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6840469\Desktop\"/>
    </mc:Choice>
  </mc:AlternateContent>
  <bookViews>
    <workbookView xWindow="0" yWindow="0" windowWidth="19200" windowHeight="6970" tabRatio="786" firstSheet="5" activeTab="9"/>
  </bookViews>
  <sheets>
    <sheet name="職員の状況等" sheetId="15" r:id="rId1"/>
    <sheet name="【記載例】認知症対応型共同生活介護" sheetId="8" r:id="rId2"/>
    <sheet name="【記載例】シフト記号表（勤務時間帯）" sheetId="5" r:id="rId3"/>
    <sheet name="認知症対応型共同生活介護(50人)" sheetId="12" r:id="rId4"/>
    <sheet name="認知症対応型共同生活介護（1枚用）" sheetId="11" r:id="rId5"/>
    <sheet name="シフト記号表（勤務時間帯）" sheetId="10" r:id="rId6"/>
    <sheet name="記入方法" sheetId="4" r:id="rId7"/>
    <sheet name="プルダウン・リスト" sheetId="3" r:id="rId8"/>
    <sheet name="自己点検票" sheetId="13" r:id="rId9"/>
    <sheet name="（予防） 認知症対応型共同生活介護費" sheetId="14" r:id="rId10"/>
  </sheets>
  <externalReferences>
    <externalReference r:id="rId11"/>
  </externalReferences>
  <definedNames>
    <definedName name="【記載例】シフト記号" localSheetId="5">'シフト記号表（勤務時間帯）'!$C$6:$C$47</definedName>
    <definedName name="【記載例】シフト記号" localSheetId="0">'【記載例】シフト記号表（勤務時間帯）'!$C$6:$C$47</definedName>
    <definedName name="【記載例】シフト記号">'【記載例】シフト記号表（勤務時間帯）'!$C$6:$C$47</definedName>
    <definedName name="_xlnm.Print_Area" localSheetId="9">'（予防） 認知症対応型共同生活介護費'!$A$1:$E$203</definedName>
    <definedName name="_xlnm.Print_Area" localSheetId="2">'【記載例】シフト記号表（勤務時間帯）'!$B$1:$AB$52</definedName>
    <definedName name="_xlnm.Print_Area" localSheetId="1">【記載例】認知症対応型共同生活介護!$A$1:$BI$75</definedName>
    <definedName name="_xlnm.Print_Area" localSheetId="5">'シフト記号表（勤務時間帯）'!$B$1:$AB$52</definedName>
    <definedName name="_xlnm.Print_Area" localSheetId="6">記入方法!$B$1:$Q$84</definedName>
    <definedName name="_xlnm.Print_Area" localSheetId="8">自己点検票!$A$1:$G$156</definedName>
    <definedName name="_xlnm.Print_Area" localSheetId="0">職員の状況等!$A$1:$V$79</definedName>
    <definedName name="_xlnm.Print_Area" localSheetId="4">'認知症対応型共同生活介護（1枚用）'!$A$1:$BI$75</definedName>
    <definedName name="_xlnm.Print_Area" localSheetId="3">'認知症対応型共同生活介護(50人)'!$A$1:$BI$177</definedName>
    <definedName name="_xlnm.Print_Titles" localSheetId="9">'（予防） 認知症対応型共同生活介護費'!$3:$3</definedName>
    <definedName name="_xlnm.Print_Titles" localSheetId="8">自己点検票!$6:$7</definedName>
    <definedName name="_xlnm.Print_Titles" localSheetId="4">'認知症対応型共同生活介護（1枚用）'!$1:$20</definedName>
    <definedName name="_xlnm.Print_Titles" localSheetId="3">'認知症対応型共同生活介護(50人)'!$1:$20</definedName>
    <definedName name="シフト記号表" localSheetId="0">'シフト記号表（勤務時間帯）'!$C$6:$C$47</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 localSheetId="0">[1]プルダウン・リスト!$C$14:$L$14</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41" i="15" l="1"/>
  <c r="O55" i="15" s="1"/>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3" i="12" l="1"/>
  <c r="BB73" i="12" s="1"/>
  <c r="AZ109" i="12"/>
  <c r="BB109"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5"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V19" i="12"/>
  <c r="V20" i="12" s="1"/>
  <c r="AF19" i="12"/>
  <c r="AF20" i="12" s="1"/>
  <c r="AR19" i="12"/>
  <c r="AR20" i="12" s="1"/>
  <c r="L44" i="10"/>
  <c r="X19" i="12"/>
  <c r="X20" i="12" s="1"/>
  <c r="AJ19" i="12"/>
  <c r="AJ20" i="12" s="1"/>
  <c r="AT19" i="12"/>
  <c r="AT20" i="12" s="1"/>
  <c r="AV72" i="11"/>
  <c r="L47" i="10"/>
  <c r="Z46" i="10"/>
  <c r="AB19" i="12"/>
  <c r="AB20" i="12" s="1"/>
  <c r="AL19" i="12"/>
  <c r="AL20" i="12" s="1"/>
  <c r="AV19" i="12"/>
  <c r="AV20" i="12" s="1"/>
  <c r="AD19" i="12"/>
  <c r="AD20" i="12" s="1"/>
  <c r="AN19" i="12"/>
  <c r="AN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l="1"/>
  <c r="L44"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S41" i="8"/>
  <c r="AU47"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G32" i="8" l="1"/>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<sst xmlns="http://schemas.openxmlformats.org/spreadsheetml/2006/main" count="3223" uniqueCount="867">
  <si>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</si>
  <si>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</si>
  <si>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</si>
  <si>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</si>
  <si>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</si>
  <si>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</si>
  <si>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</si>
  <si>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</si>
  <si>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</si>
  <si>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</si>
  <si>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</si>
  <si>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</si>
  <si>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</si>
  <si>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</si>
  <si>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</si>
  <si>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</si>
  <si>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</si>
  <si>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</si>
  <si>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</si>
  <si>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</si>
  <si>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</si>
  <si>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</si>
  <si>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</si>
  <si>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</si>
  <si>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</si>
  <si>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</si>
  <si>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</si>
  <si>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</si>
  <si>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</si>
  <si>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</si>
  <si>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</si>
  <si>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</si>
  <si>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</si>
  <si>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</si>
  <si>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</si>
  <si>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</si>
  <si>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</si>
  <si>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</si>
  <si>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</si>
  <si>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</si>
  <si>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</si>
  <si>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</si>
  <si>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</si>
  <si>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</si>
  <si>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</si>
  <si>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</si>
  <si>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</si>
  <si>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</si>
  <si>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</si>
  <si>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</si>
  <si>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</si>
  <si>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</si>
  <si>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</si>
  <si>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</si>
  <si>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</si>
  <si>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</si>
  <si>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</si>
  <si>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</si>
  <si>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</si>
  <si>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</si>
  <si>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</si>
  <si>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</si>
  <si>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</si>
  <si>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</si>
  <si>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</si>
  <si>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</si>
  <si>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</si>
  <si>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</si>
  <si>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</si>
  <si>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</si>
  <si>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</si>
  <si>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</si>
  <si>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</si>
  <si>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</si>
  <si>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</si>
  <si>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</si>
  <si>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</si>
  <si>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</si>
  <si>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</si>
  <si>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</si>
  <si>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</si>
  <si>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</si>
  <si>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</si>
  <si>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</si>
  <si>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</si>
  <si>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</si>
  <si>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</si>
  <si>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</si>
  <si>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</si>
  <si>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</si>
  <si>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</si>
  <si>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</si>
  <si>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</si>
  <si>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</si>
  <si>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</si>
  <si>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</si>
  <si>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</si>
  <si>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</si>
  <si>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</si>
  <si>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</si>
  <si>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</si>
  <si>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</si>
  <si>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</si>
  <si>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</si>
  <si>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</si>
  <si>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</si>
  <si>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</si>
  <si>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</si>
  <si>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</si>
  <si>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</si>
  <si>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</si>
  <si>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</si>
  <si>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</si>
  <si>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</si>
  <si>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</si>
  <si>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</si>
  <si>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</si>
  <si>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</si>
  <si>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</si>
  <si>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</si>
  <si>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</si>
  <si>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</si>
  <si>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</si>
  <si>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</si>
  <si>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</si>
  <si>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</si>
  <si>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</si>
  <si>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</si>
  <si>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</si>
  <si>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</si>
  <si>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</si>
  <si>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</si>
  <si>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</si>
  <si>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</si>
  <si>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</si>
  <si>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</si>
  <si>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</si>
  <si>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</si>
  <si>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</si>
  <si>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</si>
  <si>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</si>
  <si>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</si>
  <si>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</si>
  <si>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</si>
  <si>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</si>
  <si>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</si>
  <si>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</si>
  <si>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</si>
  <si>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</si>
  <si>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</si>
  <si>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</si>
  <si>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</si>
  <si>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</si>
  <si>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</si>
  <si>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</si>
  <si>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</si>
  <si>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</si>
  <si>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</si>
  <si>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</si>
  <si>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</si>
  <si>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</si>
  <si>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</si>
  <si>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</si>
  <si>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</si>
  <si>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</si>
  <si>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</si>
  <si>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</si>
  <si>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</si>
  <si>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</si>
  <si>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</si>
  <si>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</si>
  <si>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</si>
  <si>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</si>
  <si>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</si>
  <si>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</si>
  <si>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</si>
  <si>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</si>
  <si>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</si>
  <si>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</si>
  <si>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</si>
  <si>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</si>
  <si>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</si>
  <si>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</si>
  <si>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</si>
  <si>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</si>
  <si>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</si>
  <si>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</si>
  <si>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</si>
  <si>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</si>
  <si>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</si>
  <si>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</si>
  <si>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</si>
  <si>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</si>
  <si>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</si>
  <si>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</si>
  <si>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</si>
  <si>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</si>
  <si>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</si>
  <si>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</si>
  <si>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</si>
  <si>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</si>
  <si>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</si>
  <si>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</si>
  <si>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</si>
  <si>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</si>
  <si>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</si>
  <si>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</si>
  <si>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</si>
  <si>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</si>
  <si>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</si>
  <si>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</si>
  <si>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</si>
  <si>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</si>
  <si>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</si>
  <si>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</si>
  <si>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</si>
  <si>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</si>
  <si>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</si>
  <si>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</si>
  <si>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</si>
  <si>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</si>
  <si>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</si>
  <si>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</si>
  <si>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</si>
  <si>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</si>
  <si>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</si>
  <si>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</si>
  <si>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</si>
  <si>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</si>
  <si>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</si>
  <si>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</si>
  <si>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</si>
  <si>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</si>
  <si>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</si>
  <si>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</si>
  <si>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</si>
  <si>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</si>
  <si>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</si>
  <si>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</si>
  <si>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</si>
  <si>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</si>
  <si>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</si>
  <si>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</si>
  <si>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</si>
  <si>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</si>
  <si>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</si>
  <si>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</si>
  <si>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</si>
  <si>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</si>
  <si>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</si>
  <si>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</si>
  <si>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</si>
  <si>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（参考様式1）</t>
    <rPh sb="1" eb="3">
      <t>サンコウ</t>
    </rPh>
    <rPh sb="3" eb="5">
      <t>ヨウシキ</t>
    </rPh>
    <phoneticPr fontId="3"/>
  </si>
  <si>
    <t xml:space="preserve">(介護予防)認知症対応型共同生活介護 自己点検票 </t>
    <rPh sb="6" eb="9">
      <t>ニンチショウ</t>
    </rPh>
    <rPh sb="9" eb="12">
      <t>タイオウガタ</t>
    </rPh>
    <rPh sb="12" eb="14">
      <t>キョウドウ</t>
    </rPh>
    <rPh sb="14" eb="16">
      <t>セイカツ</t>
    </rPh>
    <rPh sb="16" eb="18">
      <t>カイゴ</t>
    </rPh>
    <rPh sb="19" eb="21">
      <t>ジコ</t>
    </rPh>
    <rPh sb="21" eb="23">
      <t>テンケン</t>
    </rPh>
    <rPh sb="23" eb="24">
      <t>ヒョウ</t>
    </rPh>
    <phoneticPr fontId="3"/>
  </si>
  <si>
    <t>＊点検した結果を、数字又は☑で記載して下さい。</t>
    <rPh sb="1" eb="3">
      <t>テンケン</t>
    </rPh>
    <rPh sb="5" eb="7">
      <t>ケッカ</t>
    </rPh>
    <rPh sb="9" eb="11">
      <t>スウジ</t>
    </rPh>
    <rPh sb="11" eb="12">
      <t>マタ</t>
    </rPh>
    <rPh sb="15" eb="17">
      <t>キサイ</t>
    </rPh>
    <rPh sb="19" eb="20">
      <t>クダ</t>
    </rPh>
    <phoneticPr fontId="3"/>
  </si>
  <si>
    <t>点検項目</t>
    <rPh sb="0" eb="2">
      <t>テンケン</t>
    </rPh>
    <rPh sb="2" eb="4">
      <t>コウモク</t>
    </rPh>
    <phoneticPr fontId="3"/>
  </si>
  <si>
    <t>確認事項</t>
    <rPh sb="0" eb="2">
      <t>カクニン</t>
    </rPh>
    <rPh sb="2" eb="4">
      <t>ジコウ</t>
    </rPh>
    <phoneticPr fontId="3"/>
  </si>
  <si>
    <t>根拠条文</t>
    <rPh sb="0" eb="2">
      <t>コンキョ</t>
    </rPh>
    <rPh sb="2" eb="4">
      <t>ジョウブン</t>
    </rPh>
    <phoneticPr fontId="3"/>
  </si>
  <si>
    <t>点検結果</t>
    <rPh sb="0" eb="2">
      <t>テンケン</t>
    </rPh>
    <rPh sb="2" eb="4">
      <t>ケッカ</t>
    </rPh>
    <phoneticPr fontId="3"/>
  </si>
  <si>
    <t>はい</t>
    <phoneticPr fontId="3"/>
  </si>
  <si>
    <t>非 該 当</t>
    <rPh sb="0" eb="1">
      <t>ヒ</t>
    </rPh>
    <rPh sb="2" eb="3">
      <t>カ</t>
    </rPh>
    <rPh sb="4" eb="5">
      <t>トウ</t>
    </rPh>
    <phoneticPr fontId="3"/>
  </si>
  <si>
    <t>Ⅰ　人員基準</t>
    <rPh sb="2" eb="4">
      <t>ジンイン</t>
    </rPh>
    <rPh sb="4" eb="6">
      <t>キジュン</t>
    </rPh>
    <phoneticPr fontId="3"/>
  </si>
  <si>
    <t>(1)</t>
    <phoneticPr fontId="3"/>
  </si>
  <si>
    <t>□</t>
    <phoneticPr fontId="3"/>
  </si>
  <si>
    <t>□</t>
    <phoneticPr fontId="3"/>
  </si>
  <si>
    <t>ユニットごとに、上記の「夜間及び深夜の時間帯」以外において、介護従事者の員数は標準数（利用者の数が３又はその端数を増すごとに１）を満たしていますか。　　　　　　　　　　　　　　　　　</t>
    <rPh sb="8" eb="10">
      <t>ジョウキ</t>
    </rPh>
    <rPh sb="12" eb="13">
      <t>ヨル</t>
    </rPh>
    <rPh sb="13" eb="14">
      <t>アイダ</t>
    </rPh>
    <rPh sb="14" eb="15">
      <t>オヨ</t>
    </rPh>
    <rPh sb="16" eb="18">
      <t>シンヤ</t>
    </rPh>
    <rPh sb="19" eb="22">
      <t>ジカンタイ</t>
    </rPh>
    <rPh sb="23" eb="25">
      <t>イガイ</t>
    </rPh>
    <rPh sb="30" eb="32">
      <t>カイゴ</t>
    </rPh>
    <rPh sb="32" eb="35">
      <t>ジュウジシャ</t>
    </rPh>
    <rPh sb="36" eb="38">
      <t>インスウ</t>
    </rPh>
    <rPh sb="39" eb="41">
      <t>ヒョウジュン</t>
    </rPh>
    <rPh sb="41" eb="42">
      <t>スウ</t>
    </rPh>
    <rPh sb="43" eb="46">
      <t>リヨウシャ</t>
    </rPh>
    <rPh sb="47" eb="48">
      <t>カズ</t>
    </rPh>
    <rPh sb="50" eb="51">
      <t>マタ</t>
    </rPh>
    <rPh sb="54" eb="56">
      <t>ハスウ</t>
    </rPh>
    <rPh sb="57" eb="58">
      <t>マ</t>
    </rPh>
    <rPh sb="65" eb="66">
      <t>ミ</t>
    </rPh>
    <phoneticPr fontId="3"/>
  </si>
  <si>
    <t>(2)</t>
  </si>
  <si>
    <t>「夜間及び深夜の時間帯」の介護従事者の員数は標準数（1以上）を満たしていますか。</t>
    <rPh sb="1" eb="3">
      <t>ヤカン</t>
    </rPh>
    <rPh sb="3" eb="4">
      <t>オヨ</t>
    </rPh>
    <rPh sb="5" eb="7">
      <t>シンヤ</t>
    </rPh>
    <rPh sb="8" eb="11">
      <t>ジカンタイ</t>
    </rPh>
    <rPh sb="13" eb="15">
      <t>カイゴ</t>
    </rPh>
    <rPh sb="15" eb="18">
      <t>ジュウジシャ</t>
    </rPh>
    <rPh sb="19" eb="21">
      <t>インスウ</t>
    </rPh>
    <rPh sb="22" eb="24">
      <t>ヒョウジュン</t>
    </rPh>
    <rPh sb="24" eb="25">
      <t>スウ</t>
    </rPh>
    <rPh sb="27" eb="29">
      <t>イジョウ</t>
    </rPh>
    <rPh sb="31" eb="32">
      <t>ミ</t>
    </rPh>
    <phoneticPr fontId="3"/>
  </si>
  <si>
    <t>(3)</t>
  </si>
  <si>
    <t>介護従事者のうち1以上の者は、常勤となっていますか。</t>
    <phoneticPr fontId="3"/>
  </si>
  <si>
    <t>(4)</t>
  </si>
  <si>
    <t>事業所に計画作成担当者を配置していますか。</t>
    <rPh sb="0" eb="3">
      <t>ジギョウショ</t>
    </rPh>
    <phoneticPr fontId="3"/>
  </si>
  <si>
    <t>(5)</t>
  </si>
  <si>
    <t>計画作成担当者は、必要な研修を修了していますか。</t>
    <phoneticPr fontId="3"/>
  </si>
  <si>
    <t>(6)</t>
  </si>
  <si>
    <t>計画作成担当者のうち1以上の者は、介護支援専門員をもって充てていますか。
＊ただし、介護支援専門員は常勤でない者を充てても差し支えない。</t>
    <phoneticPr fontId="3"/>
  </si>
  <si>
    <t>(1)</t>
    <phoneticPr fontId="3"/>
  </si>
  <si>
    <t>ユニットごとに常勤の管理者を置いていますか。
ただし、ユニットの管理上、業務に支障がない場合は、当該ユニットのほかの職務に従事することは差し支えない。
＊訪問系サービス提供者として従事する場合は、支障があると考えられる。</t>
    <phoneticPr fontId="3"/>
  </si>
  <si>
    <t>□</t>
  </si>
  <si>
    <t>管理者は、必要な研修を修了していますか。</t>
    <phoneticPr fontId="3"/>
  </si>
  <si>
    <t>代表者は、認知症である者の介護に従事した経験を有する者又は保健医療サービス若しくは福祉サービスの提供を行う事業の経営に携わった経験を有する者ですか。</t>
    <phoneticPr fontId="3"/>
  </si>
  <si>
    <t>代表者は、必要な研修を修了していますか。</t>
    <phoneticPr fontId="3"/>
  </si>
  <si>
    <t>Ⅱ　設備基準</t>
    <rPh sb="2" eb="4">
      <t>セツビ</t>
    </rPh>
    <rPh sb="4" eb="6">
      <t>キジュン</t>
    </rPh>
    <phoneticPr fontId="3"/>
  </si>
  <si>
    <t>共同生活住居は、入居定員を5人以上9人以下とし、居室、居間、食堂、台所、浴室、消火設備その他の非常災害に際して必要な設備を設けていますか。</t>
    <rPh sb="0" eb="2">
      <t>キョウドウ</t>
    </rPh>
    <rPh sb="2" eb="4">
      <t>セイカツ</t>
    </rPh>
    <rPh sb="4" eb="6">
      <t>ジュウキョ</t>
    </rPh>
    <rPh sb="8" eb="10">
      <t>ニュウキョ</t>
    </rPh>
    <rPh sb="10" eb="12">
      <t>テイイン</t>
    </rPh>
    <rPh sb="14" eb="15">
      <t>ニン</t>
    </rPh>
    <rPh sb="15" eb="17">
      <t>イジョウ</t>
    </rPh>
    <rPh sb="18" eb="21">
      <t>ニンイカ</t>
    </rPh>
    <rPh sb="24" eb="26">
      <t>キョシツ</t>
    </rPh>
    <rPh sb="27" eb="29">
      <t>イマ</t>
    </rPh>
    <rPh sb="30" eb="32">
      <t>ショクドウ</t>
    </rPh>
    <rPh sb="33" eb="35">
      <t>ダイドコロ</t>
    </rPh>
    <rPh sb="36" eb="38">
      <t>ヨクシツ</t>
    </rPh>
    <rPh sb="39" eb="41">
      <t>ショウカ</t>
    </rPh>
    <rPh sb="41" eb="43">
      <t>セツビ</t>
    </rPh>
    <rPh sb="45" eb="46">
      <t>タ</t>
    </rPh>
    <rPh sb="47" eb="51">
      <t>ヒジョウサイガイ</t>
    </rPh>
    <rPh sb="52" eb="53">
      <t>サイ</t>
    </rPh>
    <rPh sb="55" eb="57">
      <t>ヒツヨウ</t>
    </rPh>
    <rPh sb="58" eb="60">
      <t>セツビ</t>
    </rPh>
    <rPh sb="61" eb="62">
      <t>モウ</t>
    </rPh>
    <phoneticPr fontId="3"/>
  </si>
  <si>
    <t>区基準条例　第113条
区予防基準　条例　　　　第74条</t>
    <rPh sb="0" eb="1">
      <t>ク</t>
    </rPh>
    <rPh sb="1" eb="3">
      <t>キジュン</t>
    </rPh>
    <rPh sb="3" eb="5">
      <t>ジョウレイ</t>
    </rPh>
    <rPh sb="13" eb="14">
      <t>ク</t>
    </rPh>
    <rPh sb="14" eb="16">
      <t>ヨボウ</t>
    </rPh>
    <rPh sb="16" eb="17">
      <t>モト</t>
    </rPh>
    <rPh sb="17" eb="18">
      <t>ジュン</t>
    </rPh>
    <rPh sb="19" eb="21">
      <t>ジョウレイ</t>
    </rPh>
    <rPh sb="25" eb="26">
      <t>ダイ</t>
    </rPh>
    <rPh sb="28" eb="29">
      <t>ジョウ</t>
    </rPh>
    <phoneticPr fontId="3"/>
  </si>
  <si>
    <t>(4)</t>
    <phoneticPr fontId="3"/>
  </si>
  <si>
    <t>Ⅲ　運営基準</t>
    <rPh sb="2" eb="4">
      <t>ウンエイ</t>
    </rPh>
    <rPh sb="4" eb="6">
      <t>キジュン</t>
    </rPh>
    <phoneticPr fontId="3"/>
  </si>
  <si>
    <t>区基準条例
第128条(第9条準用）　　　　　　　　　　　区予防基準　　条例　　　　　第86条（第11条準用）</t>
    <rPh sb="0" eb="1">
      <t>ク</t>
    </rPh>
    <rPh sb="1" eb="3">
      <t>キジュン</t>
    </rPh>
    <rPh sb="3" eb="5">
      <t>ジョウレイ</t>
    </rPh>
    <rPh sb="10" eb="11">
      <t>ジョウ</t>
    </rPh>
    <rPh sb="12" eb="13">
      <t>ダイ</t>
    </rPh>
    <rPh sb="14" eb="15">
      <t>ジョウ</t>
    </rPh>
    <rPh sb="15" eb="17">
      <t>ジュンヨウ</t>
    </rPh>
    <rPh sb="29" eb="30">
      <t>ク</t>
    </rPh>
    <rPh sb="36" eb="38">
      <t>ジョウレイ</t>
    </rPh>
    <rPh sb="46" eb="47">
      <t>ジョウ</t>
    </rPh>
    <rPh sb="51" eb="52">
      <t>ジョウ</t>
    </rPh>
    <rPh sb="52" eb="54">
      <t>ジュンヨウ</t>
    </rPh>
    <phoneticPr fontId="3"/>
  </si>
  <si>
    <t>正当な理由なく、認知症対応型共同生活介護の提供を拒んでいませんか。</t>
    <rPh sb="0" eb="2">
      <t>セイトウ</t>
    </rPh>
    <rPh sb="3" eb="5">
      <t>リユウ</t>
    </rPh>
    <rPh sb="8" eb="11">
      <t>ニンチショウ</t>
    </rPh>
    <rPh sb="11" eb="20">
      <t>タイオウガタキョウドウセイカツカイゴ</t>
    </rPh>
    <rPh sb="21" eb="23">
      <t>テイキョウ</t>
    </rPh>
    <rPh sb="24" eb="25">
      <t>コバ</t>
    </rPh>
    <phoneticPr fontId="3"/>
  </si>
  <si>
    <t>区基準条例
第128条（第12条準用）
区予防基準　　　条例　　　　　　第86条（第14条準用）</t>
    <rPh sb="0" eb="1">
      <t>ク</t>
    </rPh>
    <rPh sb="1" eb="3">
      <t>キジュン</t>
    </rPh>
    <rPh sb="3" eb="5">
      <t>ジョウレイ</t>
    </rPh>
    <rPh sb="12" eb="13">
      <t>ダイ</t>
    </rPh>
    <rPh sb="15" eb="16">
      <t>ジョウ</t>
    </rPh>
    <rPh sb="16" eb="18">
      <t>ジュンヨウ</t>
    </rPh>
    <rPh sb="20" eb="21">
      <t>ク</t>
    </rPh>
    <rPh sb="28" eb="30">
      <t>ジョウレイ</t>
    </rPh>
    <rPh sb="44" eb="45">
      <t>ジョウ</t>
    </rPh>
    <rPh sb="45" eb="47">
      <t>ジュンヨウ</t>
    </rPh>
    <phoneticPr fontId="3"/>
  </si>
  <si>
    <t>＾￥</t>
    <phoneticPr fontId="3"/>
  </si>
  <si>
    <t>区基準条例
第128条（第13条準用）
区予防基準　　条例　　　　　　第86条（第15条準用）</t>
    <rPh sb="0" eb="1">
      <t>ク</t>
    </rPh>
    <rPh sb="1" eb="3">
      <t>キジュン</t>
    </rPh>
    <rPh sb="3" eb="5">
      <t>ジョウレイ</t>
    </rPh>
    <rPh sb="15" eb="16">
      <t>ジョウ</t>
    </rPh>
    <rPh sb="16" eb="18">
      <t>ジュンヨウ</t>
    </rPh>
    <rPh sb="20" eb="21">
      <t>ク</t>
    </rPh>
    <rPh sb="27" eb="29">
      <t>ジョウレイ</t>
    </rPh>
    <rPh sb="43" eb="44">
      <t>ジョウ</t>
    </rPh>
    <rPh sb="44" eb="46">
      <t>ジュンヨウ</t>
    </rPh>
    <phoneticPr fontId="3"/>
  </si>
  <si>
    <t>(5)</t>
    <phoneticPr fontId="3"/>
  </si>
  <si>
    <t>(2)</t>
    <phoneticPr fontId="3"/>
  </si>
  <si>
    <t>(3)</t>
    <phoneticPr fontId="3"/>
  </si>
  <si>
    <t xml:space="preserve">（領収証）
①　サービスの提供に要した費用について支払を受ける際、利用者に対し領収証を交付していますか。
②　上記①の領収証に保険給付の対象額とその他の費用を区分して記載し、その他の費用については個別の費用ごとに区分して記載していますか。
</t>
    <rPh sb="1" eb="4">
      <t>リョウシュウショウ</t>
    </rPh>
    <rPh sb="61" eb="62">
      <t>ショウ</t>
    </rPh>
    <phoneticPr fontId="3"/>
  </si>
  <si>
    <t>区基準条例
第117条</t>
    <rPh sb="0" eb="1">
      <t>ク</t>
    </rPh>
    <rPh sb="1" eb="3">
      <t>キジュン</t>
    </rPh>
    <rPh sb="3" eb="5">
      <t>ジョウレイ</t>
    </rPh>
    <rPh sb="6" eb="7">
      <t>ダイ</t>
    </rPh>
    <rPh sb="10" eb="11">
      <t>ジョウ</t>
    </rPh>
    <phoneticPr fontId="3"/>
  </si>
  <si>
    <t>(6)</t>
    <phoneticPr fontId="3"/>
  </si>
  <si>
    <t>(7)</t>
    <phoneticPr fontId="3"/>
  </si>
  <si>
    <t>(8)</t>
    <phoneticPr fontId="3"/>
  </si>
  <si>
    <t>(9)</t>
    <phoneticPr fontId="3"/>
  </si>
  <si>
    <t>(10)</t>
    <phoneticPr fontId="3"/>
  </si>
  <si>
    <t>(11)</t>
    <phoneticPr fontId="3"/>
  </si>
  <si>
    <t>(12)</t>
    <phoneticPr fontId="3"/>
  </si>
  <si>
    <t>外部評価を少なくとも年1回は受けていますか。</t>
    <phoneticPr fontId="3"/>
  </si>
  <si>
    <t>(13)</t>
    <phoneticPr fontId="3"/>
  </si>
  <si>
    <t>自己評価・外部評価の結果について、利用申込者又はその家族に対する説明の際に交付する重要事項を記載した文書に添付の上、説明していますか。</t>
    <phoneticPr fontId="3"/>
  </si>
  <si>
    <t>(14)</t>
    <phoneticPr fontId="3"/>
  </si>
  <si>
    <t>利用者の介護予防に資するよう、その目標を設定し、計画的に行われていますか。</t>
    <phoneticPr fontId="3"/>
  </si>
  <si>
    <t>(7)</t>
  </si>
  <si>
    <t>(8)</t>
  </si>
  <si>
    <t>(9)</t>
  </si>
  <si>
    <t>(10)</t>
  </si>
  <si>
    <t>計画作成担当者は、モニタリングの結果を踏まえ、必要に応じて介護予防認知症対応型共同生活介護計画の変更を行っていますか。</t>
    <phoneticPr fontId="3"/>
  </si>
  <si>
    <t>12利用者に関する区への通知</t>
    <rPh sb="9" eb="10">
      <t>ク</t>
    </rPh>
    <phoneticPr fontId="3"/>
  </si>
  <si>
    <t>偽りその他不正な行為によって保険給付を受け、又は受けようとした時は、その旨を区に通知していますか。</t>
    <rPh sb="38" eb="39">
      <t>ク</t>
    </rPh>
    <phoneticPr fontId="3"/>
  </si>
  <si>
    <t>13認知症対応型共同生活介護計画の作成</t>
    <phoneticPr fontId="3"/>
  </si>
  <si>
    <t>区基準条例　第118条</t>
    <rPh sb="0" eb="1">
      <t>ク</t>
    </rPh>
    <rPh sb="1" eb="3">
      <t>キジュン</t>
    </rPh>
    <phoneticPr fontId="3"/>
  </si>
  <si>
    <t>計画作成担当者は、利用者の心身の状況、希望及びその置かれている環境を踏まえて、他の介護従業者と協議の上、援助の目標、当該目標を達成するための具体的なサービスの内容等を記載した認知症対応型共同生活介護計画を作成していますか。</t>
    <rPh sb="0" eb="2">
      <t>ケイカク</t>
    </rPh>
    <rPh sb="2" eb="4">
      <t>サクセイ</t>
    </rPh>
    <rPh sb="4" eb="7">
      <t>タントウシャ</t>
    </rPh>
    <rPh sb="87" eb="89">
      <t>ニンチ</t>
    </rPh>
    <rPh sb="89" eb="90">
      <t>ショウ</t>
    </rPh>
    <rPh sb="90" eb="93">
      <t>タイオウガタ</t>
    </rPh>
    <rPh sb="93" eb="95">
      <t>キョウドウ</t>
    </rPh>
    <rPh sb="95" eb="97">
      <t>セイカツ</t>
    </rPh>
    <phoneticPr fontId="3"/>
  </si>
  <si>
    <t>14介護等</t>
    <phoneticPr fontId="3"/>
  </si>
  <si>
    <t>15緊急時等の対応</t>
    <rPh sb="2" eb="5">
      <t>キンキュウジ</t>
    </rPh>
    <rPh sb="5" eb="6">
      <t>トウ</t>
    </rPh>
    <rPh sb="7" eb="9">
      <t>タイオウ</t>
    </rPh>
    <phoneticPr fontId="3"/>
  </si>
  <si>
    <t>区基準条例　第128条（第99条準用）　　　区予防基準　条例　　　　　　第86条(第56条準用）　　</t>
    <rPh sb="0" eb="1">
      <t>ク</t>
    </rPh>
    <rPh sb="3" eb="5">
      <t>ジョウレイ</t>
    </rPh>
    <rPh sb="16" eb="18">
      <t>ジュンヨウ</t>
    </rPh>
    <rPh sb="22" eb="23">
      <t>ク</t>
    </rPh>
    <rPh sb="23" eb="25">
      <t>ヨボウ</t>
    </rPh>
    <rPh sb="25" eb="27">
      <t>キジュン</t>
    </rPh>
    <rPh sb="28" eb="30">
      <t>ジョウレイ</t>
    </rPh>
    <rPh sb="36" eb="37">
      <t>ダイ</t>
    </rPh>
    <rPh sb="39" eb="40">
      <t>ジョウ</t>
    </rPh>
    <rPh sb="41" eb="42">
      <t>ダイ</t>
    </rPh>
    <rPh sb="44" eb="45">
      <t>ジョウ</t>
    </rPh>
    <rPh sb="45" eb="47">
      <t>ジュンヨウ</t>
    </rPh>
    <phoneticPr fontId="3"/>
  </si>
  <si>
    <t>16管理者の責務</t>
    <rPh sb="2" eb="5">
      <t>カンリシャ</t>
    </rPh>
    <rPh sb="6" eb="8">
      <t>セキム</t>
    </rPh>
    <phoneticPr fontId="3"/>
  </si>
  <si>
    <t>17社会生活上の便宜の提供等</t>
    <phoneticPr fontId="3"/>
  </si>
  <si>
    <t>利用者の趣味又は嗜好に応じた活動の支援に努めていますか。</t>
    <phoneticPr fontId="3"/>
  </si>
  <si>
    <t>利用者が日常生活を営む上で必要な行政機関に対する手続等について、その者又はその家族が行うことが困難である場合は、その者の同意を得て、代わって行っていますか。</t>
    <phoneticPr fontId="3"/>
  </si>
  <si>
    <t>常に利用者の家族との連携を図るとともに、利用者とその家族との交流等の機会を確保するよう努めていますか。</t>
    <phoneticPr fontId="3"/>
  </si>
  <si>
    <t>18管理者による管理</t>
    <phoneticPr fontId="3"/>
  </si>
  <si>
    <t>19運営規程</t>
    <rPh sb="2" eb="4">
      <t>ウンエイ</t>
    </rPh>
    <rPh sb="4" eb="6">
      <t>キテイ</t>
    </rPh>
    <phoneticPr fontId="3"/>
  </si>
  <si>
    <t>次に掲げる事業の運営についての重要事項に関する規程を定めていますか。
①  事業の目的及び運営の方針
②  従業者の職種、員数及び職務内容
③  利用定員
④  指定（介護予防）認知症対応型共同生活介護の内容及び利用料その他の費用の額
⑤  入居に当たっての留意事項
⑥  非常災害対策
⑦　虐待防止のための措置に関する事項
⑧  その他運営に関する重要事項</t>
    <rPh sb="97" eb="99">
      <t>セイカツ</t>
    </rPh>
    <rPh sb="146" eb="148">
      <t>ギャクタイ</t>
    </rPh>
    <rPh sb="148" eb="150">
      <t>ボウシ</t>
    </rPh>
    <rPh sb="154" eb="156">
      <t>ソチ</t>
    </rPh>
    <rPh sb="157" eb="158">
      <t>カン</t>
    </rPh>
    <rPh sb="160" eb="162">
      <t>ジコウ</t>
    </rPh>
    <phoneticPr fontId="3"/>
  </si>
  <si>
    <t>20非常災害対策</t>
    <phoneticPr fontId="3"/>
  </si>
  <si>
    <t>(2)</t>
    <phoneticPr fontId="2"/>
  </si>
  <si>
    <t>(3)</t>
    <phoneticPr fontId="2"/>
  </si>
  <si>
    <t>(4)</t>
    <phoneticPr fontId="2"/>
  </si>
  <si>
    <t>職場において行われる性的な言動又は優越的な関係を背景とした言動であって業務上必要かつ相当な範囲を超えたものにより介護従業者の就業環境が害されることを防止するための方針の明確化等の必要な措置を講じていますか。</t>
    <phoneticPr fontId="2"/>
  </si>
  <si>
    <t>23掲示</t>
    <phoneticPr fontId="3"/>
  </si>
  <si>
    <t>24秘密保持等</t>
    <phoneticPr fontId="3"/>
  </si>
  <si>
    <t>従業者は、正当な理由がなく、その業務上知り得た利用者又はその家族の秘密を漏らしていませんか。</t>
    <phoneticPr fontId="3"/>
  </si>
  <si>
    <t>当該事業所の従業者であった者が、正当な理由がなく、その業務上知り得た利用者又はその家族の秘密を漏らすことがないよう、必要な措置を講じていますか。</t>
    <phoneticPr fontId="3"/>
  </si>
  <si>
    <t>サービス担当者会議等において、利用者の個人情報を用いる場合は利用者の同意を、利用者の家族の個人情報を用いる場合は当該家族の同意を、あらかじめ文書により得ていますか。</t>
    <phoneticPr fontId="3"/>
  </si>
  <si>
    <t>25広告</t>
    <phoneticPr fontId="3"/>
  </si>
  <si>
    <t>26定員の遵守</t>
    <phoneticPr fontId="3"/>
  </si>
  <si>
    <t>27地域との連携等</t>
    <phoneticPr fontId="3"/>
  </si>
  <si>
    <t>サービスの提供に当たっては、利用者、利用者の家族、地域住民の代表者、事業所が所在する区の職員又は地域包括支援センターの職員、（介護予防）認知症対応型共同生活介護について知見を有する者等により構成される運営推進会議を設置していますか。</t>
    <rPh sb="42" eb="43">
      <t>ク</t>
    </rPh>
    <phoneticPr fontId="3"/>
  </si>
  <si>
    <t>区基準条例　第128条（第59条の17準用）
予防基準条例第86条（第39条準用）</t>
    <rPh sb="0" eb="1">
      <t>ク</t>
    </rPh>
    <rPh sb="3" eb="5">
      <t>ジョウレイ</t>
    </rPh>
    <rPh sb="19" eb="21">
      <t>ジュンヨウ</t>
    </rPh>
    <rPh sb="27" eb="29">
      <t>ジョウレイ</t>
    </rPh>
    <rPh sb="38" eb="40">
      <t>ジュンヨウ</t>
    </rPh>
    <phoneticPr fontId="3"/>
  </si>
  <si>
    <t>また、運営推進会議をおおむね2月に1回以上開催し、活動状況を報告しその評価を受けるとともに、必要な要望、助言等を聴く機会を設けていますか。</t>
    <phoneticPr fontId="3"/>
  </si>
  <si>
    <t>運営推進会議で出された報告、評価、要望、助言等についての記録を作成し、これを公表していますか。</t>
    <phoneticPr fontId="3"/>
  </si>
  <si>
    <t>運営推進会議の効率化や、事業所間のネットワーク形成の促進等の観点から、複数の事業所の合同開催について、以下の要件を満たしたうえで実施していますか。
ⅰ 利用者及び利用者家族については匿名とするなど、個人情報・プライバシーを保護すること。
ⅱ 同一の日常生活圏域内に所在する事業所であること。
ⅲ 合同して開催する回数が、１年度に開催すべき運営推進会議の開催回数の半数を超えないこと。</t>
    <rPh sb="64" eb="66">
      <t>ジッシ</t>
    </rPh>
    <phoneticPr fontId="3"/>
  </si>
  <si>
    <t>事業の運営に当たっては、地域住民又はその自発的な活動等との連携及び協力を行う等の地域との交流を図っていますか。</t>
    <phoneticPr fontId="3"/>
  </si>
  <si>
    <t>30協力医療機関等</t>
    <phoneticPr fontId="3"/>
  </si>
  <si>
    <t>利用者の病状の急変等に備えるため、あらかじめ、協力医療機関を定めていますか。</t>
    <phoneticPr fontId="3"/>
  </si>
  <si>
    <t>あらかじめ協力歯科医療機関を定めておくよう努めていますか。</t>
    <phoneticPr fontId="3"/>
  </si>
  <si>
    <t>32調査への協力等</t>
    <phoneticPr fontId="3"/>
  </si>
  <si>
    <t>提供したサービスに関し、利用者の心身の状況を踏まえ、妥当適切なサービスが行われているかどうかを確認するために区が行う調査に協力するとともに、区から指導又は助言を受けた場合においては、当該指導又は助言に従って必要な改善を行っていますか。</t>
    <rPh sb="54" eb="55">
      <t>ク</t>
    </rPh>
    <rPh sb="70" eb="71">
      <t>ク</t>
    </rPh>
    <phoneticPr fontId="3"/>
  </si>
  <si>
    <t>33苦情処理</t>
    <rPh sb="2" eb="4">
      <t>クジョウ</t>
    </rPh>
    <rPh sb="4" eb="6">
      <t>ショリ</t>
    </rPh>
    <phoneticPr fontId="3"/>
  </si>
  <si>
    <t>提供したサービスに係る利用者及びその家族からの苦情に迅速かつ適切に対応するために、苦情を受け付けるための窓口を設置する等の必要な措置を講じていますか。</t>
    <phoneticPr fontId="3"/>
  </si>
  <si>
    <t>苦情がサービスの質の向上を図る上での重要な情報であるとの認識に立ち、苦情の内容を踏まえ、サービスの質の向上に向けた取り組みを自ら行っていますか。</t>
    <phoneticPr fontId="3"/>
  </si>
  <si>
    <t>提供したサービスに係る利用者からの苦情に関して国民健康保険団体連合会が行う調査に協力するとともに、国民健康保険団体連合会からの指導又は助言を受けた場合においては、当該指導又は助言に従って必要な改善を行っていますか。</t>
    <phoneticPr fontId="3"/>
  </si>
  <si>
    <t>利用者に対するサービスの提供により賠償すべき事故が発生した場合は、損害賠償を速やかに行っていますか。</t>
    <phoneticPr fontId="3"/>
  </si>
  <si>
    <t>従業者、設備、備品及び会計に関する諸記録を整備していますか。</t>
    <phoneticPr fontId="3"/>
  </si>
  <si>
    <t>Ⅳ　変更届</t>
    <rPh sb="2" eb="4">
      <t>ヘンコウ</t>
    </rPh>
    <phoneticPr fontId="3"/>
  </si>
  <si>
    <t>事業者は、当該指定に係る事業所の名称及び所在地その他厚生労働省令で定める事項に変更があったとき、又は休止した当該サービスの事業を再開したときは、厚生労働省令で定めるところにより、１０日以内に、その旨を区に届け出ていますか。</t>
    <rPh sb="5" eb="7">
      <t>トウガイ</t>
    </rPh>
    <rPh sb="7" eb="9">
      <t>シテイ</t>
    </rPh>
    <rPh sb="10" eb="11">
      <t>カカ</t>
    </rPh>
    <rPh sb="12" eb="15">
      <t>ジギョウショ</t>
    </rPh>
    <rPh sb="16" eb="18">
      <t>メイショウ</t>
    </rPh>
    <rPh sb="18" eb="19">
      <t>オヨ</t>
    </rPh>
    <rPh sb="20" eb="23">
      <t>ショザイチ</t>
    </rPh>
    <rPh sb="25" eb="26">
      <t>タ</t>
    </rPh>
    <rPh sb="26" eb="28">
      <t>コウセイ</t>
    </rPh>
    <rPh sb="28" eb="31">
      <t>ロウドウショウ</t>
    </rPh>
    <rPh sb="31" eb="32">
      <t>レイ</t>
    </rPh>
    <rPh sb="33" eb="34">
      <t>サダ</t>
    </rPh>
    <rPh sb="36" eb="38">
      <t>ジコウ</t>
    </rPh>
    <rPh sb="39" eb="41">
      <t>ヘンコウ</t>
    </rPh>
    <rPh sb="48" eb="49">
      <t>マタ</t>
    </rPh>
    <rPh sb="50" eb="52">
      <t>キュウシ</t>
    </rPh>
    <rPh sb="54" eb="56">
      <t>トウガイ</t>
    </rPh>
    <rPh sb="61" eb="63">
      <t>ジギョウ</t>
    </rPh>
    <rPh sb="64" eb="66">
      <t>サイカイ</t>
    </rPh>
    <rPh sb="72" eb="74">
      <t>コウセイ</t>
    </rPh>
    <rPh sb="74" eb="77">
      <t>ロウドウショウ</t>
    </rPh>
    <rPh sb="77" eb="78">
      <t>レイ</t>
    </rPh>
    <rPh sb="79" eb="80">
      <t>サダ</t>
    </rPh>
    <rPh sb="91" eb="92">
      <t>ヒ</t>
    </rPh>
    <rPh sb="92" eb="94">
      <t>イナイ</t>
    </rPh>
    <rPh sb="98" eb="99">
      <t>ムネ</t>
    </rPh>
    <rPh sb="100" eb="101">
      <t>ク</t>
    </rPh>
    <rPh sb="102" eb="103">
      <t>トド</t>
    </rPh>
    <rPh sb="104" eb="105">
      <t>デ</t>
    </rPh>
    <phoneticPr fontId="3"/>
  </si>
  <si>
    <t>事業者は、当該事業を廃止し、又は休止しようとするときは、厚生労働省令で定めるところにより、その廃止又は休止の月の１月前までに、その旨を区長へ届け出ていますか。</t>
    <rPh sb="0" eb="3">
      <t>ジギョウシャ</t>
    </rPh>
    <rPh sb="5" eb="7">
      <t>トウガイ</t>
    </rPh>
    <rPh sb="7" eb="9">
      <t>ジギョウ</t>
    </rPh>
    <rPh sb="10" eb="12">
      <t>ハイシ</t>
    </rPh>
    <rPh sb="14" eb="15">
      <t>マタ</t>
    </rPh>
    <rPh sb="16" eb="18">
      <t>キュウシ</t>
    </rPh>
    <rPh sb="28" eb="30">
      <t>コウセイ</t>
    </rPh>
    <rPh sb="30" eb="33">
      <t>ロウドウショウ</t>
    </rPh>
    <rPh sb="33" eb="34">
      <t>レイ</t>
    </rPh>
    <rPh sb="35" eb="36">
      <t>サダ</t>
    </rPh>
    <rPh sb="47" eb="49">
      <t>ハイシ</t>
    </rPh>
    <rPh sb="49" eb="50">
      <t>マタ</t>
    </rPh>
    <rPh sb="51" eb="53">
      <t>キュウシ</t>
    </rPh>
    <rPh sb="54" eb="55">
      <t>ツキ</t>
    </rPh>
    <rPh sb="57" eb="58">
      <t>ツキ</t>
    </rPh>
    <rPh sb="58" eb="59">
      <t>マエ</t>
    </rPh>
    <rPh sb="65" eb="66">
      <t>ムネ</t>
    </rPh>
    <rPh sb="67" eb="68">
      <t>ク</t>
    </rPh>
    <rPh sb="68" eb="69">
      <t>チョウ</t>
    </rPh>
    <rPh sb="70" eb="71">
      <t>トド</t>
    </rPh>
    <rPh sb="72" eb="73">
      <t>デ</t>
    </rPh>
    <phoneticPr fontId="3"/>
  </si>
  <si>
    <t>　　区予防基準条例：東京都板橋区指定地域密着型介護予防サービスの事業の人員、設備及び運営並びに指定地域密着型介護予防サービスに係る介護予防のための効果的な支援の方法の基準に関する条例（平成25年3月8日第18号）</t>
    <rPh sb="2" eb="3">
      <t>ク</t>
    </rPh>
    <rPh sb="3" eb="5">
      <t>ヨボウ</t>
    </rPh>
    <rPh sb="5" eb="7">
      <t>キジュン</t>
    </rPh>
    <rPh sb="10" eb="13">
      <t>トウキョウト</t>
    </rPh>
    <rPh sb="13" eb="16">
      <t>イタバシク</t>
    </rPh>
    <rPh sb="16" eb="18">
      <t>シテイ</t>
    </rPh>
    <rPh sb="18" eb="20">
      <t>チイキ</t>
    </rPh>
    <rPh sb="20" eb="23">
      <t>ミッチャクガタ</t>
    </rPh>
    <rPh sb="23" eb="25">
      <t>カイゴ</t>
    </rPh>
    <rPh sb="25" eb="27">
      <t>ヨボウ</t>
    </rPh>
    <rPh sb="32" eb="34">
      <t>ジギョウ</t>
    </rPh>
    <rPh sb="35" eb="37">
      <t>ジンイン</t>
    </rPh>
    <rPh sb="38" eb="40">
      <t>セツビ</t>
    </rPh>
    <rPh sb="40" eb="41">
      <t>オヨ</t>
    </rPh>
    <rPh sb="42" eb="44">
      <t>ウンエイ</t>
    </rPh>
    <rPh sb="44" eb="45">
      <t>ナラ</t>
    </rPh>
    <rPh sb="47" eb="49">
      <t>シテイ</t>
    </rPh>
    <rPh sb="49" eb="51">
      <t>チイキ</t>
    </rPh>
    <rPh sb="51" eb="54">
      <t>ミッチャクガタ</t>
    </rPh>
    <rPh sb="54" eb="56">
      <t>カイゴ</t>
    </rPh>
    <rPh sb="56" eb="58">
      <t>ヨボウ</t>
    </rPh>
    <rPh sb="63" eb="64">
      <t>カカ</t>
    </rPh>
    <rPh sb="65" eb="67">
      <t>カイゴ</t>
    </rPh>
    <rPh sb="67" eb="69">
      <t>ヨボウ</t>
    </rPh>
    <rPh sb="73" eb="76">
      <t>コウカテキ</t>
    </rPh>
    <rPh sb="77" eb="79">
      <t>シエン</t>
    </rPh>
    <rPh sb="80" eb="82">
      <t>ホウホウ</t>
    </rPh>
    <rPh sb="83" eb="85">
      <t>キジュン</t>
    </rPh>
    <rPh sb="86" eb="87">
      <t>カン</t>
    </rPh>
    <rPh sb="92" eb="94">
      <t>ヘイセイ</t>
    </rPh>
    <rPh sb="96" eb="97">
      <t>ネン</t>
    </rPh>
    <rPh sb="98" eb="99">
      <t>ガツ</t>
    </rPh>
    <rPh sb="100" eb="101">
      <t>ニチ</t>
    </rPh>
    <rPh sb="101" eb="102">
      <t>ダイ</t>
    </rPh>
    <rPh sb="104" eb="105">
      <t>ゴウ</t>
    </rPh>
    <phoneticPr fontId="3"/>
  </si>
  <si>
    <t xml:space="preserve"> （介護予防）認知症対応型共同生活介護費　</t>
    <rPh sb="2" eb="4">
      <t>カイゴ</t>
    </rPh>
    <rPh sb="4" eb="6">
      <t>ヨボウ</t>
    </rPh>
    <rPh sb="17" eb="19">
      <t>カイゴ</t>
    </rPh>
    <phoneticPr fontId="3"/>
  </si>
  <si>
    <t>点検事項</t>
    <rPh sb="0" eb="2">
      <t>テンケン</t>
    </rPh>
    <rPh sb="2" eb="4">
      <t>ジコウ</t>
    </rPh>
    <phoneticPr fontId="3"/>
  </si>
  <si>
    <t>夜勤減算</t>
    <rPh sb="0" eb="2">
      <t>ヤキン</t>
    </rPh>
    <rPh sb="2" eb="4">
      <t>ゲンサン</t>
    </rPh>
    <phoneticPr fontId="3"/>
  </si>
  <si>
    <t>夜勤減算の算定（該当の場合、以下も記載）</t>
    <rPh sb="0" eb="2">
      <t>ヤキン</t>
    </rPh>
    <rPh sb="2" eb="4">
      <t>ゲンサン</t>
    </rPh>
    <rPh sb="5" eb="7">
      <t>サンテイ</t>
    </rPh>
    <rPh sb="8" eb="10">
      <t>ガイトウ</t>
    </rPh>
    <rPh sb="11" eb="13">
      <t>バアイ</t>
    </rPh>
    <rPh sb="14" eb="16">
      <t>イカ</t>
    </rPh>
    <rPh sb="17" eb="19">
      <t>キサイ</t>
    </rPh>
    <phoneticPr fontId="3"/>
  </si>
  <si>
    <t>あり</t>
    <phoneticPr fontId="3"/>
  </si>
  <si>
    <t>厚労告第126号
別表5イ及びロ注1
（厚労告第128号
別表３イ及びロ注1）</t>
    <rPh sb="0" eb="1">
      <t>コウ</t>
    </rPh>
    <rPh sb="1" eb="2">
      <t>ロウ</t>
    </rPh>
    <rPh sb="2" eb="3">
      <t>コク</t>
    </rPh>
    <rPh sb="3" eb="4">
      <t>ダイ</t>
    </rPh>
    <rPh sb="7" eb="8">
      <t>ゴウ</t>
    </rPh>
    <rPh sb="9" eb="11">
      <t>ベッピョウ</t>
    </rPh>
    <rPh sb="13" eb="14">
      <t>オヨ</t>
    </rPh>
    <rPh sb="16" eb="17">
      <t>チュウ</t>
    </rPh>
    <rPh sb="20" eb="21">
      <t>コウ</t>
    </rPh>
    <rPh sb="21" eb="22">
      <t>ロウ</t>
    </rPh>
    <rPh sb="22" eb="23">
      <t>コク</t>
    </rPh>
    <rPh sb="23" eb="24">
      <t>ダイ</t>
    </rPh>
    <rPh sb="27" eb="28">
      <t>ゴウ</t>
    </rPh>
    <rPh sb="29" eb="31">
      <t>ベッピョウ</t>
    </rPh>
    <rPh sb="33" eb="34">
      <t>オヨ</t>
    </rPh>
    <rPh sb="36" eb="37">
      <t>チュウ</t>
    </rPh>
    <phoneticPr fontId="3"/>
  </si>
  <si>
    <t>共同生活住居ごとに、夜勤及び深夜の時間帯を通じて１以上の介護従業者を配置していない</t>
    <rPh sb="34" eb="36">
      <t>ハイチ</t>
    </rPh>
    <phoneticPr fontId="3"/>
  </si>
  <si>
    <t>□</t>
    <phoneticPr fontId="3"/>
  </si>
  <si>
    <t>該当</t>
    <rPh sb="0" eb="2">
      <t>ガイトウ</t>
    </rPh>
    <phoneticPr fontId="3"/>
  </si>
  <si>
    <t>身体拘束廃止未実施減算</t>
    <rPh sb="0" eb="2">
      <t>シンタイ</t>
    </rPh>
    <rPh sb="2" eb="4">
      <t>コウソク</t>
    </rPh>
    <rPh sb="4" eb="6">
      <t>ハイシ</t>
    </rPh>
    <rPh sb="6" eb="9">
      <t>ミジッシ</t>
    </rPh>
    <rPh sb="9" eb="11">
      <t>ゲンサン</t>
    </rPh>
    <phoneticPr fontId="3"/>
  </si>
  <si>
    <t>あり</t>
    <phoneticPr fontId="3"/>
  </si>
  <si>
    <t>厚労告第126号
別表5イ及びロ注2
（厚労告第128号
別表3イ及びロ注2）</t>
    <rPh sb="20" eb="21">
      <t>コウ</t>
    </rPh>
    <rPh sb="21" eb="22">
      <t>ロウ</t>
    </rPh>
    <rPh sb="22" eb="23">
      <t>コク</t>
    </rPh>
    <rPh sb="23" eb="24">
      <t>ダイ</t>
    </rPh>
    <rPh sb="27" eb="28">
      <t>ゴウ</t>
    </rPh>
    <rPh sb="29" eb="31">
      <t>ベッピョウ</t>
    </rPh>
    <rPh sb="33" eb="34">
      <t>オヨ</t>
    </rPh>
    <rPh sb="36" eb="37">
      <t>チュウ</t>
    </rPh>
    <phoneticPr fontId="3"/>
  </si>
  <si>
    <t xml:space="preserve">身体的拘束等の適正化のための対策を検討する委員会を３月に１回以上開催するとともに、その結果について、介護職員その他従業者に周知徹底を図っている
</t>
    <phoneticPr fontId="3"/>
  </si>
  <si>
    <t>□</t>
    <phoneticPr fontId="3"/>
  </si>
  <si>
    <t xml:space="preserve">
身体的拘束等の適正化のための指針を整備している
</t>
    <phoneticPr fontId="3"/>
  </si>
  <si>
    <t>□</t>
    <phoneticPr fontId="3"/>
  </si>
  <si>
    <t>介護職員その他の従業者に対し、身体的拘束等の適正化のための研修を定期的に実施している</t>
    <phoneticPr fontId="3"/>
  </si>
  <si>
    <t>夜間支援体制加算（Ⅰ）</t>
    <rPh sb="0" eb="2">
      <t>ヤカン</t>
    </rPh>
    <rPh sb="2" eb="4">
      <t>シエン</t>
    </rPh>
    <rPh sb="4" eb="6">
      <t>タイセイ</t>
    </rPh>
    <rPh sb="6" eb="8">
      <t>カサン</t>
    </rPh>
    <phoneticPr fontId="3"/>
  </si>
  <si>
    <t xml:space="preserve">夜間支援体制加算（Ⅰ）の算定（該当の場合、以下も記載）
</t>
    <phoneticPr fontId="3"/>
  </si>
  <si>
    <t>□</t>
    <phoneticPr fontId="3"/>
  </si>
  <si>
    <t>あり</t>
    <phoneticPr fontId="3"/>
  </si>
  <si>
    <t>定員、人員基準に適合</t>
    <phoneticPr fontId="3"/>
  </si>
  <si>
    <t>夜間支援体制加算（Ⅱ）</t>
    <rPh sb="0" eb="2">
      <t>ヤカン</t>
    </rPh>
    <rPh sb="2" eb="4">
      <t>シエン</t>
    </rPh>
    <rPh sb="4" eb="6">
      <t>タイセイ</t>
    </rPh>
    <rPh sb="6" eb="8">
      <t>カサン</t>
    </rPh>
    <phoneticPr fontId="3"/>
  </si>
  <si>
    <t xml:space="preserve">夜間支援体制加算（Ⅱ）の算定（該当の場合、以下も記載）
</t>
    <phoneticPr fontId="3"/>
  </si>
  <si>
    <t>あり</t>
    <phoneticPr fontId="3"/>
  </si>
  <si>
    <t>定員、人員基準に適合</t>
    <phoneticPr fontId="3"/>
  </si>
  <si>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3"/>
  </si>
  <si>
    <t>認知症行動・心理症状緊急対応加算の算定（該当の場合、以下も記載）</t>
    <phoneticPr fontId="3"/>
  </si>
  <si>
    <t>厚労告第126号
別表5イ及びロ注5
（厚労告第128号
別表3イ及びロ注5）</t>
    <rPh sb="20" eb="24">
      <t>コウロウコクダイ</t>
    </rPh>
    <rPh sb="27" eb="28">
      <t>ゴウ</t>
    </rPh>
    <rPh sb="29" eb="31">
      <t>ベッピョウ</t>
    </rPh>
    <rPh sb="33" eb="34">
      <t>オヨ</t>
    </rPh>
    <rPh sb="36" eb="37">
      <t>チュウ</t>
    </rPh>
    <phoneticPr fontId="3"/>
  </si>
  <si>
    <t>医師が緊急に短期利用認知症対応型共同生活介護を利用することが適当と判断したものに認知症対応型共同生活介護を行った場合</t>
    <rPh sb="6" eb="8">
      <t>タンキ</t>
    </rPh>
    <phoneticPr fontId="3"/>
  </si>
  <si>
    <t>次に掲げる者が直接短期利用認知症対応型共同生活介護の利用を開始していないか</t>
    <phoneticPr fontId="3"/>
  </si>
  <si>
    <t>該当しない</t>
    <rPh sb="0" eb="2">
      <t>ガイトウ</t>
    </rPh>
    <phoneticPr fontId="3"/>
  </si>
  <si>
    <t>・病院又は診療所に入院中の者
・介護保険施設又は地域密着型介護老人福祉施設に入院中又は入所中の者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を利用中の者</t>
    <rPh sb="40" eb="41">
      <t>ナカ</t>
    </rPh>
    <phoneticPr fontId="3"/>
  </si>
  <si>
    <t>介護支援専門員及び受け入れ事業所の職員と連携をし、利用者又は家族の同意</t>
    <rPh sb="9" eb="10">
      <t>ウ</t>
    </rPh>
    <rPh sb="11" eb="12">
      <t>ニュウ</t>
    </rPh>
    <rPh sb="13" eb="16">
      <t>ジギョウショ</t>
    </rPh>
    <rPh sb="17" eb="19">
      <t>ショクイン</t>
    </rPh>
    <phoneticPr fontId="3"/>
  </si>
  <si>
    <t>医師が判断した当該日又は次の日に利用開始</t>
    <phoneticPr fontId="3"/>
  </si>
  <si>
    <t>判断を行った医師は症状、判断の内容等を診療録等に記録し、事業所は判断を行った日付、医師名、留意事項等を介護サービス計画書に記録している</t>
    <rPh sb="30" eb="31">
      <t>ショ</t>
    </rPh>
    <rPh sb="39" eb="40">
      <t>ツケ</t>
    </rPh>
    <phoneticPr fontId="3"/>
  </si>
  <si>
    <t>利用開始日から起算して７日以内</t>
    <rPh sb="0" eb="2">
      <t>リヨウ</t>
    </rPh>
    <rPh sb="2" eb="5">
      <t>カイシビ</t>
    </rPh>
    <rPh sb="7" eb="9">
      <t>キサン</t>
    </rPh>
    <rPh sb="12" eb="13">
      <t>ニチ</t>
    </rPh>
    <rPh sb="13" eb="15">
      <t>イナイ</t>
    </rPh>
    <phoneticPr fontId="3"/>
  </si>
  <si>
    <t>若年性認知症利用者受入加算</t>
    <rPh sb="0" eb="2">
      <t>ジャクネン</t>
    </rPh>
    <rPh sb="2" eb="3">
      <t>セイ</t>
    </rPh>
    <rPh sb="3" eb="6">
      <t>ニンチショウ</t>
    </rPh>
    <rPh sb="6" eb="9">
      <t>リヨウシャ</t>
    </rPh>
    <rPh sb="9" eb="11">
      <t>ウケイレ</t>
    </rPh>
    <rPh sb="11" eb="13">
      <t>カサン</t>
    </rPh>
    <phoneticPr fontId="3"/>
  </si>
  <si>
    <t>若年性認知症利用者受入加算の算定（該当の場合、以下も記載）</t>
    <phoneticPr fontId="3"/>
  </si>
  <si>
    <t>厚労告第126号
別表5イ及びロ注6
（厚労告第128号
別表3イ及びロ注6）</t>
    <phoneticPr fontId="3"/>
  </si>
  <si>
    <t>若年性認知症利用者ごとに個別に担当者を定めている</t>
    <rPh sb="0" eb="2">
      <t>ジャクネン</t>
    </rPh>
    <rPh sb="2" eb="3">
      <t>セイ</t>
    </rPh>
    <rPh sb="3" eb="6">
      <t>ニンチショウ</t>
    </rPh>
    <rPh sb="6" eb="9">
      <t>リヨウシャ</t>
    </rPh>
    <rPh sb="12" eb="14">
      <t>コベツ</t>
    </rPh>
    <rPh sb="15" eb="18">
      <t>タントウシャ</t>
    </rPh>
    <rPh sb="19" eb="20">
      <t>サダ</t>
    </rPh>
    <phoneticPr fontId="3"/>
  </si>
  <si>
    <t>担当者中心に利用者の特性やニーズに応じた適切なサービス提供</t>
    <phoneticPr fontId="3"/>
  </si>
  <si>
    <t>実施</t>
    <rPh sb="0" eb="2">
      <t>ジッシ</t>
    </rPh>
    <phoneticPr fontId="3"/>
  </si>
  <si>
    <t>認知症行動・心理症状緊急対応加算を算定していないこと</t>
    <phoneticPr fontId="3"/>
  </si>
  <si>
    <t>□</t>
    <phoneticPr fontId="3"/>
  </si>
  <si>
    <t>入院時の費用の算定について</t>
    <rPh sb="0" eb="2">
      <t>ニュウイン</t>
    </rPh>
    <rPh sb="2" eb="3">
      <t>ジ</t>
    </rPh>
    <rPh sb="4" eb="6">
      <t>ヒヨウ</t>
    </rPh>
    <rPh sb="7" eb="9">
      <t>サンテイ</t>
    </rPh>
    <phoneticPr fontId="3"/>
  </si>
  <si>
    <t>利用者が入院した時の費用の算定（該当の場合、以下記載）</t>
    <rPh sb="0" eb="3">
      <t>リヨウシャ</t>
    </rPh>
    <rPh sb="4" eb="6">
      <t>ニュウイン</t>
    </rPh>
    <rPh sb="8" eb="9">
      <t>トキ</t>
    </rPh>
    <rPh sb="10" eb="12">
      <t>ヒヨウ</t>
    </rPh>
    <rPh sb="13" eb="15">
      <t>サンテイ</t>
    </rPh>
    <rPh sb="16" eb="18">
      <t>ガイトウ</t>
    </rPh>
    <rPh sb="19" eb="21">
      <t>バアイ</t>
    </rPh>
    <rPh sb="22" eb="24">
      <t>イカ</t>
    </rPh>
    <rPh sb="24" eb="26">
      <t>キサイ</t>
    </rPh>
    <phoneticPr fontId="3"/>
  </si>
  <si>
    <t>あり</t>
    <phoneticPr fontId="3"/>
  </si>
  <si>
    <t>厚労告第126号
別表5イ及びロ注7
（厚労告第128号
別表3イ及びロ注7）</t>
    <phoneticPr fontId="3"/>
  </si>
  <si>
    <t>利用者が入院する必要が生じた場合に、入院後3月以内に退院が見込まれる場合に利用者及び家族の希望を勘案し、適切な便宜の供与及び退院後再び円滑に入居できる体制を確保</t>
    <rPh sb="0" eb="3">
      <t>リヨウシャ</t>
    </rPh>
    <rPh sb="4" eb="6">
      <t>ニュウイン</t>
    </rPh>
    <rPh sb="8" eb="10">
      <t>ヒツヨウ</t>
    </rPh>
    <rPh sb="11" eb="12">
      <t>ショウ</t>
    </rPh>
    <rPh sb="14" eb="16">
      <t>バアイ</t>
    </rPh>
    <rPh sb="18" eb="20">
      <t>ニュウイン</t>
    </rPh>
    <rPh sb="20" eb="21">
      <t>ゴ</t>
    </rPh>
    <rPh sb="22" eb="23">
      <t>ツキ</t>
    </rPh>
    <rPh sb="23" eb="25">
      <t>イナイ</t>
    </rPh>
    <rPh sb="26" eb="28">
      <t>タイイン</t>
    </rPh>
    <rPh sb="29" eb="31">
      <t>ミコ</t>
    </rPh>
    <rPh sb="34" eb="36">
      <t>バアイ</t>
    </rPh>
    <rPh sb="37" eb="40">
      <t>リヨウシャ</t>
    </rPh>
    <rPh sb="40" eb="41">
      <t>オヨ</t>
    </rPh>
    <rPh sb="42" eb="44">
      <t>カゾク</t>
    </rPh>
    <rPh sb="45" eb="47">
      <t>キボウ</t>
    </rPh>
    <rPh sb="48" eb="50">
      <t>カンアン</t>
    </rPh>
    <rPh sb="52" eb="54">
      <t>テキセツ</t>
    </rPh>
    <rPh sb="55" eb="57">
      <t>ベンギ</t>
    </rPh>
    <rPh sb="58" eb="60">
      <t>キョウヨ</t>
    </rPh>
    <rPh sb="60" eb="61">
      <t>オヨ</t>
    </rPh>
    <rPh sb="62" eb="64">
      <t>タイイン</t>
    </rPh>
    <rPh sb="64" eb="65">
      <t>ゴ</t>
    </rPh>
    <rPh sb="65" eb="66">
      <t>フタタ</t>
    </rPh>
    <rPh sb="67" eb="69">
      <t>エンカツ</t>
    </rPh>
    <rPh sb="70" eb="72">
      <t>ニュウキョ</t>
    </rPh>
    <rPh sb="75" eb="77">
      <t>タイセイ</t>
    </rPh>
    <rPh sb="78" eb="80">
      <t>カクホ</t>
    </rPh>
    <phoneticPr fontId="3"/>
  </si>
  <si>
    <t>該当</t>
    <phoneticPr fontId="3"/>
  </si>
  <si>
    <t>退院することが明らかに見込まれる場合に該当するか否かについて、主治医に確認するなどの方法により判断しているか</t>
    <rPh sb="0" eb="2">
      <t>タイイン</t>
    </rPh>
    <rPh sb="7" eb="8">
      <t>アキ</t>
    </rPh>
    <rPh sb="11" eb="13">
      <t>ミコ</t>
    </rPh>
    <rPh sb="16" eb="18">
      <t>バアイ</t>
    </rPh>
    <rPh sb="19" eb="21">
      <t>ガイトウ</t>
    </rPh>
    <rPh sb="24" eb="25">
      <t>イナ</t>
    </rPh>
    <rPh sb="31" eb="34">
      <t>シュジイ</t>
    </rPh>
    <rPh sb="35" eb="37">
      <t>カクニン</t>
    </rPh>
    <rPh sb="42" eb="44">
      <t>ホウホウ</t>
    </rPh>
    <rPh sb="47" eb="49">
      <t>ハンダン</t>
    </rPh>
    <phoneticPr fontId="3"/>
  </si>
  <si>
    <t>該当</t>
    <phoneticPr fontId="3"/>
  </si>
  <si>
    <t>入院の初日及び最終日は算定していない</t>
    <rPh sb="0" eb="2">
      <t>ニュウイン</t>
    </rPh>
    <rPh sb="3" eb="5">
      <t>ショニチ</t>
    </rPh>
    <rPh sb="5" eb="6">
      <t>オヨ</t>
    </rPh>
    <rPh sb="7" eb="10">
      <t>サイシュウビ</t>
    </rPh>
    <rPh sb="11" eb="13">
      <t>サンテイ</t>
    </rPh>
    <phoneticPr fontId="3"/>
  </si>
  <si>
    <t>利用者の入院期間中で、かつ、入院時の費用の算定期間中の居室を短期利用認知症対応型共同生活介護等に活用する場合は、当該利用者の同意を得、入院時の費用を算定していない</t>
    <rPh sb="0" eb="3">
      <t>リヨウシャ</t>
    </rPh>
    <rPh sb="4" eb="6">
      <t>ニュウイン</t>
    </rPh>
    <rPh sb="6" eb="9">
      <t>キカンチュウ</t>
    </rPh>
    <rPh sb="27" eb="29">
      <t>キョシツ</t>
    </rPh>
    <rPh sb="30" eb="32">
      <t>タンキ</t>
    </rPh>
    <rPh sb="32" eb="34">
      <t>リヨウ</t>
    </rPh>
    <rPh sb="34" eb="37">
      <t>ニンチショウ</t>
    </rPh>
    <rPh sb="37" eb="40">
      <t>タイオウガタ</t>
    </rPh>
    <rPh sb="40" eb="42">
      <t>キョウドウ</t>
    </rPh>
    <rPh sb="42" eb="44">
      <t>セイカツ</t>
    </rPh>
    <rPh sb="44" eb="46">
      <t>カイゴ</t>
    </rPh>
    <rPh sb="46" eb="47">
      <t>トウ</t>
    </rPh>
    <rPh sb="48" eb="50">
      <t>カツヨウ</t>
    </rPh>
    <rPh sb="52" eb="54">
      <t>バアイ</t>
    </rPh>
    <rPh sb="56" eb="58">
      <t>トウガイ</t>
    </rPh>
    <rPh sb="58" eb="61">
      <t>リヨウシャ</t>
    </rPh>
    <rPh sb="62" eb="64">
      <t>ドウイ</t>
    </rPh>
    <rPh sb="65" eb="66">
      <t>エ</t>
    </rPh>
    <rPh sb="67" eb="69">
      <t>ニュウイン</t>
    </rPh>
    <rPh sb="69" eb="70">
      <t>ジ</t>
    </rPh>
    <rPh sb="71" eb="73">
      <t>ヒヨウ</t>
    </rPh>
    <rPh sb="74" eb="76">
      <t>サンテイ</t>
    </rPh>
    <phoneticPr fontId="3"/>
  </si>
  <si>
    <t>該当</t>
    <phoneticPr fontId="3"/>
  </si>
  <si>
    <t>入院時の費用の算定にあたって、1回の入院で月をまたがる場合は、最大で連続13泊まで入院時費用の算定をしている</t>
    <rPh sb="0" eb="2">
      <t>ニュウイン</t>
    </rPh>
    <rPh sb="2" eb="3">
      <t>ジ</t>
    </rPh>
    <rPh sb="4" eb="6">
      <t>ヒヨウ</t>
    </rPh>
    <rPh sb="7" eb="9">
      <t>サンテイ</t>
    </rPh>
    <rPh sb="16" eb="17">
      <t>カイ</t>
    </rPh>
    <rPh sb="18" eb="20">
      <t>ニュウイン</t>
    </rPh>
    <rPh sb="21" eb="22">
      <t>ツキ</t>
    </rPh>
    <rPh sb="27" eb="29">
      <t>バアイ</t>
    </rPh>
    <rPh sb="31" eb="33">
      <t>サイダイ</t>
    </rPh>
    <rPh sb="34" eb="36">
      <t>レンゾク</t>
    </rPh>
    <rPh sb="38" eb="39">
      <t>ハク</t>
    </rPh>
    <rPh sb="41" eb="43">
      <t>ニュウイン</t>
    </rPh>
    <rPh sb="43" eb="44">
      <t>ジ</t>
    </rPh>
    <rPh sb="44" eb="46">
      <t>ヒヨウ</t>
    </rPh>
    <rPh sb="47" eb="49">
      <t>サンテイ</t>
    </rPh>
    <phoneticPr fontId="3"/>
  </si>
  <si>
    <t>利用者の入院期間中は必要に応じて、入退院の手続き、家族、医療機関等への連絡調整、情報提供などの業務を行っている</t>
    <rPh sb="0" eb="3">
      <t>リヨウシャ</t>
    </rPh>
    <rPh sb="4" eb="6">
      <t>ニュウイン</t>
    </rPh>
    <rPh sb="6" eb="9">
      <t>キカンチュウ</t>
    </rPh>
    <rPh sb="10" eb="12">
      <t>ヒツヨウ</t>
    </rPh>
    <rPh sb="13" eb="14">
      <t>オウ</t>
    </rPh>
    <rPh sb="17" eb="20">
      <t>ニュウタイイン</t>
    </rPh>
    <rPh sb="21" eb="23">
      <t>テツヅ</t>
    </rPh>
    <rPh sb="25" eb="27">
      <t>カゾク</t>
    </rPh>
    <rPh sb="28" eb="30">
      <t>イリョウ</t>
    </rPh>
    <rPh sb="30" eb="32">
      <t>キカン</t>
    </rPh>
    <rPh sb="32" eb="33">
      <t>トウ</t>
    </rPh>
    <rPh sb="35" eb="37">
      <t>レンラク</t>
    </rPh>
    <rPh sb="37" eb="39">
      <t>チョウセイ</t>
    </rPh>
    <rPh sb="40" eb="42">
      <t>ジョウホウ</t>
    </rPh>
    <rPh sb="42" eb="44">
      <t>テイキョウ</t>
    </rPh>
    <rPh sb="47" eb="49">
      <t>ギョウム</t>
    </rPh>
    <rPh sb="50" eb="51">
      <t>オコナ</t>
    </rPh>
    <phoneticPr fontId="3"/>
  </si>
  <si>
    <t xml:space="preserve">看取り介護加算
　※介護予防はなし
</t>
    <rPh sb="0" eb="2">
      <t>ミト</t>
    </rPh>
    <rPh sb="3" eb="5">
      <t>カイゴ</t>
    </rPh>
    <rPh sb="5" eb="7">
      <t>カサン</t>
    </rPh>
    <phoneticPr fontId="3"/>
  </si>
  <si>
    <t>看取り介護加算の算定（該当の場合、以下も記載）</t>
    <phoneticPr fontId="3"/>
  </si>
  <si>
    <t xml:space="preserve">厚労告第126号
別表5イ及びロ注8
</t>
    <phoneticPr fontId="3"/>
  </si>
  <si>
    <t>死亡日の前日及び前々日</t>
  </si>
  <si>
    <t>死亡日</t>
  </si>
  <si>
    <t>退居した日の翌日から死亡日の間は医療連携体制加算を算定していない場合は算定しない</t>
    <rPh sb="16" eb="18">
      <t>イリョウ</t>
    </rPh>
    <rPh sb="18" eb="20">
      <t>レンケイ</t>
    </rPh>
    <rPh sb="20" eb="22">
      <t>タイセイ</t>
    </rPh>
    <rPh sb="22" eb="24">
      <t>カサン</t>
    </rPh>
    <rPh sb="25" eb="27">
      <t>サンテイ</t>
    </rPh>
    <rPh sb="32" eb="34">
      <t>バアイ</t>
    </rPh>
    <phoneticPr fontId="3"/>
  </si>
  <si>
    <t>看取りに関する指針を定め、入居の際に指針の内容を利用者、家族に説明し、同意を得ている</t>
    <phoneticPr fontId="3"/>
  </si>
  <si>
    <t>看取り介護の指針について、例えば以下のような項目を盛り込んでいるか
・事業所の看取りに関する考え方
・終末期にたどる経過とそれぞれに応じた介護の考え方
・医師や医療機関との連携体制
・利用者等への情報提供及び意思確認方法
・利用者等への情報提供に供する資料及び同意書の書式
・家族等への心理的支援に関する考え方
・看取り介護を受ける利用者に対して事業所の職員が取るべき具体的な対応の方法</t>
    <rPh sb="0" eb="2">
      <t>ミト</t>
    </rPh>
    <rPh sb="3" eb="5">
      <t>カイゴ</t>
    </rPh>
    <rPh sb="6" eb="8">
      <t>シシン</t>
    </rPh>
    <rPh sb="13" eb="14">
      <t>タト</t>
    </rPh>
    <rPh sb="16" eb="18">
      <t>イカ</t>
    </rPh>
    <rPh sb="22" eb="24">
      <t>コウモク</t>
    </rPh>
    <rPh sb="25" eb="26">
      <t>モ</t>
    </rPh>
    <rPh sb="27" eb="28">
      <t>コ</t>
    </rPh>
    <rPh sb="35" eb="38">
      <t>ジギョウショ</t>
    </rPh>
    <rPh sb="39" eb="41">
      <t>ミト</t>
    </rPh>
    <rPh sb="43" eb="44">
      <t>カン</t>
    </rPh>
    <rPh sb="46" eb="47">
      <t>カンガ</t>
    </rPh>
    <rPh sb="48" eb="49">
      <t>カタ</t>
    </rPh>
    <rPh sb="51" eb="54">
      <t>シュウマツキ</t>
    </rPh>
    <rPh sb="58" eb="60">
      <t>ケイカ</t>
    </rPh>
    <rPh sb="66" eb="67">
      <t>オウ</t>
    </rPh>
    <rPh sb="69" eb="71">
      <t>カイゴ</t>
    </rPh>
    <rPh sb="72" eb="73">
      <t>カンガ</t>
    </rPh>
    <rPh sb="74" eb="75">
      <t>カタ</t>
    </rPh>
    <rPh sb="77" eb="79">
      <t>イシ</t>
    </rPh>
    <rPh sb="80" eb="82">
      <t>イリョウ</t>
    </rPh>
    <rPh sb="82" eb="84">
      <t>キカン</t>
    </rPh>
    <rPh sb="86" eb="88">
      <t>レンケイ</t>
    </rPh>
    <rPh sb="88" eb="90">
      <t>タイセイ</t>
    </rPh>
    <rPh sb="92" eb="95">
      <t>リヨウシャ</t>
    </rPh>
    <rPh sb="95" eb="96">
      <t>トウ</t>
    </rPh>
    <rPh sb="98" eb="100">
      <t>ジョウホウ</t>
    </rPh>
    <rPh sb="100" eb="102">
      <t>テイキョウ</t>
    </rPh>
    <rPh sb="102" eb="103">
      <t>オヨ</t>
    </rPh>
    <rPh sb="104" eb="106">
      <t>イシ</t>
    </rPh>
    <rPh sb="106" eb="108">
      <t>カクニン</t>
    </rPh>
    <rPh sb="108" eb="110">
      <t>ホウホウ</t>
    </rPh>
    <rPh sb="112" eb="115">
      <t>リヨウシャ</t>
    </rPh>
    <rPh sb="115" eb="116">
      <t>トウ</t>
    </rPh>
    <rPh sb="118" eb="120">
      <t>ジョウホウ</t>
    </rPh>
    <rPh sb="120" eb="122">
      <t>テイキョウ</t>
    </rPh>
    <rPh sb="123" eb="124">
      <t>キョウ</t>
    </rPh>
    <rPh sb="126" eb="128">
      <t>シリョウ</t>
    </rPh>
    <rPh sb="128" eb="129">
      <t>オヨ</t>
    </rPh>
    <rPh sb="130" eb="133">
      <t>ドウイショ</t>
    </rPh>
    <rPh sb="134" eb="136">
      <t>ショシキ</t>
    </rPh>
    <rPh sb="138" eb="140">
      <t>カゾク</t>
    </rPh>
    <rPh sb="140" eb="141">
      <t>トウ</t>
    </rPh>
    <rPh sb="143" eb="146">
      <t>シンリテキ</t>
    </rPh>
    <rPh sb="146" eb="148">
      <t>シエン</t>
    </rPh>
    <rPh sb="149" eb="150">
      <t>カン</t>
    </rPh>
    <rPh sb="152" eb="153">
      <t>カンガ</t>
    </rPh>
    <rPh sb="154" eb="155">
      <t>カタ</t>
    </rPh>
    <rPh sb="157" eb="159">
      <t>ミト</t>
    </rPh>
    <rPh sb="160" eb="162">
      <t>カイゴ</t>
    </rPh>
    <rPh sb="163" eb="164">
      <t>ウ</t>
    </rPh>
    <rPh sb="166" eb="169">
      <t>リヨウシャ</t>
    </rPh>
    <rPh sb="170" eb="171">
      <t>タイ</t>
    </rPh>
    <rPh sb="173" eb="176">
      <t>ジギョウショ</t>
    </rPh>
    <rPh sb="177" eb="179">
      <t>ショクイン</t>
    </rPh>
    <rPh sb="180" eb="181">
      <t>ト</t>
    </rPh>
    <rPh sb="184" eb="187">
      <t>グタイテキ</t>
    </rPh>
    <rPh sb="188" eb="190">
      <t>タイオウ</t>
    </rPh>
    <rPh sb="191" eb="193">
      <t>ホウホウ</t>
    </rPh>
    <phoneticPr fontId="3"/>
  </si>
  <si>
    <t>医師、看護職員（密接な連携を確保できる範囲内の距離にある病院、診療所、訪問看護ステーションの職員に限る）、介護職員、介護支援専門員等による協議の上、看取りの実績等を踏まえた指針の見直しを実施</t>
    <rPh sb="37" eb="38">
      <t>カン</t>
    </rPh>
    <phoneticPr fontId="3"/>
  </si>
  <si>
    <t>看取りに関する職員研修の実施</t>
    <phoneticPr fontId="3"/>
  </si>
  <si>
    <t>医師が医学的知見に基づき回復の見込みがないと診断した者</t>
  </si>
  <si>
    <t>医師、看護職員（密接な連携を確保できる範囲内の距離にある病院、診療所、訪問看護ステーションの職員に限る）介護支援専門員等が共同で作成した計画についての同意を得ている</t>
    <rPh sb="0" eb="2">
      <t>イシ</t>
    </rPh>
    <rPh sb="3" eb="5">
      <t>カンゴ</t>
    </rPh>
    <rPh sb="5" eb="7">
      <t>ショクイン</t>
    </rPh>
    <rPh sb="8" eb="10">
      <t>ミッセツ</t>
    </rPh>
    <rPh sb="11" eb="13">
      <t>レンケイ</t>
    </rPh>
    <rPh sb="14" eb="16">
      <t>カクホ</t>
    </rPh>
    <rPh sb="19" eb="22">
      <t>ハンイナイ</t>
    </rPh>
    <rPh sb="23" eb="25">
      <t>キョリ</t>
    </rPh>
    <rPh sb="28" eb="30">
      <t>ビョウイン</t>
    </rPh>
    <rPh sb="31" eb="34">
      <t>シンリョウジョ</t>
    </rPh>
    <rPh sb="35" eb="37">
      <t>ホウモン</t>
    </rPh>
    <rPh sb="37" eb="39">
      <t>カンゴ</t>
    </rPh>
    <rPh sb="46" eb="48">
      <t>ショクイン</t>
    </rPh>
    <rPh sb="49" eb="50">
      <t>カギ</t>
    </rPh>
    <rPh sb="52" eb="54">
      <t>カイゴ</t>
    </rPh>
    <rPh sb="54" eb="56">
      <t>シエン</t>
    </rPh>
    <rPh sb="56" eb="59">
      <t>センモンイン</t>
    </rPh>
    <rPh sb="59" eb="60">
      <t>トウ</t>
    </rPh>
    <rPh sb="61" eb="63">
      <t>キョウドウ</t>
    </rPh>
    <rPh sb="64" eb="66">
      <t>サクセイ</t>
    </rPh>
    <rPh sb="68" eb="70">
      <t>ケイカク</t>
    </rPh>
    <rPh sb="75" eb="77">
      <t>ドウイ</t>
    </rPh>
    <rPh sb="78" eb="79">
      <t>エ</t>
    </rPh>
    <phoneticPr fontId="3"/>
  </si>
  <si>
    <t>看取り関する指針に基づき、随時医師等との相互の連携の下、介護記録等の活用による説明を受け、同意した上で介護を受けている者である</t>
    <rPh sb="3" eb="4">
      <t>カン</t>
    </rPh>
    <rPh sb="13" eb="15">
      <t>ズイジ</t>
    </rPh>
    <rPh sb="15" eb="17">
      <t>イシ</t>
    </rPh>
    <rPh sb="17" eb="18">
      <t>トウ</t>
    </rPh>
    <rPh sb="20" eb="22">
      <t>ソウゴ</t>
    </rPh>
    <rPh sb="23" eb="25">
      <t>レンケイ</t>
    </rPh>
    <rPh sb="26" eb="27">
      <t>シタ</t>
    </rPh>
    <rPh sb="59" eb="60">
      <t>モノ</t>
    </rPh>
    <phoneticPr fontId="3"/>
  </si>
  <si>
    <t>退去等の後も自己負担の請求が発生することについて利用者側に説明し文書にて同意を得ている</t>
    <rPh sb="0" eb="2">
      <t>タイキョ</t>
    </rPh>
    <rPh sb="2" eb="3">
      <t>トウ</t>
    </rPh>
    <rPh sb="4" eb="5">
      <t>アト</t>
    </rPh>
    <rPh sb="6" eb="8">
      <t>ジコ</t>
    </rPh>
    <rPh sb="8" eb="10">
      <t>フタン</t>
    </rPh>
    <rPh sb="11" eb="13">
      <t>セイキュウ</t>
    </rPh>
    <rPh sb="14" eb="16">
      <t>ハッセイ</t>
    </rPh>
    <rPh sb="24" eb="27">
      <t>リヨウシャ</t>
    </rPh>
    <rPh sb="27" eb="28">
      <t>カワ</t>
    </rPh>
    <rPh sb="29" eb="31">
      <t>セツメイ</t>
    </rPh>
    <rPh sb="32" eb="34">
      <t>ブンショ</t>
    </rPh>
    <rPh sb="36" eb="38">
      <t>ドウイ</t>
    </rPh>
    <rPh sb="39" eb="40">
      <t>エ</t>
    </rPh>
    <phoneticPr fontId="3"/>
  </si>
  <si>
    <t>情報共有を円滑に行う観点から、入院する医療機関等から本人の状態の情報提供を受けることについて、退去等の際に利用者等に説明をし、文書により同意を得ている</t>
    <rPh sb="0" eb="2">
      <t>ジョウホウ</t>
    </rPh>
    <rPh sb="2" eb="4">
      <t>キョウユウ</t>
    </rPh>
    <rPh sb="5" eb="7">
      <t>エンカツ</t>
    </rPh>
    <rPh sb="8" eb="9">
      <t>オコナ</t>
    </rPh>
    <rPh sb="10" eb="12">
      <t>カンテン</t>
    </rPh>
    <rPh sb="15" eb="17">
      <t>ニュウイン</t>
    </rPh>
    <rPh sb="19" eb="21">
      <t>イリョウ</t>
    </rPh>
    <rPh sb="21" eb="23">
      <t>キカン</t>
    </rPh>
    <rPh sb="23" eb="24">
      <t>トウ</t>
    </rPh>
    <rPh sb="26" eb="28">
      <t>ホンニン</t>
    </rPh>
    <rPh sb="29" eb="31">
      <t>ジョウタイ</t>
    </rPh>
    <rPh sb="32" eb="34">
      <t>ジョウホウ</t>
    </rPh>
    <rPh sb="34" eb="36">
      <t>テイキョウ</t>
    </rPh>
    <rPh sb="37" eb="38">
      <t>ウ</t>
    </rPh>
    <rPh sb="47" eb="49">
      <t>タイキョ</t>
    </rPh>
    <rPh sb="49" eb="50">
      <t>トウ</t>
    </rPh>
    <rPh sb="51" eb="52">
      <t>サイ</t>
    </rPh>
    <rPh sb="53" eb="56">
      <t>リヨウシャ</t>
    </rPh>
    <rPh sb="56" eb="57">
      <t>トウ</t>
    </rPh>
    <rPh sb="58" eb="60">
      <t>セツメイ</t>
    </rPh>
    <rPh sb="63" eb="65">
      <t>ブンショ</t>
    </rPh>
    <rPh sb="68" eb="70">
      <t>ドウイ</t>
    </rPh>
    <rPh sb="71" eb="72">
      <t>エ</t>
    </rPh>
    <phoneticPr fontId="3"/>
  </si>
  <si>
    <t>初期加算</t>
    <rPh sb="0" eb="2">
      <t>ショキ</t>
    </rPh>
    <rPh sb="2" eb="4">
      <t>カサン</t>
    </rPh>
    <phoneticPr fontId="3"/>
  </si>
  <si>
    <t>初期加算の算定（該当の場合、以下も記載）</t>
    <rPh sb="0" eb="2">
      <t>ショキ</t>
    </rPh>
    <phoneticPr fontId="3"/>
  </si>
  <si>
    <t>厚労告第126号
別表5ハ
（厚労告第128号
別表3ハ）</t>
    <phoneticPr fontId="3"/>
  </si>
  <si>
    <t>入居日から起算して３０日以内</t>
    <rPh sb="0" eb="3">
      <t>ニュウキョビ</t>
    </rPh>
    <rPh sb="5" eb="7">
      <t>キサン</t>
    </rPh>
    <rPh sb="11" eb="12">
      <t>ニチ</t>
    </rPh>
    <rPh sb="12" eb="14">
      <t>イナイ</t>
    </rPh>
    <phoneticPr fontId="3"/>
  </si>
  <si>
    <t>なし</t>
    <phoneticPr fontId="3"/>
  </si>
  <si>
    <t>短期利用認知症対応型共同生活介護を利用していた者が日を開けることなく引き続き入居した場合は、入居直前の短期利用認知症対応型共同生活介護の利用日数を30日から控除している</t>
    <phoneticPr fontId="3"/>
  </si>
  <si>
    <t>30日を超える病院又は診療所への入院後に再入居した場合、算定している</t>
    <rPh sb="2" eb="3">
      <t>ニチ</t>
    </rPh>
    <rPh sb="4" eb="5">
      <t>コ</t>
    </rPh>
    <rPh sb="7" eb="9">
      <t>ビョウイン</t>
    </rPh>
    <rPh sb="9" eb="10">
      <t>マタ</t>
    </rPh>
    <rPh sb="11" eb="14">
      <t>シンリョウジョ</t>
    </rPh>
    <rPh sb="16" eb="18">
      <t>ニュウイン</t>
    </rPh>
    <rPh sb="18" eb="19">
      <t>ゴ</t>
    </rPh>
    <rPh sb="20" eb="23">
      <t>サイニュウキョ</t>
    </rPh>
    <rPh sb="25" eb="27">
      <t>バアイ</t>
    </rPh>
    <rPh sb="28" eb="30">
      <t>サンテイ</t>
    </rPh>
    <phoneticPr fontId="3"/>
  </si>
  <si>
    <t>重度化した場合における対応の指針の有無</t>
    <rPh sb="0" eb="3">
      <t>ジュウドカ</t>
    </rPh>
    <rPh sb="5" eb="7">
      <t>バアイ</t>
    </rPh>
    <rPh sb="11" eb="13">
      <t>タイオウ</t>
    </rPh>
    <rPh sb="14" eb="16">
      <t>シシン</t>
    </rPh>
    <rPh sb="17" eb="19">
      <t>ウム</t>
    </rPh>
    <phoneticPr fontId="3"/>
  </si>
  <si>
    <t>入居の際に利用者又はその家族等に対する指針の説明、同意の有無</t>
    <phoneticPr fontId="3"/>
  </si>
  <si>
    <t>医療連携体制加算（Ⅱ）の算定（該当の場合、以下も記載）</t>
    <phoneticPr fontId="3"/>
  </si>
  <si>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5">
      <t>メイイジョウ</t>
    </rPh>
    <rPh sb="25" eb="27">
      <t>ハイチ</t>
    </rPh>
    <phoneticPr fontId="3"/>
  </si>
  <si>
    <t>入居の際に利用者又はその家族等に対する指針の説明、同意の有無</t>
    <phoneticPr fontId="3"/>
  </si>
  <si>
    <t>退居時相談援助加算</t>
    <rPh sb="0" eb="1">
      <t>タイ</t>
    </rPh>
    <rPh sb="1" eb="2">
      <t>キョ</t>
    </rPh>
    <rPh sb="2" eb="3">
      <t>ジ</t>
    </rPh>
    <rPh sb="3" eb="5">
      <t>ソウダン</t>
    </rPh>
    <rPh sb="5" eb="7">
      <t>エンジョ</t>
    </rPh>
    <rPh sb="7" eb="9">
      <t>カサン</t>
    </rPh>
    <phoneticPr fontId="3"/>
  </si>
  <si>
    <t>退所時相談援助加算の算定（該当の場合、以下も記載）</t>
    <rPh sb="0" eb="2">
      <t>タイショ</t>
    </rPh>
    <rPh sb="2" eb="3">
      <t>ジ</t>
    </rPh>
    <rPh sb="3" eb="5">
      <t>ソウダン</t>
    </rPh>
    <rPh sb="5" eb="7">
      <t>エンジョ</t>
    </rPh>
    <rPh sb="7" eb="9">
      <t>カサン</t>
    </rPh>
    <phoneticPr fontId="3"/>
  </si>
  <si>
    <t>利用期間が1ヶ月を超える利用者が退居</t>
    <rPh sb="0" eb="2">
      <t>リヨウ</t>
    </rPh>
    <rPh sb="2" eb="4">
      <t>キカン</t>
    </rPh>
    <rPh sb="7" eb="8">
      <t>ゲツ</t>
    </rPh>
    <rPh sb="9" eb="10">
      <t>コ</t>
    </rPh>
    <rPh sb="12" eb="15">
      <t>リヨウシャ</t>
    </rPh>
    <rPh sb="16" eb="18">
      <t>タイキョ</t>
    </rPh>
    <phoneticPr fontId="3"/>
  </si>
  <si>
    <t>当該利用者は、下記に該当していない</t>
    <phoneticPr fontId="3"/>
  </si>
  <si>
    <t>・病院又は診療所へ入院する場合</t>
  </si>
  <si>
    <t>・他の介護保険施設へ入所又は入院する場合</t>
  </si>
  <si>
    <t>・認知症対応型共同生活介護、地域密着型介護老人福祉施設入居者生活介護、特定施設入居者生活介護又は地域密着型特定施設入居者生活介護の利用を開始する場合</t>
    <rPh sb="72" eb="74">
      <t>バアイ</t>
    </rPh>
    <phoneticPr fontId="3"/>
  </si>
  <si>
    <t>・死亡退去する場合</t>
    <rPh sb="7" eb="9">
      <t>バアイ</t>
    </rPh>
    <phoneticPr fontId="3"/>
  </si>
  <si>
    <t>利用者の同意の上、退去日から2週間以内に退去後の居宅地を管轄する市町村等に利用者の介護状況を示す文書を添えて居宅サービス又は地域密着型サービスに必要な情報を提供</t>
    <rPh sb="0" eb="3">
      <t>リヨウシャ</t>
    </rPh>
    <rPh sb="4" eb="6">
      <t>ドウイ</t>
    </rPh>
    <rPh sb="7" eb="8">
      <t>ウエ</t>
    </rPh>
    <rPh sb="9" eb="11">
      <t>タイキョ</t>
    </rPh>
    <rPh sb="11" eb="12">
      <t>ビ</t>
    </rPh>
    <rPh sb="15" eb="17">
      <t>シュウカン</t>
    </rPh>
    <rPh sb="17" eb="19">
      <t>イナイ</t>
    </rPh>
    <rPh sb="20" eb="22">
      <t>タイキョ</t>
    </rPh>
    <rPh sb="22" eb="23">
      <t>ゴ</t>
    </rPh>
    <rPh sb="24" eb="26">
      <t>キョタク</t>
    </rPh>
    <rPh sb="26" eb="27">
      <t>チ</t>
    </rPh>
    <rPh sb="28" eb="30">
      <t>カンカツ</t>
    </rPh>
    <rPh sb="32" eb="35">
      <t>シチョウソン</t>
    </rPh>
    <rPh sb="35" eb="36">
      <t>トウ</t>
    </rPh>
    <rPh sb="37" eb="40">
      <t>リヨウシャ</t>
    </rPh>
    <rPh sb="41" eb="43">
      <t>カイゴ</t>
    </rPh>
    <rPh sb="43" eb="45">
      <t>ジョウキョウ</t>
    </rPh>
    <rPh sb="46" eb="47">
      <t>シメ</t>
    </rPh>
    <rPh sb="48" eb="50">
      <t>ブンショ</t>
    </rPh>
    <rPh sb="51" eb="52">
      <t>ソ</t>
    </rPh>
    <rPh sb="54" eb="56">
      <t>キョタク</t>
    </rPh>
    <rPh sb="60" eb="61">
      <t>マタ</t>
    </rPh>
    <rPh sb="62" eb="64">
      <t>チイキ</t>
    </rPh>
    <rPh sb="64" eb="67">
      <t>ミッチャクガタ</t>
    </rPh>
    <rPh sb="72" eb="74">
      <t>ヒツヨウ</t>
    </rPh>
    <rPh sb="75" eb="77">
      <t>ジョウホウ</t>
    </rPh>
    <rPh sb="78" eb="80">
      <t>テイキョウ</t>
    </rPh>
    <phoneticPr fontId="3"/>
  </si>
  <si>
    <t>介護支援専門員である計画作成担当者、介護職員等が協力し、退居者及びその家族等のいずれにも相談援助を行い、当該相談援助を行った日付及び内容の要点を記録している</t>
  </si>
  <si>
    <t>利用者一人につき1回が限度</t>
    <rPh sb="0" eb="3">
      <t>リヨウシャ</t>
    </rPh>
    <rPh sb="3" eb="5">
      <t>ヒトリ</t>
    </rPh>
    <rPh sb="9" eb="10">
      <t>カイ</t>
    </rPh>
    <rPh sb="11" eb="13">
      <t>ゲンド</t>
    </rPh>
    <phoneticPr fontId="3"/>
  </si>
  <si>
    <t>認知症専門ケア加算（Ⅰ）</t>
    <rPh sb="0" eb="3">
      <t>ニンチショウ</t>
    </rPh>
    <rPh sb="3" eb="5">
      <t>センモン</t>
    </rPh>
    <rPh sb="7" eb="9">
      <t>カサン</t>
    </rPh>
    <phoneticPr fontId="3"/>
  </si>
  <si>
    <t>認知症専門ケア加算の算定（該当の場合、以下も記載）</t>
    <rPh sb="0" eb="3">
      <t>ニンチショウ</t>
    </rPh>
    <rPh sb="3" eb="5">
      <t>センモン</t>
    </rPh>
    <phoneticPr fontId="3"/>
  </si>
  <si>
    <t>厚労告第126号
別表5ヘ
（厚労告第128号
別表3ホ）</t>
    <rPh sb="15" eb="19">
      <t>コウロウコクダイ</t>
    </rPh>
    <rPh sb="22" eb="23">
      <t>ゴウ</t>
    </rPh>
    <rPh sb="24" eb="26">
      <t>ベッピョウ</t>
    </rPh>
    <phoneticPr fontId="3"/>
  </si>
  <si>
    <t>利用者総数のうち、日常生活に支障をきたす症状又は行動があるため介護を必要とする認知症者（日常生活自立度Ⅲ、Ⅳ、またはM）である対象者の割合が５割以上</t>
    <rPh sb="0" eb="3">
      <t>リヨウシャ</t>
    </rPh>
    <rPh sb="3" eb="5">
      <t>ソウスウ</t>
    </rPh>
    <rPh sb="9" eb="11">
      <t>ニチジョウ</t>
    </rPh>
    <rPh sb="11" eb="13">
      <t>セイカツ</t>
    </rPh>
    <rPh sb="14" eb="16">
      <t>シショウ</t>
    </rPh>
    <rPh sb="20" eb="22">
      <t>ショウジョウ</t>
    </rPh>
    <rPh sb="22" eb="23">
      <t>マタ</t>
    </rPh>
    <rPh sb="24" eb="26">
      <t>コウドウ</t>
    </rPh>
    <rPh sb="31" eb="33">
      <t>カイゴ</t>
    </rPh>
    <rPh sb="34" eb="36">
      <t>ヒツヨウ</t>
    </rPh>
    <rPh sb="39" eb="42">
      <t>ニンチショウ</t>
    </rPh>
    <rPh sb="42" eb="43">
      <t>シャ</t>
    </rPh>
    <rPh sb="44" eb="46">
      <t>ニチジョウ</t>
    </rPh>
    <rPh sb="46" eb="48">
      <t>セイカツ</t>
    </rPh>
    <rPh sb="48" eb="50">
      <t>ジリツ</t>
    </rPh>
    <rPh sb="50" eb="51">
      <t>ド</t>
    </rPh>
    <rPh sb="63" eb="66">
      <t>タイショウシャ</t>
    </rPh>
    <rPh sb="67" eb="69">
      <t>ワリアイ</t>
    </rPh>
    <rPh sb="71" eb="72">
      <t>ワリ</t>
    </rPh>
    <rPh sb="72" eb="74">
      <t>イジョウ</t>
    </rPh>
    <phoneticPr fontId="3"/>
  </si>
  <si>
    <t>認知症介護に係る専門的な研修を終了している者を、対象者の数が20人未満である場合は1以上、20人以上である場合は1に、当該対象者の数が19を超えて10又はその端数を増すごとに1を加えた数以上配置し、チームとして専門的な認知症ケアの実施</t>
    <rPh sb="3" eb="5">
      <t>カイゴ</t>
    </rPh>
    <rPh sb="105" eb="108">
      <t>センモンテキ</t>
    </rPh>
    <rPh sb="109" eb="112">
      <t>ニンチショウ</t>
    </rPh>
    <rPh sb="115" eb="117">
      <t>ジッシ</t>
    </rPh>
    <phoneticPr fontId="3"/>
  </si>
  <si>
    <t>認知症ケアに関する留意事項の伝達又は技術的指導の会議を定期的に開催</t>
    <rPh sb="0" eb="3">
      <t>ニンチショウ</t>
    </rPh>
    <rPh sb="6" eb="7">
      <t>カン</t>
    </rPh>
    <rPh sb="9" eb="11">
      <t>リュウイ</t>
    </rPh>
    <rPh sb="11" eb="13">
      <t>ジコウ</t>
    </rPh>
    <rPh sb="14" eb="16">
      <t>デンタツ</t>
    </rPh>
    <rPh sb="16" eb="17">
      <t>マタ</t>
    </rPh>
    <rPh sb="18" eb="21">
      <t>ギジュツテキ</t>
    </rPh>
    <rPh sb="21" eb="23">
      <t>シドウ</t>
    </rPh>
    <rPh sb="24" eb="26">
      <t>カイギ</t>
    </rPh>
    <rPh sb="27" eb="30">
      <t>テイキテキ</t>
    </rPh>
    <rPh sb="31" eb="33">
      <t>カイサイ</t>
    </rPh>
    <phoneticPr fontId="3"/>
  </si>
  <si>
    <t>認知症専門ケア加算（Ⅱ）</t>
    <rPh sb="0" eb="3">
      <t>ニンチショウ</t>
    </rPh>
    <rPh sb="3" eb="5">
      <t>センモン</t>
    </rPh>
    <rPh sb="7" eb="9">
      <t>カサン</t>
    </rPh>
    <phoneticPr fontId="3"/>
  </si>
  <si>
    <t>認知症専門ケア加算の算定（該当の場合、以下も記載）</t>
    <phoneticPr fontId="3"/>
  </si>
  <si>
    <t>利用者総数のうち、日常生活に支障をきたす症状又は行動があるため介護を必要とする認知症者（日常生活自立度Ⅲ、ⅣまたはM）である対象者の割合が５割以上</t>
    <rPh sb="0" eb="3">
      <t>リヨウシャ</t>
    </rPh>
    <rPh sb="3" eb="5">
      <t>ソウスウ</t>
    </rPh>
    <rPh sb="9" eb="11">
      <t>ニチジョウ</t>
    </rPh>
    <rPh sb="11" eb="13">
      <t>セイカツ</t>
    </rPh>
    <rPh sb="14" eb="16">
      <t>シショウ</t>
    </rPh>
    <rPh sb="20" eb="22">
      <t>ショウジョウ</t>
    </rPh>
    <rPh sb="22" eb="23">
      <t>マタ</t>
    </rPh>
    <rPh sb="24" eb="26">
      <t>コウドウ</t>
    </rPh>
    <rPh sb="31" eb="33">
      <t>カイゴ</t>
    </rPh>
    <rPh sb="34" eb="36">
      <t>ヒツヨウ</t>
    </rPh>
    <rPh sb="39" eb="42">
      <t>ニンチショウ</t>
    </rPh>
    <rPh sb="42" eb="43">
      <t>シャ</t>
    </rPh>
    <rPh sb="44" eb="46">
      <t>ニチジョウ</t>
    </rPh>
    <rPh sb="46" eb="48">
      <t>セイカツ</t>
    </rPh>
    <rPh sb="48" eb="50">
      <t>ジリツ</t>
    </rPh>
    <rPh sb="50" eb="51">
      <t>ド</t>
    </rPh>
    <rPh sb="62" eb="65">
      <t>タイショウシャ</t>
    </rPh>
    <rPh sb="66" eb="68">
      <t>ワリアイ</t>
    </rPh>
    <rPh sb="70" eb="71">
      <t>ワリ</t>
    </rPh>
    <rPh sb="71" eb="73">
      <t>イジョウ</t>
    </rPh>
    <phoneticPr fontId="3"/>
  </si>
  <si>
    <t>認知症に介護係る専門的な研修を終了している者を、対象者の数が20人未満である場合は1以上、20人以上である場合は1に、当該対象者の数が19を超えて10又はその端数を増すごとに1を加えた数以上配置し、チームとして専門的な認知症ケアの実施</t>
    <rPh sb="4" eb="6">
      <t>カイゴ</t>
    </rPh>
    <phoneticPr fontId="3"/>
  </si>
  <si>
    <t>認知症ケアに関する留意事項の伝達又は技術的指導の会議を定期的に開催</t>
    <rPh sb="31" eb="33">
      <t>カイサイ</t>
    </rPh>
    <phoneticPr fontId="3"/>
  </si>
  <si>
    <t>認知症介護の指導に係る専門的な研修（認知症介護実践リーダー研修、認知症看護に係る適切な研修）修了者を1名以上配置し、事業所全体の認知症ケアの指導等を実施</t>
    <rPh sb="0" eb="3">
      <t>ニンチショウ</t>
    </rPh>
    <rPh sb="3" eb="5">
      <t>カイゴ</t>
    </rPh>
    <rPh sb="6" eb="8">
      <t>シドウ</t>
    </rPh>
    <rPh sb="9" eb="10">
      <t>カカ</t>
    </rPh>
    <rPh sb="11" eb="14">
      <t>センモンテキ</t>
    </rPh>
    <rPh sb="15" eb="17">
      <t>ケンシュウ</t>
    </rPh>
    <rPh sb="18" eb="21">
      <t>ニンチショウ</t>
    </rPh>
    <rPh sb="21" eb="23">
      <t>カイゴ</t>
    </rPh>
    <rPh sb="23" eb="25">
      <t>ジッセン</t>
    </rPh>
    <rPh sb="29" eb="31">
      <t>ケンシュウ</t>
    </rPh>
    <rPh sb="32" eb="35">
      <t>ニンチショウ</t>
    </rPh>
    <rPh sb="35" eb="37">
      <t>カンゴ</t>
    </rPh>
    <rPh sb="38" eb="39">
      <t>カカ</t>
    </rPh>
    <rPh sb="40" eb="42">
      <t>テキセツ</t>
    </rPh>
    <rPh sb="43" eb="45">
      <t>ケンシュウ</t>
    </rPh>
    <rPh sb="46" eb="49">
      <t>シュウリョウシャ</t>
    </rPh>
    <rPh sb="51" eb="52">
      <t>メイ</t>
    </rPh>
    <rPh sb="52" eb="54">
      <t>イジョウ</t>
    </rPh>
    <rPh sb="54" eb="56">
      <t>ハイチ</t>
    </rPh>
    <rPh sb="58" eb="61">
      <t>ジギョウショ</t>
    </rPh>
    <rPh sb="61" eb="63">
      <t>ゼンタイ</t>
    </rPh>
    <rPh sb="64" eb="67">
      <t>ニンチショウ</t>
    </rPh>
    <rPh sb="70" eb="72">
      <t>シドウ</t>
    </rPh>
    <rPh sb="72" eb="73">
      <t>トウ</t>
    </rPh>
    <rPh sb="74" eb="76">
      <t>ジッシ</t>
    </rPh>
    <phoneticPr fontId="3"/>
  </si>
  <si>
    <t>介護職員、看護職員ごとの認知症ケアに関する研修計画の作成及び研修の実施、又は実施を予定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ジッシ</t>
    </rPh>
    <rPh sb="36" eb="37">
      <t>マタ</t>
    </rPh>
    <rPh sb="38" eb="40">
      <t>ジッシ</t>
    </rPh>
    <rPh sb="41" eb="43">
      <t>ヨテイ</t>
    </rPh>
    <phoneticPr fontId="3"/>
  </si>
  <si>
    <t xml:space="preserve">計画作成担当者が、指定訪問リハビリテーション事業所、指定通所リハビリテーション事業所又はリハビリテーションを実施している医療提供施設の医師、理学療法士、作業療法士又は言語聴覚士の助言に基づき、生活機能の向上を目的とした認知症対応型共同生活介護計画を作成し、当該認知症対応型共同生活介護計画に基づく指定認知症対応型共同生活介護を行ったとき、初回の当該指定認知症対応型共同生活介護が行われた日の属する月に、所定単位数を加算している。
</t>
    <phoneticPr fontId="2"/>
  </si>
  <si>
    <t>厚労告第126号
別表5ト
（厚労告第128号
別表3ヘ）</t>
    <phoneticPr fontId="2"/>
  </si>
  <si>
    <t>生活機能向上連携加算（Ⅱ）</t>
    <phoneticPr fontId="2"/>
  </si>
  <si>
    <t>生活機能向上連携加算の算定（該当の場合、以下も記載）</t>
    <rPh sb="0" eb="2">
      <t>セイカツ</t>
    </rPh>
    <rPh sb="2" eb="4">
      <t>キノウ</t>
    </rPh>
    <rPh sb="4" eb="6">
      <t>コウジョウ</t>
    </rPh>
    <rPh sb="6" eb="8">
      <t>レンケイ</t>
    </rPh>
    <rPh sb="8" eb="10">
      <t>カサン</t>
    </rPh>
    <rPh sb="11" eb="13">
      <t>サンテイ</t>
    </rPh>
    <rPh sb="14" eb="16">
      <t>ガイトウ</t>
    </rPh>
    <rPh sb="17" eb="19">
      <t>バアイ</t>
    </rPh>
    <rPh sb="20" eb="22">
      <t>イカ</t>
    </rPh>
    <rPh sb="23" eb="25">
      <t>キサイ</t>
    </rPh>
    <phoneticPr fontId="3"/>
  </si>
  <si>
    <t>利用者に対して、指定訪問リハビリテーション事業所、指定通所リハビリテーション事業所又はリハビリテーションを実施している医療提供施設の医師、理学療法士、作業療法士又は言語聴覚士が指定認知症対応型共同生活介護事業所を訪問した際に、計画作成担当者が当該医師、理学療法士、作業療法士又は言語聴覚士と利用者の身体の状況等の評価を共同して行い、かつ、生活機能の向上を目的とした認知症対応型共同生活介護計画を作成した場合であって、当該医師、理学療法士、作業療法士又は言語聴覚士と連携し、当該認知症対応型共同生活介護計画に基づく指定認知症対応型共同生活介護を行ったときは初回の当該指定認知症対応型共同生活介護が行われた日の属する月以降３月の間、１月につき所定単位数を加算している。</t>
    <rPh sb="70" eb="71">
      <t>ガク</t>
    </rPh>
    <rPh sb="122" eb="123">
      <t>ガイ</t>
    </rPh>
    <phoneticPr fontId="2"/>
  </si>
  <si>
    <t>栄養管理体制加算</t>
    <phoneticPr fontId="2"/>
  </si>
  <si>
    <t>管理栄養士（当該事業所の従業者以外の管理栄養士を含む。）が、従業者に対する栄養ケアに係る技術的助言及び指導を月１回以上行っている場合に、１月につき所定単位数を加算している。</t>
    <phoneticPr fontId="2"/>
  </si>
  <si>
    <t>厚労告第126号
別表5チ
（厚労告第128号
別表3ト）</t>
    <phoneticPr fontId="2"/>
  </si>
  <si>
    <t>口腔衛生管理体制加算</t>
    <rPh sb="0" eb="1">
      <t>クチ</t>
    </rPh>
    <phoneticPr fontId="3"/>
  </si>
  <si>
    <t>口腔衛生管理体制加算の算定（該当の場合、以下も記載）</t>
    <rPh sb="0" eb="2">
      <t>コウクウ</t>
    </rPh>
    <rPh sb="2" eb="4">
      <t>エイセイ</t>
    </rPh>
    <rPh sb="4" eb="6">
      <t>カンリ</t>
    </rPh>
    <rPh sb="6" eb="8">
      <t>タイセイ</t>
    </rPh>
    <rPh sb="8" eb="10">
      <t>カサン</t>
    </rPh>
    <rPh sb="11" eb="13">
      <t>サンテイ</t>
    </rPh>
    <rPh sb="14" eb="16">
      <t>ガイトウ</t>
    </rPh>
    <rPh sb="17" eb="19">
      <t>バアイ</t>
    </rPh>
    <rPh sb="20" eb="22">
      <t>イカ</t>
    </rPh>
    <rPh sb="23" eb="25">
      <t>キサイ</t>
    </rPh>
    <phoneticPr fontId="3"/>
  </si>
  <si>
    <t>定員、人員基準に適合</t>
    <rPh sb="0" eb="2">
      <t>テイイン</t>
    </rPh>
    <rPh sb="3" eb="5">
      <t>ジンイン</t>
    </rPh>
    <rPh sb="5" eb="7">
      <t>キジュン</t>
    </rPh>
    <rPh sb="8" eb="10">
      <t>テキゴウ</t>
    </rPh>
    <phoneticPr fontId="3"/>
  </si>
  <si>
    <t>歯科医師又は歯科医師の指示を受けた歯科衛生士が介護職員に対する口腔ケアに係る技術的助言及び指導を月1回以上行っている</t>
    <rPh sb="48" eb="49">
      <t>ツキ</t>
    </rPh>
    <rPh sb="50" eb="51">
      <t>カイ</t>
    </rPh>
    <rPh sb="51" eb="53">
      <t>イジョウ</t>
    </rPh>
    <rPh sb="53" eb="54">
      <t>オコナ</t>
    </rPh>
    <phoneticPr fontId="3"/>
  </si>
  <si>
    <t>利用者の口腔ケア・マネジメントに係る計画に以下の事項を記載
・利用者の口腔ケアを推進するため課題
・事業所における目標
・具体的方策
・留意事項
・事業所と歯科医療機関との連携の状況
・歯科医師からの指示内容要点（計画の作成に当たっての技術的助言・指導を歯科衛生士が行った場合に限る）
・その他必要と思われる事項</t>
    <rPh sb="0" eb="3">
      <t>リヨウシャ</t>
    </rPh>
    <rPh sb="4" eb="6">
      <t>コウクウ</t>
    </rPh>
    <rPh sb="16" eb="17">
      <t>カカ</t>
    </rPh>
    <rPh sb="18" eb="20">
      <t>ケイカク</t>
    </rPh>
    <rPh sb="21" eb="23">
      <t>イカ</t>
    </rPh>
    <rPh sb="24" eb="26">
      <t>ジコウ</t>
    </rPh>
    <rPh sb="27" eb="29">
      <t>キサイ</t>
    </rPh>
    <rPh sb="31" eb="34">
      <t>リヨウシャ</t>
    </rPh>
    <rPh sb="35" eb="37">
      <t>コウクウ</t>
    </rPh>
    <rPh sb="40" eb="42">
      <t>スイシン</t>
    </rPh>
    <rPh sb="46" eb="48">
      <t>カダイ</t>
    </rPh>
    <rPh sb="50" eb="53">
      <t>ジギョウショ</t>
    </rPh>
    <rPh sb="57" eb="59">
      <t>モクヒョウ</t>
    </rPh>
    <rPh sb="61" eb="64">
      <t>グタイテキ</t>
    </rPh>
    <rPh sb="64" eb="66">
      <t>ホウサク</t>
    </rPh>
    <rPh sb="68" eb="70">
      <t>リュウイ</t>
    </rPh>
    <rPh sb="70" eb="72">
      <t>ジコウ</t>
    </rPh>
    <rPh sb="74" eb="77">
      <t>ジギョウショ</t>
    </rPh>
    <rPh sb="78" eb="80">
      <t>シカ</t>
    </rPh>
    <rPh sb="80" eb="82">
      <t>イリョウ</t>
    </rPh>
    <rPh sb="82" eb="84">
      <t>キカン</t>
    </rPh>
    <rPh sb="86" eb="88">
      <t>レンケイ</t>
    </rPh>
    <rPh sb="89" eb="91">
      <t>ジョウキョウ</t>
    </rPh>
    <rPh sb="93" eb="95">
      <t>シカ</t>
    </rPh>
    <rPh sb="95" eb="97">
      <t>イシ</t>
    </rPh>
    <rPh sb="100" eb="102">
      <t>シジ</t>
    </rPh>
    <rPh sb="102" eb="104">
      <t>ナイヨウ</t>
    </rPh>
    <rPh sb="104" eb="106">
      <t>ヨウテン</t>
    </rPh>
    <rPh sb="107" eb="109">
      <t>ケイカク</t>
    </rPh>
    <rPh sb="110" eb="112">
      <t>サクセイ</t>
    </rPh>
    <rPh sb="113" eb="114">
      <t>ア</t>
    </rPh>
    <rPh sb="118" eb="121">
      <t>ギジュツテキ</t>
    </rPh>
    <rPh sb="121" eb="123">
      <t>ジョゲン</t>
    </rPh>
    <rPh sb="124" eb="126">
      <t>シドウ</t>
    </rPh>
    <rPh sb="127" eb="129">
      <t>シカ</t>
    </rPh>
    <rPh sb="129" eb="132">
      <t>エイセイシ</t>
    </rPh>
    <rPh sb="133" eb="134">
      <t>オコナ</t>
    </rPh>
    <rPh sb="136" eb="138">
      <t>バアイ</t>
    </rPh>
    <rPh sb="139" eb="140">
      <t>カギ</t>
    </rPh>
    <rPh sb="146" eb="147">
      <t>タ</t>
    </rPh>
    <rPh sb="147" eb="149">
      <t>ヒツヨウ</t>
    </rPh>
    <rPh sb="150" eb="151">
      <t>オモ</t>
    </rPh>
    <rPh sb="154" eb="156">
      <t>ジコウ</t>
    </rPh>
    <phoneticPr fontId="3"/>
  </si>
  <si>
    <t>口腔・栄養スクリーニング加算</t>
    <rPh sb="13" eb="14">
      <t>サン</t>
    </rPh>
    <phoneticPr fontId="2"/>
  </si>
  <si>
    <t>科学的介護推進加算</t>
    <rPh sb="0" eb="3">
      <t>カガクテキ</t>
    </rPh>
    <rPh sb="3" eb="5">
      <t>カイゴ</t>
    </rPh>
    <rPh sb="5" eb="7">
      <t>スイシン</t>
    </rPh>
    <rPh sb="7" eb="9">
      <t>カサン</t>
    </rPh>
    <phoneticPr fontId="2"/>
  </si>
  <si>
    <t>サービス提供体制強化加算（Ⅰ）</t>
    <rPh sb="4" eb="6">
      <t>テイキョウ</t>
    </rPh>
    <rPh sb="6" eb="8">
      <t>タイセイ</t>
    </rPh>
    <rPh sb="8" eb="10">
      <t>キョウカ</t>
    </rPh>
    <rPh sb="10" eb="12">
      <t>カサン</t>
    </rPh>
    <phoneticPr fontId="3"/>
  </si>
  <si>
    <t>サービス提供体制強化加算（Ⅰ）の算定（該当の場合、以下も記載）</t>
    <rPh sb="16" eb="18">
      <t>サンテイ</t>
    </rPh>
    <rPh sb="19" eb="21">
      <t>ガイトウ</t>
    </rPh>
    <rPh sb="22" eb="24">
      <t>バアイ</t>
    </rPh>
    <rPh sb="25" eb="27">
      <t>イカ</t>
    </rPh>
    <rPh sb="28" eb="30">
      <t>キサイ</t>
    </rPh>
    <phoneticPr fontId="3"/>
  </si>
  <si>
    <t>厚労告第126号
別表5ヲ
（厚労告第128号
別表3ル）</t>
    <rPh sb="15" eb="19">
      <t>コウロウコクダイ</t>
    </rPh>
    <rPh sb="22" eb="23">
      <t>ゴウ</t>
    </rPh>
    <rPh sb="24" eb="26">
      <t>ベッピョウ</t>
    </rPh>
    <phoneticPr fontId="3"/>
  </si>
  <si>
    <t>サービス提供体制強化加算（Ⅱ）</t>
    <rPh sb="4" eb="6">
      <t>テイキョウ</t>
    </rPh>
    <rPh sb="6" eb="8">
      <t>タイセイ</t>
    </rPh>
    <rPh sb="8" eb="10">
      <t>キョウカ</t>
    </rPh>
    <rPh sb="10" eb="12">
      <t>カサン</t>
    </rPh>
    <phoneticPr fontId="2"/>
  </si>
  <si>
    <t>サービス提供体制強化加算（Ⅱ）の算定（該当の場合、以下も記載）</t>
    <phoneticPr fontId="3"/>
  </si>
  <si>
    <t>サービス提供体制強化加算（Ⅲ）</t>
    <rPh sb="4" eb="6">
      <t>テイキョウ</t>
    </rPh>
    <rPh sb="6" eb="8">
      <t>タイセイ</t>
    </rPh>
    <rPh sb="8" eb="10">
      <t>キョウカ</t>
    </rPh>
    <rPh sb="10" eb="12">
      <t>カサン</t>
    </rPh>
    <phoneticPr fontId="3"/>
  </si>
  <si>
    <t>サービス提供体制強化加算（Ⅲ）の算定（該当の場合、以下も記載）</t>
    <phoneticPr fontId="3"/>
  </si>
  <si>
    <t>職員の状況等</t>
    <rPh sb="5" eb="6">
      <t>トウ</t>
    </rPh>
    <phoneticPr fontId="3"/>
  </si>
  <si>
    <t>事業所名</t>
    <rPh sb="0" eb="3">
      <t>ジギョウショ</t>
    </rPh>
    <rPh sb="3" eb="4">
      <t>メイ</t>
    </rPh>
    <phoneticPr fontId="3"/>
  </si>
  <si>
    <t>(1)併設する指定居宅サービスの事業所等</t>
    <rPh sb="3" eb="5">
      <t>ヘイセツ</t>
    </rPh>
    <rPh sb="7" eb="9">
      <t>シテイ</t>
    </rPh>
    <rPh sb="9" eb="11">
      <t>キョタク</t>
    </rPh>
    <rPh sb="16" eb="19">
      <t>ジギョウショ</t>
    </rPh>
    <rPh sb="19" eb="20">
      <t>トウ</t>
    </rPh>
    <phoneticPr fontId="3"/>
  </si>
  <si>
    <t>開設者の状況</t>
    <phoneticPr fontId="3"/>
  </si>
  <si>
    <t>代表者職氏名</t>
    <phoneticPr fontId="3"/>
  </si>
  <si>
    <t>代表者の研修受講状況</t>
    <rPh sb="4" eb="6">
      <t>ケンシュウ</t>
    </rPh>
    <rPh sb="6" eb="8">
      <t>ジュコウ</t>
    </rPh>
    <rPh sb="8" eb="10">
      <t>ジョウキョウ</t>
    </rPh>
    <phoneticPr fontId="3"/>
  </si>
  <si>
    <t>終了した研修名※</t>
    <rPh sb="0" eb="2">
      <t>シュウリョウ</t>
    </rPh>
    <rPh sb="4" eb="6">
      <t>ケンシュウ</t>
    </rPh>
    <rPh sb="6" eb="7">
      <t>メイ</t>
    </rPh>
    <phoneticPr fontId="3"/>
  </si>
  <si>
    <t>修了年月日</t>
    <rPh sb="0" eb="2">
      <t>シュウリョウ</t>
    </rPh>
    <rPh sb="2" eb="5">
      <t>ネンガッピ</t>
    </rPh>
    <phoneticPr fontId="3"/>
  </si>
  <si>
    <t>　　　年　　　月　　　日</t>
    <rPh sb="3" eb="4">
      <t>ネン</t>
    </rPh>
    <rPh sb="7" eb="8">
      <t>ガツ</t>
    </rPh>
    <rPh sb="11" eb="12">
      <t>ニチ</t>
    </rPh>
    <phoneticPr fontId="3"/>
  </si>
  <si>
    <t>※「指定地域密着型サービスの事業の人員、設備及び運営に関する基準」において代表者に受講が義務付けられている研修を記載すること。</t>
    <phoneticPr fontId="3"/>
  </si>
  <si>
    <t>(2)併設する指定居宅サービスの事業所等</t>
    <rPh sb="3" eb="5">
      <t>ヘイセツ</t>
    </rPh>
    <rPh sb="7" eb="9">
      <t>シテイ</t>
    </rPh>
    <rPh sb="9" eb="11">
      <t>キョタク</t>
    </rPh>
    <rPh sb="16" eb="19">
      <t>ジギョウショ</t>
    </rPh>
    <rPh sb="19" eb="20">
      <t>トウ</t>
    </rPh>
    <phoneticPr fontId="3"/>
  </si>
  <si>
    <t>併設する指定居宅サービス事業所等</t>
    <rPh sb="6" eb="8">
      <t>キョタク</t>
    </rPh>
    <rPh sb="12" eb="14">
      <t>ジギョウ</t>
    </rPh>
    <rPh sb="14" eb="15">
      <t>ショ</t>
    </rPh>
    <rPh sb="15" eb="16">
      <t>トウ</t>
    </rPh>
    <phoneticPr fontId="3"/>
  </si>
  <si>
    <t>①サービスの種類</t>
    <phoneticPr fontId="3"/>
  </si>
  <si>
    <t>事業所名</t>
    <phoneticPr fontId="3"/>
  </si>
  <si>
    <t>②サービスの種類</t>
    <phoneticPr fontId="3"/>
  </si>
  <si>
    <t>③サービスの種類</t>
    <phoneticPr fontId="3"/>
  </si>
  <si>
    <t>　　※「指定居宅サービス事業所等」とは、指定居宅サービス事業所、指定居宅介護支援事業所及び介護保険施設をいう。</t>
    <phoneticPr fontId="3"/>
  </si>
  <si>
    <t>　　※「併設する」とは、開設者が同じで同一敷地内にあるものをいい、当該施設と公道を挟んで隣接するものを含む。</t>
    <phoneticPr fontId="3"/>
  </si>
  <si>
    <t>(3)協力医療機関</t>
    <rPh sb="3" eb="5">
      <t>キョウリョク</t>
    </rPh>
    <rPh sb="5" eb="7">
      <t>イリョウ</t>
    </rPh>
    <rPh sb="7" eb="9">
      <t>キカン</t>
    </rPh>
    <phoneticPr fontId="3"/>
  </si>
  <si>
    <t>名称</t>
    <phoneticPr fontId="3"/>
  </si>
  <si>
    <t>開設者</t>
    <rPh sb="0" eb="2">
      <t>カイセツ</t>
    </rPh>
    <rPh sb="2" eb="3">
      <t>シャ</t>
    </rPh>
    <phoneticPr fontId="3"/>
  </si>
  <si>
    <t>協力病院</t>
    <rPh sb="0" eb="2">
      <t>キョウリョク</t>
    </rPh>
    <rPh sb="2" eb="4">
      <t>ビョウイン</t>
    </rPh>
    <phoneticPr fontId="3"/>
  </si>
  <si>
    <t>所在地</t>
    <phoneticPr fontId="3"/>
  </si>
  <si>
    <t xml:space="preserve"> 〒      －</t>
  </si>
  <si>
    <t>施設から約</t>
    <rPh sb="0" eb="2">
      <t>シセツ</t>
    </rPh>
    <rPh sb="4" eb="5">
      <t>ヤク</t>
    </rPh>
    <phoneticPr fontId="3"/>
  </si>
  <si>
    <t>㎞</t>
    <phoneticPr fontId="3"/>
  </si>
  <si>
    <t>（車で</t>
    <rPh sb="1" eb="2">
      <t>クルマ</t>
    </rPh>
    <phoneticPr fontId="3"/>
  </si>
  <si>
    <t>分）</t>
    <rPh sb="0" eb="1">
      <t>フン</t>
    </rPh>
    <phoneticPr fontId="3"/>
  </si>
  <si>
    <t xml:space="preserve"> </t>
    <phoneticPr fontId="3"/>
  </si>
  <si>
    <t>標榜診療科名</t>
    <rPh sb="0" eb="2">
      <t>ヒョウボウ</t>
    </rPh>
    <rPh sb="2" eb="4">
      <t>シンリョウ</t>
    </rPh>
    <rPh sb="4" eb="6">
      <t>カメイ</t>
    </rPh>
    <phoneticPr fontId="3"/>
  </si>
  <si>
    <t>契約の有無</t>
    <rPh sb="0" eb="2">
      <t>ケイヤク</t>
    </rPh>
    <rPh sb="3" eb="5">
      <t>ウム</t>
    </rPh>
    <phoneticPr fontId="3"/>
  </si>
  <si>
    <t>有　・　無</t>
    <rPh sb="0" eb="1">
      <t>ア</t>
    </rPh>
    <rPh sb="4" eb="5">
      <t>ナ</t>
    </rPh>
    <phoneticPr fontId="3"/>
  </si>
  <si>
    <t>施設との関係</t>
    <rPh sb="0" eb="2">
      <t>シセツ</t>
    </rPh>
    <rPh sb="4" eb="6">
      <t>カンケイ</t>
    </rPh>
    <phoneticPr fontId="3"/>
  </si>
  <si>
    <t>協力歯科・
医療機関</t>
    <rPh sb="0" eb="2">
      <t>キョウリョク</t>
    </rPh>
    <rPh sb="2" eb="4">
      <t>シカ</t>
    </rPh>
    <rPh sb="6" eb="8">
      <t>イリョウ</t>
    </rPh>
    <rPh sb="8" eb="10">
      <t>キカン</t>
    </rPh>
    <phoneticPr fontId="3"/>
  </si>
  <si>
    <t>㎞</t>
    <phoneticPr fontId="3"/>
  </si>
  <si>
    <t>（ユニット１）</t>
    <phoneticPr fontId="3"/>
  </si>
  <si>
    <t>　令和　　年　　月　　日現在</t>
    <rPh sb="1" eb="3">
      <t>レイワ</t>
    </rPh>
    <phoneticPr fontId="3"/>
  </si>
  <si>
    <t>氏　名</t>
    <rPh sb="0" eb="1">
      <t>シ</t>
    </rPh>
    <rPh sb="2" eb="3">
      <t>メイ</t>
    </rPh>
    <phoneticPr fontId="3"/>
  </si>
  <si>
    <t>資　　格</t>
    <rPh sb="0" eb="1">
      <t>シ</t>
    </rPh>
    <rPh sb="3" eb="4">
      <t>カク</t>
    </rPh>
    <phoneticPr fontId="3"/>
  </si>
  <si>
    <t>資格取得年月日
受講した研修名</t>
    <rPh sb="0" eb="2">
      <t>シカク</t>
    </rPh>
    <rPh sb="2" eb="4">
      <t>シュトク</t>
    </rPh>
    <rPh sb="4" eb="7">
      <t>ネンガッピ</t>
    </rPh>
    <phoneticPr fontId="3"/>
  </si>
  <si>
    <t>採用年月日</t>
    <rPh sb="0" eb="2">
      <t>サイヨウ</t>
    </rPh>
    <rPh sb="2" eb="5">
      <t>ネンガッピ</t>
    </rPh>
    <phoneticPr fontId="3"/>
  </si>
  <si>
    <t>備 考</t>
    <rPh sb="0" eb="1">
      <t>ビ</t>
    </rPh>
    <rPh sb="2" eb="3">
      <t>コウ</t>
    </rPh>
    <phoneticPr fontId="3"/>
  </si>
  <si>
    <t>介福・初・看・社福
・他( 　       　)</t>
    <rPh sb="0" eb="1">
      <t>カイ</t>
    </rPh>
    <rPh sb="1" eb="2">
      <t>フク</t>
    </rPh>
    <rPh sb="3" eb="4">
      <t>ハツ</t>
    </rPh>
    <rPh sb="5" eb="6">
      <t>ミ</t>
    </rPh>
    <rPh sb="7" eb="8">
      <t>シャ</t>
    </rPh>
    <rPh sb="8" eb="9">
      <t>フク</t>
    </rPh>
    <rPh sb="11" eb="12">
      <t>ホカ</t>
    </rPh>
    <phoneticPr fontId="3"/>
  </si>
  <si>
    <t>　</t>
    <phoneticPr fontId="3"/>
  </si>
  <si>
    <t>　</t>
    <phoneticPr fontId="3"/>
  </si>
  <si>
    <t>※１　職種は、介護支援専門員、介護職員、看護師等と記載する。</t>
    <rPh sb="7" eb="9">
      <t>カイゴ</t>
    </rPh>
    <rPh sb="9" eb="11">
      <t>シエン</t>
    </rPh>
    <rPh sb="11" eb="14">
      <t>センモンイン</t>
    </rPh>
    <rPh sb="15" eb="17">
      <t>カイゴ</t>
    </rPh>
    <rPh sb="17" eb="19">
      <t>ショクイン</t>
    </rPh>
    <rPh sb="20" eb="23">
      <t>カンゴシ</t>
    </rPh>
    <phoneticPr fontId="3"/>
  </si>
  <si>
    <t>　２　職責は、管理者、代表者、計画作成担当者等と記載する。</t>
    <rPh sb="3" eb="5">
      <t>ショクセキ</t>
    </rPh>
    <rPh sb="7" eb="10">
      <t>カンリシャ</t>
    </rPh>
    <rPh sb="11" eb="14">
      <t>ダイヒョウシャ</t>
    </rPh>
    <rPh sb="15" eb="17">
      <t>ケイカク</t>
    </rPh>
    <rPh sb="17" eb="19">
      <t>サクセイ</t>
    </rPh>
    <rPh sb="19" eb="22">
      <t>タントウシャ</t>
    </rPh>
    <phoneticPr fontId="3"/>
  </si>
  <si>
    <t>　３　資格取得年月日欄には、資格取得年月日のほかに、必要な研修を受講済の場合は研修名を記入する。</t>
    <rPh sb="3" eb="5">
      <t>シカク</t>
    </rPh>
    <rPh sb="5" eb="7">
      <t>シュトク</t>
    </rPh>
    <rPh sb="7" eb="10">
      <t>ネンガッピ</t>
    </rPh>
    <rPh sb="10" eb="11">
      <t>ラン</t>
    </rPh>
    <rPh sb="14" eb="16">
      <t>シカク</t>
    </rPh>
    <rPh sb="16" eb="18">
      <t>シュトク</t>
    </rPh>
    <rPh sb="18" eb="21">
      <t>ネンガッピ</t>
    </rPh>
    <rPh sb="26" eb="28">
      <t>ヒツヨウ</t>
    </rPh>
    <rPh sb="29" eb="31">
      <t>ケンシュウ</t>
    </rPh>
    <rPh sb="32" eb="34">
      <t>ジュコウ</t>
    </rPh>
    <rPh sb="34" eb="35">
      <t>スミ</t>
    </rPh>
    <rPh sb="36" eb="38">
      <t>バアイ</t>
    </rPh>
    <rPh sb="39" eb="41">
      <t>ケンシュウ</t>
    </rPh>
    <rPh sb="41" eb="42">
      <t>メイ</t>
    </rPh>
    <rPh sb="43" eb="45">
      <t>キニュウ</t>
    </rPh>
    <phoneticPr fontId="3"/>
  </si>
  <si>
    <t>　　　（例えば「認知症対応型サービス事業管理者研修」等）</t>
    <rPh sb="4" eb="5">
      <t>タト</t>
    </rPh>
    <rPh sb="8" eb="11">
      <t>ニンチショウ</t>
    </rPh>
    <rPh sb="26" eb="27">
      <t>トウ</t>
    </rPh>
    <phoneticPr fontId="3"/>
  </si>
  <si>
    <t>　４　管理者の受講した研修には、「指定地域密着型サービスの事業の人員、設備及び運営に関する基準」において管理者に受講が義務付</t>
    <rPh sb="7" eb="9">
      <t>ジュコウ</t>
    </rPh>
    <phoneticPr fontId="3"/>
  </si>
  <si>
    <t>けられている研修について記載すること。     　　　　　</t>
    <phoneticPr fontId="3"/>
  </si>
  <si>
    <t>　５　兼務の場合は備考欄に兼務先の職種及び事業を記載する。</t>
    <rPh sb="3" eb="5">
      <t>ケンム</t>
    </rPh>
    <rPh sb="6" eb="8">
      <t>バアイ</t>
    </rPh>
    <rPh sb="9" eb="11">
      <t>ビコウ</t>
    </rPh>
    <rPh sb="11" eb="12">
      <t>ラン</t>
    </rPh>
    <rPh sb="13" eb="15">
      <t>ケンム</t>
    </rPh>
    <rPh sb="15" eb="16">
      <t>サキ</t>
    </rPh>
    <rPh sb="17" eb="19">
      <t>ショクシュ</t>
    </rPh>
    <rPh sb="19" eb="20">
      <t>オヨ</t>
    </rPh>
    <rPh sb="21" eb="23">
      <t>ジギョウ</t>
    </rPh>
    <rPh sb="24" eb="26">
      <t>キサイ</t>
    </rPh>
    <phoneticPr fontId="3"/>
  </si>
  <si>
    <t>　６　兼務の場合は当該事業所の勤務割合を、常勤専任者の勤務時間を１としてその割合を備考欄に記載する。</t>
    <rPh sb="3" eb="5">
      <t>ケンム</t>
    </rPh>
    <rPh sb="6" eb="8">
      <t>バアイ</t>
    </rPh>
    <rPh sb="41" eb="43">
      <t>ビコウ</t>
    </rPh>
    <rPh sb="43" eb="44">
      <t>ラン</t>
    </rPh>
    <phoneticPr fontId="3"/>
  </si>
  <si>
    <t>　　　（例えば常勤専任者が週４０時間である場合に、当該職員が週１０時間勤務であれば１０／４０＝０．２５とする。）</t>
    <rPh sb="4" eb="5">
      <t>タト</t>
    </rPh>
    <rPh sb="7" eb="9">
      <t>ジョウキン</t>
    </rPh>
    <rPh sb="9" eb="11">
      <t>センニン</t>
    </rPh>
    <rPh sb="11" eb="12">
      <t>シャ</t>
    </rPh>
    <rPh sb="13" eb="14">
      <t>シュウ</t>
    </rPh>
    <rPh sb="16" eb="18">
      <t>ジカン</t>
    </rPh>
    <rPh sb="21" eb="23">
      <t>バアイ</t>
    </rPh>
    <phoneticPr fontId="3"/>
  </si>
  <si>
    <t>（ユニット２）</t>
    <phoneticPr fontId="2"/>
  </si>
  <si>
    <t>（ユニット３）</t>
    <phoneticPr fontId="2"/>
  </si>
  <si>
    <t>口腔・栄養スクリーニング加算の算定（該当の場合、以下も記載）</t>
    <phoneticPr fontId="2"/>
  </si>
  <si>
    <t>□</t>
    <phoneticPr fontId="2"/>
  </si>
  <si>
    <t>該当</t>
    <phoneticPr fontId="2"/>
  </si>
  <si>
    <t>□</t>
    <phoneticPr fontId="2"/>
  </si>
  <si>
    <t xml:space="preserve">身体的拘束等を行う場合には、その態様及び時間、その際の入所者の心身の状況並びに緊急やむを得ない理由を記録している
</t>
    <phoneticPr fontId="3"/>
  </si>
  <si>
    <t>生活機能向上連携加算（Ⅰ）</t>
    <phoneticPr fontId="2"/>
  </si>
  <si>
    <t>生活機能向上連携加算（Ⅰ）の算定（該当の場合、以下も記載）</t>
    <rPh sb="0" eb="2">
      <t>セイカツ</t>
    </rPh>
    <rPh sb="2" eb="4">
      <t>キノウ</t>
    </rPh>
    <rPh sb="4" eb="6">
      <t>コウジョウ</t>
    </rPh>
    <rPh sb="6" eb="8">
      <t>レンケイ</t>
    </rPh>
    <rPh sb="8" eb="10">
      <t>カサン</t>
    </rPh>
    <rPh sb="14" eb="16">
      <t>サンテイ</t>
    </rPh>
    <rPh sb="17" eb="19">
      <t>ガイトウ</t>
    </rPh>
    <rPh sb="20" eb="22">
      <t>バアイ</t>
    </rPh>
    <rPh sb="23" eb="25">
      <t>イカ</t>
    </rPh>
    <rPh sb="26" eb="28">
      <t>キサイ</t>
    </rPh>
    <phoneticPr fontId="3"/>
  </si>
  <si>
    <t>栄養管理体制加算の算定（該当の場合、以下も記載）</t>
    <rPh sb="0" eb="2">
      <t>エイヨウ</t>
    </rPh>
    <rPh sb="2" eb="4">
      <t>カンリ</t>
    </rPh>
    <rPh sb="4" eb="6">
      <t>タイセイ</t>
    </rPh>
    <rPh sb="6" eb="8">
      <t>カサン</t>
    </rPh>
    <rPh sb="9" eb="11">
      <t>サンテイ</t>
    </rPh>
    <rPh sb="12" eb="14">
      <t>ガイトウ</t>
    </rPh>
    <rPh sb="15" eb="17">
      <t>バアイ</t>
    </rPh>
    <rPh sb="18" eb="20">
      <t>イカ</t>
    </rPh>
    <rPh sb="21" eb="23">
      <t>キサイ</t>
    </rPh>
    <phoneticPr fontId="3"/>
  </si>
  <si>
    <t>利用開始時及び利用中６月ごとに利用者の口腔の健康状態について確認を行い、当該利用者の口腔の健康状態に関する情報を当該利用者を担当する介護支援専門員に提供</t>
    <rPh sb="0" eb="2">
      <t>リヨウ</t>
    </rPh>
    <rPh sb="2" eb="4">
      <t>カイシ</t>
    </rPh>
    <rPh sb="4" eb="5">
      <t>ジ</t>
    </rPh>
    <rPh sb="5" eb="6">
      <t>オヨ</t>
    </rPh>
    <rPh sb="7" eb="10">
      <t>リヨウチュウ</t>
    </rPh>
    <rPh sb="11" eb="12">
      <t>ツキ</t>
    </rPh>
    <rPh sb="15" eb="18">
      <t>リヨウシャ</t>
    </rPh>
    <rPh sb="19" eb="21">
      <t>コウクウ</t>
    </rPh>
    <rPh sb="22" eb="24">
      <t>ケンコウ</t>
    </rPh>
    <rPh sb="24" eb="26">
      <t>ジョウタイ</t>
    </rPh>
    <rPh sb="30" eb="32">
      <t>カクニン</t>
    </rPh>
    <rPh sb="33" eb="34">
      <t>オコナ</t>
    </rPh>
    <rPh sb="36" eb="38">
      <t>トウガイ</t>
    </rPh>
    <rPh sb="38" eb="41">
      <t>リヨウシャ</t>
    </rPh>
    <rPh sb="42" eb="44">
      <t>コウクウ</t>
    </rPh>
    <rPh sb="45" eb="47">
      <t>ケンコウ</t>
    </rPh>
    <rPh sb="47" eb="49">
      <t>ジョウタイ</t>
    </rPh>
    <rPh sb="50" eb="51">
      <t>カン</t>
    </rPh>
    <rPh sb="53" eb="55">
      <t>ジョウホウ</t>
    </rPh>
    <rPh sb="56" eb="58">
      <t>トウガイ</t>
    </rPh>
    <rPh sb="58" eb="61">
      <t>リヨウシャ</t>
    </rPh>
    <rPh sb="62" eb="64">
      <t>タントウ</t>
    </rPh>
    <rPh sb="66" eb="73">
      <t>カイゴシエンセンモンイン</t>
    </rPh>
    <rPh sb="74" eb="76">
      <t>テイキョウ</t>
    </rPh>
    <phoneticPr fontId="2"/>
  </si>
  <si>
    <t>利用開始時及び利用中６月ごとに利用者の栄養状態について確認を行い、当該利用者の栄養状態に関する情報を当該利用者を担当する介護支援専門員に提供</t>
    <rPh sb="19" eb="21">
      <t>エイヨウ</t>
    </rPh>
    <rPh sb="21" eb="23">
      <t>ジョウタイ</t>
    </rPh>
    <rPh sb="27" eb="29">
      <t>カクニン</t>
    </rPh>
    <rPh sb="30" eb="31">
      <t>オコナ</t>
    </rPh>
    <rPh sb="33" eb="35">
      <t>トウガイ</t>
    </rPh>
    <rPh sb="35" eb="37">
      <t>リヨウ</t>
    </rPh>
    <rPh sb="37" eb="38">
      <t>シャ</t>
    </rPh>
    <rPh sb="39" eb="41">
      <t>エイヨウ</t>
    </rPh>
    <rPh sb="41" eb="43">
      <t>ジョウタイ</t>
    </rPh>
    <rPh sb="44" eb="45">
      <t>カン</t>
    </rPh>
    <rPh sb="47" eb="49">
      <t>ジョウホウ</t>
    </rPh>
    <phoneticPr fontId="2"/>
  </si>
  <si>
    <t>科学的介護推進加算の算定（該当の場合、以下も記載）</t>
    <rPh sb="10" eb="12">
      <t>サンテイ</t>
    </rPh>
    <rPh sb="13" eb="15">
      <t>ガイトウ</t>
    </rPh>
    <rPh sb="16" eb="18">
      <t>バアイ</t>
    </rPh>
    <rPh sb="19" eb="21">
      <t>イカ</t>
    </rPh>
    <rPh sb="22" eb="24">
      <t>キサイ</t>
    </rPh>
    <phoneticPr fontId="3"/>
  </si>
  <si>
    <t>利用者ごとのＡＤＬ値、栄養状態、口腔機能、認知症の状況その他の利用者の心身の状況等に係る基本的な情報を、LIFEを用いて厚生労働省に提出している</t>
    <rPh sb="9" eb="10">
      <t>アタイ</t>
    </rPh>
    <rPh sb="11" eb="15">
      <t>エイヨウジョウタイ</t>
    </rPh>
    <rPh sb="16" eb="18">
      <t>コウクウ</t>
    </rPh>
    <rPh sb="18" eb="20">
      <t>キノウ</t>
    </rPh>
    <rPh sb="21" eb="24">
      <t>ニンチショウ</t>
    </rPh>
    <rPh sb="25" eb="27">
      <t>ジョウキョウ</t>
    </rPh>
    <rPh sb="29" eb="30">
      <t>タ</t>
    </rPh>
    <rPh sb="31" eb="34">
      <t>リヨウシャ</t>
    </rPh>
    <rPh sb="35" eb="37">
      <t>シンシン</t>
    </rPh>
    <rPh sb="42" eb="43">
      <t>カカ</t>
    </rPh>
    <rPh sb="57" eb="58">
      <t>モチ</t>
    </rPh>
    <phoneticPr fontId="2"/>
  </si>
  <si>
    <t>必要に応じて認知症対応型共同生活介護計画を見直すなど、認知症対応型共同生活介護の提供にあたって、利用者ごとのＡＤＬ値、栄養状態、口腔機能、認知症の状況その他の利用者の心身の状況等に係る基本的な情報その他認知症対応型共同生活介護を適切かつ有効に提供するために必要な情報を活用している</t>
    <rPh sb="0" eb="2">
      <t>ヒツヨウ</t>
    </rPh>
    <rPh sb="3" eb="4">
      <t>オウ</t>
    </rPh>
    <rPh sb="6" eb="11">
      <t>ニンチショウタイオウ</t>
    </rPh>
    <rPh sb="11" eb="12">
      <t>ガタ</t>
    </rPh>
    <rPh sb="12" eb="14">
      <t>キョウドウ</t>
    </rPh>
    <rPh sb="14" eb="16">
      <t>セイカツ</t>
    </rPh>
    <rPh sb="16" eb="18">
      <t>カイゴ</t>
    </rPh>
    <rPh sb="18" eb="20">
      <t>ケイカク</t>
    </rPh>
    <rPh sb="21" eb="23">
      <t>ミナオ</t>
    </rPh>
    <rPh sb="27" eb="30">
      <t>ニンチショウ</t>
    </rPh>
    <rPh sb="30" eb="32">
      <t>タイオウ</t>
    </rPh>
    <rPh sb="32" eb="33">
      <t>ガタ</t>
    </rPh>
    <rPh sb="33" eb="35">
      <t>キョウドウ</t>
    </rPh>
    <rPh sb="35" eb="37">
      <t>セイカツ</t>
    </rPh>
    <rPh sb="37" eb="39">
      <t>カイゴ</t>
    </rPh>
    <rPh sb="40" eb="42">
      <t>テイキョウ</t>
    </rPh>
    <rPh sb="100" eb="101">
      <t>タ</t>
    </rPh>
    <rPh sb="114" eb="116">
      <t>テキセツ</t>
    </rPh>
    <rPh sb="118" eb="120">
      <t>ユウコウ</t>
    </rPh>
    <rPh sb="121" eb="123">
      <t>テイキョウ</t>
    </rPh>
    <rPh sb="128" eb="130">
      <t>ヒツヨウ</t>
    </rPh>
    <rPh sb="131" eb="133">
      <t>ジョウホウ</t>
    </rPh>
    <rPh sb="134" eb="136">
      <t>カツヨウ</t>
    </rPh>
    <phoneticPr fontId="2"/>
  </si>
  <si>
    <t>定員、人員基準に適合</t>
    <phoneticPr fontId="2"/>
  </si>
  <si>
    <t>介護職員の総数のうち勤続年数１０年以上の介護福祉士の占める割合が２５/１００以上</t>
    <rPh sb="10" eb="12">
      <t>キンゾク</t>
    </rPh>
    <rPh sb="12" eb="14">
      <t>ネンスウ</t>
    </rPh>
    <rPh sb="16" eb="19">
      <t>ネンイジョウ</t>
    </rPh>
    <rPh sb="20" eb="25">
      <t>カイゴフクシシ</t>
    </rPh>
    <rPh sb="26" eb="27">
      <t>シ</t>
    </rPh>
    <rPh sb="29" eb="31">
      <t>ワリアイ</t>
    </rPh>
    <rPh sb="38" eb="40">
      <t>イジョウ</t>
    </rPh>
    <phoneticPr fontId="2"/>
  </si>
  <si>
    <t>介護職員の総数のうち介護福祉士の数が７０/１００以上</t>
    <phoneticPr fontId="2"/>
  </si>
  <si>
    <t>介護職員の総数のうち介護福祉士の数が６０/１００以上</t>
    <rPh sb="0" eb="2">
      <t>カイゴ</t>
    </rPh>
    <rPh sb="2" eb="4">
      <t>ショクイン</t>
    </rPh>
    <rPh sb="5" eb="7">
      <t>ソウスウ</t>
    </rPh>
    <rPh sb="10" eb="12">
      <t>カイゴ</t>
    </rPh>
    <rPh sb="12" eb="15">
      <t>フクシシ</t>
    </rPh>
    <rPh sb="16" eb="17">
      <t>カズ</t>
    </rPh>
    <rPh sb="24" eb="26">
      <t>イジョウ</t>
    </rPh>
    <phoneticPr fontId="3"/>
  </si>
  <si>
    <t>介護職員の総数のうち介護福祉士の数が５０/１００以上</t>
    <rPh sb="0" eb="2">
      <t>カイゴ</t>
    </rPh>
    <rPh sb="2" eb="4">
      <t>ショクイン</t>
    </rPh>
    <rPh sb="5" eb="7">
      <t>ソウスウ</t>
    </rPh>
    <rPh sb="10" eb="12">
      <t>カイゴ</t>
    </rPh>
    <rPh sb="12" eb="15">
      <t>フクシシ</t>
    </rPh>
    <rPh sb="16" eb="17">
      <t>カズ</t>
    </rPh>
    <rPh sb="24" eb="26">
      <t>イジョウ</t>
    </rPh>
    <phoneticPr fontId="3"/>
  </si>
  <si>
    <t>看護・介護職員の総数のうち常勤職員の数が７５/１００以上</t>
    <rPh sb="0" eb="2">
      <t>カンゴ</t>
    </rPh>
    <rPh sb="3" eb="5">
      <t>カイゴ</t>
    </rPh>
    <rPh sb="13" eb="15">
      <t>ジョウキン</t>
    </rPh>
    <rPh sb="15" eb="17">
      <t>ショクイン</t>
    </rPh>
    <phoneticPr fontId="2"/>
  </si>
  <si>
    <t>直接介護をする職員の総数のうち勤続年数７年以上の占める割合が３０/１００以上</t>
    <rPh sb="0" eb="2">
      <t>チョクセツ</t>
    </rPh>
    <rPh sb="2" eb="4">
      <t>カイゴ</t>
    </rPh>
    <rPh sb="7" eb="9">
      <t>ショクイン</t>
    </rPh>
    <phoneticPr fontId="2"/>
  </si>
  <si>
    <t>22勤務体制の確保等</t>
    <phoneticPr fontId="2"/>
  </si>
  <si>
    <t>(1)</t>
  </si>
  <si>
    <t>介護従業者の資質の向上のために、その研修の機会を確保していますか。その際、当該指定認知症対応型共同生活介護事業者は、全ての介護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なければならない（令和6年3月31日まで努力義務）</t>
    <phoneticPr fontId="3"/>
  </si>
  <si>
    <t>□</t>
    <phoneticPr fontId="2"/>
  </si>
  <si>
    <t>自己評価・外部評価の結果について入居（申込）者及びその家族にへ提供するほか、事業所内の外部の者にも確認しやすい場所に掲示などにより開示していますか。</t>
    <rPh sb="16" eb="18">
      <t>ニュウキョ</t>
    </rPh>
    <rPh sb="19" eb="21">
      <t>モウシコ</t>
    </rPh>
    <rPh sb="22" eb="23">
      <t>シャ</t>
    </rPh>
    <rPh sb="23" eb="24">
      <t>オヨ</t>
    </rPh>
    <rPh sb="31" eb="33">
      <t>テイキョウ</t>
    </rPh>
    <rPh sb="38" eb="41">
      <t>ジギョウショ</t>
    </rPh>
    <rPh sb="41" eb="42">
      <t>ナイ</t>
    </rPh>
    <rPh sb="43" eb="45">
      <t>ガイブ</t>
    </rPh>
    <rPh sb="46" eb="47">
      <t>モノ</t>
    </rPh>
    <rPh sb="49" eb="51">
      <t>カクニン</t>
    </rPh>
    <rPh sb="55" eb="57">
      <t>バショ</t>
    </rPh>
    <rPh sb="58" eb="60">
      <t>ケイジ</t>
    </rPh>
    <rPh sb="65" eb="67">
      <t>カイジ</t>
    </rPh>
    <phoneticPr fontId="3"/>
  </si>
  <si>
    <t>平成18年10月17日老計発第1017001号</t>
    <rPh sb="0" eb="2">
      <t>ヘイセイ</t>
    </rPh>
    <rPh sb="4" eb="5">
      <t>ネン</t>
    </rPh>
    <rPh sb="7" eb="8">
      <t>ガツ</t>
    </rPh>
    <rPh sb="10" eb="11">
      <t>ニチ</t>
    </rPh>
    <rPh sb="11" eb="12">
      <t>ロウ</t>
    </rPh>
    <rPh sb="12" eb="13">
      <t>ケイ</t>
    </rPh>
    <rPh sb="13" eb="14">
      <t>ハツ</t>
    </rPh>
    <rPh sb="14" eb="15">
      <t>ダイ</t>
    </rPh>
    <rPh sb="22" eb="23">
      <t>ゴウ</t>
    </rPh>
    <phoneticPr fontId="3"/>
  </si>
  <si>
    <t>管理者は、同時に介護保険施設、指定居宅サービス、指定地域密着型サービス、指定介護予防サービス若しくは指定地域密着型介護予防サービスの事業を行う事業所、病院、診療所又は社会福祉施設を管理する者となっていませんか。
＊　ただし、これらの事業所、施設等が同一敷地内にあること等により当該共同生活住居の管理上支障がない場合は、この限りではありません。</t>
    <rPh sb="50" eb="52">
      <t>シテイ</t>
    </rPh>
    <phoneticPr fontId="3"/>
  </si>
  <si>
    <t>非常災害に関する具体的計画を立て、非常災害時の関係機関への通報及び連携体制を整備し、それらを定期的に従業者に周知するとともに、定期的に避難、救出その他必要な訓練を行っていますか。</t>
    <phoneticPr fontId="3"/>
  </si>
  <si>
    <t>区基準条例
第128条(第10条準用）　　　　　　　　　　　区予防基準　　条例　　　　　第86条（第12条準用）</t>
    <rPh sb="0" eb="1">
      <t>ク</t>
    </rPh>
    <rPh sb="1" eb="3">
      <t>キジュン</t>
    </rPh>
    <rPh sb="3" eb="5">
      <t>ジョウレイ</t>
    </rPh>
    <rPh sb="10" eb="11">
      <t>ジョウ</t>
    </rPh>
    <rPh sb="12" eb="13">
      <t>ダイ</t>
    </rPh>
    <rPh sb="15" eb="16">
      <t>ジョウ</t>
    </rPh>
    <rPh sb="16" eb="18">
      <t>ジュンヨウ</t>
    </rPh>
    <rPh sb="30" eb="31">
      <t>ク</t>
    </rPh>
    <rPh sb="37" eb="39">
      <t>ジョウレイ</t>
    </rPh>
    <rPh sb="47" eb="48">
      <t>ジョウ</t>
    </rPh>
    <rPh sb="52" eb="53">
      <t>ジョウ</t>
    </rPh>
    <rPh sb="53" eb="55">
      <t>ジュンヨウ</t>
    </rPh>
    <phoneticPr fontId="3"/>
  </si>
  <si>
    <r>
      <rPr>
        <u/>
        <sz val="10"/>
        <rFont val="ＭＳ ゴシック"/>
        <family val="3"/>
        <charset val="128"/>
      </rPr>
      <t>事業所名：　　　　　　　　　　　　　　　　</t>
    </r>
    <r>
      <rPr>
        <sz val="10"/>
        <rFont val="ＭＳ ゴシック"/>
        <family val="3"/>
        <charset val="128"/>
      </rPr>
      <t>　　</t>
    </r>
    <r>
      <rPr>
        <u/>
        <sz val="10"/>
        <rFont val="ＭＳ ゴシック"/>
        <family val="3"/>
        <charset val="128"/>
      </rPr>
      <t>記入者名：　　　　　　　　　</t>
    </r>
    <r>
      <rPr>
        <sz val="10"/>
        <rFont val="ＭＳ ゴシック"/>
        <family val="3"/>
        <charset val="128"/>
      </rPr>
      <t>　　</t>
    </r>
    <r>
      <rPr>
        <u/>
        <sz val="10"/>
        <rFont val="ＭＳ ゴシック"/>
        <family val="3"/>
        <charset val="128"/>
      </rPr>
      <t>記入日：　　　年　　月　　日</t>
    </r>
    <r>
      <rPr>
        <sz val="10"/>
        <rFont val="ＭＳ ゴシック"/>
        <family val="3"/>
        <charset val="128"/>
      </rPr>
      <t>　　　　　　　　　　　　</t>
    </r>
    <rPh sb="0" eb="3">
      <t>ジギョウショ</t>
    </rPh>
    <rPh sb="3" eb="4">
      <t>メイ</t>
    </rPh>
    <rPh sb="23" eb="25">
      <t>キニュウ</t>
    </rPh>
    <rPh sb="25" eb="26">
      <t>シャ</t>
    </rPh>
    <rPh sb="26" eb="27">
      <t>メイ</t>
    </rPh>
    <rPh sb="39" eb="41">
      <t>キニュウ</t>
    </rPh>
    <rPh sb="41" eb="42">
      <t>ビ</t>
    </rPh>
    <rPh sb="46" eb="47">
      <t>ネン</t>
    </rPh>
    <rPh sb="49" eb="50">
      <t>ツキ</t>
    </rPh>
    <rPh sb="52" eb="53">
      <t>ニチ</t>
    </rPh>
    <phoneticPr fontId="3"/>
  </si>
  <si>
    <r>
      <t>＊事業所で定める「夜間及び深夜の時間帯」　</t>
    </r>
    <r>
      <rPr>
        <b/>
        <u/>
        <sz val="9"/>
        <rFont val="ＭＳ ゴシック"/>
        <family val="3"/>
        <charset val="128"/>
      </rPr>
      <t>　　　　　時～　　　　　時</t>
    </r>
    <rPh sb="1" eb="4">
      <t>ジギョウショ</t>
    </rPh>
    <rPh sb="5" eb="6">
      <t>サダ</t>
    </rPh>
    <rPh sb="9" eb="11">
      <t>ヤカン</t>
    </rPh>
    <rPh sb="11" eb="12">
      <t>オヨ</t>
    </rPh>
    <rPh sb="13" eb="15">
      <t>シンヤ</t>
    </rPh>
    <rPh sb="16" eb="19">
      <t>ジカンタイ</t>
    </rPh>
    <rPh sb="26" eb="27">
      <t>ジ</t>
    </rPh>
    <rPh sb="33" eb="34">
      <t>ジ</t>
    </rPh>
    <phoneticPr fontId="3"/>
  </si>
  <si>
    <t>(1)</t>
    <phoneticPr fontId="3"/>
  </si>
  <si>
    <t>10指定介護予防認知症対応型共同生活介護の基本取扱方針（予防のみ）</t>
    <phoneticPr fontId="3"/>
  </si>
  <si>
    <t>区基準条例　第128条（第59条の11準用）
区予防基準　条例　　　　第86条（第26条準用）</t>
    <rPh sb="0" eb="1">
      <t>ク</t>
    </rPh>
    <rPh sb="3" eb="5">
      <t>ジョウレイ</t>
    </rPh>
    <rPh sb="19" eb="21">
      <t>ジュンヨウ</t>
    </rPh>
    <rPh sb="23" eb="24">
      <t>ク</t>
    </rPh>
    <rPh sb="29" eb="31">
      <t>ジョウレイ</t>
    </rPh>
    <rPh sb="44" eb="46">
      <t>ジュンヨウ</t>
    </rPh>
    <phoneticPr fontId="3"/>
  </si>
  <si>
    <t>区基準条例
第120条</t>
    <rPh sb="0" eb="1">
      <t>ク</t>
    </rPh>
    <rPh sb="3" eb="5">
      <t>ジョウレイ</t>
    </rPh>
    <phoneticPr fontId="3"/>
  </si>
  <si>
    <t>区基準条例　第122条区予防基準条例　　第80条</t>
    <rPh sb="0" eb="1">
      <t>ク</t>
    </rPh>
    <rPh sb="3" eb="5">
      <t>ジョウレイ</t>
    </rPh>
    <rPh sb="11" eb="12">
      <t>ク</t>
    </rPh>
    <rPh sb="16" eb="18">
      <t>ジョウレイ</t>
    </rPh>
    <phoneticPr fontId="3"/>
  </si>
  <si>
    <t>いいえ</t>
    <phoneticPr fontId="3"/>
  </si>
  <si>
    <t>厚労告第126号
別表5リ
（厚労告第128号
別表3チ）</t>
    <rPh sb="15" eb="19">
      <t>コウロウコクダイ</t>
    </rPh>
    <rPh sb="22" eb="23">
      <t>ゴウ</t>
    </rPh>
    <rPh sb="24" eb="26">
      <t>ベッピョウ</t>
    </rPh>
    <phoneticPr fontId="3"/>
  </si>
  <si>
    <t>厚労告第126号
別表5ヌ
（厚労告第128号
別表3リ）</t>
    <phoneticPr fontId="2"/>
  </si>
  <si>
    <t>死亡日以前３１日以上４５日以下</t>
    <rPh sb="12" eb="13">
      <t>ニチ</t>
    </rPh>
    <rPh sb="13" eb="15">
      <t>イカ</t>
    </rPh>
    <phoneticPr fontId="2"/>
  </si>
  <si>
    <t>死亡日以前４日以上３０日以下</t>
    <rPh sb="11" eb="12">
      <t>ニチ</t>
    </rPh>
    <rPh sb="12" eb="14">
      <t>イカ</t>
    </rPh>
    <phoneticPr fontId="2"/>
  </si>
  <si>
    <t>過去３月以内の当該事業所への入居（日常生活自立度Ⅲ、Ⅳ、Ｍの場合は過去１月間)</t>
    <rPh sb="0" eb="2">
      <t>カコ</t>
    </rPh>
    <rPh sb="3" eb="4">
      <t>ツキ</t>
    </rPh>
    <rPh sb="4" eb="6">
      <t>イナイ</t>
    </rPh>
    <rPh sb="7" eb="9">
      <t>トウガイ</t>
    </rPh>
    <rPh sb="9" eb="12">
      <t>ジギョウショ</t>
    </rPh>
    <rPh sb="14" eb="15">
      <t>イリ</t>
    </rPh>
    <rPh sb="15" eb="16">
      <t>キョ</t>
    </rPh>
    <rPh sb="17" eb="19">
      <t>ニチジョウ</t>
    </rPh>
    <rPh sb="19" eb="21">
      <t>セイカツ</t>
    </rPh>
    <rPh sb="21" eb="23">
      <t>ジリツ</t>
    </rPh>
    <rPh sb="23" eb="24">
      <t>ド</t>
    </rPh>
    <rPh sb="30" eb="32">
      <t>バアイ</t>
    </rPh>
    <rPh sb="33" eb="35">
      <t>カコ</t>
    </rPh>
    <rPh sb="36" eb="37">
      <t>ツキ</t>
    </rPh>
    <rPh sb="37" eb="38">
      <t>アイダ</t>
    </rPh>
    <phoneticPr fontId="3"/>
  </si>
  <si>
    <t>一つの居室の定員及び床面積は適切ですか。（床面積は、7.43平方メートル以上としなければならない）</t>
    <rPh sb="21" eb="24">
      <t>ユカメンセキ</t>
    </rPh>
    <rPh sb="30" eb="32">
      <t>ヘイホウ</t>
    </rPh>
    <rPh sb="36" eb="38">
      <t>イジョウ</t>
    </rPh>
    <phoneticPr fontId="3"/>
  </si>
  <si>
    <t>入居定員は適切ですか。（定員は1人とする。だたし、利用者の処遇上必要と認められる場合は、2人とすることができるものとする。）</t>
    <rPh sb="12" eb="14">
      <t>テイイン</t>
    </rPh>
    <rPh sb="16" eb="17">
      <t>ニン</t>
    </rPh>
    <rPh sb="25" eb="28">
      <t>リヨウシャ</t>
    </rPh>
    <rPh sb="29" eb="31">
      <t>ショグウ</t>
    </rPh>
    <rPh sb="31" eb="32">
      <t>ジョウ</t>
    </rPh>
    <rPh sb="32" eb="34">
      <t>ヒツヨウ</t>
    </rPh>
    <rPh sb="35" eb="36">
      <t>ミト</t>
    </rPh>
    <rPh sb="40" eb="42">
      <t>バアイ</t>
    </rPh>
    <rPh sb="45" eb="46">
      <t>ニン</t>
    </rPh>
    <phoneticPr fontId="3"/>
  </si>
  <si>
    <t>消防用設備及び必要な備品を整備し、点検はできていますか。（スプリンクラー設備設置の義務）</t>
    <rPh sb="36" eb="38">
      <t>セツビ</t>
    </rPh>
    <rPh sb="38" eb="40">
      <t>セッチ</t>
    </rPh>
    <rPh sb="41" eb="43">
      <t>ギム</t>
    </rPh>
    <phoneticPr fontId="3"/>
  </si>
  <si>
    <t>サービスの提供の開始に際し、あらかじめ、利用申込者またはその家族に対し、重要事項に関する規定、介護従業者の勤務の体制、事故発生時の対応、苦情処理の体制、提供するサービスの第三者評価の実施状況(実施の有無、実施した直近の年月日、実施した評価機関の名称、評価結果の開示状況等利用申込者のサービスの選択に資すると認められる重要事項を)記した文書を交付して説明を行い、当該提供の開始について利用申込者の同意を得ていますか。</t>
    <rPh sb="36" eb="38">
      <t>ジュウヨウ</t>
    </rPh>
    <rPh sb="38" eb="40">
      <t>ジコウ</t>
    </rPh>
    <rPh sb="41" eb="42">
      <t>カン</t>
    </rPh>
    <rPh sb="44" eb="46">
      <t>キテイ</t>
    </rPh>
    <rPh sb="134" eb="135">
      <t>トウ</t>
    </rPh>
    <phoneticPr fontId="3"/>
  </si>
  <si>
    <t>認知症対応型共同生活介護事業所ごとに経理を区分するとともに、サービスの事業の会計とその他の事業の会計を区分していますか。</t>
    <rPh sb="12" eb="15">
      <t>ジギョウショ</t>
    </rPh>
    <rPh sb="18" eb="20">
      <t>ケイリ</t>
    </rPh>
    <rPh sb="21" eb="23">
      <t>クブン</t>
    </rPh>
    <rPh sb="35" eb="37">
      <t>ジギョウ</t>
    </rPh>
    <rPh sb="38" eb="40">
      <t>カイケイ</t>
    </rPh>
    <rPh sb="43" eb="44">
      <t>タ</t>
    </rPh>
    <rPh sb="45" eb="47">
      <t>ジギョウ</t>
    </rPh>
    <rPh sb="48" eb="50">
      <t>カイケイ</t>
    </rPh>
    <rPh sb="51" eb="53">
      <t>クブン</t>
    </rPh>
    <phoneticPr fontId="3"/>
  </si>
  <si>
    <t xml:space="preserve">利用者に対するサービスの提供に関する次に掲げる記録を整備し、その完結の日から5年間保存していますか。
①（介護予防）認知症対応型共同生活介護計画
②具体的なサービスの内容等の記録
③身体的拘束等の態様及び時間、その際の利用者の心身の状況並びに緊急やむを得ない理由の記録
④利用者に関する区への通知に係る記録
⑤苦情の内容等の記録
⑥事故の状況及び事故に際して採った処置についての記録
⑦運営推進会議から出された報告、評価、要望、助言等の記録
</t>
    <rPh sb="53" eb="55">
      <t>カイゴ</t>
    </rPh>
    <rPh sb="55" eb="57">
      <t>ヨボウ</t>
    </rPh>
    <rPh sb="93" eb="94">
      <t>テキ</t>
    </rPh>
    <rPh sb="143" eb="144">
      <t>ク</t>
    </rPh>
    <phoneticPr fontId="3"/>
  </si>
  <si>
    <t xml:space="preserve">②虐待の防止のための指針を整備している。
</t>
    <phoneticPr fontId="3"/>
  </si>
  <si>
    <t xml:space="preserve">虐待の発生又はその再発を防止するため、次の各号に掲げる措置を講じていますか。
①虐待の防止のための対策を検討する委員会を定期的に開催するとともに、その結果について介護従業者に周知徹底を図っている。
</t>
    <rPh sb="82" eb="84">
      <t>カイゴ</t>
    </rPh>
    <rPh sb="93" eb="94">
      <t>ハカ</t>
    </rPh>
    <phoneticPr fontId="3"/>
  </si>
  <si>
    <t xml:space="preserve">③介護従業者に対し虐待の防止のための研修を定期的に実施している。
</t>
    <rPh sb="1" eb="3">
      <t>カイゴ</t>
    </rPh>
    <rPh sb="3" eb="6">
      <t>ジュウギョウシャ</t>
    </rPh>
    <rPh sb="7" eb="8">
      <t>タイ</t>
    </rPh>
    <rPh sb="25" eb="27">
      <t>ジッシ</t>
    </rPh>
    <phoneticPr fontId="3"/>
  </si>
  <si>
    <t>④上記3項に掲げる措置を適切に実施するための担当者を置いている。</t>
    <rPh sb="4" eb="5">
      <t>コウ</t>
    </rPh>
    <rPh sb="6" eb="7">
      <t>カカ</t>
    </rPh>
    <phoneticPr fontId="3"/>
  </si>
  <si>
    <t>34事故発生時の対応</t>
    <rPh sb="2" eb="4">
      <t>ジコ</t>
    </rPh>
    <rPh sb="4" eb="6">
      <t>ハッセイ</t>
    </rPh>
    <rPh sb="6" eb="7">
      <t>ジ</t>
    </rPh>
    <rPh sb="8" eb="10">
      <t>タイオウ</t>
    </rPh>
    <phoneticPr fontId="3"/>
  </si>
  <si>
    <t>利用者に対するサービスの提供により事故が発生した場合は区、当該利用者の家族、当該利用者に係る居宅介護支援事業者（介護支援予防事業者）等に連絡を行うとともに、必要な措置を講じていますか。</t>
    <rPh sb="27" eb="28">
      <t>ク</t>
    </rPh>
    <rPh sb="35" eb="37">
      <t>カゾク</t>
    </rPh>
    <phoneticPr fontId="3"/>
  </si>
  <si>
    <t>提供したサービスに関し、区が行う文書その他の物件の提出若しくは提示の求め又は当該区の職員からの質問若しくは照会に応じ、及び利用者からの苦情に関して区が行う調査に協力するとともに、区から指導又は助言を受けた場合においては、当該指導又は助言に従って必要な改善を行っていますか。</t>
    <rPh sb="12" eb="13">
      <t>ク</t>
    </rPh>
    <rPh sb="27" eb="28">
      <t>ワカ</t>
    </rPh>
    <rPh sb="31" eb="33">
      <t>テイジ</t>
    </rPh>
    <rPh sb="34" eb="35">
      <t>モト</t>
    </rPh>
    <rPh sb="36" eb="37">
      <t>マタ</t>
    </rPh>
    <rPh sb="42" eb="44">
      <t>ショクイン</t>
    </rPh>
    <rPh sb="47" eb="49">
      <t>シツモン</t>
    </rPh>
    <rPh sb="49" eb="50">
      <t>ワカ</t>
    </rPh>
    <rPh sb="53" eb="55">
      <t>ショウカイ</t>
    </rPh>
    <rPh sb="61" eb="64">
      <t>リヨウシャ</t>
    </rPh>
    <rPh sb="67" eb="69">
      <t>クジョウ</t>
    </rPh>
    <rPh sb="70" eb="71">
      <t>カン</t>
    </rPh>
    <rPh sb="73" eb="74">
      <t>ク</t>
    </rPh>
    <rPh sb="89" eb="90">
      <t>ク</t>
    </rPh>
    <rPh sb="119" eb="120">
      <t>シタガ</t>
    </rPh>
    <phoneticPr fontId="3"/>
  </si>
  <si>
    <t>31指定居宅介護支援事業者(介護予防支援事業者)に対する利益供与等の禁止</t>
    <rPh sb="2" eb="4">
      <t>シテイ</t>
    </rPh>
    <rPh sb="14" eb="20">
      <t>カイゴヨボウシエン</t>
    </rPh>
    <rPh sb="20" eb="23">
      <t>ジギョウシャ</t>
    </rPh>
    <phoneticPr fontId="3"/>
  </si>
  <si>
    <t>指定居宅介護支援事業者（介護予防支援事業者）又はその従業者に対し、要介護（要支援）被保険者に対して当該共同生活住居を紹介することの対償として、金品その他の財産上の利益を供与していませんか。</t>
    <rPh sb="0" eb="2">
      <t>シテイ</t>
    </rPh>
    <phoneticPr fontId="3"/>
  </si>
  <si>
    <t>指定居宅介護支援事業者（介護予防支援事業者）又はその従業者から、当該共同生活住居からの退居者を紹介することの対償として、金品その他の財産上の利益を収受していませんか。</t>
    <rPh sb="0" eb="2">
      <t>シテイ</t>
    </rPh>
    <phoneticPr fontId="3"/>
  </si>
  <si>
    <t>サービスの提供体制の確保、夜間における緊急時の対応等のため、介護老人福祉施設、介護老人保健施設、介護医療院、病院等との間の連携及び支援の体制を整えていますか。</t>
    <rPh sb="48" eb="53">
      <t>カイゴイリョウイン</t>
    </rPh>
    <phoneticPr fontId="3"/>
  </si>
  <si>
    <t xml:space="preserve">②感染症の予防及びまん延防止のための指針を整備している。
</t>
    <phoneticPr fontId="3"/>
  </si>
  <si>
    <t>③感染症の予防及びまん延防止のための研修及び訓練を定期的に実施している。</t>
    <phoneticPr fontId="3"/>
  </si>
  <si>
    <t xml:space="preserve">当該事業所において感染症が発生し、又はまん延しないように次の措置を講じていますか。
①感染症の予防及びまん延防止のための対策を検討する委員会を概ね６月に２回以上開催し、その結果について介護従業者に対して周知徹底している。
</t>
    <rPh sb="0" eb="5">
      <t>トウガイジギョウショ</t>
    </rPh>
    <rPh sb="93" eb="95">
      <t>カイゴ</t>
    </rPh>
    <phoneticPr fontId="3"/>
  </si>
  <si>
    <t>利用者の使用する施設、食器その他の設備又は飲用に供する水について、衛生的な管理に努め、又は衛生上必要な措置を講じていますか。</t>
    <rPh sb="0" eb="3">
      <t>リヨウシャ</t>
    </rPh>
    <rPh sb="4" eb="6">
      <t>シヨウ</t>
    </rPh>
    <rPh sb="8" eb="10">
      <t>シセツ</t>
    </rPh>
    <rPh sb="11" eb="13">
      <t>ショッキ</t>
    </rPh>
    <rPh sb="15" eb="16">
      <t>タ</t>
    </rPh>
    <rPh sb="17" eb="20">
      <t>セツビマタ</t>
    </rPh>
    <rPh sb="21" eb="22">
      <t>ノ</t>
    </rPh>
    <rPh sb="22" eb="23">
      <t>ヨウ</t>
    </rPh>
    <rPh sb="24" eb="25">
      <t>トモ</t>
    </rPh>
    <rPh sb="27" eb="28">
      <t>ミズ</t>
    </rPh>
    <rPh sb="33" eb="36">
      <t>エイセイテキ</t>
    </rPh>
    <rPh sb="37" eb="39">
      <t>カンリ</t>
    </rPh>
    <rPh sb="40" eb="41">
      <t>ツト</t>
    </rPh>
    <rPh sb="43" eb="44">
      <t>マタ</t>
    </rPh>
    <rPh sb="45" eb="47">
      <t>エイセイ</t>
    </rPh>
    <rPh sb="47" eb="48">
      <t>ジョウ</t>
    </rPh>
    <rPh sb="48" eb="50">
      <t>ヒツヨウ</t>
    </rPh>
    <rPh sb="51" eb="53">
      <t>ソチ</t>
    </rPh>
    <rPh sb="54" eb="55">
      <t>コウ</t>
    </rPh>
    <phoneticPr fontId="3"/>
  </si>
  <si>
    <t>事業の運営に当たっては、提供したサービスに関する利用者からの苦情に関して、区等が派遣する者が相談及び援助を行う事業その他の区が実施する事業に協力するように努めていますか。</t>
    <rPh sb="37" eb="38">
      <t>ク</t>
    </rPh>
    <rPh sb="61" eb="62">
      <t>ク</t>
    </rPh>
    <phoneticPr fontId="3"/>
  </si>
  <si>
    <t>事業所について広告をする場合においては、その内容が虚偽又は誇大なものとなっていませんか。</t>
    <rPh sb="0" eb="3">
      <t>ジギョウショ</t>
    </rPh>
    <phoneticPr fontId="3"/>
  </si>
  <si>
    <t>事業所の見やすい場所に、運営規程の概要、介護従業者の勤務の体制その他の利用申込者のサービスの選択に資すると認められる重要事項を掲示していますか。</t>
    <rPh sb="14" eb="16">
      <t>キテイ</t>
    </rPh>
    <rPh sb="20" eb="22">
      <t>カイゴ</t>
    </rPh>
    <phoneticPr fontId="3"/>
  </si>
  <si>
    <t>入居定員及び居室の定員を超えて入居させていませんか。　　　　　　　　
ただし、災害その他やむを得ない事情がある場合は、この限りではありません。</t>
    <phoneticPr fontId="3"/>
  </si>
  <si>
    <t>利用者に対し、適切なサービスを提供できるよう介護従業者の勤務の体制を定めていますか。</t>
    <rPh sb="0" eb="3">
      <t>リヨウシャ</t>
    </rPh>
    <rPh sb="4" eb="5">
      <t>タイ</t>
    </rPh>
    <rPh sb="7" eb="9">
      <t>テキセツ</t>
    </rPh>
    <rPh sb="15" eb="17">
      <t>テイキョウ</t>
    </rPh>
    <rPh sb="22" eb="24">
      <t>カイゴ</t>
    </rPh>
    <rPh sb="24" eb="27">
      <t>ジュウギョウシャ</t>
    </rPh>
    <rPh sb="26" eb="27">
      <t>シャ</t>
    </rPh>
    <rPh sb="28" eb="30">
      <t>キンム</t>
    </rPh>
    <rPh sb="31" eb="33">
      <t>タイセイ</t>
    </rPh>
    <rPh sb="34" eb="35">
      <t>サダ</t>
    </rPh>
    <phoneticPr fontId="2"/>
  </si>
  <si>
    <t>上記(1)の介護従業者の勤務の体制を定めるに当たっては、利用者が安心して日常生活を送ることができるよう、継続性を重視したサービスの提供に配慮していますか。</t>
    <rPh sb="0" eb="2">
      <t>ジョウキ</t>
    </rPh>
    <phoneticPr fontId="3"/>
  </si>
  <si>
    <t>上記(1)の苦情を受け付けた場合には、当該苦情の内容等を記録していますか。</t>
    <rPh sb="0" eb="2">
      <t>ジョウキ</t>
    </rPh>
    <phoneticPr fontId="3"/>
  </si>
  <si>
    <t>上記(1)の事故の状況及び事故に際して採った処置について記録していますか。</t>
    <rPh sb="0" eb="2">
      <t>ジョウキ</t>
    </rPh>
    <phoneticPr fontId="3"/>
  </si>
  <si>
    <t>国民健康保険団体連合会からの求めがあった場合には、上記(6)の改善の内容を国民健康保険団体連合会に報告していますか。</t>
    <rPh sb="25" eb="27">
      <t>ジョウキ</t>
    </rPh>
    <phoneticPr fontId="3"/>
  </si>
  <si>
    <t>区からの求めがあった場合には上記(4)の改善の内容を区に報告していますか。</t>
    <rPh sb="0" eb="1">
      <t>ク</t>
    </rPh>
    <rPh sb="14" eb="16">
      <t>ジョウキ</t>
    </rPh>
    <rPh sb="26" eb="27">
      <t>ク</t>
    </rPh>
    <phoneticPr fontId="3"/>
  </si>
  <si>
    <t>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ますか。</t>
    <rPh sb="0" eb="2">
      <t>カンセン</t>
    </rPh>
    <rPh sb="2" eb="3">
      <t>ショウ</t>
    </rPh>
    <rPh sb="4" eb="6">
      <t>ヒジョウ</t>
    </rPh>
    <rPh sb="6" eb="8">
      <t>サイガイ</t>
    </rPh>
    <rPh sb="9" eb="11">
      <t>ハッセイ</t>
    </rPh>
    <rPh sb="11" eb="12">
      <t>ジ</t>
    </rPh>
    <rPh sb="17" eb="20">
      <t>リヨウシャ</t>
    </rPh>
    <rPh sb="21" eb="22">
      <t>タイ</t>
    </rPh>
    <rPh sb="29" eb="31">
      <t>テイキョウ</t>
    </rPh>
    <rPh sb="32" eb="34">
      <t>ケイゾク</t>
    </rPh>
    <rPh sb="34" eb="35">
      <t>テキ</t>
    </rPh>
    <rPh sb="36" eb="38">
      <t>ジッシ</t>
    </rPh>
    <rPh sb="44" eb="45">
      <t>オヨ</t>
    </rPh>
    <rPh sb="46" eb="49">
      <t>ヒジョウトキ</t>
    </rPh>
    <rPh sb="50" eb="52">
      <t>タイセイ</t>
    </rPh>
    <rPh sb="53" eb="55">
      <t>ソウキ</t>
    </rPh>
    <rPh sb="56" eb="60">
      <t>ギョウムサイカイ</t>
    </rPh>
    <rPh sb="61" eb="62">
      <t>ハカ</t>
    </rPh>
    <rPh sb="66" eb="68">
      <t>ケイカク</t>
    </rPh>
    <rPh sb="69" eb="71">
      <t>イカ</t>
    </rPh>
    <rPh sb="72" eb="74">
      <t>ギョウム</t>
    </rPh>
    <rPh sb="74" eb="76">
      <t>ケイゾク</t>
    </rPh>
    <rPh sb="76" eb="78">
      <t>ケイカク</t>
    </rPh>
    <rPh sb="85" eb="87">
      <t>サクテイ</t>
    </rPh>
    <rPh sb="89" eb="93">
      <t>トウガイギョウム</t>
    </rPh>
    <rPh sb="93" eb="97">
      <t>ケイゾクケイカク</t>
    </rPh>
    <rPh sb="98" eb="99">
      <t>シタガ</t>
    </rPh>
    <rPh sb="100" eb="102">
      <t>ヒツヨウ</t>
    </rPh>
    <rPh sb="103" eb="105">
      <t>ソチ</t>
    </rPh>
    <rPh sb="106" eb="107">
      <t>コウ</t>
    </rPh>
    <phoneticPr fontId="2"/>
  </si>
  <si>
    <t>介護従業者に対し、業務継続計画について周知するとともに、必要な研修及び訓練を定期的に実施していますか。</t>
    <rPh sb="0" eb="2">
      <t>カイゴ</t>
    </rPh>
    <rPh sb="2" eb="5">
      <t>ジュウギョウシャ</t>
    </rPh>
    <rPh sb="6" eb="7">
      <t>タイ</t>
    </rPh>
    <rPh sb="9" eb="11">
      <t>ギョウム</t>
    </rPh>
    <rPh sb="11" eb="13">
      <t>ケイゾク</t>
    </rPh>
    <rPh sb="13" eb="15">
      <t>ケイカク</t>
    </rPh>
    <rPh sb="19" eb="21">
      <t>シュウチ</t>
    </rPh>
    <rPh sb="28" eb="30">
      <t>ヒツヨウ</t>
    </rPh>
    <rPh sb="31" eb="33">
      <t>ケンシュウ</t>
    </rPh>
    <rPh sb="33" eb="34">
      <t>オヨ</t>
    </rPh>
    <rPh sb="35" eb="37">
      <t>クンレン</t>
    </rPh>
    <rPh sb="38" eb="41">
      <t>テイキテキ</t>
    </rPh>
    <rPh sb="42" eb="44">
      <t>ジッシ</t>
    </rPh>
    <phoneticPr fontId="2"/>
  </si>
  <si>
    <t>定期的に業務継続計画の見直しを行い、必要に応じて業務継続計画の変更を行っていますか。</t>
    <rPh sb="0" eb="3">
      <t>テイキテキ</t>
    </rPh>
    <rPh sb="4" eb="6">
      <t>ギョウム</t>
    </rPh>
    <rPh sb="6" eb="10">
      <t>ケイゾクケイカク</t>
    </rPh>
    <rPh sb="11" eb="13">
      <t>ミナオ</t>
    </rPh>
    <rPh sb="15" eb="16">
      <t>オコナ</t>
    </rPh>
    <rPh sb="18" eb="20">
      <t>ヒツヨウ</t>
    </rPh>
    <rPh sb="21" eb="22">
      <t>オウ</t>
    </rPh>
    <rPh sb="24" eb="30">
      <t>ギョウムケイゾクケイカク</t>
    </rPh>
    <rPh sb="31" eb="33">
      <t>ヘンコウ</t>
    </rPh>
    <rPh sb="34" eb="35">
      <t>オコナ</t>
    </rPh>
    <phoneticPr fontId="3"/>
  </si>
  <si>
    <t>上記(1)に規定する訓練の実施に当たって、地域住民の参加が得られるよう連携に努めていますか。</t>
    <rPh sb="0" eb="2">
      <t>ジョウキ</t>
    </rPh>
    <rPh sb="6" eb="8">
      <t>キテイ</t>
    </rPh>
    <rPh sb="10" eb="12">
      <t>クンレン</t>
    </rPh>
    <rPh sb="13" eb="15">
      <t>ジッシ</t>
    </rPh>
    <rPh sb="16" eb="17">
      <t>ア</t>
    </rPh>
    <rPh sb="21" eb="23">
      <t>チイキ</t>
    </rPh>
    <rPh sb="23" eb="25">
      <t>ジュウミン</t>
    </rPh>
    <rPh sb="26" eb="28">
      <t>サンカ</t>
    </rPh>
    <rPh sb="29" eb="30">
      <t>エ</t>
    </rPh>
    <rPh sb="35" eb="37">
      <t>レンケイ</t>
    </rPh>
    <rPh sb="38" eb="39">
      <t>ツト</t>
    </rPh>
    <phoneticPr fontId="3"/>
  </si>
  <si>
    <t>管理者は従業者に運営に関する規定を遵守させるため必要な指揮命令を行っていますか。</t>
    <rPh sb="0" eb="3">
      <t>カンリシャ</t>
    </rPh>
    <rPh sb="4" eb="7">
      <t>ジュウギョウシャ</t>
    </rPh>
    <rPh sb="8" eb="10">
      <t>ウンエイ</t>
    </rPh>
    <rPh sb="11" eb="12">
      <t>カン</t>
    </rPh>
    <rPh sb="14" eb="16">
      <t>キテイ</t>
    </rPh>
    <rPh sb="17" eb="19">
      <t>ジュンシュ</t>
    </rPh>
    <rPh sb="24" eb="26">
      <t>ヒツヨウ</t>
    </rPh>
    <rPh sb="27" eb="29">
      <t>シキ</t>
    </rPh>
    <rPh sb="29" eb="31">
      <t>メイレイ</t>
    </rPh>
    <rPh sb="32" eb="33">
      <t>オコナ</t>
    </rPh>
    <phoneticPr fontId="3"/>
  </si>
  <si>
    <t xml:space="preserve">管理者は、介護従業者の管理及びサービスの利用の申込みに係る調整、業務の実施状況の把握その他の管理を一元的に行っていますか。
</t>
    <phoneticPr fontId="3"/>
  </si>
  <si>
    <t>緊急時において円滑な協力を得るため、当該協力医療機関との間であらかじめ必要な事項を取り決めていますか。</t>
    <rPh sb="20" eb="22">
      <t>キョウリョク</t>
    </rPh>
    <phoneticPr fontId="3"/>
  </si>
  <si>
    <t>介護従業者は、現にサービスの提供を行っているときに利用者に病状の急変が生じた場合その他必要な場合は、速やかに主治の医師又はあらかじめ当該事業者が定めた協力医療機関への連絡を行う等の必要な措置を講じていますか。</t>
    <rPh sb="0" eb="5">
      <t>カイゴジュウギョウシャ</t>
    </rPh>
    <rPh sb="7" eb="8">
      <t>ゲン</t>
    </rPh>
    <rPh sb="14" eb="16">
      <t>テイキョウ</t>
    </rPh>
    <rPh sb="17" eb="18">
      <t>オコナ</t>
    </rPh>
    <rPh sb="66" eb="71">
      <t>トウガイジギョウシャ</t>
    </rPh>
    <rPh sb="72" eb="73">
      <t>サダ</t>
    </rPh>
    <phoneticPr fontId="3"/>
  </si>
  <si>
    <t>利用者の食事その他の家事等は、原則として利用者と介護従業者が共同で行うよう努めていますか。</t>
    <rPh sb="15" eb="17">
      <t>ゲンソク</t>
    </rPh>
    <phoneticPr fontId="3"/>
  </si>
  <si>
    <t>事業者はその利用者に対して利用者の負担により、当該共同生活住居における介護従業者以外の者による介護を受けさせていませんか。</t>
    <rPh sb="0" eb="3">
      <t>ジギョウシャ</t>
    </rPh>
    <rPh sb="6" eb="9">
      <t>リヨウシャ</t>
    </rPh>
    <rPh sb="10" eb="11">
      <t>タイ</t>
    </rPh>
    <rPh sb="13" eb="16">
      <t>リヨウシャ</t>
    </rPh>
    <rPh sb="17" eb="19">
      <t>フタン</t>
    </rPh>
    <rPh sb="23" eb="25">
      <t>トウガイ</t>
    </rPh>
    <rPh sb="25" eb="27">
      <t>キョウドウ</t>
    </rPh>
    <rPh sb="27" eb="29">
      <t>セイカツ</t>
    </rPh>
    <rPh sb="29" eb="31">
      <t>ジュウキョ</t>
    </rPh>
    <phoneticPr fontId="3"/>
  </si>
  <si>
    <t>介護は利用者の心身の状況に応じ、利用者の自立の支援と日常生活の充実に資するよう、適切な技術をもって行われていますか。</t>
    <rPh sb="0" eb="2">
      <t>カイゴ</t>
    </rPh>
    <phoneticPr fontId="3"/>
  </si>
  <si>
    <t>共同生活住居の管理者は、計画作成担当者に認知症対応型共同生活介護計画の作成に関する業務を担当させていますか。</t>
    <rPh sb="0" eb="2">
      <t>キョウドウ</t>
    </rPh>
    <rPh sb="2" eb="6">
      <t>セイカツジュウキョ</t>
    </rPh>
    <rPh sb="7" eb="10">
      <t>カンリシャ</t>
    </rPh>
    <rPh sb="12" eb="14">
      <t>ケイカク</t>
    </rPh>
    <rPh sb="14" eb="16">
      <t>サクセイ</t>
    </rPh>
    <rPh sb="16" eb="19">
      <t>タントウシャ</t>
    </rPh>
    <rPh sb="20" eb="23">
      <t>ニンチショウ</t>
    </rPh>
    <rPh sb="23" eb="26">
      <t>タイオウガタ</t>
    </rPh>
    <rPh sb="26" eb="28">
      <t>キョウドウ</t>
    </rPh>
    <rPh sb="28" eb="30">
      <t>セイカツ</t>
    </rPh>
    <rPh sb="30" eb="32">
      <t>カイゴ</t>
    </rPh>
    <rPh sb="32" eb="34">
      <t>ケイカク</t>
    </rPh>
    <rPh sb="35" eb="37">
      <t>サクセイ</t>
    </rPh>
    <rPh sb="38" eb="39">
      <t>カン</t>
    </rPh>
    <rPh sb="41" eb="43">
      <t>ギョウム</t>
    </rPh>
    <rPh sb="44" eb="46">
      <t>タントウ</t>
    </rPh>
    <phoneticPr fontId="3"/>
  </si>
  <si>
    <t>認知症対応型共同生活介護計画の作成に当たっては、通所介護等の活用、地域における活動への参加の機会の提供等により、利用者の多様な活動の確保に努めていますか。</t>
    <rPh sb="0" eb="3">
      <t>ニンチショウ</t>
    </rPh>
    <rPh sb="3" eb="6">
      <t>タイオウガタ</t>
    </rPh>
    <rPh sb="6" eb="8">
      <t>キョウドウ</t>
    </rPh>
    <rPh sb="8" eb="10">
      <t>セイカツ</t>
    </rPh>
    <rPh sb="28" eb="29">
      <t>トウ</t>
    </rPh>
    <phoneticPr fontId="3"/>
  </si>
  <si>
    <t>計画作成担当者は認知症対応型共同生活介護計画の作成に当たっては、その内容について利用者又はその家族に対して説明し、利用者の同意を得ていますか。</t>
    <rPh sb="0" eb="2">
      <t>ケイカク</t>
    </rPh>
    <rPh sb="2" eb="4">
      <t>サクセイ</t>
    </rPh>
    <rPh sb="4" eb="7">
      <t>タントウシャ</t>
    </rPh>
    <rPh sb="8" eb="11">
      <t>ニンチショウ</t>
    </rPh>
    <phoneticPr fontId="3"/>
  </si>
  <si>
    <t>計画作成担当者は認知症対応型共同生活介護計画を作成した際には、当該認知症対応型共同生活介護計画を利用者に交付していますか。</t>
    <rPh sb="0" eb="7">
      <t>ケイカクサクセイタントウシャ</t>
    </rPh>
    <phoneticPr fontId="3"/>
  </si>
  <si>
    <t>認知症対応型共同生活介護計画の変更については、上記(2)から(5)までの規定を準用していますか。</t>
    <rPh sb="0" eb="3">
      <t>ニンチショウ</t>
    </rPh>
    <rPh sb="3" eb="12">
      <t>タイオウガタキョウドウセイカツカイゴ</t>
    </rPh>
    <rPh sb="12" eb="14">
      <t>ケイカク</t>
    </rPh>
    <rPh sb="15" eb="17">
      <t>ヘンコウ</t>
    </rPh>
    <rPh sb="23" eb="25">
      <t>ジョウキ</t>
    </rPh>
    <rPh sb="36" eb="38">
      <t>キテイ</t>
    </rPh>
    <rPh sb="39" eb="41">
      <t>ジュンヨウ</t>
    </rPh>
    <phoneticPr fontId="3"/>
  </si>
  <si>
    <t>計画作成担当者は認知症対応型共同生活介護計画の作成後においても、他の介護従業者及び利用する他の指定居宅サービス等を行う者との連絡を継続的に行うことにより、認知症対応型共同生活介護計画の実施状況の把握を行い、必要に応じて認知症対応型共同生活介護計画の変更を行っていますか。</t>
    <rPh sb="0" eb="2">
      <t>ケイカク</t>
    </rPh>
    <rPh sb="2" eb="4">
      <t>サクセイ</t>
    </rPh>
    <rPh sb="4" eb="7">
      <t>タントウシャ</t>
    </rPh>
    <rPh sb="8" eb="14">
      <t>ニンチショウタイオウガタ</t>
    </rPh>
    <rPh sb="14" eb="16">
      <t>キョウドウ</t>
    </rPh>
    <rPh sb="16" eb="18">
      <t>セイカツ</t>
    </rPh>
    <rPh sb="77" eb="83">
      <t>ニンチショウタイオウガタ</t>
    </rPh>
    <rPh sb="83" eb="89">
      <t>キョウドウセイカツカイゴ</t>
    </rPh>
    <rPh sb="89" eb="91">
      <t>ケイカク</t>
    </rPh>
    <rPh sb="109" eb="112">
      <t>ニンチショウ</t>
    </rPh>
    <rPh sb="112" eb="115">
      <t>タイオウガタ</t>
    </rPh>
    <rPh sb="115" eb="119">
      <t>キョウト</t>
    </rPh>
    <rPh sb="119" eb="121">
      <t>カイゴ</t>
    </rPh>
    <rPh sb="121" eb="123">
      <t>ケイカク</t>
    </rPh>
    <phoneticPr fontId="3"/>
  </si>
  <si>
    <t>正当な理由なしにサービスの利用に関する指示に従わないことにより、要介護等状態の程度を増進させたと認められる時は、その旨を区に通知していますか。</t>
    <rPh sb="48" eb="49">
      <t>ミト</t>
    </rPh>
    <rPh sb="60" eb="61">
      <t>ク</t>
    </rPh>
    <phoneticPr fontId="3"/>
  </si>
  <si>
    <t>サービスの提供に当たっては、主治の医師又は歯科医師からの情報伝達を通じる等の適切な方法により、利用者の心身の状況、その置かれている環境等利用者の日常生活全般の状況の的確な把握を行っていますか。</t>
    <rPh sb="88" eb="89">
      <t>オコナ</t>
    </rPh>
    <phoneticPr fontId="3"/>
  </si>
  <si>
    <t>計画作成担当者は上記(1)に規定する利用者の日常生活全般の状況及び希望を踏まえて、他の介護従業者と協議の上、サービスの目標、当該目標を達成するための具体的なサービスの内容、サービスの提供を行う期間等を記載した介護予防認知症対応型共同生活介護計画を作成していますか。</t>
    <rPh sb="8" eb="10">
      <t>ジョウキ</t>
    </rPh>
    <rPh sb="22" eb="24">
      <t>ニチジョウ</t>
    </rPh>
    <rPh sb="24" eb="26">
      <t>セイカツ</t>
    </rPh>
    <rPh sb="26" eb="28">
      <t>ゼンパン</t>
    </rPh>
    <rPh sb="41" eb="42">
      <t>タ</t>
    </rPh>
    <rPh sb="43" eb="45">
      <t>カイゴ</t>
    </rPh>
    <rPh sb="45" eb="48">
      <t>ジュウギョウシャ</t>
    </rPh>
    <rPh sb="49" eb="51">
      <t>キョウギ</t>
    </rPh>
    <rPh sb="52" eb="53">
      <t>ウエ</t>
    </rPh>
    <rPh sb="62" eb="66">
      <t>トウガイモクヒョウ</t>
    </rPh>
    <phoneticPr fontId="3"/>
  </si>
  <si>
    <t>計画作成担当者は、介護予防認知症対応型共同生活介護計画の作成に当たっては、通所介護等の活用、地域における活動への参加の機会の提供等により、利用者の多様な活動の確保に努めていますか。</t>
    <rPh sb="9" eb="11">
      <t>カイゴ</t>
    </rPh>
    <rPh sb="11" eb="13">
      <t>ヨボウ</t>
    </rPh>
    <rPh sb="13" eb="16">
      <t>ニンチショウ</t>
    </rPh>
    <rPh sb="16" eb="18">
      <t>タイオウ</t>
    </rPh>
    <rPh sb="18" eb="19">
      <t>ガタ</t>
    </rPh>
    <rPh sb="19" eb="21">
      <t>キョウドウ</t>
    </rPh>
    <rPh sb="21" eb="23">
      <t>セイカツ</t>
    </rPh>
    <rPh sb="23" eb="25">
      <t>カイゴ</t>
    </rPh>
    <rPh sb="25" eb="27">
      <t>ケイカク</t>
    </rPh>
    <rPh sb="28" eb="30">
      <t>サクセイ</t>
    </rPh>
    <rPh sb="31" eb="32">
      <t>ア</t>
    </rPh>
    <rPh sb="37" eb="39">
      <t>ツウショ</t>
    </rPh>
    <phoneticPr fontId="3"/>
  </si>
  <si>
    <t>計画作成担当者は、介護予防認知症対応型共同生活介護計画の作成に当たっては、その内容について利用者又はその家族に対して説明し、利用者の同意を得ていますか。</t>
    <rPh sb="28" eb="30">
      <t>サクセイ</t>
    </rPh>
    <rPh sb="31" eb="32">
      <t>ア</t>
    </rPh>
    <phoneticPr fontId="3"/>
  </si>
  <si>
    <t>計画作成担当者は、介護予防認知症対応型共同生活介護計画を作成した際には、当該介護予防認知症対応型共同生活介護計画を利用者に交付していますか。</t>
    <rPh sb="9" eb="13">
      <t>カイゴヨボウ</t>
    </rPh>
    <rPh sb="13" eb="19">
      <t>ニンチショウタイオウガタ</t>
    </rPh>
    <rPh sb="19" eb="23">
      <t>キョウドウセイカツ</t>
    </rPh>
    <rPh sb="23" eb="25">
      <t>カイゴ</t>
    </rPh>
    <rPh sb="25" eb="27">
      <t>ケイカク</t>
    </rPh>
    <rPh sb="28" eb="30">
      <t>サクセイ</t>
    </rPh>
    <rPh sb="32" eb="33">
      <t>サイ</t>
    </rPh>
    <phoneticPr fontId="3"/>
  </si>
  <si>
    <t>サービスの提供に当たっては、利用者一人一人の人格を尊重し、利用者がそれぞれの役割を持って家庭的な環境の下で日常生活を送ることができるよう配慮して行っていますか。</t>
    <rPh sb="5" eb="7">
      <t>テイキョウ</t>
    </rPh>
    <rPh sb="8" eb="9">
      <t>ア</t>
    </rPh>
    <rPh sb="17" eb="19">
      <t>ヒトリ</t>
    </rPh>
    <rPh sb="19" eb="21">
      <t>ヒトリ</t>
    </rPh>
    <phoneticPr fontId="3"/>
  </si>
  <si>
    <t>サービスの提供に当たっては、介護予防認知症対応型共同生活介護計画に基づき、利用者が日常生活を営むのに必要な支援を行っていますか。</t>
    <rPh sb="5" eb="7">
      <t>テイキョウ</t>
    </rPh>
    <rPh sb="8" eb="9">
      <t>ア</t>
    </rPh>
    <phoneticPr fontId="3"/>
  </si>
  <si>
    <t>サービスの提供に当たっては、懇切丁寧に行うことを旨とし、利用者又はその家族に対し、サービスの提供方法等について、理解しやすいように説明を行っていますか。</t>
    <rPh sb="5" eb="7">
      <t>テイキョウ</t>
    </rPh>
    <rPh sb="8" eb="9">
      <t>ア</t>
    </rPh>
    <phoneticPr fontId="3"/>
  </si>
  <si>
    <t>介護予防認知症対応型共同生活介護計画の変更について、上記(1)から(9)の規定を準用していますか。</t>
    <rPh sb="0" eb="2">
      <t>カイゴ</t>
    </rPh>
    <rPh sb="2" eb="4">
      <t>ヨボウ</t>
    </rPh>
    <rPh sb="4" eb="6">
      <t>ニンチ</t>
    </rPh>
    <rPh sb="7" eb="9">
      <t>タイオウ</t>
    </rPh>
    <rPh sb="9" eb="10">
      <t>ガタ</t>
    </rPh>
    <rPh sb="10" eb="12">
      <t>キョウドウ</t>
    </rPh>
    <rPh sb="12" eb="14">
      <t>セイカツ</t>
    </rPh>
    <rPh sb="14" eb="16">
      <t>カイゴ</t>
    </rPh>
    <rPh sb="16" eb="18">
      <t>ケイカク</t>
    </rPh>
    <rPh sb="19" eb="21">
      <t>ヘンコウ</t>
    </rPh>
    <rPh sb="26" eb="28">
      <t>ジョウキ</t>
    </rPh>
    <rPh sb="37" eb="39">
      <t>キテイ</t>
    </rPh>
    <rPh sb="40" eb="42">
      <t>ジュンヨウ</t>
    </rPh>
    <phoneticPr fontId="3"/>
  </si>
  <si>
    <t>計画作成担当者は、他の介護従業者及び利用者が介護予防認知症対応型共同生活介護計画に基づき利用する他の指定介護予防サービス等を行う者との連絡を継続的に行うことにより、介護予防認知症対応型共同生活介護計画に基づくサービスの提供の開始時から、当該介護予防認知症対応型共同生活介護計画に記載したサービスの提供を行う期間が終了するまでに、少なくとも1回は、当該介護予防認知症対応型共同生活介護計画の実施状況の把握(モニタリング)を行うとともに、利用者の様態の変化等の把握を行っていますか。</t>
    <rPh sb="9" eb="10">
      <t>ホカ</t>
    </rPh>
    <rPh sb="11" eb="16">
      <t>カイゴジュウギョウシャ</t>
    </rPh>
    <rPh sb="16" eb="17">
      <t>オヨ</t>
    </rPh>
    <rPh sb="18" eb="21">
      <t>リヨウシャ</t>
    </rPh>
    <rPh sb="22" eb="26">
      <t>カイゴヨボウ</t>
    </rPh>
    <rPh sb="26" eb="40">
      <t>ニンチショウタイオウガタキョウドウセイカツカイゴケイカク</t>
    </rPh>
    <rPh sb="41" eb="42">
      <t>モト</t>
    </rPh>
    <rPh sb="44" eb="46">
      <t>リヨウ</t>
    </rPh>
    <rPh sb="48" eb="49">
      <t>ホカ</t>
    </rPh>
    <rPh sb="50" eb="52">
      <t>シテイ</t>
    </rPh>
    <rPh sb="52" eb="54">
      <t>カイゴ</t>
    </rPh>
    <rPh sb="54" eb="56">
      <t>ヨボウ</t>
    </rPh>
    <rPh sb="60" eb="61">
      <t>トウ</t>
    </rPh>
    <rPh sb="62" eb="63">
      <t>オコナ</t>
    </rPh>
    <rPh sb="64" eb="65">
      <t>モノ</t>
    </rPh>
    <rPh sb="67" eb="69">
      <t>レンラク</t>
    </rPh>
    <rPh sb="70" eb="73">
      <t>ケイゾクテキ</t>
    </rPh>
    <rPh sb="74" eb="75">
      <t>オコナ</t>
    </rPh>
    <rPh sb="101" eb="102">
      <t>モト</t>
    </rPh>
    <rPh sb="109" eb="111">
      <t>テイキョウ</t>
    </rPh>
    <rPh sb="112" eb="115">
      <t>カイシジ</t>
    </rPh>
    <rPh sb="118" eb="120">
      <t>トウガイ</t>
    </rPh>
    <rPh sb="120" eb="136">
      <t>カイゴヨボウニンチショウタイオウガタキョウドウセイカツカイゴ</t>
    </rPh>
    <rPh sb="136" eb="138">
      <t>ケイカク</t>
    </rPh>
    <phoneticPr fontId="3"/>
  </si>
  <si>
    <t>サービスの提供に当たり、利用者とのコミュニケーションを十分に図ることその他の様々な方法により、利用者が主体的に事業に参加するよう適切な働きかけに努めていますか。</t>
    <rPh sb="5" eb="7">
      <t>テイキョウ</t>
    </rPh>
    <rPh sb="8" eb="9">
      <t>ア</t>
    </rPh>
    <phoneticPr fontId="3"/>
  </si>
  <si>
    <t>利用者がその有する能力を最大限活用することができるような方法によるサービスの提供に努めることとし、利用者が有する能力を阻害する等の不適切なサービスの提供を行わないように配慮していますか。</t>
    <phoneticPr fontId="3"/>
  </si>
  <si>
    <t>サービスの提供に当たり、利用者ができる限り要介護状態とならないで自立した日常生活を営むことができるよう支援することを目的とするものであることを常に意識してサービスの提供に当たっていますか。</t>
    <rPh sb="5" eb="7">
      <t>テイキョウ</t>
    </rPh>
    <rPh sb="8" eb="9">
      <t>ア</t>
    </rPh>
    <phoneticPr fontId="3"/>
  </si>
  <si>
    <t>自ら提供するサービスの質の評価を行うとともに、定期的に外部の者による評価を受けて、結果を公表し改善を図っていますか。</t>
    <rPh sb="0" eb="1">
      <t>ミズカ</t>
    </rPh>
    <rPh sb="2" eb="4">
      <t>テイキョウ</t>
    </rPh>
    <rPh sb="11" eb="12">
      <t>シツ</t>
    </rPh>
    <rPh sb="13" eb="15">
      <t>ヒョウカ</t>
    </rPh>
    <rPh sb="16" eb="17">
      <t>オコナ</t>
    </rPh>
    <rPh sb="23" eb="26">
      <t>テイキテキ</t>
    </rPh>
    <rPh sb="27" eb="29">
      <t>ガイブ</t>
    </rPh>
    <rPh sb="30" eb="31">
      <t>モノ</t>
    </rPh>
    <rPh sb="34" eb="36">
      <t>ヒョウカ</t>
    </rPh>
    <rPh sb="37" eb="38">
      <t>ウ</t>
    </rPh>
    <rPh sb="41" eb="43">
      <t>ケッカ</t>
    </rPh>
    <rPh sb="44" eb="46">
      <t>コウヒョウ</t>
    </rPh>
    <rPh sb="47" eb="49">
      <t>カイゼン</t>
    </rPh>
    <rPh sb="50" eb="51">
      <t>ハカ</t>
    </rPh>
    <phoneticPr fontId="3"/>
  </si>
  <si>
    <t>自己評価を少なくとも年1回は行っていますか。
ただし、要件を満たしていれば2年に1回とすることができる。</t>
    <rPh sb="27" eb="29">
      <t>ヨウケン</t>
    </rPh>
    <rPh sb="30" eb="31">
      <t>ミ</t>
    </rPh>
    <rPh sb="38" eb="39">
      <t>ネン</t>
    </rPh>
    <rPh sb="41" eb="42">
      <t>カイ</t>
    </rPh>
    <phoneticPr fontId="3"/>
  </si>
  <si>
    <t>自ら提供するサービスの質の評価を行うとともに、定期的に外部の者による評価又は運営推進会議における評価を受けて、それらの結果を公表し、常にその改善を図っていますか。</t>
    <rPh sb="0" eb="1">
      <t>ミズカ</t>
    </rPh>
    <rPh sb="2" eb="4">
      <t>テイキョウ</t>
    </rPh>
    <rPh sb="11" eb="12">
      <t>シツ</t>
    </rPh>
    <rPh sb="13" eb="15">
      <t>ヒョウカ</t>
    </rPh>
    <rPh sb="16" eb="17">
      <t>オコナ</t>
    </rPh>
    <rPh sb="23" eb="26">
      <t>テイキテキ</t>
    </rPh>
    <rPh sb="27" eb="29">
      <t>ガイブ</t>
    </rPh>
    <rPh sb="30" eb="31">
      <t>モノ</t>
    </rPh>
    <rPh sb="34" eb="36">
      <t>ヒョウカ</t>
    </rPh>
    <rPh sb="36" eb="37">
      <t>マタ</t>
    </rPh>
    <rPh sb="38" eb="40">
      <t>ウンエイ</t>
    </rPh>
    <rPh sb="40" eb="44">
      <t>スイシンカイギ</t>
    </rPh>
    <rPh sb="48" eb="50">
      <t>ヒョウカ</t>
    </rPh>
    <rPh sb="51" eb="52">
      <t>ウ</t>
    </rPh>
    <rPh sb="59" eb="61">
      <t>ケッカ</t>
    </rPh>
    <rPh sb="62" eb="64">
      <t>コウヒョウ</t>
    </rPh>
    <rPh sb="66" eb="67">
      <t>ツネ</t>
    </rPh>
    <rPh sb="70" eb="72">
      <t>カイゼン</t>
    </rPh>
    <rPh sb="73" eb="74">
      <t>ハカ</t>
    </rPh>
    <phoneticPr fontId="3"/>
  </si>
  <si>
    <t>介護従業者その他従業者に対し、身体的拘束等の適正化のための研修を定期的に実施していますか。</t>
    <rPh sb="0" eb="2">
      <t>カイゴ</t>
    </rPh>
    <rPh sb="2" eb="5">
      <t>ジュウギョウシャ</t>
    </rPh>
    <rPh sb="7" eb="8">
      <t>タ</t>
    </rPh>
    <rPh sb="8" eb="11">
      <t>ジュウギョウシャ</t>
    </rPh>
    <rPh sb="12" eb="13">
      <t>タイ</t>
    </rPh>
    <rPh sb="15" eb="17">
      <t>シンタイ</t>
    </rPh>
    <rPh sb="17" eb="18">
      <t>テキ</t>
    </rPh>
    <rPh sb="18" eb="20">
      <t>コウソク</t>
    </rPh>
    <rPh sb="20" eb="21">
      <t>トウ</t>
    </rPh>
    <rPh sb="22" eb="25">
      <t>テキセイカ</t>
    </rPh>
    <rPh sb="29" eb="31">
      <t>ケンシュウ</t>
    </rPh>
    <rPh sb="32" eb="35">
      <t>テイキテキ</t>
    </rPh>
    <rPh sb="36" eb="38">
      <t>ジッシ</t>
    </rPh>
    <phoneticPr fontId="3"/>
  </si>
  <si>
    <t>身体的拘束等の適正化のための指針を整備していますか。</t>
    <rPh sb="0" eb="2">
      <t>シンタイ</t>
    </rPh>
    <rPh sb="2" eb="3">
      <t>テキ</t>
    </rPh>
    <rPh sb="3" eb="5">
      <t>コウソク</t>
    </rPh>
    <rPh sb="5" eb="6">
      <t>トウ</t>
    </rPh>
    <rPh sb="7" eb="10">
      <t>テキセイカ</t>
    </rPh>
    <rPh sb="14" eb="16">
      <t>シシン</t>
    </rPh>
    <rPh sb="17" eb="19">
      <t>セイビ</t>
    </rPh>
    <phoneticPr fontId="3"/>
  </si>
  <si>
    <t>身体的拘束等の適正化のための対策を検討する委員会(テレビ電話装置等を活用して行うことができるものとする。)を3月に1回以上開催するとともに、その結果について、介護従事者その他の従業者に周知徹底を図っていますか。</t>
    <rPh sb="28" eb="30">
      <t>デンワ</t>
    </rPh>
    <rPh sb="30" eb="33">
      <t>ソウチトウ</t>
    </rPh>
    <rPh sb="34" eb="36">
      <t>カツヨウ</t>
    </rPh>
    <rPh sb="38" eb="39">
      <t>オコナ</t>
    </rPh>
    <rPh sb="55" eb="56">
      <t>ツキ</t>
    </rPh>
    <rPh sb="58" eb="61">
      <t>カイイジョウ</t>
    </rPh>
    <rPh sb="61" eb="63">
      <t>カイサイ</t>
    </rPh>
    <rPh sb="72" eb="74">
      <t>ケッカ</t>
    </rPh>
    <rPh sb="79" eb="84">
      <t>カイゴジュウジシャ</t>
    </rPh>
    <rPh sb="86" eb="87">
      <t>タ</t>
    </rPh>
    <rPh sb="88" eb="91">
      <t>ジュウギョウシャ</t>
    </rPh>
    <rPh sb="92" eb="94">
      <t>シュウチ</t>
    </rPh>
    <rPh sb="94" eb="96">
      <t>テッテイ</t>
    </rPh>
    <rPh sb="97" eb="98">
      <t>ハカ</t>
    </rPh>
    <phoneticPr fontId="3"/>
  </si>
  <si>
    <t>上記(5)の身体的拘束等を行う場合には、その態様及び時間、その際の利用者の心身の状況並びに緊急やむを得ない理由を記録していますか。</t>
    <rPh sb="0" eb="2">
      <t>ジョウキ</t>
    </rPh>
    <rPh sb="6" eb="8">
      <t>シンタイ</t>
    </rPh>
    <rPh sb="8" eb="9">
      <t>テキ</t>
    </rPh>
    <rPh sb="9" eb="11">
      <t>コウソク</t>
    </rPh>
    <rPh sb="11" eb="12">
      <t>トウ</t>
    </rPh>
    <rPh sb="13" eb="14">
      <t>オコナ</t>
    </rPh>
    <rPh sb="15" eb="17">
      <t>バアイ</t>
    </rPh>
    <rPh sb="22" eb="24">
      <t>タイヨウ</t>
    </rPh>
    <rPh sb="24" eb="25">
      <t>オヨ</t>
    </rPh>
    <rPh sb="26" eb="28">
      <t>ジカン</t>
    </rPh>
    <rPh sb="31" eb="32">
      <t>サイ</t>
    </rPh>
    <rPh sb="33" eb="36">
      <t>リヨウシャ</t>
    </rPh>
    <rPh sb="37" eb="39">
      <t>シンシン</t>
    </rPh>
    <rPh sb="40" eb="42">
      <t>ジョウキョウ</t>
    </rPh>
    <rPh sb="42" eb="43">
      <t>ナラ</t>
    </rPh>
    <rPh sb="45" eb="47">
      <t>キンキュウ</t>
    </rPh>
    <rPh sb="50" eb="51">
      <t>エ</t>
    </rPh>
    <rPh sb="53" eb="55">
      <t>リユウ</t>
    </rPh>
    <rPh sb="56" eb="58">
      <t>キロク</t>
    </rPh>
    <phoneticPr fontId="3"/>
  </si>
  <si>
    <t>サービスの提供に当たっては、当該利用者又は他の利用者等の生命又は身体を保護するため緊急やむを得ない場合を除き、身体的拘束その他利用者の行動を制限する行為（身体拘束等）を行っていませんか。
＊介護保険指定基準上、利用者の身体的拘束等が認められるのは『切迫性』『非代替性』『一時性』の三つの要件を満たし、かつ、それらの要件の確認等の手続きが極めて慎重に実施されているケースに限られます。</t>
    <rPh sb="111" eb="112">
      <t>テキ</t>
    </rPh>
    <rPh sb="114" eb="115">
      <t>トウ</t>
    </rPh>
    <phoneticPr fontId="3"/>
  </si>
  <si>
    <t>共同生活住居における介護従業者は、サービスの提供に当たっては、懇切丁寧に行うことを旨とし、利用者又はその家族に対し、サービスの提供方法等について、理解しやすいように説明を行っていますか。</t>
    <rPh sb="0" eb="4">
      <t>キョウドウセイカツ</t>
    </rPh>
    <rPh sb="4" eb="6">
      <t>ジュウキョ</t>
    </rPh>
    <rPh sb="12" eb="14">
      <t>ジュウギョウ</t>
    </rPh>
    <rPh sb="36" eb="37">
      <t>オコナ</t>
    </rPh>
    <phoneticPr fontId="3"/>
  </si>
  <si>
    <t>サービスは利用者の認知症の症状の進行を緩和し、安心して日常生活を送ることができるよう、利用者の心身の状況を踏まえ、妥当適切に行われていますか。</t>
    <phoneticPr fontId="3"/>
  </si>
  <si>
    <t>サービスは認知症対応型共同生活介護計画に基づき、漫然かつ画一的なものとならないよう配慮して行われていますか。</t>
    <phoneticPr fontId="3"/>
  </si>
  <si>
    <t>サービスは利用者一人一人の人格を尊重し、利用者がそれぞれの役割を持って家庭的な環境の下で日常生活を送ることができるよう配慮して行われていますか。</t>
    <phoneticPr fontId="3"/>
  </si>
  <si>
    <t>法定代理受領サービスに該当しないサービスに係る利用料の支払を受けた場合は、提供したサービスの内容、費用の額その他必要と認められる事項を記載したサービス提供証明書を利用者に対して交付していますか。</t>
    <rPh sb="0" eb="2">
      <t>ホウテイ</t>
    </rPh>
    <rPh sb="2" eb="4">
      <t>ダイリ</t>
    </rPh>
    <rPh sb="4" eb="6">
      <t>ジュリョウ</t>
    </rPh>
    <rPh sb="11" eb="13">
      <t>ガイトウ</t>
    </rPh>
    <rPh sb="21" eb="22">
      <t>カカワ</t>
    </rPh>
    <rPh sb="23" eb="26">
      <t>リヨウリョウ</t>
    </rPh>
    <rPh sb="37" eb="39">
      <t>テイキョウ</t>
    </rPh>
    <rPh sb="46" eb="48">
      <t>ナイヨウ</t>
    </rPh>
    <rPh sb="49" eb="51">
      <t>ヒヨウ</t>
    </rPh>
    <rPh sb="52" eb="53">
      <t>ガク</t>
    </rPh>
    <rPh sb="55" eb="56">
      <t>タ</t>
    </rPh>
    <rPh sb="59" eb="60">
      <t>ミト</t>
    </rPh>
    <rPh sb="85" eb="86">
      <t>タイ</t>
    </rPh>
    <phoneticPr fontId="3"/>
  </si>
  <si>
    <t>上記(3)の費用の額に係るサービスの提供に当たっては、あらかじめ、利用者又はその家族に対し、当該サービスの内容及び費用について説明を行い、利用者の同意を得ていますか。</t>
    <rPh sb="0" eb="2">
      <t>ジョウキ</t>
    </rPh>
    <rPh sb="6" eb="8">
      <t>ヒヨウ</t>
    </rPh>
    <rPh sb="9" eb="10">
      <t>ガク</t>
    </rPh>
    <rPh sb="11" eb="12">
      <t>カカ</t>
    </rPh>
    <rPh sb="18" eb="20">
      <t>テイキョウ</t>
    </rPh>
    <rPh sb="21" eb="22">
      <t>ア</t>
    </rPh>
    <rPh sb="46" eb="48">
      <t>トウガイ</t>
    </rPh>
    <phoneticPr fontId="3"/>
  </si>
  <si>
    <t>上記(1)、(2)の利用料のほかには、次の費用の額以外の支払を受けていませんか。
①　食材料費
②　理美容代
③　おむつ代
④　上記のほか、サービスにおいて提供される便宜のうち、日常生活においても通常必要となるものに係る費用であって、その利用者に負担させることが適当と認められるもの</t>
    <rPh sb="0" eb="2">
      <t>ジョウキ</t>
    </rPh>
    <rPh sb="50" eb="51">
      <t>リ</t>
    </rPh>
    <rPh sb="51" eb="52">
      <t>ビ</t>
    </rPh>
    <rPh sb="60" eb="61">
      <t>ダイ</t>
    </rPh>
    <rPh sb="64" eb="66">
      <t>ジョウキ</t>
    </rPh>
    <phoneticPr fontId="3"/>
  </si>
  <si>
    <t>法定代理受領サービスに該当しないサービスを提供した際にその利用者から支払を受ける利用料の額と、サービスに係る地域密着型介護サービス費用基準額との間に、不合理な差額を生じさせていませんか。</t>
    <rPh sb="29" eb="32">
      <t>リヨウシャ</t>
    </rPh>
    <rPh sb="34" eb="36">
      <t>シハラ</t>
    </rPh>
    <rPh sb="37" eb="38">
      <t>ウ</t>
    </rPh>
    <rPh sb="44" eb="45">
      <t>ガク</t>
    </rPh>
    <rPh sb="52" eb="53">
      <t>カカワ</t>
    </rPh>
    <rPh sb="54" eb="56">
      <t>チイキ</t>
    </rPh>
    <rPh sb="56" eb="58">
      <t>ミッチャク</t>
    </rPh>
    <rPh sb="58" eb="59">
      <t>カタ</t>
    </rPh>
    <rPh sb="59" eb="61">
      <t>カイゴ</t>
    </rPh>
    <phoneticPr fontId="3"/>
  </si>
  <si>
    <t>法定代理受領サービスに該当するサービスを提供した際には、その利用者から利用料の一部として、サービスに係る地域密着型介護サービス費用の基準額から事業者に支払われる地域密着型介護サービス費の額を控除して得た額の支払を受けていますか。</t>
    <rPh sb="0" eb="2">
      <t>ホウテイ</t>
    </rPh>
    <rPh sb="2" eb="4">
      <t>ダイリ</t>
    </rPh>
    <rPh sb="4" eb="6">
      <t>ジュリョウ</t>
    </rPh>
    <rPh sb="11" eb="13">
      <t>ガイトウ</t>
    </rPh>
    <rPh sb="39" eb="41">
      <t>イチブ</t>
    </rPh>
    <rPh sb="50" eb="51">
      <t>カカワ</t>
    </rPh>
    <rPh sb="52" eb="54">
      <t>チイキ</t>
    </rPh>
    <rPh sb="54" eb="57">
      <t>ミッチャクガタ</t>
    </rPh>
    <rPh sb="57" eb="59">
      <t>カイゴ</t>
    </rPh>
    <rPh sb="63" eb="65">
      <t>ヒヨウ</t>
    </rPh>
    <rPh sb="66" eb="68">
      <t>キジュン</t>
    </rPh>
    <rPh sb="68" eb="69">
      <t>ガク</t>
    </rPh>
    <rPh sb="71" eb="74">
      <t>ジギョウシャ</t>
    </rPh>
    <rPh sb="75" eb="77">
      <t>シハラ</t>
    </rPh>
    <rPh sb="80" eb="82">
      <t>チイキ</t>
    </rPh>
    <rPh sb="82" eb="84">
      <t>ミッチャク</t>
    </rPh>
    <rPh sb="84" eb="85">
      <t>ガタ</t>
    </rPh>
    <rPh sb="85" eb="87">
      <t>カイゴ</t>
    </rPh>
    <rPh sb="91" eb="92">
      <t>ヒ</t>
    </rPh>
    <rPh sb="93" eb="94">
      <t>ガク</t>
    </rPh>
    <rPh sb="95" eb="97">
      <t>コウジョ</t>
    </rPh>
    <rPh sb="99" eb="100">
      <t>エ</t>
    </rPh>
    <rPh sb="101" eb="102">
      <t>ガク</t>
    </rPh>
    <phoneticPr fontId="3"/>
  </si>
  <si>
    <t>サービスを提供した際には、提供した具体的なサービスの内容等を記録していますか。</t>
    <rPh sb="5" eb="7">
      <t>テイキョウ</t>
    </rPh>
    <rPh sb="9" eb="10">
      <t>サイ</t>
    </rPh>
    <phoneticPr fontId="3"/>
  </si>
  <si>
    <t>入居に際しては入居の年月日及び入居している共同生活住居の名称を、退去に際しては、退居の年月日を利用者の被保険者証に記載していますか。</t>
    <rPh sb="0" eb="2">
      <t>ニュウキョ</t>
    </rPh>
    <rPh sb="3" eb="4">
      <t>サイ</t>
    </rPh>
    <rPh sb="32" eb="34">
      <t>タイキョ</t>
    </rPh>
    <rPh sb="35" eb="36">
      <t>サイ</t>
    </rPh>
    <rPh sb="47" eb="50">
      <t>リヨウシャ</t>
    </rPh>
    <phoneticPr fontId="3"/>
  </si>
  <si>
    <t>利用者の退居の際には、利用者又は家族に対し、適切な指導を行うとともに、指定居宅介護（介護予防）支援事業者等への情報提供及び保健医療サービス又は福祉医療サービスを提供する者との密接な連携に務めていますか。</t>
    <rPh sb="0" eb="3">
      <t>リヨウシャ</t>
    </rPh>
    <rPh sb="11" eb="14">
      <t>リヨウシャ</t>
    </rPh>
    <rPh sb="14" eb="15">
      <t>マタ</t>
    </rPh>
    <rPh sb="16" eb="18">
      <t>カゾク</t>
    </rPh>
    <rPh sb="19" eb="20">
      <t>タイ</t>
    </rPh>
    <rPh sb="22" eb="24">
      <t>テキセツ</t>
    </rPh>
    <rPh sb="25" eb="27">
      <t>シドウ</t>
    </rPh>
    <rPh sb="28" eb="29">
      <t>オコナ</t>
    </rPh>
    <rPh sb="35" eb="37">
      <t>シテイ</t>
    </rPh>
    <rPh sb="37" eb="39">
      <t>キョタク</t>
    </rPh>
    <rPh sb="39" eb="41">
      <t>カイゴ</t>
    </rPh>
    <rPh sb="42" eb="44">
      <t>カイゴ</t>
    </rPh>
    <rPh sb="44" eb="46">
      <t>ヨボウ</t>
    </rPh>
    <rPh sb="47" eb="49">
      <t>シエン</t>
    </rPh>
    <rPh sb="49" eb="52">
      <t>ジギョウシャ</t>
    </rPh>
    <rPh sb="52" eb="53">
      <t>トウ</t>
    </rPh>
    <rPh sb="55" eb="59">
      <t>ジョウホウテイキョウ</t>
    </rPh>
    <rPh sb="59" eb="60">
      <t>オヨ</t>
    </rPh>
    <rPh sb="61" eb="63">
      <t>ホケン</t>
    </rPh>
    <rPh sb="63" eb="65">
      <t>イリョウ</t>
    </rPh>
    <rPh sb="69" eb="70">
      <t>マタ</t>
    </rPh>
    <rPh sb="71" eb="73">
      <t>フクシ</t>
    </rPh>
    <rPh sb="73" eb="75">
      <t>イリョウ</t>
    </rPh>
    <rPh sb="80" eb="82">
      <t>テイキョウ</t>
    </rPh>
    <rPh sb="84" eb="85">
      <t>モノ</t>
    </rPh>
    <rPh sb="87" eb="89">
      <t>ミッセツ</t>
    </rPh>
    <rPh sb="90" eb="92">
      <t>レンケイ</t>
    </rPh>
    <rPh sb="93" eb="94">
      <t>ツト</t>
    </rPh>
    <phoneticPr fontId="3"/>
  </si>
  <si>
    <t>利用者の退居の際には、利用者及び家族の希望を踏まえた上で、退居後の生活環境や介護の継続性に配慮し、退居に必要な援助を行っていますか。</t>
    <rPh sb="0" eb="3">
      <t>リヨウシャ</t>
    </rPh>
    <rPh sb="49" eb="51">
      <t>タイキョ</t>
    </rPh>
    <phoneticPr fontId="3"/>
  </si>
  <si>
    <t>入居申込者が入院治療を要する者であること等入居申込者に対し自ら必要なサービスを提供が困難であると認めた場合は、適切な他の指定（介護予防）認知症対応型共同生活介護事業者、介護保険施設、病院又は診療所を紹介する等の適切な措置を速やかに請じていますか。</t>
    <rPh sb="0" eb="2">
      <t>ニュウキョ</t>
    </rPh>
    <rPh sb="2" eb="3">
      <t>モウ</t>
    </rPh>
    <rPh sb="3" eb="4">
      <t>コ</t>
    </rPh>
    <rPh sb="4" eb="5">
      <t>シャ</t>
    </rPh>
    <rPh sb="6" eb="10">
      <t>ニュウインチリョウ</t>
    </rPh>
    <rPh sb="11" eb="12">
      <t>ヨウ</t>
    </rPh>
    <rPh sb="14" eb="15">
      <t>モノ</t>
    </rPh>
    <rPh sb="20" eb="21">
      <t>トウ</t>
    </rPh>
    <rPh sb="21" eb="23">
      <t>ハイキョ</t>
    </rPh>
    <rPh sb="23" eb="25">
      <t>モウシコミ</t>
    </rPh>
    <rPh sb="25" eb="26">
      <t>シャ</t>
    </rPh>
    <rPh sb="27" eb="28">
      <t>タイ</t>
    </rPh>
    <rPh sb="29" eb="30">
      <t>ミズカ</t>
    </rPh>
    <rPh sb="31" eb="33">
      <t>ヒツヨウ</t>
    </rPh>
    <rPh sb="48" eb="49">
      <t>ミト</t>
    </rPh>
    <rPh sb="60" eb="62">
      <t>シテイ</t>
    </rPh>
    <rPh sb="80" eb="83">
      <t>ジギョウシャ</t>
    </rPh>
    <phoneticPr fontId="3"/>
  </si>
  <si>
    <t>主治の医師の診断書等により、当該入居申込者が認知症である者であることの確認をしていますか。</t>
    <rPh sb="14" eb="16">
      <t>トウガイ</t>
    </rPh>
    <rPh sb="16" eb="18">
      <t>ニュウキョ</t>
    </rPh>
    <rPh sb="18" eb="20">
      <t>モウシコミ</t>
    </rPh>
    <rPh sb="20" eb="21">
      <t>モノ</t>
    </rPh>
    <rPh sb="28" eb="29">
      <t>モノ</t>
    </rPh>
    <phoneticPr fontId="3"/>
  </si>
  <si>
    <t>サービスは、要介護者であって認知症であるもののうち、少人数による共同生活を営むことに支障がない者に提供していますか。</t>
    <rPh sb="6" eb="10">
      <t>ヨウカイゴシャ</t>
    </rPh>
    <rPh sb="14" eb="16">
      <t>ニンチ</t>
    </rPh>
    <rPh sb="16" eb="17">
      <t>ショウ</t>
    </rPh>
    <rPh sb="26" eb="29">
      <t>ショウニンズウ</t>
    </rPh>
    <rPh sb="32" eb="36">
      <t>キョウドウセイカツ</t>
    </rPh>
    <rPh sb="37" eb="38">
      <t>イトナ</t>
    </rPh>
    <rPh sb="42" eb="44">
      <t>シショウ</t>
    </rPh>
    <rPh sb="47" eb="48">
      <t>モノ</t>
    </rPh>
    <rPh sb="49" eb="51">
      <t>テイキョウ</t>
    </rPh>
    <phoneticPr fontId="3"/>
  </si>
  <si>
    <t>(1)</t>
    <phoneticPr fontId="3"/>
  </si>
  <si>
    <t>入居申込者の入居に際しては、その者の心身の状況、生活歴、病歴等の把握に努めていますか。</t>
    <phoneticPr fontId="3"/>
  </si>
  <si>
    <t>指定居宅介護支援が利用者に対して行われていない等の場合であって必要と認めるときは、要介護認定の更新の申請が、遅くとも当該利用者が受けている要介護認定の有効期間が終了する日の30日前に行われるよう、必要な援助を行っていますか。</t>
    <rPh sb="0" eb="8">
      <t>シテイキョタクカイゴシエン</t>
    </rPh>
    <rPh sb="9" eb="12">
      <t>リヨウシャ</t>
    </rPh>
    <rPh sb="13" eb="14">
      <t>タイ</t>
    </rPh>
    <rPh sb="16" eb="17">
      <t>オコナ</t>
    </rPh>
    <rPh sb="23" eb="24">
      <t>トウ</t>
    </rPh>
    <rPh sb="25" eb="27">
      <t>バアイ</t>
    </rPh>
    <rPh sb="31" eb="33">
      <t>ヒツヨウ</t>
    </rPh>
    <rPh sb="34" eb="35">
      <t>ミト</t>
    </rPh>
    <rPh sb="84" eb="85">
      <t>ヒ</t>
    </rPh>
    <rPh sb="91" eb="92">
      <t>オコナ</t>
    </rPh>
    <rPh sb="98" eb="100">
      <t>ヒツヨウ</t>
    </rPh>
    <phoneticPr fontId="3"/>
  </si>
  <si>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rPh sb="5" eb="7">
      <t>テイキョウ</t>
    </rPh>
    <rPh sb="8" eb="10">
      <t>カイシ</t>
    </rPh>
    <rPh sb="11" eb="12">
      <t>サイ</t>
    </rPh>
    <rPh sb="14" eb="19">
      <t>ヨウカイゴニンテイ</t>
    </rPh>
    <rPh sb="20" eb="21">
      <t>ウ</t>
    </rPh>
    <rPh sb="26" eb="31">
      <t>リヨウモウシコミシャ</t>
    </rPh>
    <rPh sb="37" eb="42">
      <t>ヨウカイゴニンテイ</t>
    </rPh>
    <rPh sb="43" eb="45">
      <t>シンセイ</t>
    </rPh>
    <rPh sb="46" eb="47">
      <t>スデ</t>
    </rPh>
    <rPh sb="48" eb="49">
      <t>オコナ</t>
    </rPh>
    <rPh sb="59" eb="61">
      <t>カクニン</t>
    </rPh>
    <rPh sb="63" eb="65">
      <t>シンセイ</t>
    </rPh>
    <rPh sb="66" eb="67">
      <t>オコナ</t>
    </rPh>
    <rPh sb="73" eb="75">
      <t>バアイ</t>
    </rPh>
    <rPh sb="77" eb="81">
      <t>トウガイリヨウ</t>
    </rPh>
    <rPh sb="81" eb="83">
      <t>モウシコミ</t>
    </rPh>
    <rPh sb="83" eb="84">
      <t>シャ</t>
    </rPh>
    <rPh sb="85" eb="87">
      <t>イシ</t>
    </rPh>
    <rPh sb="88" eb="89">
      <t>フ</t>
    </rPh>
    <rPh sb="92" eb="93">
      <t>スミ</t>
    </rPh>
    <rPh sb="96" eb="100">
      <t>トウガイシンセイ</t>
    </rPh>
    <rPh sb="101" eb="102">
      <t>オコナ</t>
    </rPh>
    <rPh sb="107" eb="109">
      <t>ヒツヨウ</t>
    </rPh>
    <rPh sb="110" eb="112">
      <t>エンジョ</t>
    </rPh>
    <rPh sb="113" eb="114">
      <t>オコナ</t>
    </rPh>
    <phoneticPr fontId="3"/>
  </si>
  <si>
    <t>上記(1)の被保険者証に、認定審査会意見が記載されているときは、当該認定審査会意見に配慮して、サービスを提供するように努めていますか。</t>
    <rPh sb="0" eb="2">
      <t>ジョウキ</t>
    </rPh>
    <rPh sb="6" eb="11">
      <t>ヒホケンシャショウ</t>
    </rPh>
    <rPh sb="13" eb="20">
      <t>ニンテイシンサカイイケン</t>
    </rPh>
    <rPh sb="21" eb="23">
      <t>キサイ</t>
    </rPh>
    <rPh sb="32" eb="34">
      <t>トウガイ</t>
    </rPh>
    <rPh sb="34" eb="38">
      <t>ニンテイシンサ</t>
    </rPh>
    <rPh sb="38" eb="39">
      <t>カイ</t>
    </rPh>
    <rPh sb="39" eb="41">
      <t>イケン</t>
    </rPh>
    <rPh sb="42" eb="44">
      <t>ハイリョ</t>
    </rPh>
    <rPh sb="52" eb="54">
      <t>テイキョウ</t>
    </rPh>
    <rPh sb="59" eb="60">
      <t>ツト</t>
    </rPh>
    <phoneticPr fontId="3"/>
  </si>
  <si>
    <t>サービスの提供を求められた場合は、その者の提示する被保険者証によって、被保険者資格、要介護認定の有無及び要介護認定の有効期間を確かめていますか。</t>
    <phoneticPr fontId="3"/>
  </si>
  <si>
    <t>□</t>
    <phoneticPr fontId="3"/>
  </si>
  <si>
    <t>区条例  　
第114条
区予防基準　　条例　　　　第75条</t>
    <rPh sb="0" eb="1">
      <t>ク</t>
    </rPh>
    <rPh sb="1" eb="3">
      <t>ジョウレイ</t>
    </rPh>
    <rPh sb="14" eb="15">
      <t>ク</t>
    </rPh>
    <rPh sb="21" eb="23">
      <t>ジョウレイ</t>
    </rPh>
    <phoneticPr fontId="3"/>
  </si>
  <si>
    <t>区基準条例　第115条
区予防基準　条例　　 　 第76条</t>
    <rPh sb="0" eb="1">
      <t>ク</t>
    </rPh>
    <rPh sb="1" eb="3">
      <t>キジュン</t>
    </rPh>
    <rPh sb="3" eb="5">
      <t>ジョウレイ</t>
    </rPh>
    <rPh sb="13" eb="14">
      <t>ク</t>
    </rPh>
    <rPh sb="19" eb="21">
      <t>ジョウレイ</t>
    </rPh>
    <rPh sb="29" eb="30">
      <t>ジョウ</t>
    </rPh>
    <phoneticPr fontId="3"/>
  </si>
  <si>
    <t>1従業者の員数</t>
    <phoneticPr fontId="3"/>
  </si>
  <si>
    <t>2管理者</t>
    <phoneticPr fontId="3"/>
  </si>
  <si>
    <t>3指定認知症対応型共同生活介護事業者の代表者</t>
    <phoneticPr fontId="3"/>
  </si>
  <si>
    <t>1消火設備その他の非常災害に際して必要な設備</t>
    <rPh sb="2" eb="3">
      <t>ヒ</t>
    </rPh>
    <phoneticPr fontId="3"/>
  </si>
  <si>
    <t>1内容及び手続の説明及び同意</t>
    <rPh sb="1" eb="3">
      <t>ナイヨウ</t>
    </rPh>
    <rPh sb="3" eb="4">
      <t>オヨ</t>
    </rPh>
    <rPh sb="5" eb="7">
      <t>テツヅ</t>
    </rPh>
    <rPh sb="8" eb="10">
      <t>セツメイ</t>
    </rPh>
    <rPh sb="10" eb="11">
      <t>オヨ</t>
    </rPh>
    <rPh sb="12" eb="14">
      <t>ドウイ</t>
    </rPh>
    <phoneticPr fontId="3"/>
  </si>
  <si>
    <t>2提供拒否の禁止</t>
    <rPh sb="1" eb="3">
      <t>テイキョウ</t>
    </rPh>
    <rPh sb="3" eb="5">
      <t>キョヒ</t>
    </rPh>
    <rPh sb="6" eb="8">
      <t>キンシ</t>
    </rPh>
    <phoneticPr fontId="3"/>
  </si>
  <si>
    <t>3受給資格等の確認</t>
    <rPh sb="1" eb="3">
      <t>ジュキュウ</t>
    </rPh>
    <rPh sb="3" eb="5">
      <t>シカク</t>
    </rPh>
    <rPh sb="5" eb="6">
      <t>トウ</t>
    </rPh>
    <rPh sb="7" eb="9">
      <t>カクニン</t>
    </rPh>
    <phoneticPr fontId="3"/>
  </si>
  <si>
    <t>4要介護認定の申請に係る援助</t>
    <phoneticPr fontId="3"/>
  </si>
  <si>
    <t>5入退居</t>
    <rPh sb="1" eb="2">
      <t>ニュウ</t>
    </rPh>
    <rPh sb="3" eb="4">
      <t>キョ</t>
    </rPh>
    <phoneticPr fontId="3"/>
  </si>
  <si>
    <t>6サービスの提供の記録</t>
    <rPh sb="6" eb="8">
      <t>テイキョウ</t>
    </rPh>
    <rPh sb="9" eb="11">
      <t>キロク</t>
    </rPh>
    <phoneticPr fontId="3"/>
  </si>
  <si>
    <t>7利用料等の受領</t>
    <rPh sb="1" eb="4">
      <t>リヨウリョウ</t>
    </rPh>
    <rPh sb="4" eb="5">
      <t>トウ</t>
    </rPh>
    <rPh sb="6" eb="8">
      <t>ジュリョウ</t>
    </rPh>
    <phoneticPr fontId="3"/>
  </si>
  <si>
    <t>8保険給付の請求のための証明書の交付</t>
    <rPh sb="1" eb="3">
      <t>ホケン</t>
    </rPh>
    <rPh sb="3" eb="5">
      <t>キュウフ</t>
    </rPh>
    <rPh sb="6" eb="8">
      <t>セイキュウ</t>
    </rPh>
    <rPh sb="12" eb="15">
      <t>ショウメイショ</t>
    </rPh>
    <rPh sb="16" eb="18">
      <t>コウフ</t>
    </rPh>
    <phoneticPr fontId="3"/>
  </si>
  <si>
    <t>9指定認知症対応型共同生活介護の取扱方針</t>
    <phoneticPr fontId="3"/>
  </si>
  <si>
    <t>9指定認知症対応型共同生活介護の取扱方針</t>
    <phoneticPr fontId="3"/>
  </si>
  <si>
    <t>111指定介護予防認知症対応型共同生活介護の具体的取扱方針（予防のみ）</t>
    <phoneticPr fontId="3"/>
  </si>
  <si>
    <t>(7)</t>
    <phoneticPr fontId="3"/>
  </si>
  <si>
    <t>法第78条の5項　　 　　施行規則第131条の13</t>
    <rPh sb="0" eb="1">
      <t>ホウ</t>
    </rPh>
    <rPh sb="1" eb="2">
      <t>ダイ</t>
    </rPh>
    <rPh sb="4" eb="5">
      <t>ジョウ</t>
    </rPh>
    <rPh sb="7" eb="8">
      <t>コウ</t>
    </rPh>
    <phoneticPr fontId="3"/>
  </si>
  <si>
    <t>1変更の届出等</t>
    <rPh sb="1" eb="3">
      <t>ヘンコウ</t>
    </rPh>
    <rPh sb="4" eb="6">
      <t>トドケデ</t>
    </rPh>
    <rPh sb="6" eb="7">
      <t>ナド</t>
    </rPh>
    <phoneticPr fontId="3"/>
  </si>
  <si>
    <t>区基準条例　第110条
区予防基準　条例　　 　 第71条</t>
    <rPh sb="0" eb="1">
      <t>ク</t>
    </rPh>
    <rPh sb="1" eb="3">
      <t>キジュン</t>
    </rPh>
    <rPh sb="3" eb="5">
      <t>ジョウレイ</t>
    </rPh>
    <rPh sb="13" eb="14">
      <t>ク</t>
    </rPh>
    <rPh sb="19" eb="21">
      <t>ジョウレイ</t>
    </rPh>
    <phoneticPr fontId="3"/>
  </si>
  <si>
    <t>区基準条例　第111条
区予防基準　条例　　　  第72条</t>
    <rPh sb="0" eb="1">
      <t>ク</t>
    </rPh>
    <rPh sb="1" eb="3">
      <t>キジュン</t>
    </rPh>
    <rPh sb="3" eb="5">
      <t>ジョウレイ</t>
    </rPh>
    <rPh sb="13" eb="14">
      <t>ク</t>
    </rPh>
    <rPh sb="16" eb="17">
      <t>モト</t>
    </rPh>
    <rPh sb="17" eb="18">
      <t>ジュン</t>
    </rPh>
    <rPh sb="19" eb="21">
      <t>ジョウレイ</t>
    </rPh>
    <phoneticPr fontId="3"/>
  </si>
  <si>
    <t>区基準条例　第112条
区予防基準　条例　 　 　第73条</t>
    <rPh sb="0" eb="1">
      <t>ク</t>
    </rPh>
    <rPh sb="1" eb="3">
      <t>キジュン</t>
    </rPh>
    <rPh sb="3" eb="5">
      <t>ジョウレイ</t>
    </rPh>
    <rPh sb="13" eb="14">
      <t>ク</t>
    </rPh>
    <rPh sb="19" eb="21">
      <t>ジョウレイ</t>
    </rPh>
    <phoneticPr fontId="3"/>
  </si>
  <si>
    <t>区基準条例　第116条
区予防基準　条例　　  　第77条</t>
    <rPh sb="0" eb="1">
      <t>ク</t>
    </rPh>
    <rPh sb="1" eb="3">
      <t>キジュン</t>
    </rPh>
    <rPh sb="3" eb="5">
      <t>ジョウレイ</t>
    </rPh>
    <rPh sb="13" eb="14">
      <t>ク</t>
    </rPh>
    <rPh sb="19" eb="21">
      <t>ジョウレイ</t>
    </rPh>
    <phoneticPr fontId="3"/>
  </si>
  <si>
    <t>区基準条例
第128条（第22条準用）　　　　　　区予防基準　条例 　 　　第86条（第23条準用）</t>
    <rPh sb="0" eb="1">
      <t>ク</t>
    </rPh>
    <rPh sb="1" eb="3">
      <t>キジュン</t>
    </rPh>
    <rPh sb="3" eb="5">
      <t>ジョウレイ</t>
    </rPh>
    <rPh sb="12" eb="13">
      <t>ダイ</t>
    </rPh>
    <rPh sb="15" eb="16">
      <t>ジョウ</t>
    </rPh>
    <rPh sb="16" eb="18">
      <t>ジュンヨウ</t>
    </rPh>
    <rPh sb="25" eb="26">
      <t>ク</t>
    </rPh>
    <rPh sb="31" eb="33">
      <t>ジョウレイ</t>
    </rPh>
    <rPh sb="46" eb="47">
      <t>ジョウ</t>
    </rPh>
    <rPh sb="47" eb="49">
      <t>ジュンヨウ</t>
    </rPh>
    <phoneticPr fontId="3"/>
  </si>
  <si>
    <t>区基準条例　第119条
区予防基準　条例　　  　第89条</t>
    <rPh sb="0" eb="1">
      <t>ク</t>
    </rPh>
    <rPh sb="3" eb="5">
      <t>ジョウレイ</t>
    </rPh>
    <rPh sb="12" eb="13">
      <t>ク</t>
    </rPh>
    <rPh sb="18" eb="20">
      <t>ジョウレイ</t>
    </rPh>
    <phoneticPr fontId="3"/>
  </si>
  <si>
    <t>区基準条例　第128条（第102条準用）
区予防基準　条例　 　 　第86条（第59条準用）</t>
    <rPh sb="0" eb="1">
      <t>ク</t>
    </rPh>
    <rPh sb="3" eb="5">
      <t>ジョウレイ</t>
    </rPh>
    <rPh sb="17" eb="19">
      <t>ジュンヨウ</t>
    </rPh>
    <rPh sb="21" eb="22">
      <t>ク</t>
    </rPh>
    <rPh sb="27" eb="29">
      <t>ジョウレイ</t>
    </rPh>
    <rPh sb="43" eb="45">
      <t>ジュンヨウ</t>
    </rPh>
    <phoneticPr fontId="3"/>
  </si>
  <si>
    <t>区基準条例　　第128条（第40条の2準用）
区予防基準　　条例        第86条（第37条の2準用）</t>
    <rPh sb="0" eb="1">
      <t>ク</t>
    </rPh>
    <rPh sb="3" eb="5">
      <t>ジョウレイ</t>
    </rPh>
    <rPh sb="16" eb="17">
      <t>ジョウ</t>
    </rPh>
    <rPh sb="19" eb="21">
      <t>ジュンヨウ</t>
    </rPh>
    <rPh sb="23" eb="24">
      <t>ク</t>
    </rPh>
    <rPh sb="30" eb="32">
      <t>ジョウレイ</t>
    </rPh>
    <rPh sb="51" eb="53">
      <t>ジュンヨウ</t>
    </rPh>
    <phoneticPr fontId="3"/>
  </si>
  <si>
    <t>区基準条例　第128条(第41条準用)
区予防基準　条例        第86条（第38条準用）</t>
    <rPh sb="0" eb="1">
      <t>ク</t>
    </rPh>
    <rPh sb="1" eb="3">
      <t>キジュン</t>
    </rPh>
    <rPh sb="3" eb="5">
      <t>ジョウレイ</t>
    </rPh>
    <rPh sb="6" eb="7">
      <t>ダイ</t>
    </rPh>
    <rPh sb="10" eb="11">
      <t>ジョウ</t>
    </rPh>
    <rPh sb="12" eb="13">
      <t>ダイ</t>
    </rPh>
    <rPh sb="15" eb="16">
      <t>ジョウ</t>
    </rPh>
    <rPh sb="16" eb="18">
      <t>ジュンヨウ</t>
    </rPh>
    <rPh sb="20" eb="21">
      <t>ク</t>
    </rPh>
    <rPh sb="21" eb="23">
      <t>ヨボウ</t>
    </rPh>
    <rPh sb="23" eb="25">
      <t>キジュン</t>
    </rPh>
    <rPh sb="26" eb="28">
      <t>ジョウレイ</t>
    </rPh>
    <rPh sb="36" eb="37">
      <t>ダイ</t>
    </rPh>
    <rPh sb="39" eb="40">
      <t>ジョウ</t>
    </rPh>
    <rPh sb="41" eb="42">
      <t>ダイ</t>
    </rPh>
    <rPh sb="44" eb="45">
      <t>ジョウ</t>
    </rPh>
    <rPh sb="45" eb="47">
      <t>ジュンヨウ</t>
    </rPh>
    <phoneticPr fontId="3"/>
  </si>
  <si>
    <t>区予防基準条例          第87条</t>
    <rPh sb="0" eb="1">
      <t>ク</t>
    </rPh>
    <rPh sb="5" eb="7">
      <t>ジョウレイ</t>
    </rPh>
    <phoneticPr fontId="3"/>
  </si>
  <si>
    <t>区予防基準条例          第88条</t>
    <rPh sb="0" eb="1">
      <t>ク</t>
    </rPh>
    <rPh sb="5" eb="7">
      <t>ジョウレイ</t>
    </rPh>
    <phoneticPr fontId="3"/>
  </si>
  <si>
    <t>区基準条例　第128（第28条準用）
区予防基準　条例         第86条（第24条準用）</t>
    <rPh sb="0" eb="1">
      <t>ク</t>
    </rPh>
    <rPh sb="3" eb="5">
      <t>ジョウレイ</t>
    </rPh>
    <rPh sb="14" eb="15">
      <t>ジョウ</t>
    </rPh>
    <rPh sb="15" eb="17">
      <t>ジュンヨウ</t>
    </rPh>
    <rPh sb="19" eb="20">
      <t>ク</t>
    </rPh>
    <rPh sb="25" eb="27">
      <t>ジョウレイ</t>
    </rPh>
    <rPh sb="44" eb="45">
      <t>ジョウ</t>
    </rPh>
    <rPh sb="45" eb="47">
      <t>ジュンヨウ</t>
    </rPh>
    <phoneticPr fontId="3"/>
  </si>
  <si>
    <t>区基準条例　第121条     区予防基準　条例         第79条</t>
    <rPh sb="0" eb="1">
      <t>ク</t>
    </rPh>
    <rPh sb="3" eb="5">
      <t>ジョウレイ</t>
    </rPh>
    <rPh sb="16" eb="17">
      <t>ク</t>
    </rPh>
    <rPh sb="22" eb="24">
      <t>ジョウレイ</t>
    </rPh>
    <phoneticPr fontId="3"/>
  </si>
  <si>
    <t>区基準条例第32条の２
区予防基準　条例         第86条（第28条の2準用）</t>
    <rPh sb="0" eb="1">
      <t>ク</t>
    </rPh>
    <rPh sb="1" eb="3">
      <t>キジュン</t>
    </rPh>
    <rPh sb="3" eb="5">
      <t>ジョウレイ</t>
    </rPh>
    <rPh sb="5" eb="6">
      <t>ダイ</t>
    </rPh>
    <rPh sb="8" eb="9">
      <t>ジョウ</t>
    </rPh>
    <phoneticPr fontId="2"/>
  </si>
  <si>
    <t>区基準条例　第123条
区予防基準　条例        第81条</t>
    <rPh sb="0" eb="1">
      <t>ク</t>
    </rPh>
    <rPh sb="3" eb="5">
      <t>ジョウレイ</t>
    </rPh>
    <rPh sb="12" eb="13">
      <t>ク</t>
    </rPh>
    <rPh sb="18" eb="20">
      <t>ジョウレイ</t>
    </rPh>
    <phoneticPr fontId="3"/>
  </si>
  <si>
    <t>区基準条例　第128（第34条準用）
区予防基準　条例         第86条（第32条準用）</t>
    <phoneticPr fontId="2"/>
  </si>
  <si>
    <t>区基準条例　第128条(第35条準用）
区予防基準条例          第86（第33条準用）</t>
    <rPh sb="0" eb="1">
      <t>ク</t>
    </rPh>
    <rPh sb="3" eb="5">
      <t>ジョウレイ</t>
    </rPh>
    <rPh sb="15" eb="16">
      <t>ジョウ</t>
    </rPh>
    <rPh sb="16" eb="18">
      <t>ジュンヨウ</t>
    </rPh>
    <rPh sb="20" eb="21">
      <t>ク</t>
    </rPh>
    <rPh sb="25" eb="27">
      <t>ジョウレイ</t>
    </rPh>
    <rPh sb="45" eb="47">
      <t>ジュンヨウ</t>
    </rPh>
    <phoneticPr fontId="3"/>
  </si>
  <si>
    <t>区基準条例　第128条(第36条準用）
区予防基準　条例          第86条（第34条準用）</t>
    <phoneticPr fontId="2"/>
  </si>
  <si>
    <t>区基準条例　第124条
区予防基準　条例        第82条</t>
    <rPh sb="0" eb="1">
      <t>ク</t>
    </rPh>
    <rPh sb="1" eb="3">
      <t>キジュン</t>
    </rPh>
    <rPh sb="3" eb="5">
      <t>ジョウレイ</t>
    </rPh>
    <rPh sb="6" eb="7">
      <t>ダイ</t>
    </rPh>
    <rPh sb="10" eb="11">
      <t>ジョウ</t>
    </rPh>
    <rPh sb="12" eb="13">
      <t>ク</t>
    </rPh>
    <rPh sb="13" eb="15">
      <t>ヨボウ</t>
    </rPh>
    <rPh sb="15" eb="17">
      <t>キジュン</t>
    </rPh>
    <rPh sb="18" eb="20">
      <t>ジョウレイ</t>
    </rPh>
    <rPh sb="28" eb="29">
      <t>ダイ</t>
    </rPh>
    <rPh sb="31" eb="32">
      <t>ジョウ</t>
    </rPh>
    <phoneticPr fontId="3"/>
  </si>
  <si>
    <t>区基準条例　第128条（第59条の16準用）
区予防基準
条例           第86条（第31条準用）</t>
    <rPh sb="0" eb="1">
      <t>ク</t>
    </rPh>
    <rPh sb="3" eb="5">
      <t>ジョウレイ</t>
    </rPh>
    <rPh sb="19" eb="21">
      <t>ジュンヨウ</t>
    </rPh>
    <rPh sb="23" eb="24">
      <t>ク</t>
    </rPh>
    <rPh sb="24" eb="26">
      <t>ヨボウ</t>
    </rPh>
    <rPh sb="29" eb="31">
      <t>ジョウレイ</t>
    </rPh>
    <rPh sb="51" eb="53">
      <t>ジュンヨウ</t>
    </rPh>
    <phoneticPr fontId="3"/>
  </si>
  <si>
    <t>区基準条例　　第125条
区予防基準　　条例            第83条</t>
    <rPh sb="0" eb="1">
      <t>ク</t>
    </rPh>
    <rPh sb="3" eb="5">
      <t>ジョウレイ</t>
    </rPh>
    <rPh sb="13" eb="14">
      <t>ク</t>
    </rPh>
    <rPh sb="20" eb="22">
      <t>ジョウレイ</t>
    </rPh>
    <rPh sb="34" eb="35">
      <t>ダイ</t>
    </rPh>
    <phoneticPr fontId="3"/>
  </si>
  <si>
    <t>区基準条例　第126条
区予防基準　条例             第84条</t>
    <rPh sb="0" eb="1">
      <t>ク</t>
    </rPh>
    <rPh sb="3" eb="5">
      <t>ジョウレイ</t>
    </rPh>
    <rPh sb="6" eb="7">
      <t>ダイ</t>
    </rPh>
    <rPh sb="12" eb="13">
      <t>ク</t>
    </rPh>
    <rPh sb="13" eb="15">
      <t>ヨボウ</t>
    </rPh>
    <rPh sb="18" eb="20">
      <t>ジョウレイ</t>
    </rPh>
    <rPh sb="33" eb="34">
      <t>ダイ</t>
    </rPh>
    <phoneticPr fontId="3"/>
  </si>
  <si>
    <t>区基準条例　　　第128条（第
104条準用）
区予防基準　　条例          第86条（第61条準用）</t>
    <rPh sb="0" eb="1">
      <t>ク</t>
    </rPh>
    <rPh sb="3" eb="5">
      <t>ジョウレイ</t>
    </rPh>
    <rPh sb="20" eb="22">
      <t>ジュンヨウ</t>
    </rPh>
    <rPh sb="24" eb="25">
      <t>ク</t>
    </rPh>
    <rPh sb="31" eb="33">
      <t>ジョウレイ</t>
    </rPh>
    <rPh sb="52" eb="54">
      <t>ジュンヨウ</t>
    </rPh>
    <phoneticPr fontId="3"/>
  </si>
  <si>
    <t>区基準条例　　　第128条（第38条準用）
区予防基準　　条例                第86条（第36条準用）</t>
    <rPh sb="0" eb="1">
      <t>ク</t>
    </rPh>
    <rPh sb="3" eb="5">
      <t>ジョウレイ</t>
    </rPh>
    <rPh sb="18" eb="20">
      <t>ジュンヨウ</t>
    </rPh>
    <rPh sb="22" eb="23">
      <t>ク</t>
    </rPh>
    <rPh sb="29" eb="31">
      <t>ジョウレイ</t>
    </rPh>
    <rPh sb="56" eb="58">
      <t>ジュンヨウ</t>
    </rPh>
    <phoneticPr fontId="3"/>
  </si>
  <si>
    <t>区基準条例　　第128条（第40条準用）
区予防基準　　条例             第86条（第37条準用）</t>
    <rPh sb="0" eb="1">
      <t>ク</t>
    </rPh>
    <rPh sb="3" eb="5">
      <t>ジョウレイ</t>
    </rPh>
    <rPh sb="16" eb="17">
      <t>ジョウ</t>
    </rPh>
    <rPh sb="17" eb="19">
      <t>ジュンヨウ</t>
    </rPh>
    <rPh sb="21" eb="22">
      <t>ク</t>
    </rPh>
    <rPh sb="28" eb="30">
      <t>ジョウレイ</t>
    </rPh>
    <rPh sb="52" eb="54">
      <t>ジュンヨウ</t>
    </rPh>
    <phoneticPr fontId="3"/>
  </si>
  <si>
    <t>区基準条例　第127条
区予防基準　条例           第85条</t>
    <rPh sb="0" eb="1">
      <t>ク</t>
    </rPh>
    <rPh sb="3" eb="5">
      <t>ジョウレイ</t>
    </rPh>
    <rPh sb="12" eb="13">
      <t>ク</t>
    </rPh>
    <rPh sb="18" eb="20">
      <t>ジョウレイ</t>
    </rPh>
    <rPh sb="31" eb="32">
      <t>ダイ</t>
    </rPh>
    <phoneticPr fontId="3"/>
  </si>
  <si>
    <t>協力医療機関連携加算の算定（該当の場合、以下も記載）</t>
    <rPh sb="0" eb="8">
      <t>キョウリョクイリョウキカンレンケイ</t>
    </rPh>
    <rPh sb="8" eb="10">
      <t>カサン</t>
    </rPh>
    <rPh sb="11" eb="13">
      <t>サンテイ</t>
    </rPh>
    <phoneticPr fontId="2"/>
  </si>
  <si>
    <t>（１）協力医療機関が下記①②を満たしているか。</t>
    <rPh sb="3" eb="9">
      <t>キョウリョクイリョウキカン</t>
    </rPh>
    <rPh sb="10" eb="12">
      <t>カキ</t>
    </rPh>
    <rPh sb="15" eb="16">
      <t>ミ</t>
    </rPh>
    <phoneticPr fontId="2"/>
  </si>
  <si>
    <t>協力医療機関連携加算
　※介護予防はなし</t>
    <rPh sb="0" eb="2">
      <t>キョウリョク</t>
    </rPh>
    <rPh sb="2" eb="4">
      <t>イリョウ</t>
    </rPh>
    <rPh sb="4" eb="8">
      <t>キカンレンケイ</t>
    </rPh>
    <rPh sb="8" eb="10">
      <t>カサン</t>
    </rPh>
    <phoneticPr fontId="2"/>
  </si>
  <si>
    <t>医療連携体制加算（Ⅱ）
　※介護予防はなし</t>
    <rPh sb="0" eb="2">
      <t>イリョウ</t>
    </rPh>
    <rPh sb="2" eb="4">
      <t>レンケイ</t>
    </rPh>
    <rPh sb="4" eb="6">
      <t>タイセイ</t>
    </rPh>
    <rPh sb="6" eb="8">
      <t>カサン</t>
    </rPh>
    <rPh sb="14" eb="16">
      <t>カイゴ</t>
    </rPh>
    <rPh sb="16" eb="18">
      <t>ヨボウ</t>
    </rPh>
    <phoneticPr fontId="3"/>
  </si>
  <si>
    <t>医療連携体制加算(Ⅰ）イ
　※介護予防はなし</t>
    <rPh sb="0" eb="2">
      <t>イリョウ</t>
    </rPh>
    <rPh sb="2" eb="4">
      <t>レンケイ</t>
    </rPh>
    <rPh sb="4" eb="6">
      <t>タイセイ</t>
    </rPh>
    <rPh sb="6" eb="8">
      <t>カサン</t>
    </rPh>
    <rPh sb="15" eb="17">
      <t>カイゴ</t>
    </rPh>
    <rPh sb="17" eb="19">
      <t>ヨボウ</t>
    </rPh>
    <phoneticPr fontId="3"/>
  </si>
  <si>
    <t>医療連携体制加算(Ⅰ）ロ
　※介護予防はなし</t>
    <rPh sb="0" eb="2">
      <t>イリョウ</t>
    </rPh>
    <rPh sb="2" eb="4">
      <t>レンケイ</t>
    </rPh>
    <rPh sb="4" eb="6">
      <t>タイセイ</t>
    </rPh>
    <rPh sb="6" eb="8">
      <t>カサン</t>
    </rPh>
    <phoneticPr fontId="3"/>
  </si>
  <si>
    <t>医療連携体制加算(Ⅰ）ハ
　※介護予防はなし</t>
    <rPh sb="0" eb="2">
      <t>イリョウ</t>
    </rPh>
    <rPh sb="2" eb="4">
      <t>レンケイ</t>
    </rPh>
    <rPh sb="4" eb="6">
      <t>タイセイ</t>
    </rPh>
    <rPh sb="6" eb="8">
      <t>カサン</t>
    </rPh>
    <rPh sb="15" eb="17">
      <t>カイゴ</t>
    </rPh>
    <rPh sb="17" eb="19">
      <t>ヨボウ</t>
    </rPh>
    <phoneticPr fontId="3"/>
  </si>
  <si>
    <t>医療連携体制加算（Ⅰ）イの算定（該当の場合、以下も記載）</t>
    <rPh sb="0" eb="2">
      <t>イリョウ</t>
    </rPh>
    <rPh sb="2" eb="4">
      <t>レンケイ</t>
    </rPh>
    <rPh sb="4" eb="6">
      <t>タイセイ</t>
    </rPh>
    <rPh sb="6" eb="8">
      <t>カサン</t>
    </rPh>
    <phoneticPr fontId="3"/>
  </si>
  <si>
    <t>事業所の職員として看護師を常勤換算方法で１名以上配置している</t>
    <rPh sb="0" eb="3">
      <t>ジギョウショ</t>
    </rPh>
    <rPh sb="4" eb="6">
      <t>ショクイン</t>
    </rPh>
    <rPh sb="9" eb="12">
      <t>カンゴシ</t>
    </rPh>
    <rPh sb="13" eb="19">
      <t>ジョウキンカンサンホウホウ</t>
    </rPh>
    <rPh sb="21" eb="22">
      <t>ナ</t>
    </rPh>
    <rPh sb="22" eb="24">
      <t>イジョウ</t>
    </rPh>
    <rPh sb="24" eb="26">
      <t>ハイチ</t>
    </rPh>
    <phoneticPr fontId="3"/>
  </si>
  <si>
    <t>医療連携体制加算（Ⅰ）ロ又はハを算定していない</t>
    <rPh sb="0" eb="4">
      <t>イリョウレンケイ</t>
    </rPh>
    <rPh sb="4" eb="6">
      <t>タイセイ</t>
    </rPh>
    <rPh sb="6" eb="8">
      <t>カサン</t>
    </rPh>
    <phoneticPr fontId="3"/>
  </si>
  <si>
    <t>医療連携体制加算（Ⅰ）ロの算定（該当の場合、以下も記載）</t>
    <phoneticPr fontId="3"/>
  </si>
  <si>
    <t>事業所の職員である看護師又は病院、診療所若しくは指定訪問看護ステーションの看護師との連携により、24時間連絡体制を確保している</t>
    <rPh sb="9" eb="12">
      <t>カンゴシ</t>
    </rPh>
    <rPh sb="12" eb="13">
      <t>マタ</t>
    </rPh>
    <rPh sb="14" eb="16">
      <t>ビョウイン</t>
    </rPh>
    <rPh sb="17" eb="20">
      <t>シンリョウジョ</t>
    </rPh>
    <rPh sb="20" eb="21">
      <t>モ</t>
    </rPh>
    <rPh sb="24" eb="30">
      <t>シテイホウモンカンゴ</t>
    </rPh>
    <rPh sb="37" eb="40">
      <t>カンゴシ</t>
    </rPh>
    <rPh sb="42" eb="44">
      <t>レンケイ</t>
    </rPh>
    <phoneticPr fontId="2"/>
  </si>
  <si>
    <t>事業所の職員である看護師又は病院、診療所若しくは指定訪問看護ステーションの看護師との連携により、24時間連絡体制を確保している。</t>
    <phoneticPr fontId="3"/>
  </si>
  <si>
    <t>医療連携体制加算（Ⅰ）イ又はハを算定していない</t>
    <phoneticPr fontId="3"/>
  </si>
  <si>
    <t>医療連携体制加算（Ⅰ）ハの算定（該当の場合、以下も記載）</t>
    <phoneticPr fontId="3"/>
  </si>
  <si>
    <t>看護師により、24時間連絡体制を確保している</t>
    <rPh sb="0" eb="3">
      <t>カンゴシ</t>
    </rPh>
    <rPh sb="9" eb="11">
      <t>ジカン</t>
    </rPh>
    <rPh sb="11" eb="13">
      <t>レンラク</t>
    </rPh>
    <rPh sb="13" eb="15">
      <t>タイセイ</t>
    </rPh>
    <rPh sb="16" eb="18">
      <t>カクホ</t>
    </rPh>
    <phoneticPr fontId="3"/>
  </si>
  <si>
    <t>医療連携体制加算（Ⅰ）イ又はロを算定していない</t>
    <phoneticPr fontId="3"/>
  </si>
  <si>
    <t>医療連携体制（Ⅰ）イ、ロ又はハのいずれかを算定していること</t>
    <rPh sb="0" eb="6">
      <t>イリョウレンケイタイセイ</t>
    </rPh>
    <rPh sb="12" eb="13">
      <t>マタ</t>
    </rPh>
    <rPh sb="21" eb="23">
      <t>サンテイ</t>
    </rPh>
    <phoneticPr fontId="3"/>
  </si>
  <si>
    <t>算定日が属する月の前３月間において、次のいずれかに該当する状態の利用者が1人以上である
(１)喀痰(かくたん)吸引を実施している状態
(２)呼吸障害等により人工呼吸器を使用している状態
(３)中心静脈注射を実施している状態
(４)人工腎臓を実施している状態
(５)重篤な心機能障害、呼吸障害等により常時モニター測定を実施している状態
(６)人工膀胱又は人工肛門の処置を実施している状態
(７)経鼻胃管や胃瘻等の経腸栄養が行われている状態
(８)褥瘡に対する治療を実施している状態
(９)気管切開が行われている状態
(10)留置カテーテルを使用している状態
(11)インスリン注射を実施している状態</t>
    <rPh sb="196" eb="198">
      <t>ケイビ</t>
    </rPh>
    <rPh sb="198" eb="200">
      <t>イカン</t>
    </rPh>
    <rPh sb="201" eb="203">
      <t>イロウ</t>
    </rPh>
    <rPh sb="203" eb="204">
      <t>トウ</t>
    </rPh>
    <rPh sb="205" eb="207">
      <t>ケイチョウ</t>
    </rPh>
    <rPh sb="207" eb="209">
      <t>エイヨウ</t>
    </rPh>
    <rPh sb="210" eb="211">
      <t>オコナ</t>
    </rPh>
    <rPh sb="216" eb="218">
      <t>ジョウタイ</t>
    </rPh>
    <rPh sb="261" eb="263">
      <t>リュウチ</t>
    </rPh>
    <rPh sb="269" eb="271">
      <t>シヨウ</t>
    </rPh>
    <rPh sb="275" eb="277">
      <t>ジョウタイ</t>
    </rPh>
    <rPh sb="287" eb="289">
      <t>チュウシャ</t>
    </rPh>
    <rPh sb="290" eb="292">
      <t>ジッシ</t>
    </rPh>
    <rPh sb="296" eb="298">
      <t>ジョウタイ</t>
    </rPh>
    <phoneticPr fontId="3"/>
  </si>
  <si>
    <t>退居時情報提供加算</t>
    <rPh sb="0" eb="2">
      <t>タイキョ</t>
    </rPh>
    <rPh sb="2" eb="3">
      <t>ジ</t>
    </rPh>
    <rPh sb="3" eb="9">
      <t>ジョウホウテイキョウカサン</t>
    </rPh>
    <phoneticPr fontId="3"/>
  </si>
  <si>
    <t>退居時情報提供加算の算定（該当の場合、以下も記載）</t>
    <rPh sb="0" eb="2">
      <t>タイキョ</t>
    </rPh>
    <rPh sb="2" eb="3">
      <t>ジ</t>
    </rPh>
    <rPh sb="3" eb="7">
      <t>ジョウホウテイキョウ</t>
    </rPh>
    <rPh sb="7" eb="9">
      <t>カサン</t>
    </rPh>
    <phoneticPr fontId="3"/>
  </si>
  <si>
    <t>当該医療機関に対して、利用者の同意を得て、当該利用者の心身の状況、生活歴等の情報を提供した上で、当該利用者の紹介を行っている</t>
    <rPh sb="2" eb="6">
      <t>イリョウキカン</t>
    </rPh>
    <rPh sb="7" eb="8">
      <t>タイ</t>
    </rPh>
    <rPh sb="11" eb="14">
      <t>リヨウシャ</t>
    </rPh>
    <rPh sb="15" eb="17">
      <t>ドウイ</t>
    </rPh>
    <rPh sb="18" eb="19">
      <t>エ</t>
    </rPh>
    <rPh sb="21" eb="26">
      <t>トウガイリヨウシャ</t>
    </rPh>
    <rPh sb="27" eb="29">
      <t>シンシン</t>
    </rPh>
    <rPh sb="30" eb="32">
      <t>ジョウキョウ</t>
    </rPh>
    <rPh sb="33" eb="37">
      <t>セイカツレキトウ</t>
    </rPh>
    <rPh sb="38" eb="40">
      <t>ジョウホウ</t>
    </rPh>
    <rPh sb="41" eb="43">
      <t>テイキョウ</t>
    </rPh>
    <rPh sb="45" eb="46">
      <t>ウエ</t>
    </rPh>
    <rPh sb="48" eb="53">
      <t>トウガイリヨウシャ</t>
    </rPh>
    <rPh sb="54" eb="56">
      <t>ショウカイ</t>
    </rPh>
    <rPh sb="57" eb="58">
      <t>オコナ</t>
    </rPh>
    <phoneticPr fontId="3"/>
  </si>
  <si>
    <t>利用者が退居し、医療機関に入院している</t>
    <rPh sb="0" eb="3">
      <t>リヨウシャ</t>
    </rPh>
    <rPh sb="4" eb="6">
      <t>タイキョ</t>
    </rPh>
    <rPh sb="8" eb="12">
      <t>イリョウキカン</t>
    </rPh>
    <rPh sb="13" eb="15">
      <t>ニュウイン</t>
    </rPh>
    <phoneticPr fontId="2"/>
  </si>
  <si>
    <t>高齢者施設等感染対策向上加算（Ⅰ）</t>
    <rPh sb="0" eb="6">
      <t>コウレイシャシセツトウ</t>
    </rPh>
    <rPh sb="6" eb="10">
      <t>カンセンタイサク</t>
    </rPh>
    <rPh sb="10" eb="12">
      <t>コウジョウ</t>
    </rPh>
    <rPh sb="12" eb="14">
      <t>カサン</t>
    </rPh>
    <phoneticPr fontId="2"/>
  </si>
  <si>
    <t>高齢者施設等感染対策向上加算（Ⅱ）</t>
    <phoneticPr fontId="2"/>
  </si>
  <si>
    <t>第二種協定指定医療機関との間で、新興感染症の発生時等の対応を行う体制を確保している</t>
    <rPh sb="0" eb="1">
      <t>ダイ</t>
    </rPh>
    <rPh sb="1" eb="2">
      <t>2</t>
    </rPh>
    <rPh sb="2" eb="3">
      <t>シュ</t>
    </rPh>
    <rPh sb="3" eb="5">
      <t>キョウテイ</t>
    </rPh>
    <rPh sb="5" eb="7">
      <t>シテイ</t>
    </rPh>
    <rPh sb="7" eb="11">
      <t>イリョウキカン</t>
    </rPh>
    <rPh sb="13" eb="14">
      <t>アイダ</t>
    </rPh>
    <rPh sb="16" eb="21">
      <t>シンコウカンセンショウ</t>
    </rPh>
    <rPh sb="22" eb="26">
      <t>ハッセイジトウ</t>
    </rPh>
    <rPh sb="27" eb="29">
      <t>タイオウ</t>
    </rPh>
    <rPh sb="30" eb="31">
      <t>オコナ</t>
    </rPh>
    <rPh sb="32" eb="34">
      <t>タイセイ</t>
    </rPh>
    <rPh sb="35" eb="37">
      <t>カクホ</t>
    </rPh>
    <phoneticPr fontId="2"/>
  </si>
  <si>
    <t>感染症の発生時等に、協力医療機関等と連携し適切に対応している</t>
    <rPh sb="0" eb="3">
      <t>カンセンショウ</t>
    </rPh>
    <rPh sb="4" eb="8">
      <t>ハッセイジトウ</t>
    </rPh>
    <rPh sb="10" eb="16">
      <t>キョウリョクイリョウキカン</t>
    </rPh>
    <rPh sb="16" eb="17">
      <t>トウ</t>
    </rPh>
    <rPh sb="18" eb="20">
      <t>レンケイ</t>
    </rPh>
    <rPh sb="21" eb="23">
      <t>テキセツ</t>
    </rPh>
    <rPh sb="24" eb="26">
      <t>タイオウ</t>
    </rPh>
    <phoneticPr fontId="2"/>
  </si>
  <si>
    <t>感染対策向上加算に係る届出を行った医療機関から、3年に1回以上、施設内で感染者が発生した場合の対応に係る実地指導を受けている</t>
    <rPh sb="0" eb="4">
      <t>カンセンタイサク</t>
    </rPh>
    <rPh sb="4" eb="8">
      <t>コウジョウカサン</t>
    </rPh>
    <rPh sb="9" eb="10">
      <t>カカ</t>
    </rPh>
    <rPh sb="11" eb="13">
      <t>トドケデ</t>
    </rPh>
    <rPh sb="14" eb="15">
      <t>オコナ</t>
    </rPh>
    <rPh sb="17" eb="21">
      <t>イリョウキカン</t>
    </rPh>
    <rPh sb="25" eb="26">
      <t>ネン</t>
    </rPh>
    <rPh sb="28" eb="29">
      <t>カイ</t>
    </rPh>
    <rPh sb="29" eb="31">
      <t>イジョウ</t>
    </rPh>
    <rPh sb="32" eb="35">
      <t>シセツナイ</t>
    </rPh>
    <rPh sb="36" eb="39">
      <t>カンセンシャ</t>
    </rPh>
    <rPh sb="40" eb="42">
      <t>ハッセイ</t>
    </rPh>
    <rPh sb="44" eb="46">
      <t>バアイ</t>
    </rPh>
    <rPh sb="47" eb="49">
      <t>タイオウ</t>
    </rPh>
    <rPh sb="50" eb="51">
      <t>カカ</t>
    </rPh>
    <rPh sb="52" eb="56">
      <t>ジッチシドウ</t>
    </rPh>
    <rPh sb="57" eb="58">
      <t>ウ</t>
    </rPh>
    <phoneticPr fontId="2"/>
  </si>
  <si>
    <t>感染対策向上加算又は外来感染対策向上加算に係る届出を行った医療機関等が行う院内感染対策に関する研修又は訓練に1年に1回以上参加している</t>
    <rPh sb="0" eb="8">
      <t>カンセンタイサクコウジョウカサン</t>
    </rPh>
    <rPh sb="8" eb="9">
      <t>マタ</t>
    </rPh>
    <rPh sb="10" eb="20">
      <t>ガイライカンセンタイサクコウジョウカサン</t>
    </rPh>
    <rPh sb="21" eb="22">
      <t>カカ</t>
    </rPh>
    <rPh sb="23" eb="25">
      <t>トドケデ</t>
    </rPh>
    <rPh sb="26" eb="27">
      <t>オコナ</t>
    </rPh>
    <rPh sb="29" eb="34">
      <t>イリョウキカントウ</t>
    </rPh>
    <rPh sb="35" eb="36">
      <t>オコナ</t>
    </rPh>
    <rPh sb="37" eb="43">
      <t>インナイカンセンタイサク</t>
    </rPh>
    <rPh sb="44" eb="45">
      <t>カン</t>
    </rPh>
    <rPh sb="47" eb="50">
      <t>ケンシュウマタ</t>
    </rPh>
    <rPh sb="51" eb="53">
      <t>クンレン</t>
    </rPh>
    <rPh sb="55" eb="56">
      <t>ネン</t>
    </rPh>
    <rPh sb="58" eb="59">
      <t>カイ</t>
    </rPh>
    <rPh sb="59" eb="61">
      <t>イジョウ</t>
    </rPh>
    <rPh sb="61" eb="63">
      <t>サンカ</t>
    </rPh>
    <phoneticPr fontId="2"/>
  </si>
  <si>
    <t>高齢者施設等感染対策向上加算（Ⅰ）の算定（該当の場合、以下も記載）</t>
    <rPh sb="18" eb="20">
      <t>サンテイ</t>
    </rPh>
    <rPh sb="21" eb="23">
      <t>ガイトウ</t>
    </rPh>
    <rPh sb="24" eb="26">
      <t>バアイ</t>
    </rPh>
    <rPh sb="27" eb="29">
      <t>イカ</t>
    </rPh>
    <rPh sb="30" eb="32">
      <t>キサイ</t>
    </rPh>
    <phoneticPr fontId="3"/>
  </si>
  <si>
    <t>高齢者施設等感染対策向上加算（Ⅱ）の算定（該当の場合、以下も記載）</t>
    <phoneticPr fontId="2"/>
  </si>
  <si>
    <t>指定地域密着型サービス基準第105条第1項に規定する協力医療機関との間で、利用者の同意を得て、利用者の病歴等の情報を共有する会議を定期的に開催しているか</t>
    <rPh sb="0" eb="2">
      <t>シテイ</t>
    </rPh>
    <rPh sb="2" eb="7">
      <t>チイキミッチャクガタ</t>
    </rPh>
    <rPh sb="11" eb="13">
      <t>キジュン</t>
    </rPh>
    <rPh sb="13" eb="14">
      <t>ダイ</t>
    </rPh>
    <rPh sb="17" eb="18">
      <t>ジョウ</t>
    </rPh>
    <rPh sb="18" eb="19">
      <t>ダイ</t>
    </rPh>
    <rPh sb="20" eb="21">
      <t>コウ</t>
    </rPh>
    <rPh sb="22" eb="24">
      <t>キテイ</t>
    </rPh>
    <rPh sb="26" eb="32">
      <t>キョウリョクイリョウキカン</t>
    </rPh>
    <rPh sb="34" eb="35">
      <t>アイダ</t>
    </rPh>
    <rPh sb="37" eb="40">
      <t>リヨウシャ</t>
    </rPh>
    <rPh sb="41" eb="43">
      <t>ドウイ</t>
    </rPh>
    <rPh sb="44" eb="45">
      <t>エ</t>
    </rPh>
    <rPh sb="47" eb="50">
      <t>リヨウシャ</t>
    </rPh>
    <rPh sb="51" eb="53">
      <t>ビョウレキ</t>
    </rPh>
    <rPh sb="53" eb="54">
      <t>トウ</t>
    </rPh>
    <rPh sb="55" eb="57">
      <t>ジョウホウ</t>
    </rPh>
    <rPh sb="58" eb="60">
      <t>キョウユウ</t>
    </rPh>
    <rPh sb="62" eb="64">
      <t>カイギ</t>
    </rPh>
    <rPh sb="65" eb="68">
      <t>テイキテキ</t>
    </rPh>
    <rPh sb="69" eb="71">
      <t>カイサイ</t>
    </rPh>
    <phoneticPr fontId="2"/>
  </si>
  <si>
    <t>（２）（１）以外の場合</t>
    <rPh sb="6" eb="8">
      <t>イガイ</t>
    </rPh>
    <rPh sb="9" eb="11">
      <t>バアイ</t>
    </rPh>
    <phoneticPr fontId="2"/>
  </si>
  <si>
    <t>　　　①利用者の病状が急変した場合等において、医師又は看護職員が相
　　　　談対応を行う常時体制を、常時確保している</t>
    <rPh sb="4" eb="7">
      <t>リヨウシャ</t>
    </rPh>
    <rPh sb="8" eb="10">
      <t>ビョウジョウ</t>
    </rPh>
    <rPh sb="11" eb="13">
      <t>キュウヘン</t>
    </rPh>
    <rPh sb="15" eb="17">
      <t>バアイ</t>
    </rPh>
    <rPh sb="17" eb="18">
      <t>トウ</t>
    </rPh>
    <rPh sb="23" eb="26">
      <t>イシマタ</t>
    </rPh>
    <rPh sb="27" eb="31">
      <t>カンゴショクイン</t>
    </rPh>
    <rPh sb="32" eb="33">
      <t>アイ</t>
    </rPh>
    <rPh sb="38" eb="39">
      <t>ダン</t>
    </rPh>
    <rPh sb="39" eb="41">
      <t>タイオウ</t>
    </rPh>
    <rPh sb="42" eb="43">
      <t>オコナ</t>
    </rPh>
    <rPh sb="44" eb="46">
      <t>ジョウジ</t>
    </rPh>
    <rPh sb="46" eb="48">
      <t>タイセイ</t>
    </rPh>
    <rPh sb="50" eb="52">
      <t>ジョウジ</t>
    </rPh>
    <rPh sb="52" eb="54">
      <t>カクホ</t>
    </rPh>
    <phoneticPr fontId="2"/>
  </si>
  <si>
    <t>　　　②当該指定認知症対応型共同生活介護事業者からの診療の求めがあっ
　　　　た場合において診療を行う体制、常時確保している</t>
    <rPh sb="4" eb="6">
      <t>トウガイ</t>
    </rPh>
    <rPh sb="6" eb="8">
      <t>シテイ</t>
    </rPh>
    <rPh sb="8" eb="11">
      <t>ニンチショウ</t>
    </rPh>
    <rPh sb="11" eb="14">
      <t>タイオウガタ</t>
    </rPh>
    <rPh sb="14" eb="18">
      <t>キョウドウセイカツ</t>
    </rPh>
    <rPh sb="18" eb="23">
      <t>カイゴジギョウシャ</t>
    </rPh>
    <rPh sb="26" eb="28">
      <t>シンリョウ</t>
    </rPh>
    <rPh sb="29" eb="30">
      <t>モト</t>
    </rPh>
    <rPh sb="40" eb="42">
      <t>バアイ</t>
    </rPh>
    <rPh sb="46" eb="48">
      <t>シンリョウ</t>
    </rPh>
    <rPh sb="49" eb="50">
      <t>オコナ</t>
    </rPh>
    <rPh sb="51" eb="53">
      <t>タイセイ</t>
    </rPh>
    <rPh sb="54" eb="58">
      <t>ジョウジカクホ</t>
    </rPh>
    <phoneticPr fontId="2"/>
  </si>
  <si>
    <t>常勤換算方法で配置している看護職員が准看護師のみの場合、病院、診療所又は指定訪問看護ステーションの看護師により、24時間連絡体制を確保している</t>
    <rPh sb="0" eb="6">
      <t>ジョウキンカンサンホウホウ</t>
    </rPh>
    <rPh sb="7" eb="9">
      <t>ハイチ</t>
    </rPh>
    <rPh sb="13" eb="17">
      <t>カンゴショクイン</t>
    </rPh>
    <rPh sb="18" eb="22">
      <t>ジュンカンゴシ</t>
    </rPh>
    <rPh sb="25" eb="27">
      <t>バアイ</t>
    </rPh>
    <rPh sb="28" eb="30">
      <t>ビョウイン</t>
    </rPh>
    <rPh sb="31" eb="34">
      <t>シンリョウジョ</t>
    </rPh>
    <rPh sb="34" eb="35">
      <t>マタ</t>
    </rPh>
    <rPh sb="36" eb="42">
      <t>シテイホウモンカンゴ</t>
    </rPh>
    <rPh sb="49" eb="52">
      <t>カンゴシ</t>
    </rPh>
    <rPh sb="58" eb="60">
      <t>ジカン</t>
    </rPh>
    <rPh sb="60" eb="62">
      <t>レンラク</t>
    </rPh>
    <rPh sb="62" eb="64">
      <t>タイセイ</t>
    </rPh>
    <rPh sb="65" eb="67">
      <t>カクホ</t>
    </rPh>
    <phoneticPr fontId="2"/>
  </si>
  <si>
    <t>事業所の職員として又は病院、診療所若しくは指定訪問看護ステーションとの連携により、看護師を１名以上確保している</t>
    <rPh sb="9" eb="10">
      <t>マタ</t>
    </rPh>
    <rPh sb="11" eb="13">
      <t>ビョウイン</t>
    </rPh>
    <rPh sb="14" eb="17">
      <t>シンリョウジョ</t>
    </rPh>
    <rPh sb="17" eb="18">
      <t>モ</t>
    </rPh>
    <rPh sb="21" eb="27">
      <t>シテイホウモンカンゴ</t>
    </rPh>
    <rPh sb="35" eb="37">
      <t>レンケイ</t>
    </rPh>
    <rPh sb="41" eb="44">
      <t>カンゴシ</t>
    </rPh>
    <rPh sb="49" eb="51">
      <t>カクホ</t>
    </rPh>
    <phoneticPr fontId="3"/>
  </si>
  <si>
    <t>認知症チームケア推進加算(Ⅰ)</t>
    <rPh sb="0" eb="3">
      <t>ニンチショウ</t>
    </rPh>
    <rPh sb="8" eb="12">
      <t>スイシンカサン</t>
    </rPh>
    <phoneticPr fontId="2"/>
  </si>
  <si>
    <t>認知症チームケア推進加算(Ⅱ)</t>
    <phoneticPr fontId="2"/>
  </si>
  <si>
    <t>認知症チームケア推進加算(Ⅰ)の算定（該当の場合、以下も記載）</t>
    <rPh sb="0" eb="3">
      <t>ニンチショウ</t>
    </rPh>
    <rPh sb="8" eb="10">
      <t>スイシン</t>
    </rPh>
    <rPh sb="10" eb="12">
      <t>カサン</t>
    </rPh>
    <phoneticPr fontId="3"/>
  </si>
  <si>
    <t>厚労告第126号
別表5リ</t>
    <phoneticPr fontId="3"/>
  </si>
  <si>
    <t>(１)　認知症チームケア推進加算(Ⅰ)の(1)、(3)及び(4)に掲げる基準に適合すること。</t>
    <phoneticPr fontId="2"/>
  </si>
  <si>
    <t>(２)　認知症の行動・心理症状の予防等に資する認知症介護に係る専門的な研修を修了している者を一名以上配置し、かつ、複数人の介護職員から成る認知症の行動・心理症状に対応するチームを組んでいること。</t>
    <phoneticPr fontId="2"/>
  </si>
  <si>
    <t>新興感染症等施設療養費</t>
    <phoneticPr fontId="2"/>
  </si>
  <si>
    <t>新興感染症等施設療養費の算定（該当の場合、以下も記載）</t>
    <rPh sb="12" eb="14">
      <t>サンテイ</t>
    </rPh>
    <rPh sb="15" eb="17">
      <t>ガイトウ</t>
    </rPh>
    <rPh sb="18" eb="20">
      <t>バアイ</t>
    </rPh>
    <rPh sb="21" eb="23">
      <t>イカ</t>
    </rPh>
    <rPh sb="24" eb="26">
      <t>キサイ</t>
    </rPh>
    <phoneticPr fontId="3"/>
  </si>
  <si>
    <t>指定認知症対応型共同生活介護事業所が、利用者が別に厚生労働大臣が定める感染症に感染した場合に相談対応、診療、入院調整等を行う医療機関を確保し、かつ、当該感染症に感染した利用者に対し、適切な感染対策を行った上で、指定認知症対応型共同生活介護を行った場合に、１月に１回、連続する５日を限度として算定する。</t>
    <rPh sb="0" eb="2">
      <t>シテイ</t>
    </rPh>
    <phoneticPr fontId="2"/>
  </si>
  <si>
    <t xml:space="preserve">厚労告第126号
別表5タ
</t>
    <phoneticPr fontId="2"/>
  </si>
  <si>
    <r>
      <t>厚労告第126号
別表5</t>
    </r>
    <r>
      <rPr>
        <sz val="10"/>
        <rFont val="ＭＳ ゴシック"/>
        <family val="3"/>
        <charset val="128"/>
      </rPr>
      <t>カ</t>
    </r>
    <r>
      <rPr>
        <sz val="10"/>
        <color theme="1"/>
        <rFont val="ＭＳ ゴシック"/>
        <family val="3"/>
        <charset val="128"/>
      </rPr>
      <t xml:space="preserve">
</t>
    </r>
    <phoneticPr fontId="2"/>
  </si>
  <si>
    <t>(３)対象者に対し、個別に認知症の行動・心理症状の評価を計画的に行い、その評価に基づく値を測定し、認知症の行動・心理症状の予防等に資するチームケアを実施していること。</t>
    <phoneticPr fontId="2"/>
  </si>
  <si>
    <t>(２)認知症の行動・心理症状の予防及び出現時の早期対応(以下「予防等」という。)に資する認知症介護の指導に係る専門的な研修を修了している者又は認知症介護に係る専門的な研修及び認知症の行動・心理症状の予防等に資するケアプログラムを含んだ研修を修了している者を一名以上配置し、かつ、複数人の介護職員から成る認知症の行動・心理症状に対応するチームを組んでいること。</t>
    <phoneticPr fontId="2"/>
  </si>
  <si>
    <t>(４)認知症の行動・心理症状の予防等に資する認知症ケアについて、カンファレンスの開催、計画の作成、認知症の行動・心理症状の有無及び程度についての定期的な評価、ケアの振り返り、計画の見直し等を行っていること。</t>
    <phoneticPr fontId="2"/>
  </si>
  <si>
    <t>生産性向上推進体制加算（Ⅰ）の算定（該当の場合、以下も記載）</t>
    <rPh sb="0" eb="9">
      <t>セイサンセイコウジョウスイシンタイセイ</t>
    </rPh>
    <rPh sb="9" eb="11">
      <t>カサン</t>
    </rPh>
    <rPh sb="15" eb="17">
      <t>サンテイ</t>
    </rPh>
    <rPh sb="18" eb="20">
      <t>ガイトウ</t>
    </rPh>
    <rPh sb="21" eb="23">
      <t>バアイ</t>
    </rPh>
    <rPh sb="24" eb="26">
      <t>イカ</t>
    </rPh>
    <rPh sb="27" eb="29">
      <t>キサイ</t>
    </rPh>
    <phoneticPr fontId="2"/>
  </si>
  <si>
    <t xml:space="preserve">（１） 介護職員等処遇改善加算（Ⅰ）
基本サービス費に各種加算減算を加えた総単位数の１８６/１０００
</t>
    <phoneticPr fontId="2"/>
  </si>
  <si>
    <t xml:space="preserve">（２） 介護職員等処遇改善加算（Ⅱ）
基本サービス費に各種加算減算を加えた総単位数の１７８/１０００
</t>
    <phoneticPr fontId="2"/>
  </si>
  <si>
    <t xml:space="preserve">（３） 介護職員等処遇改善加算（Ⅲ）
基本サービス費に各種加算減算を加えた総単位数の１５５/１０００
</t>
    <phoneticPr fontId="2"/>
  </si>
  <si>
    <t>（４） 介護職員等処遇改善加算（Ⅳ）
基本サービス費に各種加算減算を加えた総単位数の１２５/１０００</t>
    <phoneticPr fontId="2"/>
  </si>
  <si>
    <t xml:space="preserve">（１） 介護職員等処遇改善加算(Ⅴ)（１）
基本サービス費に各種加算減算を加えた総単位数の１６３/１０００
</t>
    <phoneticPr fontId="2"/>
  </si>
  <si>
    <t xml:space="preserve">（２） 介護職員等処遇改善加算(Ⅴ)（２）
基本サービス費に各種加算減算を加えた総単位数の１５６/１０００
</t>
    <phoneticPr fontId="2"/>
  </si>
  <si>
    <t>（３） 介護職員等処遇改善加算(Ⅴ)（３）
基本サービス費に各種加算減算を加えた総単位数の１５５/１０００</t>
    <phoneticPr fontId="2"/>
  </si>
  <si>
    <t xml:space="preserve">（４） 介護職員等処遇改善加算(Ⅴ)（４）
基本サービス費に各種加算減算を加えた総単位数の１４８/１０００
</t>
    <phoneticPr fontId="2"/>
  </si>
  <si>
    <t xml:space="preserve">（５） 介護職員等処遇改善加算(Ⅴ)（５）
基本サービス費に各種加算減算を加えた総単位数の１３３/１０００
</t>
    <phoneticPr fontId="2"/>
  </si>
  <si>
    <t xml:space="preserve">（６） 介護職員等処遇改善加算(Ⅴ)（６）
基本サービス費に各種加算減算を加えた総単位数の１２５/１０００
</t>
    <phoneticPr fontId="2"/>
  </si>
  <si>
    <t xml:space="preserve">（７） 介護職員等処遇改善加算(Ⅴ)（７）
基本サービス費に各種加算減算を加えた総単位数の１２０/１０００
</t>
    <phoneticPr fontId="2"/>
  </si>
  <si>
    <t xml:space="preserve">（８） 介護職員等処遇改善加算(Ⅴ)（８）
基本サービス費に各種加算減算を加えた総単位数の１３２/１０００
</t>
    <phoneticPr fontId="2"/>
  </si>
  <si>
    <t xml:space="preserve">（９） 介護職員等処遇改善加算(Ⅴ)（９）
基本サービス費に各種加算減算を加えた総単位数の１１２/１０００
</t>
    <phoneticPr fontId="2"/>
  </si>
  <si>
    <t xml:space="preserve">（１０） 介護職員等処遇改善加算(Ⅴ)（１０）
基本サービス費に各種加算減算を加えた総単位数の９７/１０００
</t>
    <phoneticPr fontId="2"/>
  </si>
  <si>
    <t xml:space="preserve">（１１） 介護職員等処遇改善加算(Ⅴ)（１１）
基本サービス費に各種加算減算を加えた総単位数の１０２/１０００
</t>
    <phoneticPr fontId="2"/>
  </si>
  <si>
    <t xml:space="preserve">（１２） 介護職員等処遇改善加算(Ⅴ)（１２）
基本サービス費に各種加算減算を加えた総単位数の８９/１０００
</t>
    <phoneticPr fontId="2"/>
  </si>
  <si>
    <t xml:space="preserve">（１３） 介護職員等処遇改善加算(Ⅴ)（１３）
基本サービス費に各種加算減算を加えた総単位数の８９/１０００
</t>
    <phoneticPr fontId="2"/>
  </si>
  <si>
    <t xml:space="preserve">（１４） 介護職員等処遇改善加算(Ⅴ)（１４）
基本サービス費に各種加算減算を加えた総単位数の６６/１０００
</t>
    <phoneticPr fontId="2"/>
  </si>
  <si>
    <t>該当</t>
    <rPh sb="0" eb="2">
      <t>ガイトウ</t>
    </rPh>
    <phoneticPr fontId="2"/>
  </si>
  <si>
    <t>介護職員等処遇改善加算</t>
    <rPh sb="4" eb="5">
      <t>トウ</t>
    </rPh>
    <phoneticPr fontId="3"/>
  </si>
  <si>
    <t>厚労告第126号
別表5ツの注1</t>
    <rPh sb="9" eb="11">
      <t>ベッピョウ</t>
    </rPh>
    <rPh sb="14" eb="15">
      <t>チュウ</t>
    </rPh>
    <phoneticPr fontId="3"/>
  </si>
  <si>
    <t>厚労告第126号
別表5ツの注2</t>
    <phoneticPr fontId="2"/>
  </si>
  <si>
    <t xml:space="preserve">介護職員等処遇改善加算【令和６年６月１日から】
別に厚生労働大臣が定める基準に適合する介護職員等の賃金の改善等を実施しているものとして、電子情報処理組織を使用する方法により、区長に対し、老健局長が定める様式による届出を行った指定認知症対応型共同生活介護事業所が、利用者に対し、指定認知症対応型共同生活介護を行った場合は、当該基準に掲げる区分に従い、次に掲げる単位数を所定単位数に加算しているか。
ただし、次に掲げるいずれかの加算を算定している場合においては、次に掲げるその他の加算は算定しない。
</t>
    <rPh sb="146" eb="148">
      <t>キョウドウ</t>
    </rPh>
    <rPh sb="148" eb="152">
      <t>セイカツカイゴ</t>
    </rPh>
    <phoneticPr fontId="2"/>
  </si>
  <si>
    <t xml:space="preserve"> 介護職員等処遇改善加算Ⅴ【令和７年３月３１日までの間】
別に厚生労働大臣が定める基準に適合する介護職員等の賃金の改善等を実施しているものとして、電子情報処理組織を使用する方法により、区長に対し、老健局長が定める様式による届出を行った指定認知症対応型共同生活介護事業所（注1の加算を算定している場合を除く。）が、利用者に対し、指定認知症対応型共同生活介護を行った場合は、当該基準に掲げる区分に従い、次に掲げる単位数を所定単位数に加算しているか。ただし、次に掲げるいずれかの加算を算定している場合においては、次に掲げるその他の加算は算定しない。
</t>
    <rPh sb="117" eb="122">
      <t>シテイニンチショウ</t>
    </rPh>
    <rPh sb="122" eb="125">
      <t>タイオウガタ</t>
    </rPh>
    <rPh sb="125" eb="131">
      <t>キョウドウセイカツカイゴ</t>
    </rPh>
    <rPh sb="135" eb="136">
      <t>チュウ</t>
    </rPh>
    <rPh sb="138" eb="140">
      <t>カサン</t>
    </rPh>
    <rPh sb="141" eb="143">
      <t>サンテイ</t>
    </rPh>
    <rPh sb="147" eb="149">
      <t>バアイ</t>
    </rPh>
    <rPh sb="150" eb="151">
      <t>ノゾ</t>
    </rPh>
    <rPh sb="171" eb="177">
      <t>キョウドウセイカツカイゴ</t>
    </rPh>
    <phoneticPr fontId="2"/>
  </si>
  <si>
    <t>（１）利用者の安全並びに介護サービスの質の確保及び職員の負担軽減に資する方策を検討するための委員会において、次に掲げる事項について必要な検討を行い、及び当該事項の実施を定期的に確認している
（一）介護機器を活用する場合における利用者の安全及びケアの質の確保
（二）職員の負担の軽減及び勤務状況への配慮
（三）介護機器の定期的な点検
（四）業務の効率化及び質の向上並びに職員の負担軽減を図るための職員研修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46" eb="49">
      <t>イインカイ</t>
    </rPh>
    <rPh sb="54" eb="55">
      <t>ツギ</t>
    </rPh>
    <rPh sb="56" eb="57">
      <t>カカ</t>
    </rPh>
    <rPh sb="59" eb="61">
      <t>ジコウ</t>
    </rPh>
    <rPh sb="65" eb="67">
      <t>ヒツヨウ</t>
    </rPh>
    <rPh sb="68" eb="70">
      <t>ケントウ</t>
    </rPh>
    <rPh sb="71" eb="72">
      <t>オコナ</t>
    </rPh>
    <rPh sb="74" eb="75">
      <t>オヨ</t>
    </rPh>
    <rPh sb="76" eb="78">
      <t>トウガイ</t>
    </rPh>
    <rPh sb="78" eb="80">
      <t>ジコウ</t>
    </rPh>
    <rPh sb="81" eb="83">
      <t>ジッシ</t>
    </rPh>
    <rPh sb="84" eb="87">
      <t>テイキテキ</t>
    </rPh>
    <rPh sb="88" eb="90">
      <t>カクニン</t>
    </rPh>
    <rPh sb="97" eb="98">
      <t>イチ</t>
    </rPh>
    <rPh sb="99" eb="103">
      <t>カイゴキキ</t>
    </rPh>
    <rPh sb="104" eb="106">
      <t>カツヨウ</t>
    </rPh>
    <rPh sb="108" eb="110">
      <t>バアイ</t>
    </rPh>
    <rPh sb="114" eb="117">
      <t>リヨウシャ</t>
    </rPh>
    <rPh sb="118" eb="121">
      <t>アンゼンオヨ</t>
    </rPh>
    <rPh sb="125" eb="126">
      <t>シツ</t>
    </rPh>
    <rPh sb="127" eb="129">
      <t>カクホ</t>
    </rPh>
    <rPh sb="131" eb="132">
      <t>ニ</t>
    </rPh>
    <rPh sb="133" eb="135">
      <t>ショクイン</t>
    </rPh>
    <rPh sb="136" eb="138">
      <t>フタン</t>
    </rPh>
    <rPh sb="139" eb="141">
      <t>ケイゲン</t>
    </rPh>
    <rPh sb="141" eb="142">
      <t>オヨ</t>
    </rPh>
    <rPh sb="153" eb="154">
      <t>サン</t>
    </rPh>
    <rPh sb="168" eb="169">
      <t>ヨン</t>
    </rPh>
    <phoneticPr fontId="2"/>
  </si>
  <si>
    <t>（３）介護機器を複数種類活用している</t>
    <rPh sb="3" eb="7">
      <t>カイゴキキ</t>
    </rPh>
    <rPh sb="8" eb="10">
      <t>フクスウ</t>
    </rPh>
    <rPh sb="10" eb="14">
      <t>シュルイカツヨウ</t>
    </rPh>
    <phoneticPr fontId="2"/>
  </si>
  <si>
    <t>（４）(1)の委員会において、職員の業務分担の明確化等による業務の効率化及びケアの質の確保並びに負担軽減について必要な取組を実施し、及び当該取組の実施を定期的に確認している</t>
    <rPh sb="7" eb="10">
      <t>イインカイ</t>
    </rPh>
    <rPh sb="15" eb="17">
      <t>ショクイン</t>
    </rPh>
    <rPh sb="18" eb="22">
      <t>ギョウムブンタン</t>
    </rPh>
    <rPh sb="23" eb="26">
      <t>メイカクカ</t>
    </rPh>
    <rPh sb="26" eb="27">
      <t>トウ</t>
    </rPh>
    <rPh sb="30" eb="32">
      <t>ギョウム</t>
    </rPh>
    <rPh sb="33" eb="36">
      <t>コウリツカ</t>
    </rPh>
    <rPh sb="36" eb="37">
      <t>オヨ</t>
    </rPh>
    <rPh sb="41" eb="42">
      <t>シツ</t>
    </rPh>
    <rPh sb="43" eb="45">
      <t>カクホ</t>
    </rPh>
    <rPh sb="45" eb="46">
      <t>ナラ</t>
    </rPh>
    <rPh sb="48" eb="52">
      <t>フタンケイゲン</t>
    </rPh>
    <rPh sb="56" eb="58">
      <t>ヒツヨウ</t>
    </rPh>
    <rPh sb="59" eb="61">
      <t>トリク</t>
    </rPh>
    <rPh sb="62" eb="64">
      <t>ジッシ</t>
    </rPh>
    <rPh sb="66" eb="67">
      <t>オヨ</t>
    </rPh>
    <rPh sb="68" eb="72">
      <t>トウガイトリクミ</t>
    </rPh>
    <rPh sb="73" eb="75">
      <t>ジッシ</t>
    </rPh>
    <rPh sb="76" eb="79">
      <t>テイキテキ</t>
    </rPh>
    <rPh sb="80" eb="82">
      <t>カクニン</t>
    </rPh>
    <phoneticPr fontId="2"/>
  </si>
  <si>
    <t>（２）(1)の取組及び介護機器の活用による業務の効率化及びケアの質の確保並びに職員の負担軽減に関する実績がある</t>
    <rPh sb="7" eb="9">
      <t>トリク</t>
    </rPh>
    <rPh sb="9" eb="10">
      <t>オヨ</t>
    </rPh>
    <rPh sb="11" eb="15">
      <t>カイゴキキ</t>
    </rPh>
    <rPh sb="16" eb="18">
      <t>カツヨウ</t>
    </rPh>
    <rPh sb="21" eb="23">
      <t>ギョウム</t>
    </rPh>
    <rPh sb="24" eb="27">
      <t>コウリツカ</t>
    </rPh>
    <rPh sb="27" eb="28">
      <t>オヨ</t>
    </rPh>
    <rPh sb="32" eb="33">
      <t>シツ</t>
    </rPh>
    <rPh sb="34" eb="36">
      <t>カクホ</t>
    </rPh>
    <rPh sb="36" eb="37">
      <t>ナラ</t>
    </rPh>
    <rPh sb="39" eb="41">
      <t>ショクイン</t>
    </rPh>
    <rPh sb="42" eb="46">
      <t>フタンケイゲン</t>
    </rPh>
    <rPh sb="47" eb="48">
      <t>カン</t>
    </rPh>
    <rPh sb="50" eb="52">
      <t>ジッセキ</t>
    </rPh>
    <phoneticPr fontId="2"/>
  </si>
  <si>
    <t>厚労告第126号
別表5レ</t>
    <rPh sb="0" eb="1">
      <t>コウ</t>
    </rPh>
    <rPh sb="1" eb="2">
      <t>ロウ</t>
    </rPh>
    <rPh sb="2" eb="3">
      <t>コク</t>
    </rPh>
    <rPh sb="3" eb="4">
      <t>ダイ</t>
    </rPh>
    <rPh sb="7" eb="8">
      <t>ゴウ</t>
    </rPh>
    <rPh sb="9" eb="11">
      <t>ベッピョウ</t>
    </rPh>
    <phoneticPr fontId="3"/>
  </si>
  <si>
    <t>生産性向上推進体制加算（Ⅱ）の算定（該当の場合、以下も記載）</t>
    <rPh sb="0" eb="9">
      <t>セイサンセイコウジョウスイシンタイセイ</t>
    </rPh>
    <rPh sb="9" eb="11">
      <t>カサン</t>
    </rPh>
    <rPh sb="15" eb="17">
      <t>サンテイ</t>
    </rPh>
    <rPh sb="18" eb="20">
      <t>ガイトウ</t>
    </rPh>
    <rPh sb="21" eb="23">
      <t>バアイ</t>
    </rPh>
    <rPh sb="24" eb="26">
      <t>イカ</t>
    </rPh>
    <rPh sb="27" eb="29">
      <t>キサイ</t>
    </rPh>
    <phoneticPr fontId="2"/>
  </si>
  <si>
    <t>（１）利用者の安全並びに介護サービスの質の確保及び職員の負担軽減に資する方策を検討するための委員会において、次に掲げる事項について必要な検討を行い、及び当該事項の実施を定期的に確認している
（一）介護機器を活用する場合における利用者の安全及びケアの質の確保
（二）職員の負担の軽減及び勤務状況への配慮
（三）介護機器の定期的な点検
（四）業務の効率化及び質の向上並びに職員の負担軽減を図るための職員研修</t>
    <phoneticPr fontId="2"/>
  </si>
  <si>
    <t>（２）介護機器を活用している</t>
    <rPh sb="3" eb="7">
      <t>カイゴキキ</t>
    </rPh>
    <rPh sb="8" eb="10">
      <t>カツヨウ</t>
    </rPh>
    <phoneticPr fontId="2"/>
  </si>
  <si>
    <t>生産性向上推進体制加算（Ⅰ）</t>
    <rPh sb="0" eb="3">
      <t>セイサンセイ</t>
    </rPh>
    <rPh sb="3" eb="7">
      <t>コウジョウスイシン</t>
    </rPh>
    <rPh sb="7" eb="11">
      <t>タイセイカサン</t>
    </rPh>
    <phoneticPr fontId="2"/>
  </si>
  <si>
    <t>生産性向上推進体制加算（Ⅱ）</t>
    <rPh sb="0" eb="3">
      <t>セイサンセイ</t>
    </rPh>
    <rPh sb="3" eb="7">
      <t>コウジョウスイシン</t>
    </rPh>
    <rPh sb="7" eb="11">
      <t>タイセイカサン</t>
    </rPh>
    <phoneticPr fontId="2"/>
  </si>
  <si>
    <t>（３）事業年度ごとに(2)及び(1)の取組に関する実績を厚生労働省に報告している</t>
    <rPh sb="3" eb="7">
      <t>ジギョウネンド</t>
    </rPh>
    <rPh sb="13" eb="14">
      <t>オヨ</t>
    </rPh>
    <rPh sb="19" eb="21">
      <t>トリク</t>
    </rPh>
    <rPh sb="22" eb="23">
      <t>カン</t>
    </rPh>
    <rPh sb="25" eb="27">
      <t>ジッセキ</t>
    </rPh>
    <rPh sb="28" eb="33">
      <t>コウセイロウドウショウ</t>
    </rPh>
    <rPh sb="34" eb="36">
      <t>ホウコク</t>
    </rPh>
    <phoneticPr fontId="2"/>
  </si>
  <si>
    <t>（５）事業年度ごとに(1)、(3)及び(4)の取組に関する実績を厚生労働省に報告している</t>
    <rPh sb="3" eb="7">
      <t>ジギョウネンド</t>
    </rPh>
    <rPh sb="17" eb="18">
      <t>オヨ</t>
    </rPh>
    <rPh sb="23" eb="25">
      <t>トリク</t>
    </rPh>
    <rPh sb="26" eb="27">
      <t>カン</t>
    </rPh>
    <rPh sb="29" eb="31">
      <t>ジッセキ</t>
    </rPh>
    <rPh sb="32" eb="37">
      <t>コウセイロウドウショウ</t>
    </rPh>
    <rPh sb="38" eb="40">
      <t>ホウコク</t>
    </rPh>
    <phoneticPr fontId="2"/>
  </si>
  <si>
    <t>夜間及び深夜の時間帯を通じて置くべき数の介護従業者に加えて、宿直勤務に当たる者を1名以上配置している</t>
  </si>
  <si>
    <t>厚労告第126号
別表5イ及びロ注6</t>
    <phoneticPr fontId="3"/>
  </si>
  <si>
    <t xml:space="preserve">夜勤を行う介護従業者の数が厚生労働大臣が定める夜勤を行う職員の勤務条件に関する基準第三号本文に規定する数に１（以下、①及び②のいずれにも該当する場合にあっては0.9）を加えた数以上である
①夜勤時間帯を通じて、利用者の動向を検知できる見守り機器を当該指定認知症対応型共同生活介護事業所の利用者の数の10分の1以上の数設置している
②利用者の安全並びに介護サービスの質の確保及び職員の負担軽減に資する方策を検討するための委員会において、必要な検討等が行われている
</t>
    <phoneticPr fontId="2"/>
  </si>
  <si>
    <t xml:space="preserve">指定認知症対応型共同生活介護事業者は、当該指定認知症対応型共同生活介護事業所における業務の効率化、介護サービスの質の向上その他の生産性の向上に資する取組の促進を図るため、当該指定認知症対応型共同生活介護事業所における利用者の安全並びに介護サービスの質の確保及び職員の負担軽減に資する方策を検討するための委員会（テレビ電話装置等を活用して行うことができるものとする。）を定期的に開催しているか。
</t>
    <rPh sb="2" eb="8">
      <t>ニンチショウタイオウガタ</t>
    </rPh>
    <rPh sb="8" eb="14">
      <t>キョウドウセイカツカイゴ</t>
    </rPh>
    <rPh sb="89" eb="99">
      <t>ニンチショウタイオウガタキョウドウセイカツ</t>
    </rPh>
    <phoneticPr fontId="3"/>
  </si>
  <si>
    <t>37記録の整備</t>
    <rPh sb="2" eb="4">
      <t>キロク</t>
    </rPh>
    <rPh sb="5" eb="7">
      <t>セイビ</t>
    </rPh>
    <phoneticPr fontId="3"/>
  </si>
  <si>
    <t>38会計の区分</t>
    <rPh sb="2" eb="3">
      <t>カイ</t>
    </rPh>
    <rPh sb="3" eb="4">
      <t>ケイ</t>
    </rPh>
    <rPh sb="5" eb="7">
      <t>クブン</t>
    </rPh>
    <phoneticPr fontId="3"/>
  </si>
  <si>
    <t>□</t>
    <phoneticPr fontId="3"/>
  </si>
  <si>
    <t>(7)</t>
    <phoneticPr fontId="3"/>
  </si>
  <si>
    <t>(8)</t>
    <phoneticPr fontId="3"/>
  </si>
  <si>
    <t>(2)</t>
    <phoneticPr fontId="3"/>
  </si>
  <si>
    <t>(3)</t>
    <phoneticPr fontId="3"/>
  </si>
  <si>
    <t>(4)</t>
    <phoneticPr fontId="3"/>
  </si>
  <si>
    <t>(5)</t>
    <phoneticPr fontId="3"/>
  </si>
  <si>
    <t>(6)</t>
    <phoneticPr fontId="3"/>
  </si>
  <si>
    <t>指定認知症対応型共同生活介護事業者は、協力医療機関が第二種協定指定医療機関である場合においては、当該第二種協定指定医療機関との間で、新興感染症の発生時等の対応について協議を行っていますか。</t>
    <phoneticPr fontId="3"/>
  </si>
  <si>
    <t>指定認知症対応型共同生活介護事業者は、利用者が協力医療機関その他の医療機関に入院した後に、当該利用者の病状が軽快し、退院が可能となった場合においては、再び当該指定認知症対応型共同生活介護事業所に速やかに入居させることができるように努めていますか。</t>
    <phoneticPr fontId="3"/>
  </si>
  <si>
    <t>指定認知症対応型共同生活介護事業者は、前項の規定に基づき協力医療機関を定めるに当たっては、次に掲げる要件を満たす協力医療機関を定めるように努めていますか。
(１)　利用者の病状が急変した場合等において医師又は看護職員が相談対応を行う体制を、常時確保していること。
(２)　当該指定認知症対応型共同生活介護事業者からの診療の求めがあった場合において診療を行う体制を、常時確保していること。</t>
    <phoneticPr fontId="3"/>
  </si>
  <si>
    <t>指定認知症対応型共同生活介護事業者は、１年に１回以上、協力医療機関との間で、利用者の病状が急変した場合等の対応を確認するとともに、協力医療機関の名称等を、当該指定認知症対応型共同生活介護事業者に係る指定を行った区長に届け出ていますか。</t>
    <phoneticPr fontId="3"/>
  </si>
  <si>
    <t>指定認知症対応型共同生活介護事業者は、感染症の予防及び感染症の患者に対する医療に関する法律（平成10年法律第114号）第６条第17項に規定する第二種協定指定医療機関（以下「第二種協定指定医療機関」という。）との間で、新興感染症（同条第７項に規定する新型インフルエンザ等感染症、同条第８項に規定する指定感染症又は同条第９項に規定する新感染症をいう。以下同じ。）の発生時等の対応を取り決めるように努めていますか。</t>
    <phoneticPr fontId="3"/>
  </si>
  <si>
    <t>身体拘束廃止未実施減算の算定（非該当の場合、以下も記載）</t>
    <rPh sb="0" eb="2">
      <t>シンタイ</t>
    </rPh>
    <rPh sb="2" eb="4">
      <t>コウソク</t>
    </rPh>
    <rPh sb="4" eb="6">
      <t>ハイシ</t>
    </rPh>
    <rPh sb="6" eb="9">
      <t>ミジッシ</t>
    </rPh>
    <rPh sb="9" eb="11">
      <t>ゲンサン</t>
    </rPh>
    <rPh sb="15" eb="16">
      <t>ヒ</t>
    </rPh>
    <phoneticPr fontId="3"/>
  </si>
  <si>
    <t>高齢者虐待防止措置未実施減算</t>
  </si>
  <si>
    <t>高齢者虐待防止措置を適正に実施するための担当者を置いている</t>
    <phoneticPr fontId="2"/>
  </si>
  <si>
    <t>高齢者虐待防止のための対策を検討する委員会を定期的に開催している</t>
    <phoneticPr fontId="2"/>
  </si>
  <si>
    <t>高齢者虐待防止のための指針を整備している</t>
    <phoneticPr fontId="2"/>
  </si>
  <si>
    <t>高齢者虐待防止のための年１回以上の研修を実施している</t>
    <phoneticPr fontId="2"/>
  </si>
  <si>
    <t>業務継続計画未策定減算</t>
    <phoneticPr fontId="2"/>
  </si>
  <si>
    <t>業務継続計画を策定し、当該業務継続計画に従い必要な措置を講じている</t>
    <phoneticPr fontId="2"/>
  </si>
  <si>
    <t>36利用者の安全並びに介護サービスの質の確保及び職員の負担軽減に資する方策を検討するための委員会（令和9月3月31日まで努力義務）</t>
    <rPh sb="2" eb="5">
      <t>リヨウシャ</t>
    </rPh>
    <rPh sb="22" eb="23">
      <t>オヨ</t>
    </rPh>
    <rPh sb="24" eb="26">
      <t>ショクイン</t>
    </rPh>
    <rPh sb="27" eb="31">
      <t>フタンケイゲン</t>
    </rPh>
    <rPh sb="32" eb="33">
      <t>シ</t>
    </rPh>
    <rPh sb="35" eb="37">
      <t>ホウサク</t>
    </rPh>
    <rPh sb="38" eb="40">
      <t>ケントウ</t>
    </rPh>
    <rPh sb="45" eb="48">
      <t>イインカイ</t>
    </rPh>
    <phoneticPr fontId="3"/>
  </si>
  <si>
    <t>区基準条例  　
第128条
（第106条の2準用）
区予防基準　　条例　　　　第86条（第63条の2準用）</t>
    <rPh sb="0" eb="1">
      <t>ク</t>
    </rPh>
    <rPh sb="1" eb="3">
      <t>キジュン</t>
    </rPh>
    <rPh sb="3" eb="5">
      <t>ジョウレイ</t>
    </rPh>
    <rPh sb="13" eb="14">
      <t>ジョウ</t>
    </rPh>
    <rPh sb="16" eb="17">
      <t>ダイ</t>
    </rPh>
    <rPh sb="20" eb="21">
      <t>ジョウ</t>
    </rPh>
    <rPh sb="23" eb="25">
      <t>ジュンヨウ</t>
    </rPh>
    <rPh sb="28" eb="29">
      <t>ク</t>
    </rPh>
    <rPh sb="35" eb="37">
      <t>ジョウレイ</t>
    </rPh>
    <rPh sb="46" eb="47">
      <t>ダイ</t>
    </rPh>
    <rPh sb="49" eb="50">
      <t>ジョウ</t>
    </rPh>
    <rPh sb="52" eb="54">
      <t>ジュンヨウ</t>
    </rPh>
    <phoneticPr fontId="3"/>
  </si>
  <si>
    <t>35虐待の防止</t>
    <rPh sb="2" eb="4">
      <t>ギャクタイ</t>
    </rPh>
    <rPh sb="5" eb="7">
      <t>ボウシ</t>
    </rPh>
    <phoneticPr fontId="2"/>
  </si>
  <si>
    <t>厚労告126号
別表の1のロ注5</t>
    <rPh sb="1" eb="2">
      <t>ロウ</t>
    </rPh>
    <rPh sb="6" eb="7">
      <t>ゴウ</t>
    </rPh>
    <phoneticPr fontId="3"/>
  </si>
  <si>
    <t>厚労告126号
別表の1のロ注6</t>
    <rPh sb="1" eb="2">
      <t>ロウ</t>
    </rPh>
    <phoneticPr fontId="2"/>
  </si>
  <si>
    <t>別に厚生労働大臣が定める基準を満たさない場合は、高齢者虐待防止措置未実施減算として、所定単位数の100分の１に相当する単位数を所定単位数から減算しているか（非該当の場合、以下も記載）</t>
    <phoneticPr fontId="2"/>
  </si>
  <si>
    <t>別に厚生労働大臣が定める基準を満たさない場合は、業務継続計画未策定減算として、所定単位数の100分の３に相当する単位数を所定単位数から減算しているか（非該当の場合、以下も記載）
（令和７年３月３１日までの経過措置あり※場合により減算適用）</t>
    <phoneticPr fontId="2"/>
  </si>
  <si>
    <t>認知症対応型共同生活介護費(Ⅰ)又は短期利用認知症対応型共同生活介護費(Ⅰ)を算定している</t>
    <rPh sb="22" eb="25">
      <t>ニンチショウ</t>
    </rPh>
    <rPh sb="25" eb="28">
      <t>タイオウガタ</t>
    </rPh>
    <phoneticPr fontId="3"/>
  </si>
  <si>
    <t xml:space="preserve">夜勤を行う介護従業者の数が厚生労働大臣が定める夜勤を行う職員の勤務条件に関する基準第三号本文に規定する数に１（以下、①及び②のいずれにも該当する場合にあっては0.9）を加えた数以上である
①夜勤時間帯を通じて、利用者の動向を検知できる見守り機器を当該指定認知症対応型共同生活介護事業所の利用者の数の10分の1以上の数設置している
②利用者の安全並びに介護サービスの質の確保及び職員の負担軽減に資する方策を検討するための委員会において、必要な検討等が行われている
</t>
    <rPh sb="22" eb="25">
      <t>ニンチショウ</t>
    </rPh>
    <rPh sb="25" eb="28">
      <t>タイオウガタ</t>
    </rPh>
    <phoneticPr fontId="3"/>
  </si>
  <si>
    <t>夜間及び深夜の時間帯を通じて置くべき数の介護従業者に加えて、宿直勤務に当たる者を1名以上配置している</t>
    <phoneticPr fontId="3"/>
  </si>
  <si>
    <t>認知症対応型共同生活介護費(Ⅱ)又は短期利用認知症対応型共同生活介護費(Ⅱ)を算定している</t>
    <rPh sb="22" eb="28">
      <t>ニンチショウタイオウガタ</t>
    </rPh>
    <phoneticPr fontId="3"/>
  </si>
  <si>
    <t>厚労告第126号
別表5ニ</t>
    <phoneticPr fontId="2"/>
  </si>
  <si>
    <t>厚労告第126号
別表5ホ</t>
    <phoneticPr fontId="3"/>
  </si>
  <si>
    <t xml:space="preserve">厚労告第126号
別表5ヘ
</t>
    <phoneticPr fontId="3"/>
  </si>
  <si>
    <t xml:space="preserve">厚労告第126号
別表5ト
</t>
    <phoneticPr fontId="3"/>
  </si>
  <si>
    <t>(１)事業所又は施設における利用者又は入所者の総数のうち、周囲の者による日常生活に対する注意を必要とする認知症の者(以下「対象者」という。)の占める割合が二分の一以上であること。</t>
    <phoneticPr fontId="3"/>
  </si>
  <si>
    <t>指定地域密着型サービス基準第105条第1項又は指定地域密着型介護予防サービス基準第82条第1項本文に規定する協力医療機関その他の医療機関（以下「協力医療機関等」）との間で、感染症（新興感染症除く。以下同じ）の発生時等の対応を取決めている</t>
    <rPh sb="0" eb="7">
      <t>シテイチイキミッチャクガタ</t>
    </rPh>
    <rPh sb="11" eb="13">
      <t>キジュン</t>
    </rPh>
    <rPh sb="13" eb="14">
      <t>ダイ</t>
    </rPh>
    <rPh sb="17" eb="18">
      <t>ジョウ</t>
    </rPh>
    <rPh sb="18" eb="19">
      <t>ダイ</t>
    </rPh>
    <rPh sb="20" eb="21">
      <t>コウ</t>
    </rPh>
    <rPh sb="21" eb="22">
      <t>マタ</t>
    </rPh>
    <rPh sb="23" eb="30">
      <t>シテイチイキミッチャクガタ</t>
    </rPh>
    <rPh sb="30" eb="34">
      <t>カイゴヨボウ</t>
    </rPh>
    <rPh sb="38" eb="40">
      <t>キジュン</t>
    </rPh>
    <rPh sb="40" eb="41">
      <t>ダイ</t>
    </rPh>
    <rPh sb="43" eb="44">
      <t>ジョウ</t>
    </rPh>
    <rPh sb="44" eb="45">
      <t>ダイ</t>
    </rPh>
    <rPh sb="46" eb="47">
      <t>コウ</t>
    </rPh>
    <rPh sb="47" eb="49">
      <t>ホンブン</t>
    </rPh>
    <rPh sb="50" eb="52">
      <t>キテイ</t>
    </rPh>
    <rPh sb="54" eb="60">
      <t>キョウリョクイリョウキカン</t>
    </rPh>
    <rPh sb="62" eb="63">
      <t>タ</t>
    </rPh>
    <rPh sb="64" eb="68">
      <t>イリョウキカン</t>
    </rPh>
    <rPh sb="69" eb="71">
      <t>イカ</t>
    </rPh>
    <rPh sb="72" eb="79">
      <t>キョウリョクイリョウキカントウ</t>
    </rPh>
    <rPh sb="83" eb="84">
      <t>アイダ</t>
    </rPh>
    <rPh sb="86" eb="89">
      <t>カンセンショウ</t>
    </rPh>
    <rPh sb="90" eb="95">
      <t>シンコウカンセンショウ</t>
    </rPh>
    <rPh sb="95" eb="96">
      <t>ノゾ</t>
    </rPh>
    <rPh sb="98" eb="100">
      <t>イカ</t>
    </rPh>
    <rPh sb="100" eb="101">
      <t>オナ</t>
    </rPh>
    <rPh sb="104" eb="108">
      <t>ハッセイジトウ</t>
    </rPh>
    <rPh sb="109" eb="111">
      <t>タイオウ</t>
    </rPh>
    <rPh sb="112" eb="113">
      <t>ト</t>
    </rPh>
    <rPh sb="113" eb="114">
      <t>キ</t>
    </rPh>
    <phoneticPr fontId="2"/>
  </si>
  <si>
    <t xml:space="preserve">厚労告第126号
別表5ヨ
</t>
    <phoneticPr fontId="2"/>
  </si>
  <si>
    <t>29衛生管理等</t>
    <rPh sb="2" eb="4">
      <t>エイセイ</t>
    </rPh>
    <rPh sb="4" eb="7">
      <t>カンリトウ</t>
    </rPh>
    <phoneticPr fontId="3"/>
  </si>
  <si>
    <t>21業務継続計画の策定等</t>
    <rPh sb="2" eb="4">
      <t>ギョウム</t>
    </rPh>
    <rPh sb="4" eb="6">
      <t>ケイゾク</t>
    </rPh>
    <rPh sb="6" eb="8">
      <t>ケイカク</t>
    </rPh>
    <rPh sb="9" eb="11">
      <t>サクテイ</t>
    </rPh>
    <rPh sb="11" eb="12">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</si>
</sst>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h:mm;@"/>
    <numFmt numFmtId="178" formatCode="#,##0.0#"/>
    <numFmt numFmtId="179" formatCode="0_ "/>
  </numFmts>
  <fonts count="5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
      <sz val="11"/>
      <color indexed="8"/>
      <name val="ＭＳ Ｐゴシック"/>
      <family val="3"/>
      <charset val="128"/>
    </font>
    <font>
      <sz val="11"/>
      <name val="ＭＳ Ｐゴシック"/>
      <family val="3"/>
      <charset val="128"/>
    </font>
    <font>
      <sz val="10"/>
      <name val="ＭＳ ゴシック"/>
      <family val="3"/>
      <charset val="128"/>
    </font>
    <font>
      <b/>
      <sz val="16"/>
      <name val="ＭＳ 明朝"/>
      <family val="1"/>
      <charset val="128"/>
    </font>
    <font>
      <sz val="11"/>
      <name val="ＭＳ 明朝"/>
      <family val="1"/>
      <charset val="128"/>
    </font>
    <font>
      <sz val="11"/>
      <color theme="1"/>
      <name val="ＭＳ Ｐゴシック"/>
      <family val="3"/>
      <charset val="128"/>
    </font>
    <font>
      <sz val="10.5"/>
      <color theme="1"/>
      <name val="ＭＳ 明朝"/>
      <family val="1"/>
      <charset val="128"/>
    </font>
    <font>
      <sz val="11"/>
      <color theme="1"/>
      <name val="ＭＳ 明朝"/>
      <family val="1"/>
      <charset val="128"/>
    </font>
    <font>
      <sz val="10.5"/>
      <name val="ＭＳ 明朝"/>
      <family val="1"/>
      <charset val="128"/>
    </font>
    <font>
      <sz val="10.5"/>
      <name val="ＭＳ Ｐゴシック"/>
      <family val="3"/>
      <charset val="128"/>
    </font>
    <font>
      <sz val="9"/>
      <name val="ＭＳ 明朝"/>
      <family val="1"/>
      <charset val="128"/>
    </font>
    <font>
      <sz val="8"/>
      <name val="ＭＳ 明朝"/>
      <family val="1"/>
      <charset val="128"/>
    </font>
    <font>
      <sz val="10.5"/>
      <name val="MS UI Gothic"/>
      <family val="3"/>
      <charset val="128"/>
    </font>
    <font>
      <b/>
      <sz val="14"/>
      <name val="ＭＳ ゴシック"/>
      <family val="3"/>
      <charset val="128"/>
    </font>
    <font>
      <b/>
      <sz val="12"/>
      <name val="ＭＳ ゴシック"/>
      <family val="3"/>
      <charset val="128"/>
    </font>
    <font>
      <sz val="9"/>
      <name val="ＭＳ ゴシック"/>
      <family val="3"/>
      <charset val="128"/>
    </font>
    <font>
      <u/>
      <sz val="10"/>
      <name val="ＭＳ ゴシック"/>
      <family val="3"/>
      <charset val="128"/>
    </font>
    <font>
      <sz val="8"/>
      <name val="ＭＳ ゴシック"/>
      <family val="3"/>
      <charset val="128"/>
    </font>
    <font>
      <sz val="14"/>
      <name val="ＭＳ ゴシック"/>
      <family val="3"/>
      <charset val="128"/>
    </font>
    <font>
      <b/>
      <u/>
      <sz val="9"/>
      <name val="ＭＳ ゴシック"/>
      <family val="3"/>
      <charset val="128"/>
    </font>
    <font>
      <sz val="9"/>
      <name val="ＭＳ明朝"/>
      <family val="3"/>
      <charset val="128"/>
    </font>
    <font>
      <sz val="8"/>
      <name val="ＭＳ Ｐゴシック"/>
      <family val="3"/>
      <charset val="128"/>
    </font>
    <font>
      <b/>
      <sz val="20"/>
      <color theme="1"/>
      <name val="ＭＳ ゴシック"/>
      <family val="3"/>
      <charset val="128"/>
    </font>
    <font>
      <sz val="12"/>
      <color theme="1"/>
      <name val="ＭＳ ゴシック"/>
      <family val="3"/>
      <charset val="128"/>
    </font>
    <font>
      <sz val="11"/>
      <color theme="1"/>
      <name val="ＭＳ ゴシック"/>
      <family val="3"/>
      <charset val="128"/>
    </font>
    <font>
      <sz val="10"/>
      <color theme="1"/>
      <name val="ＭＳ ゴシック"/>
      <family val="3"/>
      <charset val="128"/>
    </font>
    <font>
      <sz val="10.5"/>
      <name val="ＭＳ ゴシック"/>
      <family val="3"/>
      <charset val="128"/>
    </font>
    <font>
      <sz val="11"/>
      <name val="ＭＳ ゴシック"/>
      <family val="3"/>
      <charset val="128"/>
    </font>
  </fonts>
  <fills count="9">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
      <patternFill patternType="solid">
        <fgColor indexed="22"/>
        <bgColor indexed="64"/>
      </patternFill>
    </fill>
    <fill>
      <patternFill patternType="solid">
        <fgColor theme="0" tint="-0.249977111117893"/>
        <bgColor indexed="64"/>
      </patternFill>
    </fill>
  </fills>
  <borders count="228">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right/>
      <top/>
      <bottom style="hair">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style="dotted">
        <color indexed="64"/>
      </right>
      <top style="hair">
        <color indexed="64"/>
      </top>
      <bottom/>
      <diagonal/>
    </border>
    <border>
      <left style="dotted">
        <color indexed="64"/>
      </left>
      <right style="thin">
        <color indexed="64"/>
      </right>
      <top style="hair">
        <color indexed="64"/>
      </top>
      <bottom/>
      <diagonal/>
    </border>
    <border>
      <left style="thin">
        <color indexed="64"/>
      </left>
      <right style="dotted">
        <color indexed="64"/>
      </right>
      <top style="thin">
        <color indexed="64"/>
      </top>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diagonal/>
    </border>
    <border>
      <left style="thin">
        <color indexed="64"/>
      </left>
      <right style="dotted">
        <color indexed="64"/>
      </right>
      <top/>
      <bottom style="hair">
        <color indexed="64"/>
      </bottom>
      <diagonal/>
    </border>
    <border>
      <left style="dotted">
        <color indexed="64"/>
      </left>
      <right/>
      <top style="hair">
        <color indexed="64"/>
      </top>
      <bottom/>
      <diagonal/>
    </border>
    <border>
      <left style="dotted">
        <color indexed="64"/>
      </left>
      <right/>
      <top style="thin">
        <color indexed="64"/>
      </top>
      <bottom style="hair">
        <color indexed="64"/>
      </bottom>
      <diagonal/>
    </border>
    <border>
      <left style="thin">
        <color indexed="64"/>
      </left>
      <right style="thin">
        <color indexed="64"/>
      </right>
      <top style="dotted">
        <color indexed="64"/>
      </top>
      <bottom/>
      <diagonal/>
    </border>
    <border>
      <left style="thin">
        <color indexed="64"/>
      </left>
      <right style="hair">
        <color indexed="64"/>
      </right>
      <top style="thin">
        <color indexed="64"/>
      </top>
      <bottom/>
      <diagonal/>
    </border>
    <border>
      <left/>
      <right/>
      <top style="hair">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style="dotted">
        <color indexed="64"/>
      </left>
      <right/>
      <top/>
      <bottom/>
      <diagonal/>
    </border>
    <border>
      <left style="thin">
        <color indexed="64"/>
      </left>
      <right style="thin">
        <color indexed="8"/>
      </right>
      <top/>
      <bottom/>
      <diagonal/>
    </border>
    <border>
      <left style="thin">
        <color indexed="8"/>
      </left>
      <right/>
      <top style="thin">
        <color indexed="64"/>
      </top>
      <bottom style="hair">
        <color indexed="64"/>
      </bottom>
      <diagonal/>
    </border>
    <border>
      <left style="thin">
        <color indexed="8"/>
      </left>
      <right/>
      <top style="hair">
        <color indexed="64"/>
      </top>
      <bottom style="hair">
        <color indexed="64"/>
      </bottom>
      <diagonal/>
    </border>
    <border>
      <left style="thin">
        <color indexed="8"/>
      </left>
      <right/>
      <top/>
      <bottom style="thin">
        <color indexed="64"/>
      </bottom>
      <diagonal/>
    </border>
    <border>
      <left style="thin">
        <color indexed="8"/>
      </left>
      <right style="thin">
        <color indexed="64"/>
      </right>
      <top/>
      <bottom style="thin">
        <color indexed="64"/>
      </bottom>
      <diagonal/>
    </border>
    <border>
      <left style="thin">
        <color indexed="64"/>
      </left>
      <right style="thin">
        <color indexed="8"/>
      </right>
      <top style="thin">
        <color indexed="64"/>
      </top>
      <bottom/>
      <diagonal/>
    </border>
    <border>
      <left style="thin">
        <color indexed="64"/>
      </left>
      <right style="thin">
        <color indexed="8"/>
      </right>
      <top style="hair">
        <color indexed="64"/>
      </top>
      <bottom style="hair">
        <color indexed="64"/>
      </bottom>
      <diagonal/>
    </border>
    <border>
      <left style="thin">
        <color indexed="8"/>
      </left>
      <right style="thin">
        <color indexed="8"/>
      </right>
      <top/>
      <bottom style="hair">
        <color indexed="64"/>
      </bottom>
      <diagonal/>
    </border>
    <border>
      <left style="thin">
        <color indexed="8"/>
      </left>
      <right/>
      <top/>
      <bottom style="thin">
        <color indexed="8"/>
      </bottom>
      <diagonal/>
    </border>
    <border>
      <left style="thin">
        <color indexed="8"/>
      </left>
      <right style="thin">
        <color indexed="64"/>
      </right>
      <top style="thin">
        <color indexed="64"/>
      </top>
      <bottom/>
      <diagonal/>
    </border>
    <border>
      <left style="thin">
        <color indexed="8"/>
      </left>
      <right style="thin">
        <color indexed="8"/>
      </right>
      <top style="hair">
        <color indexed="64"/>
      </top>
      <bottom style="hair">
        <color indexed="64"/>
      </bottom>
      <diagonal/>
    </border>
    <border>
      <left style="thin">
        <color indexed="8"/>
      </left>
      <right/>
      <top/>
      <bottom style="dotted">
        <color indexed="8"/>
      </bottom>
      <diagonal/>
    </border>
    <border>
      <left style="thin">
        <color indexed="8"/>
      </left>
      <right style="thin">
        <color indexed="64"/>
      </right>
      <top/>
      <bottom style="dotted">
        <color indexed="8"/>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style="thin">
        <color indexed="8"/>
      </left>
      <right style="thin">
        <color indexed="64"/>
      </right>
      <top style="thin">
        <color indexed="8"/>
      </top>
      <bottom/>
      <diagonal/>
    </border>
    <border>
      <left style="thin">
        <color indexed="64"/>
      </left>
      <right style="thin">
        <color indexed="64"/>
      </right>
      <top style="thin">
        <color indexed="8"/>
      </top>
      <bottom/>
      <diagonal/>
    </border>
    <border>
      <left style="thin">
        <color indexed="8"/>
      </left>
      <right style="thin">
        <color indexed="8"/>
      </right>
      <top style="thin">
        <color indexed="64"/>
      </top>
      <bottom style="hair">
        <color indexed="64"/>
      </bottom>
      <diagonal/>
    </border>
    <border>
      <left style="thin">
        <color indexed="64"/>
      </left>
      <right style="thin">
        <color indexed="8"/>
      </right>
      <top style="thin">
        <color indexed="64"/>
      </top>
      <bottom style="hair">
        <color indexed="64"/>
      </bottom>
      <diagonal/>
    </border>
    <border>
      <left style="thin">
        <color indexed="8"/>
      </left>
      <right/>
      <top/>
      <bottom style="hair">
        <color indexed="64"/>
      </bottom>
      <diagonal/>
    </border>
    <border>
      <left style="thin">
        <color indexed="8"/>
      </left>
      <right style="thin">
        <color indexed="8"/>
      </right>
      <top style="hair">
        <color indexed="64"/>
      </top>
      <bottom style="thin">
        <color indexed="64"/>
      </bottom>
      <diagonal/>
    </border>
    <border>
      <left style="thin">
        <color indexed="64"/>
      </left>
      <right style="thin">
        <color indexed="8"/>
      </right>
      <top style="hair">
        <color indexed="64"/>
      </top>
      <bottom style="thin">
        <color indexed="64"/>
      </bottom>
      <diagonal/>
    </border>
    <border>
      <left style="thin">
        <color indexed="8"/>
      </left>
      <right/>
      <top style="hair">
        <color indexed="64"/>
      </top>
      <bottom style="thin">
        <color indexed="64"/>
      </bottom>
      <diagonal/>
    </border>
    <border>
      <left/>
      <right style="thin">
        <color indexed="8"/>
      </right>
      <top style="hair">
        <color indexed="64"/>
      </top>
      <bottom style="hair">
        <color indexed="64"/>
      </bottom>
      <diagonal/>
    </border>
    <border>
      <left/>
      <right style="thin">
        <color indexed="8"/>
      </right>
      <top/>
      <bottom style="hair">
        <color indexed="64"/>
      </bottom>
      <diagonal/>
    </border>
    <border>
      <left/>
      <right style="thin">
        <color indexed="8"/>
      </right>
      <top/>
      <bottom/>
      <diagonal/>
    </border>
    <border>
      <left/>
      <right style="thin">
        <color indexed="8"/>
      </right>
      <top style="hair">
        <color indexed="64"/>
      </top>
      <bottom style="thin">
        <color indexed="64"/>
      </bottom>
      <diagonal/>
    </border>
    <border>
      <left/>
      <right style="thin">
        <color indexed="8"/>
      </right>
      <top style="thin">
        <color indexed="64"/>
      </top>
      <bottom style="hair">
        <color indexed="64"/>
      </bottom>
      <diagonal/>
    </border>
    <border>
      <left/>
      <right style="thin">
        <color indexed="8"/>
      </right>
      <top/>
      <bottom style="dotted">
        <color indexed="8"/>
      </bottom>
      <diagonal/>
    </border>
    <border>
      <left/>
      <right style="thin">
        <color indexed="8"/>
      </right>
      <top/>
      <bottom style="thin">
        <color indexed="64"/>
      </bottom>
      <diagonal/>
    </border>
    <border>
      <left style="thin">
        <color indexed="8"/>
      </left>
      <right style="hair">
        <color indexed="64"/>
      </right>
      <top style="thin">
        <color indexed="64"/>
      </top>
      <bottom style="hair">
        <color indexed="64"/>
      </bottom>
      <diagonal/>
    </border>
    <border>
      <left style="thin">
        <color indexed="8"/>
      </left>
      <right style="hair">
        <color indexed="64"/>
      </right>
      <top style="hair">
        <color indexed="64"/>
      </top>
      <bottom style="hair">
        <color indexed="64"/>
      </bottom>
      <diagonal/>
    </border>
    <border>
      <left style="thin">
        <color indexed="8"/>
      </left>
      <right style="hair">
        <color indexed="64"/>
      </right>
      <top/>
      <bottom style="hair">
        <color indexed="64"/>
      </bottom>
      <diagonal/>
    </border>
    <border>
      <left style="thin">
        <color indexed="8"/>
      </left>
      <right style="hair">
        <color indexed="64"/>
      </right>
      <top/>
      <bottom style="thin">
        <color indexed="8"/>
      </bottom>
      <diagonal/>
    </border>
    <border>
      <left style="thin">
        <color indexed="8"/>
      </left>
      <right style="hair">
        <color indexed="64"/>
      </right>
      <top style="hair">
        <color indexed="64"/>
      </top>
      <bottom style="thin">
        <color indexed="64"/>
      </bottom>
      <diagonal/>
    </border>
    <border>
      <left style="thin">
        <color indexed="8"/>
      </left>
      <right style="hair">
        <color indexed="64"/>
      </right>
      <top/>
      <bottom style="thin">
        <color indexed="64"/>
      </bottom>
      <diagonal/>
    </border>
    <border>
      <left style="thin">
        <color indexed="8"/>
      </left>
      <right style="hair">
        <color indexed="64"/>
      </right>
      <top style="thin">
        <color indexed="64"/>
      </top>
      <bottom/>
      <diagonal/>
    </border>
    <border>
      <left style="thin">
        <color indexed="8"/>
      </left>
      <right style="hair">
        <color indexed="64"/>
      </right>
      <top/>
      <bottom style="dotted">
        <color indexed="8"/>
      </bottom>
      <diagonal/>
    </border>
    <border>
      <left style="thin">
        <color indexed="8"/>
      </left>
      <right/>
      <top/>
      <bottom/>
      <diagonal/>
    </border>
    <border>
      <left style="thin">
        <color indexed="8"/>
      </left>
      <right style="hair">
        <color indexed="64"/>
      </right>
      <top/>
      <bottom/>
      <diagonal/>
    </border>
    <border>
      <left style="hair">
        <color indexed="64"/>
      </left>
      <right style="thin">
        <color indexed="8"/>
      </right>
      <top style="hair">
        <color indexed="64"/>
      </top>
      <bottom style="hair">
        <color indexed="64"/>
      </bottom>
      <diagonal/>
    </border>
    <border>
      <left style="thin">
        <color indexed="8"/>
      </left>
      <right style="thin">
        <color indexed="8"/>
      </right>
      <top style="thin">
        <color indexed="8"/>
      </top>
      <bottom style="thin">
        <color indexed="64"/>
      </bottom>
      <diagonal/>
    </border>
    <border>
      <left style="hair">
        <color indexed="64"/>
      </left>
      <right style="thin">
        <color indexed="8"/>
      </right>
      <top style="thin">
        <color indexed="64"/>
      </top>
      <bottom style="hair">
        <color indexed="64"/>
      </bottom>
      <diagonal/>
    </border>
    <border>
      <left style="thin">
        <color indexed="8"/>
      </left>
      <right style="thin">
        <color indexed="8"/>
      </right>
      <top style="thin">
        <color indexed="64"/>
      </top>
      <bottom/>
      <diagonal/>
    </border>
    <border>
      <left style="hair">
        <color indexed="64"/>
      </left>
      <right style="thin">
        <color indexed="8"/>
      </right>
      <top style="thin">
        <color indexed="64"/>
      </top>
      <bottom style="thin">
        <color indexed="64"/>
      </bottom>
      <diagonal/>
    </border>
    <border>
      <left/>
      <right/>
      <top style="thin">
        <color indexed="8"/>
      </top>
      <bottom/>
      <diagonal/>
    </border>
    <border>
      <left style="thin">
        <color indexed="8"/>
      </left>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5">
    <xf numFmtId="0" fontId="0" fillId="0" borderId="0">
      <alignment vertical="center"/>
    </xf>
    <xf numFmtId="38" fontId="15" fillId="0" borderId="0" applyFont="0" applyFill="0" applyBorder="0" applyAlignment="0" applyProtection="0">
      <alignment vertical="center"/>
    </xf>
    <xf numFmtId="0" fontId="23" fillId="0" borderId="0">
      <alignment vertical="center"/>
    </xf>
    <xf numFmtId="0" fontId="23" fillId="0" borderId="0">
      <alignment vertical="center"/>
    </xf>
    <xf numFmtId="0" fontId="24" fillId="0" borderId="0">
      <alignment vertical="center"/>
    </xf>
  </cellStyleXfs>
  <cellXfs count="110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26" fillId="0" borderId="0" xfId="4" applyFont="1" applyBorder="1" applyAlignment="1">
      <alignment vertical="center"/>
    </xf>
    <xf numFmtId="0" fontId="27" fillId="0" borderId="0" xfId="4" applyFont="1" applyBorder="1" applyAlignment="1">
      <alignment vertical="center"/>
    </xf>
    <xf numFmtId="0" fontId="27" fillId="0" borderId="0" xfId="4" applyFont="1" applyBorder="1" applyAlignment="1">
      <alignment horizontal="center" vertical="center"/>
    </xf>
    <xf numFmtId="0" fontId="24" fillId="0" borderId="0" xfId="4" applyBorder="1" applyAlignment="1">
      <alignment vertical="center"/>
    </xf>
    <xf numFmtId="0" fontId="24" fillId="0" borderId="0" xfId="4" applyAlignment="1">
      <alignment vertical="center"/>
    </xf>
    <xf numFmtId="0" fontId="28" fillId="0" borderId="14" xfId="4" applyFont="1" applyBorder="1" applyAlignment="1">
      <alignment vertical="center"/>
    </xf>
    <xf numFmtId="0" fontId="24" fillId="0" borderId="14" xfId="4" applyBorder="1" applyAlignment="1">
      <alignment vertical="center"/>
    </xf>
    <xf numFmtId="0" fontId="28" fillId="0" borderId="0" xfId="4" applyFont="1" applyBorder="1" applyAlignment="1">
      <alignment vertical="center"/>
    </xf>
    <xf numFmtId="0" fontId="29" fillId="3" borderId="0" xfId="4" applyFont="1" applyFill="1" applyBorder="1" applyAlignment="1">
      <alignment horizontal="left" vertical="center"/>
    </xf>
    <xf numFmtId="0" fontId="27" fillId="0" borderId="0" xfId="4" applyFont="1" applyBorder="1" applyAlignment="1">
      <alignment horizontal="left" vertical="center"/>
    </xf>
    <xf numFmtId="0" fontId="31" fillId="0" borderId="0" xfId="4" applyFont="1" applyBorder="1" applyAlignment="1">
      <alignment vertical="center"/>
    </xf>
    <xf numFmtId="0" fontId="24" fillId="0" borderId="0" xfId="4" applyBorder="1" applyAlignment="1">
      <alignment horizontal="left" vertical="center"/>
    </xf>
    <xf numFmtId="0" fontId="31" fillId="0" borderId="0" xfId="4" applyFont="1" applyBorder="1" applyAlignment="1">
      <alignment horizontal="left" vertical="center" wrapText="1"/>
    </xf>
    <xf numFmtId="0" fontId="24" fillId="0" borderId="5" xfId="4" applyBorder="1" applyAlignment="1">
      <alignment vertical="center"/>
    </xf>
    <xf numFmtId="0" fontId="31" fillId="0" borderId="0" xfId="4" applyFont="1" applyAlignment="1">
      <alignment horizontal="left" vertical="center"/>
    </xf>
    <xf numFmtId="0" fontId="29" fillId="0" borderId="0" xfId="4" applyFont="1" applyAlignment="1">
      <alignment horizontal="left" vertical="center"/>
    </xf>
    <xf numFmtId="0" fontId="27" fillId="0" borderId="0" xfId="4" applyFont="1" applyAlignment="1">
      <alignment horizontal="center" vertical="center"/>
    </xf>
    <xf numFmtId="0" fontId="24" fillId="0" borderId="0" xfId="4" applyAlignment="1">
      <alignment horizontal="left" vertical="center"/>
    </xf>
    <xf numFmtId="0" fontId="28" fillId="0" borderId="0" xfId="4" applyFont="1" applyAlignment="1">
      <alignment horizontal="left" vertical="center"/>
    </xf>
    <xf numFmtId="0" fontId="28" fillId="0" borderId="0" xfId="4" applyFont="1" applyAlignment="1">
      <alignment vertical="center"/>
    </xf>
    <xf numFmtId="0" fontId="27" fillId="0" borderId="0" xfId="4" applyFont="1" applyAlignment="1">
      <alignment vertical="center"/>
    </xf>
    <xf numFmtId="0" fontId="31" fillId="0" borderId="45" xfId="4" applyFont="1" applyBorder="1" applyAlignment="1">
      <alignment horizontal="center" vertical="center"/>
    </xf>
    <xf numFmtId="0" fontId="31" fillId="0" borderId="0" xfId="4" applyFont="1" applyBorder="1" applyAlignment="1">
      <alignment horizontal="center" vertical="center" wrapText="1"/>
    </xf>
    <xf numFmtId="0" fontId="24" fillId="0" borderId="33" xfId="4" applyBorder="1" applyAlignment="1">
      <alignment horizontal="left" vertical="center"/>
    </xf>
    <xf numFmtId="0" fontId="30" fillId="0" borderId="33" xfId="4" applyFont="1" applyBorder="1" applyAlignment="1">
      <alignment vertical="center"/>
    </xf>
    <xf numFmtId="0" fontId="30" fillId="0" borderId="33" xfId="4" applyFont="1" applyBorder="1" applyAlignment="1">
      <alignment horizontal="left" vertical="center"/>
    </xf>
    <xf numFmtId="0" fontId="27" fillId="0" borderId="33" xfId="4" applyFont="1" applyBorder="1" applyAlignment="1">
      <alignment horizontal="left" vertical="center"/>
    </xf>
    <xf numFmtId="0" fontId="27" fillId="0" borderId="33" xfId="4" applyFont="1" applyBorder="1" applyAlignment="1">
      <alignment vertical="center"/>
    </xf>
    <xf numFmtId="0" fontId="30" fillId="0" borderId="33" xfId="4" applyFont="1" applyBorder="1" applyAlignment="1">
      <alignment horizontal="center" vertical="center"/>
    </xf>
    <xf numFmtId="0" fontId="30" fillId="0" borderId="43" xfId="4" applyFont="1" applyBorder="1" applyAlignment="1">
      <alignment vertical="center"/>
    </xf>
    <xf numFmtId="0" fontId="31" fillId="0" borderId="27" xfId="4" applyFont="1" applyBorder="1" applyAlignment="1">
      <alignment horizontal="center" vertical="center" wrapText="1"/>
    </xf>
    <xf numFmtId="0" fontId="24" fillId="0" borderId="27" xfId="4" applyBorder="1" applyAlignment="1">
      <alignment horizontal="left" vertical="center"/>
    </xf>
    <xf numFmtId="0" fontId="30" fillId="0" borderId="27" xfId="4" applyFont="1" applyBorder="1" applyAlignment="1">
      <alignment vertical="center"/>
    </xf>
    <xf numFmtId="0" fontId="30" fillId="0" borderId="27" xfId="4" applyFont="1" applyBorder="1" applyAlignment="1">
      <alignment horizontal="left" vertical="center"/>
    </xf>
    <xf numFmtId="0" fontId="27" fillId="0" borderId="27" xfId="4" applyFont="1" applyBorder="1" applyAlignment="1">
      <alignment horizontal="center" vertical="center"/>
    </xf>
    <xf numFmtId="0" fontId="27" fillId="0" borderId="27" xfId="4" applyFont="1" applyBorder="1" applyAlignment="1">
      <alignment vertical="center"/>
    </xf>
    <xf numFmtId="0" fontId="30" fillId="0" borderId="22" xfId="4" applyFont="1" applyBorder="1" applyAlignment="1">
      <alignment vertical="center"/>
    </xf>
    <xf numFmtId="0" fontId="24" fillId="0" borderId="0" xfId="4">
      <alignment vertical="center"/>
    </xf>
    <xf numFmtId="0" fontId="31" fillId="0" borderId="24" xfId="4" applyFont="1" applyBorder="1" applyAlignment="1">
      <alignment horizontal="center" vertical="center" wrapText="1"/>
    </xf>
    <xf numFmtId="0" fontId="24" fillId="0" borderId="24" xfId="4" applyBorder="1" applyAlignment="1">
      <alignment horizontal="left" vertical="center"/>
    </xf>
    <xf numFmtId="0" fontId="30" fillId="0" borderId="24" xfId="4" applyFont="1" applyBorder="1" applyAlignment="1">
      <alignment horizontal="left" vertical="center"/>
    </xf>
    <xf numFmtId="0" fontId="30" fillId="0" borderId="24" xfId="4" applyFont="1" applyBorder="1" applyAlignment="1">
      <alignment vertical="center"/>
    </xf>
    <xf numFmtId="0" fontId="27" fillId="0" borderId="24" xfId="4" applyFont="1" applyBorder="1" applyAlignment="1">
      <alignment vertical="center"/>
    </xf>
    <xf numFmtId="0" fontId="30" fillId="0" borderId="10" xfId="4" applyFont="1" applyBorder="1" applyAlignment="1">
      <alignment vertical="center"/>
    </xf>
    <xf numFmtId="0" fontId="31" fillId="0" borderId="21" xfId="4" applyFont="1" applyBorder="1" applyAlignment="1">
      <alignment vertical="center"/>
    </xf>
    <xf numFmtId="0" fontId="31" fillId="0" borderId="33" xfId="4" applyFont="1" applyBorder="1" applyAlignment="1">
      <alignment horizontal="center" vertical="center" wrapText="1"/>
    </xf>
    <xf numFmtId="0" fontId="31" fillId="0" borderId="0" xfId="4" applyFont="1" applyBorder="1" applyAlignment="1">
      <alignment horizontal="center" vertical="center" textRotation="255" wrapText="1"/>
    </xf>
    <xf numFmtId="0" fontId="31" fillId="0" borderId="0" xfId="4" applyFont="1" applyBorder="1" applyAlignment="1">
      <alignment horizontal="distributed" vertical="center" indent="1"/>
    </xf>
    <xf numFmtId="0" fontId="30" fillId="0" borderId="0" xfId="4" applyFont="1" applyBorder="1" applyAlignment="1">
      <alignment horizontal="left" vertical="center"/>
    </xf>
    <xf numFmtId="0" fontId="30" fillId="0" borderId="0" xfId="4" applyFont="1" applyBorder="1" applyAlignment="1">
      <alignment vertical="center"/>
    </xf>
    <xf numFmtId="0" fontId="24" fillId="0" borderId="0" xfId="4" applyAlignment="1">
      <alignment horizontal="center" vertical="center"/>
    </xf>
    <xf numFmtId="0" fontId="33" fillId="0" borderId="0" xfId="4" applyFont="1">
      <alignment vertical="center"/>
    </xf>
    <xf numFmtId="0" fontId="33" fillId="0" borderId="0" xfId="4" applyFont="1" applyFill="1">
      <alignment vertical="center"/>
    </xf>
    <xf numFmtId="0" fontId="27" fillId="0" borderId="0" xfId="4" applyFont="1" applyAlignment="1">
      <alignment horizontal="left" vertical="center"/>
    </xf>
    <xf numFmtId="0" fontId="30" fillId="0" borderId="0" xfId="4" applyFont="1">
      <alignment vertical="center"/>
    </xf>
    <xf numFmtId="0" fontId="28" fillId="0" borderId="0" xfId="4" applyFont="1">
      <alignment vertical="center"/>
    </xf>
    <xf numFmtId="0" fontId="35" fillId="0" borderId="5" xfId="4" applyFont="1" applyFill="1" applyBorder="1" applyAlignment="1">
      <alignment horizontal="distributed" vertical="center" indent="2"/>
    </xf>
    <xf numFmtId="0" fontId="24" fillId="0" borderId="0" xfId="4" applyBorder="1">
      <alignment vertical="center"/>
    </xf>
    <xf numFmtId="0" fontId="31" fillId="0" borderId="0" xfId="4" applyFont="1" applyBorder="1" applyAlignment="1">
      <alignment horizontal="center" vertical="center"/>
    </xf>
    <xf numFmtId="0" fontId="31" fillId="0" borderId="0" xfId="4" applyFont="1" applyBorder="1" applyAlignment="1">
      <alignment horizontal="distributed" vertical="center" wrapText="1"/>
    </xf>
    <xf numFmtId="0" fontId="24" fillId="0" borderId="0" xfId="4" applyBorder="1" applyAlignment="1">
      <alignment vertical="center" wrapText="1"/>
    </xf>
    <xf numFmtId="0" fontId="29" fillId="0" borderId="0" xfId="4" applyFont="1" applyBorder="1" applyAlignment="1">
      <alignment horizontal="distributed" vertical="center" wrapText="1"/>
    </xf>
    <xf numFmtId="0" fontId="30" fillId="0" borderId="0" xfId="4" applyFont="1" applyBorder="1" applyAlignment="1">
      <alignment horizontal="center" vertical="center"/>
    </xf>
    <xf numFmtId="0" fontId="29" fillId="0" borderId="0" xfId="4" applyFont="1">
      <alignment vertical="center"/>
    </xf>
    <xf numFmtId="0" fontId="30" fillId="0" borderId="0" xfId="4" applyFont="1" applyAlignment="1">
      <alignment horizontal="center" vertical="center"/>
    </xf>
    <xf numFmtId="0" fontId="30" fillId="0" borderId="0" xfId="4" applyFont="1" applyAlignment="1">
      <alignment horizontal="left" vertical="center"/>
    </xf>
    <xf numFmtId="0" fontId="29" fillId="0" borderId="0" xfId="4" applyFont="1" applyAlignment="1">
      <alignment vertical="center" wrapText="1"/>
    </xf>
    <xf numFmtId="0" fontId="29" fillId="0" borderId="0" xfId="4" applyFont="1" applyAlignment="1">
      <alignment horizontal="left" vertical="center" wrapText="1"/>
    </xf>
    <xf numFmtId="0" fontId="27" fillId="0" borderId="0" xfId="4" applyFont="1">
      <alignment vertical="center"/>
    </xf>
    <xf numFmtId="0" fontId="31" fillId="0" borderId="0" xfId="4" applyFont="1">
      <alignment vertical="center"/>
    </xf>
    <xf numFmtId="0" fontId="31" fillId="0" borderId="0" xfId="4" applyFont="1" applyAlignment="1">
      <alignment horizontal="center" vertical="center"/>
    </xf>
    <xf numFmtId="0" fontId="27" fillId="0" borderId="0" xfId="4" applyFont="1" applyAlignment="1">
      <alignment horizontal="left" vertical="center"/>
    </xf>
    <xf numFmtId="0" fontId="38" fillId="0" borderId="0" xfId="2" applyFont="1" applyAlignment="1">
      <alignment vertical="center" wrapText="1"/>
    </xf>
    <xf numFmtId="0" fontId="36" fillId="0" borderId="0" xfId="2" applyFont="1" applyBorder="1" applyAlignment="1">
      <alignment horizontal="center" vertical="center" wrapText="1"/>
    </xf>
    <xf numFmtId="0" fontId="37" fillId="0" borderId="0" xfId="2" applyFont="1" applyBorder="1" applyAlignment="1">
      <alignment horizontal="center" vertical="center" wrapText="1"/>
    </xf>
    <xf numFmtId="0" fontId="38" fillId="0" borderId="0" xfId="3" applyFont="1">
      <alignment vertical="center"/>
    </xf>
    <xf numFmtId="0" fontId="25" fillId="0" borderId="0" xfId="3" applyFont="1" applyBorder="1" applyAlignment="1">
      <alignment horizontal="left"/>
    </xf>
    <xf numFmtId="0" fontId="25" fillId="0" borderId="0" xfId="3" applyFont="1" applyBorder="1" applyAlignment="1">
      <alignment horizontal="left" vertical="center"/>
    </xf>
    <xf numFmtId="0" fontId="40" fillId="0" borderId="8" xfId="2" applyFont="1" applyFill="1" applyBorder="1" applyAlignment="1">
      <alignment horizontal="center" vertical="center" wrapText="1"/>
    </xf>
    <xf numFmtId="0" fontId="43" fillId="0" borderId="0" xfId="2" applyFont="1" applyAlignment="1">
      <alignment vertical="center" wrapText="1"/>
    </xf>
    <xf numFmtId="49" fontId="38" fillId="0" borderId="123" xfId="2" applyNumberFormat="1" applyFont="1" applyFill="1" applyBorder="1" applyAlignment="1">
      <alignment horizontal="left" vertical="top" shrinkToFit="1"/>
    </xf>
    <xf numFmtId="0" fontId="38" fillId="0" borderId="124" xfId="2" applyFont="1" applyBorder="1" applyAlignment="1">
      <alignment horizontal="left" vertical="center" wrapText="1"/>
    </xf>
    <xf numFmtId="0" fontId="38" fillId="0" borderId="124" xfId="2" applyFont="1" applyFill="1" applyBorder="1" applyAlignment="1">
      <alignment horizontal="center" vertical="center" wrapText="1"/>
    </xf>
    <xf numFmtId="0" fontId="38" fillId="0" borderId="125" xfId="2" applyFont="1" applyFill="1" applyBorder="1" applyAlignment="1">
      <alignment horizontal="center" vertical="center" wrapText="1"/>
    </xf>
    <xf numFmtId="49" fontId="38" fillId="0" borderId="126" xfId="2" applyNumberFormat="1" applyFont="1" applyFill="1" applyBorder="1" applyAlignment="1">
      <alignment horizontal="left" vertical="top" shrinkToFit="1"/>
    </xf>
    <xf numFmtId="0" fontId="38" fillId="0" borderId="127" xfId="2" applyFont="1" applyBorder="1" applyAlignment="1">
      <alignment horizontal="left" vertical="center" wrapText="1"/>
    </xf>
    <xf numFmtId="0" fontId="38" fillId="0" borderId="127" xfId="2" applyFont="1" applyFill="1" applyBorder="1" applyAlignment="1">
      <alignment horizontal="center" vertical="center" wrapText="1"/>
    </xf>
    <xf numFmtId="0" fontId="38" fillId="0" borderId="128" xfId="2" applyFont="1" applyFill="1" applyBorder="1" applyAlignment="1">
      <alignment horizontal="center" vertical="center" wrapText="1"/>
    </xf>
    <xf numFmtId="49" fontId="38" fillId="0" borderId="129" xfId="2" applyNumberFormat="1" applyFont="1" applyFill="1" applyBorder="1" applyAlignment="1">
      <alignment horizontal="left" vertical="top" shrinkToFit="1"/>
    </xf>
    <xf numFmtId="0" fontId="38" fillId="0" borderId="131" xfId="2" applyFont="1" applyFill="1" applyBorder="1" applyAlignment="1">
      <alignment horizontal="center" vertical="center" wrapText="1"/>
    </xf>
    <xf numFmtId="0" fontId="38" fillId="0" borderId="130" xfId="2" applyFont="1" applyFill="1" applyBorder="1" applyAlignment="1">
      <alignment horizontal="center" vertical="center" wrapText="1"/>
    </xf>
    <xf numFmtId="0" fontId="38" fillId="7" borderId="130" xfId="2" applyFont="1" applyFill="1" applyBorder="1" applyAlignment="1">
      <alignment horizontal="center" vertical="center" wrapText="1"/>
    </xf>
    <xf numFmtId="0" fontId="38" fillId="7" borderId="127" xfId="2" applyFont="1" applyFill="1" applyBorder="1" applyAlignment="1">
      <alignment horizontal="center" vertical="center" wrapText="1"/>
    </xf>
    <xf numFmtId="0" fontId="38" fillId="0" borderId="130" xfId="2" applyFont="1" applyFill="1" applyBorder="1" applyAlignment="1">
      <alignment horizontal="left" vertical="center" wrapText="1"/>
    </xf>
    <xf numFmtId="0" fontId="38" fillId="0" borderId="125" xfId="2" applyFont="1" applyBorder="1" applyAlignment="1">
      <alignment horizontal="center" vertical="center" wrapText="1"/>
    </xf>
    <xf numFmtId="0" fontId="38" fillId="0" borderId="124" xfId="2" applyFont="1" applyBorder="1" applyAlignment="1">
      <alignment horizontal="center" vertical="center" wrapText="1"/>
    </xf>
    <xf numFmtId="0" fontId="38" fillId="0" borderId="128" xfId="2" applyFont="1" applyBorder="1" applyAlignment="1">
      <alignment horizontal="center" vertical="center" wrapText="1"/>
    </xf>
    <xf numFmtId="0" fontId="38" fillId="0" borderId="127" xfId="2" applyFont="1" applyBorder="1" applyAlignment="1">
      <alignment horizontal="center" vertical="center" wrapText="1"/>
    </xf>
    <xf numFmtId="0" fontId="43" fillId="0" borderId="0" xfId="2" applyFont="1" applyFill="1" applyAlignment="1">
      <alignment vertical="center" wrapText="1"/>
    </xf>
    <xf numFmtId="0" fontId="38" fillId="0" borderId="10" xfId="2" applyFont="1" applyBorder="1" applyAlignment="1">
      <alignment vertical="top" wrapText="1"/>
    </xf>
    <xf numFmtId="0" fontId="40" fillId="0" borderId="8" xfId="2" applyFont="1" applyBorder="1" applyAlignment="1">
      <alignment horizontal="left" vertical="top" wrapText="1"/>
    </xf>
    <xf numFmtId="0" fontId="40" fillId="0" borderId="8" xfId="2" applyFont="1" applyBorder="1" applyAlignment="1">
      <alignment vertical="top" wrapText="1"/>
    </xf>
    <xf numFmtId="0" fontId="38" fillId="0" borderId="8" xfId="2" applyFont="1" applyBorder="1" applyAlignment="1">
      <alignment horizontal="center" vertical="center" wrapText="1"/>
    </xf>
    <xf numFmtId="0" fontId="38" fillId="0" borderId="130" xfId="2" applyFont="1" applyBorder="1" applyAlignment="1">
      <alignment horizontal="left" vertical="top" wrapText="1"/>
    </xf>
    <xf numFmtId="0" fontId="38" fillId="0" borderId="131" xfId="2" applyFont="1" applyBorder="1" applyAlignment="1">
      <alignment horizontal="center" vertical="center" wrapText="1"/>
    </xf>
    <xf numFmtId="0" fontId="38" fillId="0" borderId="124" xfId="2" applyFont="1" applyBorder="1" applyAlignment="1">
      <alignment horizontal="left" vertical="top" wrapText="1"/>
    </xf>
    <xf numFmtId="0" fontId="43" fillId="0" borderId="0" xfId="2" applyFont="1" applyBorder="1" applyAlignment="1">
      <alignment vertical="center" wrapText="1"/>
    </xf>
    <xf numFmtId="0" fontId="38" fillId="0" borderId="127" xfId="2" applyFont="1" applyBorder="1" applyAlignment="1">
      <alignment horizontal="left" vertical="top" wrapText="1"/>
    </xf>
    <xf numFmtId="0" fontId="38" fillId="0" borderId="10" xfId="2" applyFont="1" applyBorder="1" applyAlignment="1">
      <alignment horizontal="left" vertical="top" wrapText="1"/>
    </xf>
    <xf numFmtId="0" fontId="38" fillId="0" borderId="130" xfId="2" applyFont="1" applyBorder="1" applyAlignment="1">
      <alignment vertical="top" wrapText="1"/>
    </xf>
    <xf numFmtId="0" fontId="38" fillId="0" borderId="127" xfId="2" applyFont="1" applyBorder="1" applyAlignment="1">
      <alignment vertical="top" wrapText="1"/>
    </xf>
    <xf numFmtId="0" fontId="38" fillId="0" borderId="0" xfId="2" applyFont="1" applyBorder="1" applyAlignment="1">
      <alignment vertical="top" wrapText="1"/>
    </xf>
    <xf numFmtId="0" fontId="38" fillId="0" borderId="127" xfId="2" applyFont="1" applyFill="1" applyBorder="1" applyAlignment="1">
      <alignment horizontal="left" vertical="top" wrapText="1"/>
    </xf>
    <xf numFmtId="49" fontId="38" fillId="0" borderId="0" xfId="2" applyNumberFormat="1" applyFont="1" applyBorder="1" applyAlignment="1">
      <alignment horizontal="left" vertical="top" shrinkToFit="1"/>
    </xf>
    <xf numFmtId="49" fontId="40" fillId="0" borderId="126" xfId="2" applyNumberFormat="1" applyFont="1" applyFill="1" applyBorder="1" applyAlignment="1">
      <alignment horizontal="left" vertical="top" shrinkToFit="1"/>
    </xf>
    <xf numFmtId="0" fontId="38" fillId="0" borderId="130" xfId="2" applyFont="1" applyFill="1" applyBorder="1" applyAlignment="1">
      <alignment horizontal="justify" vertical="top" wrapText="1"/>
    </xf>
    <xf numFmtId="0" fontId="38" fillId="8" borderId="130" xfId="2" applyFont="1" applyFill="1" applyBorder="1" applyAlignment="1">
      <alignment horizontal="center" vertical="center" wrapText="1"/>
    </xf>
    <xf numFmtId="0" fontId="38" fillId="0" borderId="124" xfId="2" applyFont="1" applyFill="1" applyBorder="1" applyAlignment="1">
      <alignment horizontal="justify" vertical="top" wrapText="1"/>
    </xf>
    <xf numFmtId="0" fontId="38" fillId="8" borderId="124" xfId="2" applyFont="1" applyFill="1" applyBorder="1" applyAlignment="1">
      <alignment horizontal="center" vertical="center" wrapText="1"/>
    </xf>
    <xf numFmtId="0" fontId="38" fillId="0" borderId="127" xfId="2" applyFont="1" applyFill="1" applyBorder="1" applyAlignment="1">
      <alignment vertical="top" wrapText="1"/>
    </xf>
    <xf numFmtId="0" fontId="38" fillId="8" borderId="127" xfId="2" applyFont="1" applyFill="1" applyBorder="1" applyAlignment="1">
      <alignment horizontal="center" vertical="center" wrapText="1"/>
    </xf>
    <xf numFmtId="0" fontId="38" fillId="0" borderId="130" xfId="2" applyFont="1" applyFill="1" applyBorder="1" applyAlignment="1">
      <alignment vertical="top" wrapText="1"/>
    </xf>
    <xf numFmtId="0" fontId="43" fillId="0" borderId="5" xfId="2" applyFont="1" applyFill="1" applyBorder="1" applyAlignment="1">
      <alignment vertical="center" wrapText="1"/>
    </xf>
    <xf numFmtId="49" fontId="38" fillId="0" borderId="129" xfId="2" applyNumberFormat="1" applyFont="1" applyBorder="1" applyAlignment="1">
      <alignment vertical="top" shrinkToFit="1"/>
    </xf>
    <xf numFmtId="0" fontId="38" fillId="0" borderId="8" xfId="2" applyFont="1" applyBorder="1" applyAlignment="1">
      <alignment vertical="top" wrapText="1"/>
    </xf>
    <xf numFmtId="49" fontId="38" fillId="0" borderId="11" xfId="2" applyNumberFormat="1" applyFont="1" applyBorder="1" applyAlignment="1">
      <alignment vertical="top" shrinkToFit="1"/>
    </xf>
    <xf numFmtId="0" fontId="38" fillId="0" borderId="8" xfId="2" applyFont="1" applyBorder="1" applyAlignment="1">
      <alignment vertical="top"/>
    </xf>
    <xf numFmtId="0" fontId="38" fillId="0" borderId="8" xfId="2" applyFont="1" applyBorder="1" applyAlignment="1">
      <alignment horizontal="left" vertical="top"/>
    </xf>
    <xf numFmtId="0" fontId="38" fillId="0" borderId="0" xfId="2" applyFont="1" applyBorder="1" applyAlignment="1">
      <alignment horizontal="center" vertical="center" wrapText="1"/>
    </xf>
    <xf numFmtId="0" fontId="43" fillId="0" borderId="0" xfId="3" applyFont="1" applyFill="1" applyAlignment="1">
      <alignment vertical="center" wrapText="1"/>
    </xf>
    <xf numFmtId="0" fontId="40" fillId="0" borderId="8" xfId="2" applyFont="1" applyFill="1" applyBorder="1" applyAlignment="1">
      <alignment vertical="top" wrapText="1"/>
    </xf>
    <xf numFmtId="0" fontId="38" fillId="0" borderId="0" xfId="2" applyFont="1" applyFill="1" applyBorder="1" applyAlignment="1">
      <alignment horizontal="center" vertical="center" wrapText="1"/>
    </xf>
    <xf numFmtId="0" fontId="38" fillId="0" borderId="0" xfId="2" applyFont="1" applyFill="1" applyBorder="1" applyAlignment="1">
      <alignment vertical="top" wrapText="1"/>
    </xf>
    <xf numFmtId="0" fontId="38" fillId="0" borderId="0" xfId="2" applyFont="1" applyAlignment="1">
      <alignment horizontal="left" vertical="center" wrapText="1"/>
    </xf>
    <xf numFmtId="0" fontId="38" fillId="0" borderId="0" xfId="2" applyFont="1" applyAlignment="1">
      <alignment horizontal="center" vertical="center" wrapText="1"/>
    </xf>
    <xf numFmtId="49" fontId="38" fillId="0" borderId="0" xfId="2" applyNumberFormat="1" applyFont="1" applyBorder="1" applyAlignment="1">
      <alignment horizontal="center" vertical="center" shrinkToFit="1"/>
    </xf>
    <xf numFmtId="0" fontId="38" fillId="0" borderId="0" xfId="2" applyFont="1" applyAlignment="1">
      <alignment vertical="top" wrapText="1"/>
    </xf>
    <xf numFmtId="0" fontId="38" fillId="0" borderId="135" xfId="2" applyFont="1" applyBorder="1" applyAlignment="1">
      <alignment vertical="center" wrapText="1"/>
    </xf>
    <xf numFmtId="0" fontId="40" fillId="0" borderId="8" xfId="2" applyFont="1" applyFill="1" applyBorder="1" applyAlignment="1">
      <alignment horizontal="center" vertical="center" textRotation="255" wrapText="1"/>
    </xf>
    <xf numFmtId="0" fontId="38" fillId="0" borderId="8" xfId="2" applyFont="1" applyFill="1" applyBorder="1" applyAlignment="1">
      <alignment horizontal="center" vertical="center" textRotation="255" wrapText="1"/>
    </xf>
    <xf numFmtId="0" fontId="46" fillId="0" borderId="0" xfId="4" applyFont="1">
      <alignment vertical="center"/>
    </xf>
    <xf numFmtId="0" fontId="46" fillId="0" borderId="0" xfId="4" applyFont="1" applyAlignment="1">
      <alignment vertical="center" wrapText="1"/>
    </xf>
    <xf numFmtId="0" fontId="47" fillId="0" borderId="0" xfId="4" applyFont="1" applyAlignment="1">
      <alignment vertical="center" wrapText="1"/>
    </xf>
    <xf numFmtId="0" fontId="46" fillId="0" borderId="0" xfId="4" applyFont="1" applyAlignment="1">
      <alignment horizontal="center" vertical="center"/>
    </xf>
    <xf numFmtId="0" fontId="46" fillId="0" borderId="0" xfId="4" applyFont="1" applyAlignment="1">
      <alignment horizontal="left" vertical="center" shrinkToFit="1"/>
    </xf>
    <xf numFmtId="0" fontId="46" fillId="7" borderId="8" xfId="4" applyFont="1" applyFill="1" applyBorder="1" applyAlignment="1">
      <alignment horizontal="center" vertical="center" wrapText="1"/>
    </xf>
    <xf numFmtId="0" fontId="47" fillId="7" borderId="8" xfId="4" applyFont="1" applyFill="1" applyBorder="1" applyAlignment="1">
      <alignment horizontal="center" vertical="center" wrapText="1"/>
    </xf>
    <xf numFmtId="0" fontId="46" fillId="7" borderId="8" xfId="4" applyFont="1" applyFill="1" applyBorder="1">
      <alignment vertical="center"/>
    </xf>
    <xf numFmtId="0" fontId="47" fillId="0" borderId="45" xfId="4" applyFont="1" applyFill="1" applyBorder="1" applyAlignment="1">
      <alignment horizontal="left" vertical="center"/>
    </xf>
    <xf numFmtId="0" fontId="47" fillId="0" borderId="137" xfId="4" applyFont="1" applyFill="1" applyBorder="1" applyAlignment="1">
      <alignment horizontal="left" vertical="center"/>
    </xf>
    <xf numFmtId="0" fontId="47" fillId="0" borderId="30" xfId="4" applyFont="1" applyFill="1" applyBorder="1" applyAlignment="1">
      <alignment horizontal="left" vertical="center"/>
    </xf>
    <xf numFmtId="0" fontId="47" fillId="0" borderId="124" xfId="4" applyFont="1" applyFill="1" applyBorder="1" applyAlignment="1">
      <alignment horizontal="left" vertical="center"/>
    </xf>
    <xf numFmtId="0" fontId="46" fillId="0" borderId="0" xfId="4" applyFont="1" applyBorder="1">
      <alignment vertical="center"/>
    </xf>
    <xf numFmtId="0" fontId="46" fillId="0" borderId="27" xfId="4" applyFont="1" applyBorder="1">
      <alignment vertical="center"/>
    </xf>
    <xf numFmtId="0" fontId="47" fillId="0" borderId="10" xfId="4" applyFont="1" applyFill="1" applyBorder="1" applyAlignment="1">
      <alignment horizontal="left" vertical="center"/>
    </xf>
    <xf numFmtId="0" fontId="47" fillId="0" borderId="43" xfId="4" applyFont="1" applyFill="1" applyBorder="1" applyAlignment="1">
      <alignment horizontal="left" vertical="center"/>
    </xf>
    <xf numFmtId="0" fontId="47" fillId="0" borderId="133" xfId="4" applyFont="1" applyFill="1" applyBorder="1" applyAlignment="1">
      <alignment horizontal="left" vertical="center" wrapText="1"/>
    </xf>
    <xf numFmtId="0" fontId="47" fillId="0" borderId="149" xfId="4" applyFont="1" applyFill="1" applyBorder="1" applyAlignment="1">
      <alignment horizontal="center" vertical="center"/>
    </xf>
    <xf numFmtId="0" fontId="47" fillId="0" borderId="143" xfId="4" applyFont="1" applyFill="1" applyBorder="1" applyAlignment="1">
      <alignment horizontal="left" vertical="center"/>
    </xf>
    <xf numFmtId="0" fontId="47" fillId="0" borderId="0" xfId="4" applyFont="1" applyFill="1" applyBorder="1" applyAlignment="1">
      <alignment horizontal="left" vertical="center"/>
    </xf>
    <xf numFmtId="0" fontId="47" fillId="0" borderId="128" xfId="4" applyFont="1" applyFill="1" applyBorder="1" applyAlignment="1">
      <alignment horizontal="left" vertical="center" wrapText="1"/>
    </xf>
    <xf numFmtId="0" fontId="47" fillId="0" borderId="147" xfId="4" applyFont="1" applyFill="1" applyBorder="1" applyAlignment="1">
      <alignment horizontal="center" vertical="center"/>
    </xf>
    <xf numFmtId="0" fontId="47" fillId="0" borderId="33" xfId="4" applyFont="1" applyFill="1" applyBorder="1" applyAlignment="1">
      <alignment horizontal="left" vertical="center"/>
    </xf>
    <xf numFmtId="0" fontId="47" fillId="0" borderId="148" xfId="4" applyFont="1" applyFill="1" applyBorder="1" applyAlignment="1">
      <alignment horizontal="left" vertical="center"/>
    </xf>
    <xf numFmtId="0" fontId="47" fillId="0" borderId="152" xfId="4" applyFont="1" applyFill="1" applyBorder="1" applyAlignment="1">
      <alignment horizontal="left" vertical="center"/>
    </xf>
    <xf numFmtId="0" fontId="47" fillId="0" borderId="153" xfId="4" applyFont="1" applyFill="1" applyBorder="1" applyAlignment="1">
      <alignment horizontal="left" vertical="center"/>
    </xf>
    <xf numFmtId="0" fontId="47" fillId="0" borderId="155" xfId="4" applyFont="1" applyFill="1" applyBorder="1" applyAlignment="1">
      <alignment horizontal="left" vertical="center"/>
    </xf>
    <xf numFmtId="0" fontId="47" fillId="0" borderId="150" xfId="4" applyFont="1" applyFill="1" applyBorder="1" applyAlignment="1">
      <alignment horizontal="left" vertical="center"/>
    </xf>
    <xf numFmtId="0" fontId="47" fillId="3" borderId="214" xfId="0" applyFont="1" applyFill="1" applyBorder="1" applyAlignment="1">
      <alignment vertical="center" wrapText="1"/>
    </xf>
    <xf numFmtId="0" fontId="47" fillId="3" borderId="207" xfId="0" applyFont="1" applyFill="1" applyBorder="1" applyAlignment="1">
      <alignment horizontal="center" vertical="center"/>
    </xf>
    <xf numFmtId="0" fontId="47" fillId="3" borderId="43" xfId="0" applyFont="1" applyFill="1" applyBorder="1" applyAlignment="1">
      <alignment horizontal="left" vertical="center"/>
    </xf>
    <xf numFmtId="0" fontId="46" fillId="3" borderId="0" xfId="0" applyFont="1" applyFill="1" applyAlignment="1">
      <alignment vertical="center"/>
    </xf>
    <xf numFmtId="0" fontId="47" fillId="3" borderId="188" xfId="0" applyFont="1" applyFill="1" applyBorder="1" applyAlignment="1">
      <alignment vertical="center" wrapText="1" shrinkToFit="1"/>
    </xf>
    <xf numFmtId="179" fontId="47" fillId="3" borderId="201" xfId="0" applyNumberFormat="1" applyFont="1" applyFill="1" applyBorder="1" applyAlignment="1">
      <alignment horizontal="center" vertical="center" wrapText="1"/>
    </xf>
    <xf numFmtId="0" fontId="47" fillId="3" borderId="213" xfId="0" applyFont="1" applyFill="1" applyBorder="1" applyAlignment="1">
      <alignment horizontal="left" vertical="center" shrinkToFit="1"/>
    </xf>
    <xf numFmtId="0" fontId="47" fillId="3" borderId="173" xfId="0" applyFont="1" applyFill="1" applyBorder="1" applyAlignment="1">
      <alignment vertical="center" wrapText="1" shrinkToFit="1"/>
    </xf>
    <xf numFmtId="179" fontId="47" fillId="3" borderId="202" xfId="0" applyNumberFormat="1" applyFont="1" applyFill="1" applyBorder="1" applyAlignment="1">
      <alignment horizontal="center" vertical="center" wrapText="1"/>
    </xf>
    <xf numFmtId="0" fontId="47" fillId="3" borderId="194" xfId="0" applyFont="1" applyFill="1" applyBorder="1" applyAlignment="1">
      <alignment horizontal="left" vertical="center" shrinkToFit="1"/>
    </xf>
    <xf numFmtId="0" fontId="47" fillId="3" borderId="184" xfId="0" applyFont="1" applyFill="1" applyBorder="1" applyAlignment="1">
      <alignment vertical="center" wrapText="1"/>
    </xf>
    <xf numFmtId="0" fontId="47" fillId="3" borderId="181" xfId="0" applyFont="1" applyFill="1" applyBorder="1" applyAlignment="1">
      <alignment vertical="center" wrapText="1" shrinkToFit="1"/>
    </xf>
    <xf numFmtId="0" fontId="47" fillId="3" borderId="190" xfId="0" applyFont="1" applyFill="1" applyBorder="1" applyAlignment="1">
      <alignment vertical="center" wrapText="1" shrinkToFit="1"/>
    </xf>
    <xf numFmtId="179" fontId="47" fillId="3" borderId="203" xfId="0" applyNumberFormat="1" applyFont="1" applyFill="1" applyBorder="1" applyAlignment="1">
      <alignment horizontal="center" vertical="center" wrapText="1"/>
    </xf>
    <xf numFmtId="0" fontId="47" fillId="3" borderId="195" xfId="0" applyFont="1" applyFill="1" applyBorder="1" applyAlignment="1">
      <alignment horizontal="left" vertical="center" shrinkToFit="1"/>
    </xf>
    <xf numFmtId="0" fontId="47" fillId="3" borderId="177" xfId="0" applyFont="1" applyFill="1" applyBorder="1" applyAlignment="1">
      <alignment vertical="center" wrapText="1" shrinkToFit="1"/>
    </xf>
    <xf numFmtId="0" fontId="47" fillId="3" borderId="178" xfId="0" applyFont="1" applyFill="1" applyBorder="1" applyAlignment="1">
      <alignment vertical="center" wrapText="1" shrinkToFit="1"/>
    </xf>
    <xf numFmtId="0" fontId="47" fillId="3" borderId="196" xfId="0" applyFont="1" applyFill="1" applyBorder="1" applyAlignment="1">
      <alignment horizontal="left" vertical="center" shrinkToFit="1"/>
    </xf>
    <xf numFmtId="0" fontId="47" fillId="3" borderId="179" xfId="0" applyFont="1" applyFill="1" applyBorder="1" applyAlignment="1">
      <alignment vertical="center" wrapText="1" shrinkToFit="1"/>
    </xf>
    <xf numFmtId="179" fontId="47" fillId="3" borderId="204" xfId="0" applyNumberFormat="1" applyFont="1" applyFill="1" applyBorder="1" applyAlignment="1">
      <alignment horizontal="center" vertical="center" wrapText="1"/>
    </xf>
    <xf numFmtId="0" fontId="47" fillId="3" borderId="197" xfId="0" applyFont="1" applyFill="1" applyBorder="1" applyAlignment="1">
      <alignment horizontal="left" vertical="center" shrinkToFit="1"/>
    </xf>
    <xf numFmtId="0" fontId="47" fillId="3" borderId="175" xfId="0" applyFont="1" applyFill="1" applyBorder="1" applyAlignment="1">
      <alignment vertical="center" wrapText="1"/>
    </xf>
    <xf numFmtId="0" fontId="47" fillId="3" borderId="212" xfId="0" applyFont="1" applyFill="1" applyBorder="1" applyAlignment="1">
      <alignment vertical="center" wrapText="1"/>
    </xf>
    <xf numFmtId="0" fontId="47" fillId="3" borderId="180" xfId="0" applyFont="1" applyFill="1" applyBorder="1" applyAlignment="1">
      <alignment vertical="center"/>
    </xf>
    <xf numFmtId="0" fontId="47" fillId="3" borderId="193" xfId="0" applyFont="1" applyFill="1" applyBorder="1" applyAlignment="1">
      <alignment vertical="center" wrapText="1" shrinkToFit="1"/>
    </xf>
    <xf numFmtId="179" fontId="47" fillId="3" borderId="205" xfId="0" applyNumberFormat="1" applyFont="1" applyFill="1" applyBorder="1" applyAlignment="1">
      <alignment horizontal="center" vertical="center" wrapText="1"/>
    </xf>
    <xf numFmtId="0" fontId="47" fillId="3" borderId="189" xfId="0" applyFont="1" applyFill="1" applyBorder="1" applyAlignment="1">
      <alignment vertical="center" wrapText="1" shrinkToFit="1"/>
    </xf>
    <xf numFmtId="0" fontId="47" fillId="3" borderId="198" xfId="0" applyFont="1" applyFill="1" applyBorder="1" applyAlignment="1">
      <alignment horizontal="left" vertical="center" shrinkToFit="1"/>
    </xf>
    <xf numFmtId="0" fontId="47" fillId="3" borderId="180" xfId="0" applyFont="1" applyFill="1" applyBorder="1" applyAlignment="1">
      <alignment vertical="center" wrapText="1"/>
    </xf>
    <xf numFmtId="0" fontId="47" fillId="3" borderId="159" xfId="0" applyFont="1" applyFill="1" applyBorder="1" applyAlignment="1">
      <alignment vertical="center" wrapText="1" shrinkToFit="1"/>
    </xf>
    <xf numFmtId="0" fontId="47" fillId="3" borderId="199" xfId="0" applyFont="1" applyFill="1" applyBorder="1" applyAlignment="1">
      <alignment horizontal="left" vertical="center" shrinkToFit="1"/>
    </xf>
    <xf numFmtId="0" fontId="47" fillId="3" borderId="172" xfId="0" applyFont="1" applyFill="1" applyBorder="1" applyAlignment="1">
      <alignment vertical="center" wrapText="1"/>
    </xf>
    <xf numFmtId="0" fontId="47" fillId="3" borderId="201" xfId="0" applyFont="1" applyFill="1" applyBorder="1" applyAlignment="1">
      <alignment horizontal="center" vertical="center"/>
    </xf>
    <xf numFmtId="0" fontId="47" fillId="3" borderId="130" xfId="0" applyFont="1" applyFill="1" applyBorder="1" applyAlignment="1">
      <alignment horizontal="left" vertical="center"/>
    </xf>
    <xf numFmtId="0" fontId="47" fillId="3" borderId="41" xfId="0" applyFont="1" applyFill="1" applyBorder="1" applyAlignment="1">
      <alignment vertical="center"/>
    </xf>
    <xf numFmtId="0" fontId="47" fillId="3" borderId="211" xfId="0" applyFont="1" applyFill="1" applyBorder="1" applyAlignment="1">
      <alignment horizontal="left" vertical="center" shrinkToFit="1"/>
    </xf>
    <xf numFmtId="0" fontId="47" fillId="3" borderId="209" xfId="0" applyFont="1" applyFill="1" applyBorder="1" applyAlignment="1">
      <alignment vertical="center" wrapText="1" shrinkToFit="1"/>
    </xf>
    <xf numFmtId="179" fontId="47" fillId="3" borderId="210" xfId="0" applyNumberFormat="1" applyFont="1" applyFill="1" applyBorder="1" applyAlignment="1">
      <alignment horizontal="center" vertical="center" wrapText="1"/>
    </xf>
    <xf numFmtId="0" fontId="46" fillId="3" borderId="0" xfId="0" applyFont="1" applyFill="1" applyBorder="1" applyAlignment="1">
      <alignment vertical="center"/>
    </xf>
    <xf numFmtId="0" fontId="47" fillId="3" borderId="200" xfId="0" applyFont="1" applyFill="1" applyBorder="1" applyAlignment="1">
      <alignment horizontal="left" vertical="center" shrinkToFit="1"/>
    </xf>
    <xf numFmtId="0" fontId="47" fillId="3" borderId="185" xfId="0" applyFont="1" applyFill="1" applyBorder="1" applyAlignment="1">
      <alignment vertical="center" wrapText="1"/>
    </xf>
    <xf numFmtId="0" fontId="47" fillId="3" borderId="212" xfId="0" applyFont="1" applyFill="1" applyBorder="1" applyAlignment="1">
      <alignment vertical="center" wrapText="1" shrinkToFit="1"/>
    </xf>
    <xf numFmtId="0" fontId="47" fillId="3" borderId="215" xfId="0" applyFont="1" applyFill="1" applyBorder="1" applyAlignment="1">
      <alignment horizontal="left" vertical="center"/>
    </xf>
    <xf numFmtId="0" fontId="47" fillId="3" borderId="191" xfId="0" applyFont="1" applyFill="1" applyBorder="1" applyAlignment="1">
      <alignment vertical="center" wrapText="1" shrinkToFit="1"/>
    </xf>
    <xf numFmtId="0" fontId="47" fillId="3" borderId="172" xfId="0" applyFont="1" applyFill="1" applyBorder="1" applyAlignment="1">
      <alignment vertical="center" wrapText="1" shrinkToFit="1"/>
    </xf>
    <xf numFmtId="0" fontId="47" fillId="3" borderId="182" xfId="0" applyFont="1" applyFill="1" applyBorder="1" applyAlignment="1">
      <alignment vertical="center" wrapText="1" shrinkToFit="1"/>
    </xf>
    <xf numFmtId="179" fontId="47" fillId="3" borderId="208" xfId="0" applyNumberFormat="1" applyFont="1" applyFill="1" applyBorder="1" applyAlignment="1">
      <alignment horizontal="center" vertical="center" wrapText="1"/>
    </xf>
    <xf numFmtId="0" fontId="47" fillId="3" borderId="183" xfId="0" applyFont="1" applyFill="1" applyBorder="1" applyAlignment="1">
      <alignment vertical="center" wrapText="1"/>
    </xf>
    <xf numFmtId="0" fontId="47" fillId="3" borderId="216" xfId="0" applyFont="1" applyFill="1" applyBorder="1" applyAlignment="1">
      <alignment vertical="center" wrapText="1" shrinkToFit="1"/>
    </xf>
    <xf numFmtId="0" fontId="47" fillId="3" borderId="187" xfId="0" applyFont="1" applyFill="1" applyBorder="1" applyAlignment="1">
      <alignment vertical="center" wrapText="1"/>
    </xf>
    <xf numFmtId="0" fontId="46" fillId="3" borderId="5" xfId="0" applyFont="1" applyFill="1" applyBorder="1" applyAlignment="1">
      <alignment vertical="center"/>
    </xf>
    <xf numFmtId="0" fontId="47" fillId="3" borderId="192" xfId="0" applyFont="1" applyFill="1" applyBorder="1" applyAlignment="1">
      <alignment vertical="center" wrapText="1" shrinkToFit="1"/>
    </xf>
    <xf numFmtId="0" fontId="47" fillId="3" borderId="174" xfId="0" applyFont="1" applyFill="1" applyBorder="1" applyAlignment="1">
      <alignment vertical="center" wrapText="1" shrinkToFit="1"/>
    </xf>
    <xf numFmtId="179" fontId="47" fillId="3" borderId="206" xfId="0" applyNumberFormat="1" applyFont="1" applyFill="1" applyBorder="1" applyAlignment="1">
      <alignment horizontal="center" vertical="center" wrapText="1"/>
    </xf>
    <xf numFmtId="0" fontId="47" fillId="0" borderId="33" xfId="4" applyFont="1" applyBorder="1" applyAlignment="1">
      <alignment vertical="center" wrapText="1" shrinkToFit="1"/>
    </xf>
    <xf numFmtId="0" fontId="46" fillId="0" borderId="0" xfId="4" applyFont="1" applyBorder="1" applyAlignment="1">
      <alignment horizontal="center" vertical="center"/>
    </xf>
    <xf numFmtId="0" fontId="46" fillId="0" borderId="0" xfId="4" applyFont="1" applyBorder="1" applyAlignment="1">
      <alignment horizontal="left" vertical="center" shrinkToFit="1"/>
    </xf>
    <xf numFmtId="0" fontId="48" fillId="0" borderId="0" xfId="4" applyFont="1" applyBorder="1" applyAlignment="1">
      <alignment vertical="center" wrapText="1"/>
    </xf>
    <xf numFmtId="0" fontId="47" fillId="0" borderId="0" xfId="4" applyFont="1" applyBorder="1" applyAlignment="1">
      <alignment vertical="center" wrapText="1"/>
    </xf>
    <xf numFmtId="49" fontId="38" fillId="0" borderId="129" xfId="2" applyNumberFormat="1" applyFont="1" applyBorder="1" applyAlignment="1">
      <alignment horizontal="left" vertical="top" shrinkToFit="1"/>
    </xf>
    <xf numFmtId="0" fontId="38" fillId="0" borderId="43" xfId="2" applyFont="1" applyBorder="1" applyAlignment="1">
      <alignment horizontal="left" vertical="top" wrapText="1"/>
    </xf>
    <xf numFmtId="0" fontId="38" fillId="0" borderId="121" xfId="2" applyFont="1" applyBorder="1" applyAlignment="1">
      <alignment horizontal="left" vertical="top" wrapText="1"/>
    </xf>
    <xf numFmtId="49" fontId="38" fillId="0" borderId="32" xfId="2" applyNumberFormat="1" applyFont="1" applyFill="1" applyBorder="1" applyAlignment="1">
      <alignment horizontal="left" vertical="top" shrinkToFit="1"/>
    </xf>
    <xf numFmtId="49" fontId="38" fillId="0" borderId="132" xfId="2" applyNumberFormat="1" applyFont="1" applyFill="1" applyBorder="1" applyAlignment="1">
      <alignment horizontal="left" vertical="top" shrinkToFit="1"/>
    </xf>
    <xf numFmtId="49" fontId="38" fillId="0" borderId="11" xfId="2" applyNumberFormat="1" applyFont="1" applyBorder="1" applyAlignment="1">
      <alignment horizontal="left" vertical="top" shrinkToFit="1"/>
    </xf>
    <xf numFmtId="0" fontId="38" fillId="0" borderId="124" xfId="2" applyFont="1" applyBorder="1" applyAlignment="1">
      <alignment vertical="top" wrapText="1"/>
    </xf>
    <xf numFmtId="49" fontId="38" fillId="0" borderId="126" xfId="2" applyNumberFormat="1" applyFont="1" applyBorder="1" applyAlignment="1">
      <alignment horizontal="left" vertical="top" shrinkToFit="1"/>
    </xf>
    <xf numFmtId="0" fontId="38" fillId="0" borderId="8" xfId="2" applyFont="1" applyBorder="1" applyAlignment="1">
      <alignment horizontal="left" vertical="top" wrapText="1"/>
    </xf>
    <xf numFmtId="0" fontId="38" fillId="0" borderId="127" xfId="2" applyFont="1" applyBorder="1" applyAlignment="1">
      <alignment horizontal="justify" vertical="top" wrapText="1"/>
    </xf>
    <xf numFmtId="0" fontId="38" fillId="0" borderId="10" xfId="2" applyFont="1" applyBorder="1" applyAlignment="1">
      <alignment horizontal="center" vertical="center" wrapText="1"/>
    </xf>
    <xf numFmtId="0" fontId="38" fillId="0" borderId="124" xfId="2" applyFont="1" applyBorder="1" applyAlignment="1">
      <alignment horizontal="justify" vertical="top" wrapText="1"/>
    </xf>
    <xf numFmtId="0" fontId="38" fillId="0" borderId="124" xfId="2" applyFont="1" applyFill="1" applyBorder="1" applyAlignment="1">
      <alignment vertical="top" wrapText="1"/>
    </xf>
    <xf numFmtId="49" fontId="38" fillId="0" borderId="126" xfId="2" applyNumberFormat="1" applyFont="1" applyBorder="1" applyAlignment="1">
      <alignment vertical="top" shrinkToFit="1"/>
    </xf>
    <xf numFmtId="0" fontId="43" fillId="0" borderId="124" xfId="2" applyFont="1" applyBorder="1" applyAlignment="1">
      <alignment vertical="top" wrapText="1"/>
    </xf>
    <xf numFmtId="0" fontId="43" fillId="0" borderId="127" xfId="2" applyFont="1" applyBorder="1" applyAlignment="1">
      <alignment vertical="top" wrapText="1"/>
    </xf>
    <xf numFmtId="0" fontId="38" fillId="0" borderId="8" xfId="2" applyFont="1" applyFill="1" applyBorder="1" applyAlignment="1">
      <alignment vertical="top" wrapText="1"/>
    </xf>
    <xf numFmtId="49" fontId="38" fillId="0" borderId="11" xfId="2" applyNumberFormat="1" applyFont="1" applyFill="1" applyBorder="1" applyAlignment="1">
      <alignment vertical="top" shrinkToFit="1"/>
    </xf>
    <xf numFmtId="0" fontId="38" fillId="0" borderId="10" xfId="2" applyFont="1" applyFill="1" applyBorder="1" applyAlignment="1">
      <alignment vertical="top" wrapText="1"/>
    </xf>
    <xf numFmtId="0" fontId="38" fillId="0" borderId="131" xfId="2" applyFont="1" applyFill="1" applyBorder="1" applyAlignment="1">
      <alignment horizontal="left" vertical="top" wrapText="1"/>
    </xf>
    <xf numFmtId="0" fontId="38" fillId="0" borderId="128" xfId="2" applyFont="1" applyBorder="1" applyAlignment="1">
      <alignment vertical="top" wrapText="1"/>
    </xf>
    <xf numFmtId="49" fontId="38" fillId="0" borderId="131" xfId="2" applyNumberFormat="1" applyFont="1" applyFill="1" applyBorder="1" applyAlignment="1">
      <alignment vertical="top" shrinkToFit="1"/>
    </xf>
    <xf numFmtId="49" fontId="38" fillId="0" borderId="128" xfId="2" applyNumberFormat="1" applyFont="1" applyBorder="1" applyAlignment="1">
      <alignment horizontal="left" vertical="top" shrinkToFit="1"/>
    </xf>
    <xf numFmtId="0" fontId="38" fillId="7" borderId="10" xfId="2" applyFont="1" applyFill="1" applyBorder="1" applyAlignment="1">
      <alignment horizontal="center" vertical="center" wrapText="1"/>
    </xf>
    <xf numFmtId="0" fontId="38" fillId="7" borderId="124" xfId="2" applyFont="1" applyFill="1" applyBorder="1" applyAlignment="1">
      <alignment horizontal="center" vertical="center" wrapText="1"/>
    </xf>
    <xf numFmtId="0" fontId="38" fillId="0" borderId="130" xfId="2" applyFont="1" applyBorder="1" applyAlignment="1">
      <alignment horizontal="center" vertical="center" wrapText="1"/>
    </xf>
    <xf numFmtId="0" fontId="38" fillId="7" borderId="10" xfId="2" applyFont="1" applyFill="1" applyBorder="1" applyAlignment="1">
      <alignment horizontal="center" vertical="center"/>
    </xf>
    <xf numFmtId="0" fontId="41" fillId="8" borderId="130" xfId="2" applyFont="1" applyFill="1" applyBorder="1" applyAlignment="1">
      <alignment horizontal="left" vertical="center" wrapText="1"/>
    </xf>
    <xf numFmtId="0" fontId="49" fillId="3" borderId="33" xfId="0" applyFont="1" applyFill="1" applyBorder="1" applyAlignment="1">
      <alignment vertical="top" wrapText="1"/>
    </xf>
    <xf numFmtId="0" fontId="49" fillId="3" borderId="43" xfId="0" applyFont="1" applyFill="1" applyBorder="1" applyAlignment="1">
      <alignment vertical="top" wrapText="1"/>
    </xf>
    <xf numFmtId="0" fontId="49" fillId="3" borderId="0" xfId="0" applyFont="1" applyFill="1" applyBorder="1" applyAlignment="1">
      <alignment vertical="top" wrapText="1"/>
    </xf>
    <xf numFmtId="0" fontId="49" fillId="3" borderId="30" xfId="0" applyFont="1" applyFill="1" applyBorder="1" applyAlignment="1">
      <alignment vertical="top" wrapText="1"/>
    </xf>
    <xf numFmtId="0" fontId="49" fillId="3" borderId="27" xfId="0" applyFont="1" applyFill="1" applyBorder="1" applyAlignment="1">
      <alignment vertical="top" wrapText="1"/>
    </xf>
    <xf numFmtId="0" fontId="49" fillId="3" borderId="22" xfId="0" applyFont="1" applyFill="1" applyBorder="1" applyAlignment="1">
      <alignment vertical="top" wrapText="1"/>
    </xf>
    <xf numFmtId="0" fontId="49" fillId="3" borderId="33" xfId="0" applyFont="1" applyFill="1" applyBorder="1" applyAlignment="1">
      <alignment vertical="center" wrapText="1"/>
    </xf>
    <xf numFmtId="0" fontId="49" fillId="3" borderId="43" xfId="0" applyFont="1" applyFill="1" applyBorder="1" applyAlignment="1">
      <alignment vertical="center" wrapText="1"/>
    </xf>
    <xf numFmtId="0" fontId="50" fillId="3" borderId="23" xfId="0" applyFont="1" applyFill="1" applyBorder="1" applyAlignment="1">
      <alignment vertical="top" wrapText="1"/>
    </xf>
    <xf numFmtId="0" fontId="38" fillId="0" borderId="125" xfId="2" applyFont="1" applyBorder="1" applyAlignment="1">
      <alignment horizontal="center" vertical="center" wrapText="1"/>
    </xf>
    <xf numFmtId="49" fontId="38" fillId="0" borderId="129" xfId="2" applyNumberFormat="1" applyFont="1" applyFill="1" applyBorder="1" applyAlignment="1">
      <alignment horizontal="left" vertical="top" shrinkToFit="1"/>
    </xf>
    <xf numFmtId="0" fontId="38" fillId="7" borderId="121" xfId="2" applyFont="1" applyFill="1" applyBorder="1" applyAlignment="1">
      <alignment horizontal="center" vertical="center" wrapText="1"/>
    </xf>
    <xf numFmtId="0" fontId="47" fillId="0" borderId="22" xfId="4" applyFont="1" applyFill="1" applyBorder="1" applyAlignment="1">
      <alignment horizontal="left" vertical="center"/>
    </xf>
    <xf numFmtId="0" fontId="46" fillId="0" borderId="0" xfId="4" applyFont="1" applyAlignment="1">
      <alignment vertical="center"/>
    </xf>
    <xf numFmtId="0" fontId="47" fillId="0" borderId="136" xfId="4" applyFont="1" applyFill="1" applyBorder="1" applyAlignment="1">
      <alignment horizontal="center" vertical="center"/>
    </xf>
    <xf numFmtId="0" fontId="47" fillId="0" borderId="93" xfId="4" applyFont="1" applyFill="1" applyBorder="1" applyAlignment="1">
      <alignment vertical="center" wrapText="1"/>
    </xf>
    <xf numFmtId="0" fontId="47" fillId="0" borderId="138" xfId="4" applyFont="1" applyFill="1" applyBorder="1" applyAlignment="1">
      <alignment horizontal="left" vertical="center"/>
    </xf>
    <xf numFmtId="0" fontId="47" fillId="0" borderId="8" xfId="4" applyFont="1" applyFill="1" applyBorder="1" applyAlignment="1">
      <alignment horizontal="left" vertical="center" wrapText="1"/>
    </xf>
    <xf numFmtId="0" fontId="47" fillId="0" borderId="24" xfId="4" applyFont="1" applyFill="1" applyBorder="1" applyAlignment="1">
      <alignment horizontal="center" vertical="center"/>
    </xf>
    <xf numFmtId="0" fontId="47" fillId="0" borderId="122" xfId="4" applyFont="1" applyFill="1" applyBorder="1" applyAlignment="1">
      <alignment horizontal="left" vertical="top" wrapText="1"/>
    </xf>
    <xf numFmtId="0" fontId="47" fillId="0" borderId="139" xfId="4" applyFont="1" applyFill="1" applyBorder="1" applyAlignment="1">
      <alignment horizontal="center" vertical="center"/>
    </xf>
    <xf numFmtId="0" fontId="47" fillId="0" borderId="125" xfId="4" applyFont="1" applyFill="1" applyBorder="1" applyAlignment="1">
      <alignment vertical="top" wrapText="1"/>
    </xf>
    <xf numFmtId="0" fontId="47" fillId="0" borderId="140" xfId="4" applyFont="1" applyFill="1" applyBorder="1" applyAlignment="1">
      <alignment horizontal="center" vertical="center"/>
    </xf>
    <xf numFmtId="0" fontId="47" fillId="0" borderId="124" xfId="4" applyFont="1" applyFill="1" applyBorder="1" applyAlignment="1">
      <alignment vertical="center" wrapText="1"/>
    </xf>
    <xf numFmtId="0" fontId="47" fillId="0" borderId="22" xfId="4" applyFont="1" applyFill="1" applyBorder="1" applyAlignment="1">
      <alignment vertical="center" wrapText="1"/>
    </xf>
    <xf numFmtId="0" fontId="47" fillId="0" borderId="144" xfId="4" applyFont="1" applyFill="1" applyBorder="1" applyAlignment="1">
      <alignment horizontal="center" vertical="center"/>
    </xf>
    <xf numFmtId="0" fontId="47" fillId="0" borderId="45" xfId="4" applyFont="1" applyFill="1" applyBorder="1" applyAlignment="1">
      <alignment vertical="center" wrapText="1"/>
    </xf>
    <xf numFmtId="0" fontId="47" fillId="0" borderId="221" xfId="4" applyFont="1" applyFill="1" applyBorder="1" applyAlignment="1">
      <alignment horizontal="center" vertical="center"/>
    </xf>
    <xf numFmtId="0" fontId="47" fillId="0" borderId="130" xfId="4" applyFont="1" applyFill="1" applyBorder="1" applyAlignment="1">
      <alignment horizontal="left" vertical="center"/>
    </xf>
    <xf numFmtId="0" fontId="46" fillId="0" borderId="41" xfId="4" applyFont="1" applyFill="1" applyBorder="1" applyAlignment="1">
      <alignment horizontal="left" vertical="top" wrapText="1"/>
    </xf>
    <xf numFmtId="0" fontId="47" fillId="0" borderId="125" xfId="4" applyFont="1" applyFill="1" applyBorder="1" applyAlignment="1">
      <alignment vertical="center" wrapText="1"/>
    </xf>
    <xf numFmtId="0" fontId="47" fillId="0" borderId="220" xfId="4" applyFont="1" applyFill="1" applyBorder="1" applyAlignment="1">
      <alignment horizontal="center" vertical="center"/>
    </xf>
    <xf numFmtId="0" fontId="47" fillId="0" borderId="222" xfId="4" applyFont="1" applyFill="1" applyBorder="1" applyAlignment="1">
      <alignment horizontal="left" vertical="center"/>
    </xf>
    <xf numFmtId="0" fontId="47" fillId="0" borderId="123" xfId="4" applyFont="1" applyFill="1" applyBorder="1" applyAlignment="1">
      <alignment horizontal="center" vertical="center"/>
    </xf>
    <xf numFmtId="0" fontId="47" fillId="0" borderId="41" xfId="4" applyFont="1" applyFill="1" applyBorder="1" applyAlignment="1">
      <alignment vertical="center" wrapText="1"/>
    </xf>
    <xf numFmtId="0" fontId="47" fillId="0" borderId="128" xfId="4" applyFont="1" applyFill="1" applyBorder="1" applyAlignment="1">
      <alignment vertical="center" wrapText="1"/>
    </xf>
    <xf numFmtId="0" fontId="47" fillId="0" borderId="23" xfId="4" applyFont="1" applyFill="1" applyBorder="1" applyAlignment="1">
      <alignment horizontal="center" vertical="center"/>
    </xf>
    <xf numFmtId="0" fontId="47" fillId="0" borderId="223" xfId="4" applyFont="1" applyFill="1" applyBorder="1" applyAlignment="1">
      <alignment horizontal="left" vertical="center"/>
    </xf>
    <xf numFmtId="0" fontId="47" fillId="0" borderId="43" xfId="4" applyFont="1" applyFill="1" applyBorder="1" applyAlignment="1">
      <alignment vertical="center" wrapText="1"/>
    </xf>
    <xf numFmtId="0" fontId="47" fillId="0" borderId="131" xfId="4" applyFont="1" applyFill="1" applyBorder="1" applyAlignment="1">
      <alignment vertical="center" wrapText="1"/>
    </xf>
    <xf numFmtId="0" fontId="47" fillId="0" borderId="142" xfId="4" applyFont="1" applyFill="1" applyBorder="1" applyAlignment="1">
      <alignment horizontal="left" vertical="center"/>
    </xf>
    <xf numFmtId="0" fontId="47" fillId="0" borderId="133" xfId="4" applyFont="1" applyFill="1" applyBorder="1" applyAlignment="1">
      <alignment vertical="top" wrapText="1"/>
    </xf>
    <xf numFmtId="0" fontId="47" fillId="0" borderId="8" xfId="4" applyFont="1" applyFill="1" applyBorder="1" applyAlignment="1">
      <alignment vertical="top" wrapText="1"/>
    </xf>
    <xf numFmtId="0" fontId="47" fillId="0" borderId="145" xfId="4" applyFont="1" applyFill="1" applyBorder="1" applyAlignment="1">
      <alignment horizontal="center" vertical="center"/>
    </xf>
    <xf numFmtId="0" fontId="47" fillId="0" borderId="21" xfId="4" applyFont="1" applyFill="1" applyBorder="1" applyAlignment="1">
      <alignment vertical="center" wrapText="1"/>
    </xf>
    <xf numFmtId="0" fontId="47" fillId="0" borderId="8" xfId="4" applyFont="1" applyFill="1" applyBorder="1" applyAlignment="1">
      <alignment vertical="center"/>
    </xf>
    <xf numFmtId="0" fontId="47" fillId="0" borderId="151" xfId="4" applyFont="1" applyFill="1" applyBorder="1" applyAlignment="1">
      <alignment horizontal="center" vertical="center"/>
    </xf>
    <xf numFmtId="0" fontId="47" fillId="0" borderId="8" xfId="4" applyFont="1" applyFill="1" applyBorder="1" applyAlignment="1">
      <alignment vertical="center" wrapText="1"/>
    </xf>
    <xf numFmtId="0" fontId="47" fillId="0" borderId="122" xfId="4" applyFont="1" applyFill="1" applyBorder="1" applyAlignment="1">
      <alignment vertical="top" wrapText="1"/>
    </xf>
    <xf numFmtId="0" fontId="47" fillId="0" borderId="123" xfId="4" applyFont="1" applyFill="1" applyBorder="1" applyAlignment="1">
      <alignment vertical="center" wrapText="1"/>
    </xf>
    <xf numFmtId="0" fontId="47" fillId="0" borderId="139" xfId="4" applyFont="1" applyFill="1" applyBorder="1" applyAlignment="1">
      <alignment horizontal="center" vertical="center" wrapText="1"/>
    </xf>
    <xf numFmtId="0" fontId="47" fillId="0" borderId="142" xfId="4" applyFont="1" applyFill="1" applyBorder="1" applyAlignment="1">
      <alignment horizontal="left" vertical="center" shrinkToFit="1"/>
    </xf>
    <xf numFmtId="0" fontId="47" fillId="0" borderId="147" xfId="4" applyFont="1" applyFill="1" applyBorder="1" applyAlignment="1">
      <alignment horizontal="center" vertical="center" wrapText="1"/>
    </xf>
    <xf numFmtId="0" fontId="47" fillId="0" borderId="148" xfId="4" applyFont="1" applyFill="1" applyBorder="1" applyAlignment="1">
      <alignment horizontal="left" vertical="center" shrinkToFit="1"/>
    </xf>
    <xf numFmtId="0" fontId="47" fillId="0" borderId="145" xfId="4" applyFont="1" applyFill="1" applyBorder="1" applyAlignment="1">
      <alignment horizontal="center" vertical="center" wrapText="1"/>
    </xf>
    <xf numFmtId="0" fontId="47" fillId="0" borderId="10" xfId="4" applyFont="1" applyFill="1" applyBorder="1" applyAlignment="1">
      <alignment horizontal="left" vertical="center" shrinkToFit="1"/>
    </xf>
    <xf numFmtId="0" fontId="47" fillId="0" borderId="133" xfId="4" applyFont="1" applyFill="1" applyBorder="1" applyAlignment="1">
      <alignment vertical="center" wrapText="1"/>
    </xf>
    <xf numFmtId="0" fontId="47" fillId="0" borderId="140" xfId="4" applyFont="1" applyFill="1" applyBorder="1" applyAlignment="1">
      <alignment horizontal="center" vertical="center" wrapText="1"/>
    </xf>
    <xf numFmtId="0" fontId="47" fillId="0" borderId="143" xfId="4" applyFont="1" applyFill="1" applyBorder="1" applyAlignment="1">
      <alignment horizontal="left" vertical="center" shrinkToFit="1"/>
    </xf>
    <xf numFmtId="0" fontId="47" fillId="0" borderId="30" xfId="4" applyFont="1" applyFill="1" applyBorder="1" applyAlignment="1">
      <alignment horizontal="left" vertical="center" shrinkToFit="1"/>
    </xf>
    <xf numFmtId="0" fontId="47" fillId="0" borderId="137" xfId="4" applyFont="1" applyFill="1" applyBorder="1" applyAlignment="1">
      <alignment horizontal="left" vertical="center" shrinkToFit="1"/>
    </xf>
    <xf numFmtId="0" fontId="47" fillId="0" borderId="150" xfId="4" applyFont="1" applyFill="1" applyBorder="1" applyAlignment="1">
      <alignment horizontal="left" vertical="center" shrinkToFit="1"/>
    </xf>
    <xf numFmtId="0" fontId="48" fillId="0" borderId="41" xfId="4" applyFont="1" applyFill="1" applyBorder="1" applyAlignment="1">
      <alignment vertical="top" wrapText="1"/>
    </xf>
    <xf numFmtId="0" fontId="47" fillId="0" borderId="122" xfId="4" applyFont="1" applyFill="1" applyBorder="1" applyAlignment="1">
      <alignment vertical="center" wrapText="1"/>
    </xf>
    <xf numFmtId="0" fontId="47" fillId="0" borderId="149" xfId="4" applyFont="1" applyFill="1" applyBorder="1" applyAlignment="1">
      <alignment horizontal="center" vertical="center" wrapText="1"/>
    </xf>
    <xf numFmtId="0" fontId="46" fillId="0" borderId="21" xfId="4" applyFont="1" applyFill="1" applyBorder="1" applyAlignment="1">
      <alignment vertical="top"/>
    </xf>
    <xf numFmtId="0" fontId="47" fillId="0" borderId="127" xfId="4" applyFont="1" applyFill="1" applyBorder="1" applyAlignment="1">
      <alignment horizontal="left" vertical="center" shrinkToFit="1"/>
    </xf>
    <xf numFmtId="0" fontId="47" fillId="0" borderId="41" xfId="4" applyFont="1" applyFill="1" applyBorder="1" applyAlignment="1">
      <alignment horizontal="left" vertical="center" wrapText="1"/>
    </xf>
    <xf numFmtId="0" fontId="47" fillId="0" borderId="125" xfId="4" applyFont="1" applyFill="1" applyBorder="1" applyAlignment="1">
      <alignment horizontal="left" vertical="center" wrapText="1"/>
    </xf>
    <xf numFmtId="0" fontId="47" fillId="0" borderId="45" xfId="4" applyFont="1" applyFill="1" applyBorder="1" applyAlignment="1">
      <alignment horizontal="left" vertical="center" wrapText="1" shrinkToFit="1"/>
    </xf>
    <xf numFmtId="0" fontId="47" fillId="0" borderId="154" xfId="4" applyFont="1" applyFill="1" applyBorder="1" applyAlignment="1">
      <alignment horizontal="center" vertical="center"/>
    </xf>
    <xf numFmtId="0" fontId="48" fillId="0" borderId="41" xfId="4" applyFont="1" applyFill="1" applyBorder="1" applyAlignment="1">
      <alignment horizontal="left" vertical="top"/>
    </xf>
    <xf numFmtId="0" fontId="46" fillId="0" borderId="41" xfId="4" applyFont="1" applyFill="1" applyBorder="1" applyAlignment="1">
      <alignment vertical="top" wrapText="1"/>
    </xf>
    <xf numFmtId="0" fontId="48" fillId="0" borderId="21" xfId="4" applyFont="1" applyFill="1" applyBorder="1" applyAlignment="1">
      <alignment horizontal="left" vertical="top"/>
    </xf>
    <xf numFmtId="0" fontId="46" fillId="0" borderId="21" xfId="4" applyFont="1" applyFill="1" applyBorder="1" applyAlignment="1">
      <alignment vertical="top" wrapText="1"/>
    </xf>
    <xf numFmtId="0" fontId="47" fillId="0" borderId="131" xfId="4" applyFont="1" applyFill="1" applyBorder="1" applyAlignment="1">
      <alignment horizontal="left" vertical="center" wrapText="1" shrinkToFit="1"/>
    </xf>
    <xf numFmtId="0" fontId="47" fillId="0" borderId="133" xfId="4" applyFont="1" applyFill="1" applyBorder="1" applyAlignment="1">
      <alignment horizontal="left" vertical="center" wrapText="1" shrinkToFit="1"/>
    </xf>
    <xf numFmtId="0" fontId="47" fillId="0" borderId="41" xfId="4" applyFont="1" applyFill="1" applyBorder="1" applyAlignment="1">
      <alignment horizontal="left" vertical="center" wrapText="1" shrinkToFit="1"/>
    </xf>
    <xf numFmtId="0" fontId="47" fillId="0" borderId="43" xfId="4" applyFont="1" applyFill="1" applyBorder="1" applyAlignment="1">
      <alignment vertical="center" shrinkToFit="1"/>
    </xf>
    <xf numFmtId="0" fontId="47" fillId="0" borderId="150" xfId="4" applyFont="1" applyFill="1" applyBorder="1" applyAlignment="1">
      <alignment vertical="center" shrinkToFit="1"/>
    </xf>
    <xf numFmtId="0" fontId="47" fillId="0" borderId="148" xfId="4" applyFont="1" applyFill="1" applyBorder="1" applyAlignment="1">
      <alignment vertical="center" shrinkToFit="1"/>
    </xf>
    <xf numFmtId="0" fontId="47" fillId="0" borderId="142" xfId="4" applyFont="1" applyFill="1" applyBorder="1" applyAlignment="1">
      <alignment vertical="center" shrinkToFit="1"/>
    </xf>
    <xf numFmtId="0" fontId="47" fillId="0" borderId="30" xfId="4" applyFont="1" applyFill="1" applyBorder="1" applyAlignment="1">
      <alignment vertical="center" shrinkToFit="1"/>
    </xf>
    <xf numFmtId="0" fontId="48" fillId="0" borderId="21" xfId="4" applyFont="1" applyFill="1" applyBorder="1" applyAlignment="1">
      <alignment vertical="top" wrapText="1"/>
    </xf>
    <xf numFmtId="0" fontId="47" fillId="0" borderId="146" xfId="4" applyFont="1" applyFill="1" applyBorder="1" applyAlignment="1">
      <alignment vertical="center" shrinkToFit="1"/>
    </xf>
    <xf numFmtId="0" fontId="47" fillId="0" borderId="22" xfId="4" applyFont="1" applyFill="1" applyBorder="1" applyAlignment="1">
      <alignment vertical="center" shrinkToFit="1"/>
    </xf>
    <xf numFmtId="0" fontId="47" fillId="0" borderId="130" xfId="4" applyFont="1" applyFill="1" applyBorder="1" applyAlignment="1">
      <alignment vertical="center" shrinkToFit="1"/>
    </xf>
    <xf numFmtId="0" fontId="47" fillId="0" borderId="10" xfId="4" applyFont="1" applyFill="1" applyBorder="1" applyAlignment="1">
      <alignment vertical="center" shrinkToFit="1"/>
    </xf>
    <xf numFmtId="0" fontId="46" fillId="0" borderId="21" xfId="4" applyFont="1" applyFill="1" applyBorder="1" applyAlignment="1">
      <alignment horizontal="left" vertical="top"/>
    </xf>
    <xf numFmtId="0" fontId="47" fillId="0" borderId="21" xfId="4" applyFont="1" applyFill="1" applyBorder="1" applyAlignment="1">
      <alignment vertical="top" wrapText="1"/>
    </xf>
    <xf numFmtId="0" fontId="46" fillId="0" borderId="32" xfId="4" applyFont="1" applyFill="1" applyBorder="1" applyAlignment="1">
      <alignment vertical="center" wrapText="1"/>
    </xf>
    <xf numFmtId="0" fontId="46" fillId="0" borderId="41" xfId="4" applyFont="1" applyFill="1" applyBorder="1" applyAlignment="1">
      <alignment horizontal="left" vertical="top"/>
    </xf>
    <xf numFmtId="0" fontId="48" fillId="0" borderId="22" xfId="4" applyFont="1" applyFill="1" applyBorder="1" applyAlignment="1">
      <alignment vertical="top" wrapText="1"/>
    </xf>
    <xf numFmtId="0" fontId="47" fillId="0" borderId="8" xfId="4" applyFont="1" applyFill="1" applyBorder="1" applyAlignment="1">
      <alignment horizontal="left" vertical="center" wrapText="1" shrinkToFit="1"/>
    </xf>
    <xf numFmtId="0" fontId="47" fillId="0" borderId="24" xfId="4" applyFont="1" applyFill="1" applyBorder="1" applyAlignment="1">
      <alignment vertical="center" shrinkToFit="1"/>
    </xf>
    <xf numFmtId="0" fontId="47" fillId="0" borderId="32" xfId="4" applyFont="1" applyFill="1" applyBorder="1" applyAlignment="1">
      <alignment vertical="top" wrapText="1" shrinkToFit="1"/>
    </xf>
    <xf numFmtId="0" fontId="47" fillId="0" borderId="128" xfId="4" applyFont="1" applyFill="1" applyBorder="1" applyAlignment="1">
      <alignment vertical="top" wrapText="1" shrinkToFit="1"/>
    </xf>
    <xf numFmtId="0" fontId="47" fillId="0" borderId="33" xfId="4" applyFont="1" applyFill="1" applyBorder="1" applyAlignment="1">
      <alignment vertical="center" shrinkToFit="1"/>
    </xf>
    <xf numFmtId="0" fontId="47" fillId="0" borderId="125" xfId="4" applyFont="1" applyFill="1" applyBorder="1" applyAlignment="1">
      <alignment vertical="top" wrapText="1" shrinkToFit="1"/>
    </xf>
    <xf numFmtId="0" fontId="47" fillId="0" borderId="143" xfId="4" applyFont="1" applyFill="1" applyBorder="1" applyAlignment="1">
      <alignment vertical="center" shrinkToFit="1"/>
    </xf>
    <xf numFmtId="0" fontId="47" fillId="0" borderId="125" xfId="4" applyFont="1" applyFill="1" applyBorder="1" applyAlignment="1">
      <alignment vertical="center" wrapText="1" shrinkToFit="1"/>
    </xf>
    <xf numFmtId="0" fontId="47" fillId="0" borderId="5" xfId="4" applyFont="1" applyFill="1" applyBorder="1" applyAlignment="1">
      <alignment vertical="center" wrapText="1" shrinkToFit="1"/>
    </xf>
    <xf numFmtId="0" fontId="47" fillId="0" borderId="11" xfId="4" applyFont="1" applyFill="1" applyBorder="1" applyAlignment="1">
      <alignment vertical="center" wrapText="1" shrinkToFit="1"/>
    </xf>
    <xf numFmtId="0" fontId="47" fillId="0" borderId="8" xfId="4" applyFont="1" applyFill="1" applyBorder="1" applyAlignment="1">
      <alignment vertical="center" wrapText="1" shrinkToFit="1"/>
    </xf>
    <xf numFmtId="0" fontId="47" fillId="0" borderId="137" xfId="4" applyFont="1" applyFill="1" applyBorder="1" applyAlignment="1">
      <alignment vertical="center" shrinkToFit="1"/>
    </xf>
    <xf numFmtId="0" fontId="47" fillId="0" borderId="32" xfId="4" applyFont="1" applyFill="1" applyBorder="1" applyAlignment="1">
      <alignment vertical="center" wrapText="1" shrinkToFit="1"/>
    </xf>
    <xf numFmtId="0" fontId="47" fillId="0" borderId="153" xfId="4" applyFont="1" applyFill="1" applyBorder="1" applyAlignment="1">
      <alignment vertical="center" shrinkToFit="1"/>
    </xf>
    <xf numFmtId="0" fontId="47" fillId="0" borderId="218" xfId="4" applyFont="1" applyFill="1" applyBorder="1" applyAlignment="1">
      <alignment vertical="center" shrinkToFit="1"/>
    </xf>
    <xf numFmtId="0" fontId="47" fillId="0" borderId="5" xfId="4" applyFont="1" applyFill="1" applyBorder="1" applyAlignment="1">
      <alignment vertical="top" wrapText="1" shrinkToFit="1"/>
    </xf>
    <xf numFmtId="0" fontId="47" fillId="0" borderId="0" xfId="4" applyFont="1" applyFill="1" applyBorder="1" applyAlignment="1">
      <alignment vertical="center" shrinkToFit="1"/>
    </xf>
    <xf numFmtId="0" fontId="47" fillId="0" borderId="125" xfId="4" applyFont="1" applyFill="1" applyBorder="1" applyAlignment="1">
      <alignment horizontal="left" vertical="center" wrapText="1" shrinkToFit="1"/>
    </xf>
    <xf numFmtId="0" fontId="47" fillId="0" borderId="225" xfId="4" applyFont="1" applyFill="1" applyBorder="1" applyAlignment="1">
      <alignment horizontal="center" vertical="center"/>
    </xf>
    <xf numFmtId="0" fontId="47" fillId="0" borderId="222" xfId="4" applyFont="1" applyFill="1" applyBorder="1" applyAlignment="1">
      <alignment vertical="center" shrinkToFit="1"/>
    </xf>
    <xf numFmtId="0" fontId="47" fillId="0" borderId="123" xfId="4" applyFont="1" applyFill="1" applyBorder="1" applyAlignment="1">
      <alignment horizontal="left" vertical="center" wrapText="1" shrinkToFit="1"/>
    </xf>
    <xf numFmtId="0" fontId="47" fillId="0" borderId="124" xfId="4" applyFont="1" applyFill="1" applyBorder="1" applyAlignment="1">
      <alignment vertical="center" shrinkToFit="1"/>
    </xf>
    <xf numFmtId="0" fontId="47" fillId="0" borderId="21" xfId="4" applyFont="1" applyFill="1" applyBorder="1" applyAlignment="1">
      <alignment vertical="center" wrapText="1" shrinkToFit="1"/>
    </xf>
    <xf numFmtId="0" fontId="47" fillId="0" borderId="122" xfId="4" applyFont="1" applyFill="1" applyBorder="1" applyAlignment="1">
      <alignment horizontal="left" vertical="center" wrapText="1" shrinkToFit="1"/>
    </xf>
    <xf numFmtId="0" fontId="47" fillId="0" borderId="156" xfId="4" applyFont="1" applyFill="1" applyBorder="1" applyAlignment="1">
      <alignment vertical="center" shrinkToFit="1"/>
    </xf>
    <xf numFmtId="0" fontId="47" fillId="0" borderId="0" xfId="4" applyFont="1" applyFill="1" applyBorder="1">
      <alignment vertical="center"/>
    </xf>
    <xf numFmtId="0" fontId="47" fillId="0" borderId="170" xfId="4" applyFont="1" applyFill="1" applyBorder="1" applyAlignment="1">
      <alignment vertical="center" shrinkToFit="1"/>
    </xf>
    <xf numFmtId="0" fontId="47" fillId="0" borderId="11" xfId="4" applyFont="1" applyFill="1" applyBorder="1" applyAlignment="1">
      <alignment horizontal="left" vertical="center" wrapText="1"/>
    </xf>
    <xf numFmtId="0" fontId="47" fillId="0" borderId="128" xfId="4" applyFont="1" applyFill="1" applyBorder="1" applyAlignment="1">
      <alignment horizontal="left" vertical="center" wrapText="1" shrinkToFit="1"/>
    </xf>
    <xf numFmtId="0" fontId="47" fillId="0" borderId="121" xfId="4" applyFont="1" applyFill="1" applyBorder="1" applyAlignment="1">
      <alignment vertical="center" shrinkToFit="1"/>
    </xf>
    <xf numFmtId="0" fontId="47" fillId="0" borderId="127" xfId="4" applyFont="1" applyFill="1" applyBorder="1" applyAlignment="1">
      <alignment vertical="center" shrinkToFit="1"/>
    </xf>
    <xf numFmtId="0" fontId="46" fillId="0" borderId="176" xfId="0" applyFont="1" applyFill="1" applyBorder="1" applyAlignment="1">
      <alignment horizontal="left" vertical="center" wrapText="1"/>
    </xf>
    <xf numFmtId="0" fontId="46" fillId="0" borderId="171" xfId="0" applyFont="1" applyFill="1" applyBorder="1" applyAlignment="1">
      <alignment vertical="center" shrinkToFit="1"/>
    </xf>
    <xf numFmtId="0" fontId="49" fillId="0" borderId="0" xfId="0" applyFont="1" applyFill="1" applyBorder="1" applyAlignment="1">
      <alignment vertical="top" wrapText="1"/>
    </xf>
    <xf numFmtId="0" fontId="46" fillId="0" borderId="5" xfId="0" applyFont="1" applyFill="1" applyBorder="1" applyAlignment="1">
      <alignment vertical="center" shrinkToFit="1"/>
    </xf>
    <xf numFmtId="0" fontId="50" fillId="0" borderId="45" xfId="0" applyFont="1" applyFill="1" applyBorder="1" applyAlignment="1">
      <alignment vertical="center" wrapText="1"/>
    </xf>
    <xf numFmtId="0" fontId="49" fillId="0" borderId="43" xfId="0" applyFont="1" applyFill="1" applyBorder="1" applyAlignment="1">
      <alignment vertical="center" wrapText="1"/>
    </xf>
    <xf numFmtId="0" fontId="50" fillId="0" borderId="21" xfId="0" applyFont="1" applyFill="1" applyBorder="1" applyAlignment="1">
      <alignment vertical="center" wrapText="1"/>
    </xf>
    <xf numFmtId="0" fontId="46" fillId="0" borderId="41" xfId="0" applyFont="1" applyFill="1" applyBorder="1" applyAlignment="1">
      <alignment vertical="center" shrinkToFit="1"/>
    </xf>
    <xf numFmtId="0" fontId="46" fillId="0" borderId="5" xfId="0" applyFont="1" applyFill="1" applyBorder="1" applyAlignment="1">
      <alignment horizontal="left" vertical="center" shrinkToFit="1"/>
    </xf>
    <xf numFmtId="0" fontId="50" fillId="0" borderId="45" xfId="0" applyFont="1" applyFill="1" applyBorder="1" applyAlignment="1">
      <alignment vertical="top" wrapText="1"/>
    </xf>
    <xf numFmtId="0" fontId="49" fillId="0" borderId="158" xfId="0" applyFont="1" applyFill="1" applyBorder="1" applyAlignment="1">
      <alignment horizontal="center" vertical="center" wrapText="1"/>
    </xf>
    <xf numFmtId="0" fontId="49" fillId="0" borderId="219" xfId="0" applyFont="1" applyFill="1" applyBorder="1" applyAlignment="1">
      <alignment horizontal="left" vertical="center" wrapText="1"/>
    </xf>
    <xf numFmtId="0" fontId="46" fillId="0" borderId="41" xfId="0" applyFont="1" applyFill="1" applyBorder="1" applyAlignment="1">
      <alignment horizontal="left" vertical="center" shrinkToFit="1"/>
    </xf>
    <xf numFmtId="0" fontId="50" fillId="0" borderId="125" xfId="0" applyFont="1" applyFill="1" applyBorder="1" applyAlignment="1">
      <alignment vertical="top" wrapText="1"/>
    </xf>
    <xf numFmtId="0" fontId="49" fillId="0" borderId="225" xfId="0" applyFont="1" applyFill="1" applyBorder="1" applyAlignment="1">
      <alignment horizontal="center" vertical="center" wrapText="1"/>
    </xf>
    <xf numFmtId="0" fontId="49" fillId="0" borderId="222" xfId="0" applyFont="1" applyFill="1" applyBorder="1" applyAlignment="1">
      <alignment horizontal="left" vertical="center" wrapText="1"/>
    </xf>
    <xf numFmtId="0" fontId="46" fillId="0" borderId="5" xfId="0" applyFont="1" applyFill="1" applyBorder="1" applyAlignment="1">
      <alignment vertical="top" shrinkToFit="1"/>
    </xf>
    <xf numFmtId="0" fontId="46" fillId="0" borderId="41" xfId="0" applyFont="1" applyFill="1" applyBorder="1" applyAlignment="1">
      <alignment horizontal="left" vertical="center" wrapText="1" shrinkToFit="1"/>
    </xf>
    <xf numFmtId="0" fontId="46" fillId="0" borderId="5" xfId="0" applyFont="1" applyFill="1" applyBorder="1" applyAlignment="1">
      <alignment horizontal="left" vertical="top" wrapText="1" shrinkToFit="1"/>
    </xf>
    <xf numFmtId="0" fontId="46" fillId="0" borderId="41" xfId="4" applyFont="1" applyFill="1" applyBorder="1" applyAlignment="1">
      <alignment vertical="center" wrapText="1"/>
    </xf>
    <xf numFmtId="0" fontId="46" fillId="0" borderId="21" xfId="4" applyFont="1" applyFill="1" applyBorder="1" applyAlignment="1">
      <alignment vertical="center" wrapText="1"/>
    </xf>
    <xf numFmtId="0" fontId="50" fillId="0" borderId="21" xfId="0" applyFont="1" applyFill="1" applyBorder="1" applyAlignment="1">
      <alignment vertical="top" wrapText="1"/>
    </xf>
    <xf numFmtId="0" fontId="49" fillId="0" borderId="226" xfId="0" applyFont="1" applyFill="1" applyBorder="1" applyAlignment="1">
      <alignment horizontal="center" vertical="center" wrapText="1"/>
    </xf>
    <xf numFmtId="0" fontId="49" fillId="0" borderId="227" xfId="0" applyFont="1" applyFill="1" applyBorder="1" applyAlignment="1">
      <alignment horizontal="left" vertical="center" wrapText="1"/>
    </xf>
    <xf numFmtId="0" fontId="49" fillId="0" borderId="21" xfId="0" applyFont="1" applyFill="1" applyBorder="1" applyAlignment="1">
      <alignment vertical="top" wrapText="1"/>
    </xf>
    <xf numFmtId="0" fontId="46" fillId="0" borderId="0" xfId="4" applyFont="1" applyFill="1" applyAlignment="1">
      <alignment vertical="center" wrapText="1"/>
    </xf>
    <xf numFmtId="0" fontId="50" fillId="0" borderId="5" xfId="0" applyFont="1" applyFill="1" applyBorder="1" applyAlignment="1">
      <alignment vertical="top" wrapText="1"/>
    </xf>
    <xf numFmtId="0" fontId="47" fillId="0" borderId="149" xfId="4" applyFont="1" applyFill="1" applyBorder="1" applyAlignment="1">
      <alignment horizontal="center" vertical="center"/>
    </xf>
    <xf numFmtId="0" fontId="48" fillId="0" borderId="41" xfId="4" applyFont="1" applyFill="1" applyBorder="1" applyAlignment="1">
      <alignment vertical="top" wrapText="1"/>
    </xf>
    <xf numFmtId="0" fontId="38" fillId="0" borderId="124" xfId="2" applyFont="1" applyFill="1" applyBorder="1" applyAlignment="1">
      <alignment horizontal="left" vertical="top" wrapText="1"/>
    </xf>
    <xf numFmtId="0" fontId="43" fillId="0" borderId="30" xfId="2" applyFont="1" applyFill="1" applyBorder="1" applyAlignment="1">
      <alignment vertical="top" wrapText="1"/>
    </xf>
    <xf numFmtId="0" fontId="38" fillId="0" borderId="41" xfId="2" applyFont="1" applyFill="1" applyBorder="1" applyAlignment="1">
      <alignment horizontal="center" vertical="center" wrapText="1"/>
    </xf>
    <xf numFmtId="49" fontId="38" fillId="0" borderId="123" xfId="2" applyNumberFormat="1" applyFont="1" applyFill="1" applyBorder="1" applyAlignment="1">
      <alignment horizontal="left" vertical="top" shrinkToFit="1"/>
    </xf>
    <xf numFmtId="49" fontId="38" fillId="0" borderId="126" xfId="2" applyNumberFormat="1" applyFont="1" applyFill="1" applyBorder="1" applyAlignment="1">
      <alignment horizontal="left" vertical="top" shrinkToFit="1"/>
    </xf>
    <xf numFmtId="49" fontId="38" fillId="0" borderId="5" xfId="2" applyNumberFormat="1" applyFont="1" applyFill="1" applyBorder="1" applyAlignment="1">
      <alignment horizontal="left" vertical="top" shrinkToFit="1"/>
    </xf>
    <xf numFmtId="49" fontId="38" fillId="0" borderId="129" xfId="2" applyNumberFormat="1" applyFont="1" applyFill="1" applyBorder="1" applyAlignment="1">
      <alignment horizontal="left" vertical="top" shrinkToFit="1"/>
    </xf>
    <xf numFmtId="0" fontId="38" fillId="7" borderId="130" xfId="2" applyFont="1" applyFill="1" applyBorder="1" applyAlignment="1">
      <alignment horizontal="center" vertical="center" wrapText="1"/>
    </xf>
    <xf numFmtId="0" fontId="38" fillId="0" borderId="131" xfId="2" applyFont="1" applyBorder="1" applyAlignment="1">
      <alignment horizontal="center" vertical="center" wrapText="1"/>
    </xf>
    <xf numFmtId="0" fontId="40" fillId="0" borderId="41" xfId="2" applyFont="1" applyFill="1" applyBorder="1" applyAlignment="1">
      <alignment horizontal="left" vertical="top" wrapText="1"/>
    </xf>
    <xf numFmtId="0" fontId="38" fillId="0" borderId="41" xfId="2" applyFont="1" applyFill="1" applyBorder="1" applyAlignment="1">
      <alignment horizontal="left" vertical="top" wrapText="1"/>
    </xf>
    <xf numFmtId="49" fontId="38" fillId="0" borderId="132" xfId="2" applyNumberFormat="1" applyFont="1" applyFill="1" applyBorder="1" applyAlignment="1">
      <alignment horizontal="left" vertical="top" shrinkToFit="1"/>
    </xf>
    <xf numFmtId="0" fontId="49" fillId="0" borderId="151" xfId="0" applyFont="1" applyFill="1" applyBorder="1" applyAlignment="1">
      <alignment horizontal="center" vertical="center" wrapText="1"/>
    </xf>
    <xf numFmtId="0" fontId="49" fillId="0" borderId="144" xfId="0" applyFont="1" applyFill="1" applyBorder="1" applyAlignment="1">
      <alignment horizontal="center" vertical="center" wrapText="1"/>
    </xf>
    <xf numFmtId="0" fontId="46" fillId="0" borderId="41" xfId="4" applyFont="1" applyFill="1" applyBorder="1" applyAlignment="1">
      <alignment horizontal="left" vertical="top" wrapText="1"/>
    </xf>
    <xf numFmtId="0" fontId="46" fillId="0" borderId="21" xfId="4" applyFont="1" applyFill="1" applyBorder="1" applyAlignment="1">
      <alignment horizontal="left" vertical="top" wrapText="1"/>
    </xf>
    <xf numFmtId="0" fontId="48" fillId="0" borderId="41" xfId="4" applyFont="1" applyFill="1" applyBorder="1" applyAlignment="1">
      <alignment horizontal="left" vertical="top" wrapText="1"/>
    </xf>
    <xf numFmtId="0" fontId="49" fillId="0" borderId="22" xfId="0" applyFont="1" applyFill="1" applyBorder="1" applyAlignment="1">
      <alignment horizontal="left" vertical="center" wrapText="1"/>
    </xf>
    <xf numFmtId="0" fontId="47" fillId="0" borderId="151" xfId="4" applyFont="1" applyFill="1" applyBorder="1" applyAlignment="1">
      <alignment horizontal="center" vertical="center"/>
    </xf>
    <xf numFmtId="0" fontId="47" fillId="0" borderId="141" xfId="4" applyFont="1" applyFill="1" applyBorder="1" applyAlignment="1">
      <alignment horizontal="center" vertical="center"/>
    </xf>
    <xf numFmtId="0" fontId="47" fillId="0" borderId="144" xfId="4" applyFont="1" applyFill="1" applyBorder="1" applyAlignment="1">
      <alignment horizontal="center" vertical="center"/>
    </xf>
    <xf numFmtId="0" fontId="47" fillId="0" borderId="146" xfId="4" applyFont="1" applyFill="1" applyBorder="1" applyAlignment="1">
      <alignment horizontal="left" vertical="center" shrinkToFit="1"/>
    </xf>
    <xf numFmtId="0" fontId="47" fillId="0" borderId="152" xfId="4" applyFont="1" applyFill="1" applyBorder="1" applyAlignment="1">
      <alignment horizontal="left" vertical="center" shrinkToFit="1"/>
    </xf>
    <xf numFmtId="0" fontId="48" fillId="0" borderId="45" xfId="4" applyFont="1" applyFill="1" applyBorder="1" applyAlignment="1">
      <alignment horizontal="left" vertical="center" wrapText="1"/>
    </xf>
    <xf numFmtId="0" fontId="48" fillId="0" borderId="41" xfId="4" applyFont="1" applyFill="1" applyBorder="1" applyAlignment="1">
      <alignment horizontal="left" vertical="center" wrapText="1"/>
    </xf>
    <xf numFmtId="0" fontId="48" fillId="0" borderId="21" xfId="4" applyFont="1" applyFill="1" applyBorder="1" applyAlignment="1">
      <alignment horizontal="left" vertical="center" wrapText="1"/>
    </xf>
    <xf numFmtId="0" fontId="46" fillId="0" borderId="45" xfId="4" applyFont="1" applyFill="1" applyBorder="1" applyAlignment="1">
      <alignment horizontal="left" vertical="top" wrapText="1"/>
    </xf>
    <xf numFmtId="0" fontId="46" fillId="0" borderId="45" xfId="4" applyFont="1" applyFill="1" applyBorder="1" applyAlignment="1">
      <alignment vertical="top"/>
    </xf>
    <xf numFmtId="0" fontId="46" fillId="0" borderId="21" xfId="4" applyFont="1" applyFill="1" applyBorder="1" applyAlignment="1">
      <alignment vertical="top"/>
    </xf>
    <xf numFmtId="0" fontId="48" fillId="0" borderId="45" xfId="4" applyFont="1" applyFill="1" applyBorder="1" applyAlignment="1">
      <alignment vertical="top" wrapText="1"/>
    </xf>
    <xf numFmtId="0" fontId="48" fillId="0" borderId="41" xfId="4" applyFont="1" applyFill="1" applyBorder="1" applyAlignment="1">
      <alignment vertical="top"/>
    </xf>
    <xf numFmtId="0" fontId="48" fillId="0" borderId="21" xfId="4" applyFont="1" applyFill="1" applyBorder="1" applyAlignment="1">
      <alignment vertical="top"/>
    </xf>
    <xf numFmtId="0" fontId="47" fillId="0" borderId="149" xfId="4" applyFont="1" applyFill="1" applyBorder="1" applyAlignment="1">
      <alignment horizontal="center" vertical="center"/>
    </xf>
    <xf numFmtId="0" fontId="47" fillId="0" borderId="150" xfId="4" applyFont="1" applyFill="1" applyBorder="1" applyAlignment="1">
      <alignment horizontal="left" vertical="center"/>
    </xf>
    <xf numFmtId="0" fontId="47" fillId="0" borderId="146" xfId="4" applyFont="1" applyFill="1" applyBorder="1" applyAlignment="1">
      <alignment horizontal="left" vertical="center"/>
    </xf>
    <xf numFmtId="0" fontId="47" fillId="0" borderId="141" xfId="4" applyFont="1" applyFill="1" applyBorder="1" applyAlignment="1">
      <alignment horizontal="center" vertical="center" wrapText="1"/>
    </xf>
    <xf numFmtId="0" fontId="46" fillId="0" borderId="41" xfId="4" applyFont="1" applyFill="1" applyBorder="1" applyAlignment="1">
      <alignment vertical="top"/>
    </xf>
    <xf numFmtId="0" fontId="48" fillId="0" borderId="41" xfId="4" applyFont="1" applyFill="1" applyBorder="1" applyAlignment="1">
      <alignment vertical="top" wrapText="1"/>
    </xf>
    <xf numFmtId="0" fontId="48" fillId="0" borderId="21" xfId="4" applyFont="1" applyFill="1" applyBorder="1" applyAlignment="1">
      <alignment vertical="top" wrapText="1"/>
    </xf>
    <xf numFmtId="0" fontId="46" fillId="0" borderId="41" xfId="4" applyFont="1" applyFill="1" applyBorder="1" applyAlignment="1">
      <alignment vertical="top" wrapText="1"/>
    </xf>
    <xf numFmtId="0" fontId="46" fillId="0" borderId="21" xfId="4" applyFont="1" applyFill="1" applyBorder="1" applyAlignment="1">
      <alignment vertical="top" wrapText="1"/>
    </xf>
    <xf numFmtId="0" fontId="47" fillId="0" borderId="224" xfId="4" applyFont="1" applyFill="1" applyBorder="1" applyAlignment="1">
      <alignment horizontal="left" vertical="center"/>
    </xf>
    <xf numFmtId="0" fontId="48" fillId="0" borderId="133" xfId="4" applyFont="1" applyFill="1" applyBorder="1" applyAlignment="1">
      <alignment horizontal="left" vertical="top"/>
    </xf>
    <xf numFmtId="0" fontId="48" fillId="0" borderId="122" xfId="4" applyFont="1" applyFill="1" applyBorder="1" applyAlignment="1">
      <alignment horizontal="left" vertical="top"/>
    </xf>
    <xf numFmtId="0" fontId="50" fillId="0" borderId="133" xfId="0" applyFont="1" applyFill="1" applyBorder="1" applyAlignment="1">
      <alignment vertical="center" wrapText="1"/>
    </xf>
    <xf numFmtId="0" fontId="49" fillId="0" borderId="149" xfId="0" applyFont="1" applyFill="1" applyBorder="1" applyAlignment="1">
      <alignment horizontal="center" vertical="center" wrapText="1"/>
    </xf>
    <xf numFmtId="0" fontId="49" fillId="0" borderId="224" xfId="0" applyFont="1" applyFill="1" applyBorder="1" applyAlignment="1">
      <alignment vertical="center" wrapText="1"/>
    </xf>
    <xf numFmtId="0" fontId="50" fillId="0" borderId="125" xfId="0" applyFont="1" applyFill="1" applyBorder="1" applyAlignment="1">
      <alignment vertical="center" wrapText="1"/>
    </xf>
    <xf numFmtId="0" fontId="49" fillId="0" borderId="140" xfId="0" applyFont="1" applyFill="1" applyBorder="1" applyAlignment="1">
      <alignment horizontal="center" vertical="center" wrapText="1"/>
    </xf>
    <xf numFmtId="0" fontId="49" fillId="0" borderId="124" xfId="0" applyFont="1" applyFill="1" applyBorder="1" applyAlignment="1">
      <alignment vertical="center" wrapText="1"/>
    </xf>
    <xf numFmtId="0" fontId="49" fillId="0" borderId="41" xfId="0" applyFont="1" applyFill="1" applyBorder="1" applyAlignment="1">
      <alignment vertical="top" wrapText="1"/>
    </xf>
    <xf numFmtId="0" fontId="49" fillId="0" borderId="41" xfId="0" applyFont="1" applyFill="1" applyBorder="1" applyAlignment="1">
      <alignment vertical="center" wrapText="1"/>
    </xf>
    <xf numFmtId="0" fontId="49" fillId="0" borderId="45" xfId="0" applyFont="1" applyFill="1" applyBorder="1" applyAlignment="1">
      <alignment vertical="top" wrapText="1"/>
    </xf>
    <xf numFmtId="0" fontId="29" fillId="3" borderId="32" xfId="4" applyFont="1" applyFill="1" applyBorder="1" applyAlignment="1">
      <alignment vertical="center" wrapText="1"/>
    </xf>
    <xf numFmtId="0" fontId="28" fillId="3" borderId="33" xfId="4" applyFont="1" applyFill="1" applyBorder="1" applyAlignment="1">
      <alignment vertical="center"/>
    </xf>
    <xf numFmtId="0" fontId="28" fillId="3" borderId="43" xfId="4" applyFont="1" applyFill="1" applyBorder="1" applyAlignment="1">
      <alignment vertical="center"/>
    </xf>
    <xf numFmtId="0" fontId="27" fillId="0" borderId="11" xfId="4" applyFont="1" applyBorder="1" applyAlignment="1">
      <alignment horizontal="center" vertical="center"/>
    </xf>
    <xf numFmtId="0" fontId="27" fillId="0" borderId="24" xfId="4" applyFont="1" applyBorder="1" applyAlignment="1">
      <alignment horizontal="center" vertical="center"/>
    </xf>
    <xf numFmtId="0" fontId="27" fillId="0" borderId="10" xfId="4" applyFont="1" applyBorder="1" applyAlignment="1">
      <alignment horizontal="center" vertical="center"/>
    </xf>
    <xf numFmtId="0" fontId="29" fillId="3" borderId="11" xfId="4" applyFont="1" applyFill="1" applyBorder="1" applyAlignment="1">
      <alignment horizontal="distributed" vertical="center"/>
    </xf>
    <xf numFmtId="0" fontId="28" fillId="3" borderId="24" xfId="4" applyFont="1" applyFill="1" applyBorder="1" applyAlignment="1">
      <alignment vertical="center"/>
    </xf>
    <xf numFmtId="0" fontId="28" fillId="3" borderId="10" xfId="4" applyFont="1" applyFill="1" applyBorder="1" applyAlignment="1">
      <alignment vertical="center"/>
    </xf>
    <xf numFmtId="0" fontId="29" fillId="3" borderId="11" xfId="4" applyFont="1" applyFill="1" applyBorder="1" applyAlignment="1">
      <alignment horizontal="center" vertical="center" wrapText="1"/>
    </xf>
    <xf numFmtId="0" fontId="28" fillId="3" borderId="24" xfId="4" applyFont="1" applyFill="1" applyBorder="1" applyAlignment="1">
      <alignment vertical="center" wrapText="1"/>
    </xf>
    <xf numFmtId="0" fontId="28" fillId="3" borderId="161" xfId="4" applyFont="1" applyFill="1" applyBorder="1" applyAlignment="1">
      <alignment vertical="center" wrapText="1"/>
    </xf>
    <xf numFmtId="0" fontId="30" fillId="3" borderId="162" xfId="4" applyFont="1" applyFill="1" applyBorder="1" applyAlignment="1">
      <alignment horizontal="left" vertical="center" wrapText="1"/>
    </xf>
    <xf numFmtId="0" fontId="28" fillId="3" borderId="24" xfId="4" applyFont="1" applyFill="1" applyBorder="1" applyAlignment="1">
      <alignment horizontal="left" vertical="center" wrapText="1"/>
    </xf>
    <xf numFmtId="0" fontId="28" fillId="3" borderId="10" xfId="4" applyFont="1" applyFill="1" applyBorder="1" applyAlignment="1">
      <alignment horizontal="left" vertical="center" wrapText="1"/>
    </xf>
    <xf numFmtId="0" fontId="28" fillId="3" borderId="24" xfId="4" applyFont="1" applyFill="1" applyBorder="1" applyAlignment="1">
      <alignment horizontal="center" vertical="center" wrapText="1"/>
    </xf>
    <xf numFmtId="0" fontId="28" fillId="3" borderId="10" xfId="4" applyFont="1" applyFill="1" applyBorder="1" applyAlignment="1">
      <alignment horizontal="center" vertical="center" wrapText="1"/>
    </xf>
    <xf numFmtId="0" fontId="24" fillId="0" borderId="166" xfId="4" applyBorder="1" applyAlignment="1">
      <alignment horizontal="center" vertical="center"/>
    </xf>
    <xf numFmtId="0" fontId="24" fillId="0" borderId="159" xfId="4" applyBorder="1" applyAlignment="1">
      <alignment horizontal="center" vertical="center"/>
    </xf>
    <xf numFmtId="0" fontId="24" fillId="0" borderId="124" xfId="4" applyBorder="1" applyAlignment="1">
      <alignment horizontal="center" vertical="center"/>
    </xf>
    <xf numFmtId="0" fontId="31" fillId="0" borderId="126" xfId="4" applyFont="1" applyBorder="1" applyAlignment="1">
      <alignment horizontal="center" vertical="center" wrapText="1"/>
    </xf>
    <xf numFmtId="0" fontId="24" fillId="0" borderId="134" xfId="4" applyBorder="1" applyAlignment="1">
      <alignment horizontal="center" vertical="center" wrapText="1"/>
    </xf>
    <xf numFmtId="0" fontId="24" fillId="0" borderId="167" xfId="4" applyBorder="1" applyAlignment="1">
      <alignment horizontal="center" vertical="center" wrapText="1"/>
    </xf>
    <xf numFmtId="0" fontId="31" fillId="0" borderId="168" xfId="4" applyFont="1" applyBorder="1" applyAlignment="1">
      <alignment horizontal="center" vertical="center" wrapText="1"/>
    </xf>
    <xf numFmtId="0" fontId="24" fillId="0" borderId="127" xfId="4" applyBorder="1" applyAlignment="1">
      <alignment horizontal="center" vertical="center" wrapText="1"/>
    </xf>
    <xf numFmtId="0" fontId="31" fillId="0" borderId="27" xfId="4" applyFont="1" applyBorder="1" applyAlignment="1">
      <alignment horizontal="distributed" vertical="center" wrapText="1" justifyLastLine="1"/>
    </xf>
    <xf numFmtId="0" fontId="24" fillId="0" borderId="169" xfId="4" applyBorder="1" applyAlignment="1">
      <alignment horizontal="center" vertical="center"/>
    </xf>
    <xf numFmtId="0" fontId="24" fillId="0" borderId="27" xfId="4" applyBorder="1" applyAlignment="1">
      <alignment horizontal="center" vertical="center"/>
    </xf>
    <xf numFmtId="0" fontId="24" fillId="0" borderId="22" xfId="4" applyBorder="1" applyAlignment="1">
      <alignment horizontal="center" vertical="center"/>
    </xf>
    <xf numFmtId="0" fontId="31" fillId="0" borderId="0" xfId="4" applyFont="1" applyBorder="1" applyAlignment="1">
      <alignment horizontal="left" vertical="center"/>
    </xf>
    <xf numFmtId="0" fontId="29" fillId="3" borderId="33" xfId="4" applyFont="1" applyFill="1" applyBorder="1" applyAlignment="1">
      <alignment horizontal="left" vertical="center"/>
    </xf>
    <xf numFmtId="0" fontId="31" fillId="0" borderId="0" xfId="4" applyFont="1" applyBorder="1" applyAlignment="1">
      <alignment horizontal="right" vertical="center"/>
    </xf>
    <xf numFmtId="0" fontId="31" fillId="0" borderId="32" xfId="4" applyFont="1" applyBorder="1" applyAlignment="1">
      <alignment vertical="center" wrapText="1"/>
    </xf>
    <xf numFmtId="0" fontId="24" fillId="0" borderId="33" xfId="4" applyBorder="1" applyAlignment="1">
      <alignment vertical="center"/>
    </xf>
    <xf numFmtId="0" fontId="24" fillId="0" borderId="43" xfId="4" applyBorder="1" applyAlignment="1">
      <alignment vertical="center"/>
    </xf>
    <xf numFmtId="0" fontId="24" fillId="0" borderId="5" xfId="4" applyBorder="1" applyAlignment="1">
      <alignment vertical="center"/>
    </xf>
    <xf numFmtId="0" fontId="24" fillId="0" borderId="0" xfId="4" applyAlignment="1">
      <alignment vertical="center"/>
    </xf>
    <xf numFmtId="0" fontId="24" fillId="0" borderId="30" xfId="4" applyBorder="1" applyAlignment="1">
      <alignment vertical="center"/>
    </xf>
    <xf numFmtId="0" fontId="24" fillId="0" borderId="23" xfId="4" applyBorder="1" applyAlignment="1">
      <alignment vertical="center"/>
    </xf>
    <xf numFmtId="0" fontId="24" fillId="0" borderId="27" xfId="4" applyBorder="1" applyAlignment="1">
      <alignment vertical="center"/>
    </xf>
    <xf numFmtId="0" fontId="24" fillId="0" borderId="22" xfId="4" applyBorder="1" applyAlignment="1">
      <alignment vertical="center"/>
    </xf>
    <xf numFmtId="0" fontId="31" fillId="0" borderId="129" xfId="4" applyFont="1" applyBorder="1" applyAlignment="1">
      <alignment horizontal="center" vertical="center" wrapText="1"/>
    </xf>
    <xf numFmtId="0" fontId="24" fillId="0" borderId="160" xfId="4" applyBorder="1" applyAlignment="1">
      <alignment horizontal="center" vertical="center" wrapText="1"/>
    </xf>
    <xf numFmtId="0" fontId="24" fillId="0" borderId="163" xfId="4" applyBorder="1" applyAlignment="1">
      <alignment horizontal="center" vertical="center" wrapText="1"/>
    </xf>
    <xf numFmtId="0" fontId="31" fillId="0" borderId="164" xfId="4" applyFont="1" applyBorder="1" applyAlignment="1">
      <alignment horizontal="center" vertical="center" wrapText="1"/>
    </xf>
    <xf numFmtId="0" fontId="24" fillId="0" borderId="130" xfId="4" applyBorder="1" applyAlignment="1">
      <alignment horizontal="center" vertical="center" wrapText="1"/>
    </xf>
    <xf numFmtId="0" fontId="31" fillId="0" borderId="129" xfId="4" applyFont="1" applyBorder="1" applyAlignment="1">
      <alignment horizontal="distributed" vertical="center" wrapText="1" justifyLastLine="1"/>
    </xf>
    <xf numFmtId="0" fontId="31" fillId="0" borderId="160" xfId="4" applyFont="1" applyBorder="1" applyAlignment="1">
      <alignment horizontal="distributed" vertical="center" wrapText="1" justifyLastLine="1"/>
    </xf>
    <xf numFmtId="0" fontId="24" fillId="0" borderId="164" xfId="4" applyBorder="1" applyAlignment="1">
      <alignment horizontal="center" vertical="center"/>
    </xf>
    <xf numFmtId="0" fontId="24" fillId="0" borderId="160" xfId="4" applyBorder="1" applyAlignment="1">
      <alignment horizontal="center" vertical="center"/>
    </xf>
    <xf numFmtId="0" fontId="24" fillId="0" borderId="130" xfId="4" applyBorder="1" applyAlignment="1">
      <alignment horizontal="center" vertical="center"/>
    </xf>
    <xf numFmtId="0" fontId="31" fillId="0" borderId="123" xfId="4" applyFont="1" applyBorder="1" applyAlignment="1">
      <alignment horizontal="center" vertical="center" wrapText="1"/>
    </xf>
    <xf numFmtId="0" fontId="24" fillId="0" borderId="159" xfId="4" applyBorder="1" applyAlignment="1">
      <alignment horizontal="center" vertical="center" wrapText="1"/>
    </xf>
    <xf numFmtId="0" fontId="24" fillId="0" borderId="165" xfId="4" applyBorder="1" applyAlignment="1">
      <alignment horizontal="center" vertical="center" wrapText="1"/>
    </xf>
    <xf numFmtId="0" fontId="31" fillId="0" borderId="166" xfId="4" applyFont="1" applyBorder="1" applyAlignment="1">
      <alignment horizontal="center" vertical="center" wrapText="1"/>
    </xf>
    <xf numFmtId="0" fontId="24" fillId="0" borderId="124" xfId="4" applyBorder="1" applyAlignment="1">
      <alignment horizontal="center" vertical="center" wrapText="1"/>
    </xf>
    <xf numFmtId="0" fontId="31" fillId="0" borderId="159" xfId="4" applyFont="1" applyBorder="1" applyAlignment="1">
      <alignment horizontal="distributed" vertical="center" wrapText="1" justifyLastLine="1"/>
    </xf>
    <xf numFmtId="0" fontId="31" fillId="0" borderId="41" xfId="4" applyFont="1" applyBorder="1" applyAlignment="1">
      <alignment horizontal="center" vertical="distributed" textRotation="255" indent="1"/>
    </xf>
    <xf numFmtId="0" fontId="31" fillId="0" borderId="32" xfId="4" applyFont="1" applyBorder="1" applyAlignment="1">
      <alignment horizontal="distributed" vertical="center" indent="1"/>
    </xf>
    <xf numFmtId="0" fontId="31" fillId="0" borderId="33" xfId="4" applyFont="1" applyBorder="1" applyAlignment="1">
      <alignment horizontal="distributed" vertical="center" indent="1"/>
    </xf>
    <xf numFmtId="0" fontId="31" fillId="0" borderId="43" xfId="4" applyFont="1" applyBorder="1" applyAlignment="1">
      <alignment horizontal="distributed" vertical="center" indent="1"/>
    </xf>
    <xf numFmtId="0" fontId="31" fillId="0" borderId="23" xfId="4" applyFont="1" applyBorder="1" applyAlignment="1">
      <alignment horizontal="distributed" vertical="center" indent="1"/>
    </xf>
    <xf numFmtId="0" fontId="31" fillId="0" borderId="27" xfId="4" applyFont="1" applyBorder="1" applyAlignment="1">
      <alignment horizontal="distributed" vertical="center" indent="1"/>
    </xf>
    <xf numFmtId="0" fontId="31" fillId="0" borderId="22" xfId="4" applyFont="1" applyBorder="1" applyAlignment="1">
      <alignment horizontal="distributed" vertical="center" indent="1"/>
    </xf>
    <xf numFmtId="0" fontId="31" fillId="0" borderId="5" xfId="4" applyFont="1" applyBorder="1" applyAlignment="1">
      <alignment horizontal="left" vertical="center" wrapText="1"/>
    </xf>
    <xf numFmtId="0" fontId="31" fillId="0" borderId="0" xfId="4" applyFont="1" applyBorder="1" applyAlignment="1">
      <alignment horizontal="left" vertical="center" wrapText="1"/>
    </xf>
    <xf numFmtId="0" fontId="31" fillId="0" borderId="11" xfId="4" applyFont="1" applyBorder="1" applyAlignment="1">
      <alignment horizontal="distributed" vertical="center" indent="1" shrinkToFit="1"/>
    </xf>
    <xf numFmtId="0" fontId="32" fillId="0" borderId="24" xfId="4" applyFont="1" applyBorder="1" applyAlignment="1">
      <alignment horizontal="distributed" vertical="center" indent="1" shrinkToFit="1"/>
    </xf>
    <xf numFmtId="0" fontId="32" fillId="0" borderId="10" xfId="4" applyFont="1" applyBorder="1" applyAlignment="1">
      <alignment horizontal="distributed" vertical="center" indent="1" shrinkToFit="1"/>
    </xf>
    <xf numFmtId="0" fontId="31" fillId="0" borderId="11" xfId="4" applyFont="1" applyBorder="1" applyAlignment="1">
      <alignment horizontal="center" vertical="center" wrapText="1"/>
    </xf>
    <xf numFmtId="0" fontId="31" fillId="0" borderId="24" xfId="4" applyFont="1" applyBorder="1" applyAlignment="1">
      <alignment horizontal="center" vertical="center" wrapText="1"/>
    </xf>
    <xf numFmtId="0" fontId="31" fillId="0" borderId="10" xfId="4" applyFont="1" applyBorder="1" applyAlignment="1">
      <alignment horizontal="center" vertical="center" wrapText="1"/>
    </xf>
    <xf numFmtId="0" fontId="31" fillId="0" borderId="0" xfId="4" applyFont="1" applyAlignment="1">
      <alignment horizontal="left" vertical="center"/>
    </xf>
    <xf numFmtId="0" fontId="27" fillId="0" borderId="0" xfId="4" applyFont="1" applyAlignment="1">
      <alignment horizontal="left" vertical="center"/>
    </xf>
    <xf numFmtId="0" fontId="27" fillId="0" borderId="0" xfId="4" quotePrefix="1" applyFont="1" applyAlignment="1">
      <alignment horizontal="left" vertical="center"/>
    </xf>
    <xf numFmtId="0" fontId="31" fillId="0" borderId="11" xfId="4" applyFont="1" applyBorder="1" applyAlignment="1">
      <alignment horizontal="distributed" vertical="center" indent="1"/>
    </xf>
    <xf numFmtId="0" fontId="31" fillId="0" borderId="24" xfId="4" applyFont="1" applyBorder="1" applyAlignment="1">
      <alignment horizontal="distributed" vertical="center" indent="1"/>
    </xf>
    <xf numFmtId="0" fontId="31" fillId="0" borderId="10" xfId="4" applyFont="1" applyBorder="1" applyAlignment="1">
      <alignment horizontal="distributed" vertical="center" indent="1"/>
    </xf>
    <xf numFmtId="0" fontId="24" fillId="0" borderId="24" xfId="4" applyBorder="1" applyAlignment="1">
      <alignment horizontal="center" vertical="center" wrapText="1"/>
    </xf>
    <xf numFmtId="0" fontId="24" fillId="0" borderId="24" xfId="4" applyBorder="1" applyAlignment="1">
      <alignment horizontal="center" vertical="center"/>
    </xf>
    <xf numFmtId="0" fontId="24" fillId="0" borderId="10" xfId="4" applyBorder="1" applyAlignment="1">
      <alignment horizontal="center" vertical="center"/>
    </xf>
    <xf numFmtId="0" fontId="30" fillId="0" borderId="11" xfId="4" applyFont="1" applyBorder="1" applyAlignment="1">
      <alignment horizontal="center" vertical="center"/>
    </xf>
    <xf numFmtId="0" fontId="30" fillId="0" borderId="24" xfId="4" applyFont="1" applyBorder="1" applyAlignment="1">
      <alignment horizontal="center" vertical="center"/>
    </xf>
    <xf numFmtId="0" fontId="30" fillId="0" borderId="10" xfId="4" applyFont="1" applyBorder="1" applyAlignment="1">
      <alignment horizontal="center" vertical="center"/>
    </xf>
    <xf numFmtId="0" fontId="31" fillId="0" borderId="27" xfId="4" applyFont="1" applyBorder="1" applyAlignment="1">
      <alignment horizontal="right" vertical="center"/>
    </xf>
    <xf numFmtId="0" fontId="31" fillId="0" borderId="11" xfId="4" applyFont="1" applyBorder="1" applyAlignment="1">
      <alignment horizontal="center" vertical="center"/>
    </xf>
    <xf numFmtId="0" fontId="31" fillId="0" borderId="24" xfId="4" applyFont="1" applyBorder="1" applyAlignment="1">
      <alignment horizontal="center" vertical="center"/>
    </xf>
    <xf numFmtId="0" fontId="31" fillId="0" borderId="10" xfId="4" applyFont="1" applyBorder="1" applyAlignment="1">
      <alignment horizontal="center" vertical="center"/>
    </xf>
    <xf numFmtId="0" fontId="31" fillId="0" borderId="11" xfId="4" applyFont="1" applyBorder="1" applyAlignment="1">
      <alignment horizontal="center" vertical="distributed" wrapText="1"/>
    </xf>
    <xf numFmtId="0" fontId="31" fillId="0" borderId="24" xfId="4" applyFont="1" applyBorder="1" applyAlignment="1">
      <alignment horizontal="center" vertical="distributed" wrapText="1"/>
    </xf>
    <xf numFmtId="0" fontId="31" fillId="0" borderId="10" xfId="4" applyFont="1" applyBorder="1" applyAlignment="1">
      <alignment horizontal="center" vertical="distributed" wrapText="1"/>
    </xf>
    <xf numFmtId="0" fontId="30" fillId="0" borderId="11" xfId="4" applyFont="1" applyBorder="1" applyAlignment="1">
      <alignment horizontal="center" vertical="distributed" wrapText="1"/>
    </xf>
    <xf numFmtId="0" fontId="30" fillId="0" borderId="24" xfId="4" applyFont="1" applyBorder="1" applyAlignment="1">
      <alignment horizontal="center" vertical="distributed" wrapText="1"/>
    </xf>
    <xf numFmtId="0" fontId="30" fillId="0" borderId="10" xfId="4" applyFont="1" applyBorder="1" applyAlignment="1">
      <alignment horizontal="center" vertical="distributed" wrapText="1"/>
    </xf>
    <xf numFmtId="0" fontId="31" fillId="0" borderId="45" xfId="4" applyFont="1" applyBorder="1" applyAlignment="1">
      <alignment horizontal="center" vertical="center" textRotation="255" wrapText="1"/>
    </xf>
    <xf numFmtId="0" fontId="31" fillId="0" borderId="41" xfId="4" applyFont="1" applyBorder="1" applyAlignment="1">
      <alignment horizontal="center" vertical="center" textRotation="255" wrapText="1"/>
    </xf>
    <xf numFmtId="0" fontId="31" fillId="0" borderId="21" xfId="4" applyFont="1" applyBorder="1" applyAlignment="1">
      <alignment horizontal="center" vertical="center" textRotation="255" wrapText="1"/>
    </xf>
    <xf numFmtId="0" fontId="24" fillId="0" borderId="10" xfId="4" applyBorder="1" applyAlignment="1">
      <alignment horizontal="center" vertical="center" wrapText="1"/>
    </xf>
    <xf numFmtId="0" fontId="31" fillId="0" borderId="23" xfId="4" applyFont="1" applyBorder="1" applyAlignment="1">
      <alignment horizontal="center" vertical="center" wrapText="1"/>
    </xf>
    <xf numFmtId="0" fontId="31" fillId="0" borderId="27" xfId="4" applyFont="1" applyBorder="1" applyAlignment="1">
      <alignment horizontal="center" vertical="center" wrapText="1"/>
    </xf>
    <xf numFmtId="0" fontId="29" fillId="0" borderId="11" xfId="4" applyFont="1" applyBorder="1" applyAlignment="1">
      <alignment horizontal="distributed" vertical="center" wrapText="1"/>
    </xf>
    <xf numFmtId="0" fontId="29" fillId="0" borderId="10" xfId="4" applyFont="1" applyBorder="1" applyAlignment="1">
      <alignment horizontal="distributed" vertical="center" wrapText="1"/>
    </xf>
    <xf numFmtId="0" fontId="34" fillId="0" borderId="24" xfId="4" applyFont="1" applyBorder="1" applyAlignment="1">
      <alignment horizontal="center" vertical="distributed" wrapText="1"/>
    </xf>
    <xf numFmtId="0" fontId="34" fillId="0" borderId="10" xfId="4" applyFont="1" applyBorder="1" applyAlignment="1">
      <alignment horizontal="center" vertical="distributed" wrapText="1"/>
    </xf>
    <xf numFmtId="0" fontId="28" fillId="0" borderId="11" xfId="4" applyFont="1" applyBorder="1" applyAlignment="1">
      <alignment horizontal="center" vertical="distributed" wrapText="1"/>
    </xf>
    <xf numFmtId="0" fontId="28" fillId="0" borderId="24" xfId="4" applyFont="1" applyBorder="1" applyAlignment="1">
      <alignment horizontal="center" vertical="distributed" wrapText="1"/>
    </xf>
    <xf numFmtId="0" fontId="28" fillId="0" borderId="10" xfId="4" applyFont="1" applyBorder="1" applyAlignment="1">
      <alignment horizontal="center" vertical="distributed" wrapText="1"/>
    </xf>
    <xf numFmtId="0" fontId="29" fillId="0" borderId="0" xfId="4" applyFont="1" applyAlignment="1">
      <alignment horizontal="left" vertical="center" wrapText="1"/>
    </xf>
    <xf numFmtId="0" fontId="29" fillId="0" borderId="0" xfId="4" applyFont="1" applyAlignment="1">
      <alignment horizontal="lef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xf numFmtId="0" fontId="38" fillId="0" borderId="224" xfId="2" applyFont="1" applyFill="1" applyBorder="1" applyAlignment="1">
      <alignment horizontal="left" vertical="top" wrapText="1"/>
    </xf>
    <xf numFmtId="0" fontId="38" fillId="0" borderId="121" xfId="2" applyFont="1" applyFill="1" applyBorder="1" applyAlignment="1">
      <alignment horizontal="left" vertical="top" wrapText="1"/>
    </xf>
    <xf numFmtId="49" fontId="38" fillId="0" borderId="220" xfId="2" applyNumberFormat="1" applyFont="1" applyFill="1" applyBorder="1" applyAlignment="1">
      <alignment horizontal="left" vertical="top" shrinkToFit="1"/>
    </xf>
    <xf numFmtId="49" fontId="38" fillId="0" borderId="132" xfId="2" applyNumberFormat="1" applyFont="1" applyFill="1" applyBorder="1" applyAlignment="1">
      <alignment horizontal="left" vertical="top" shrinkToFit="1"/>
    </xf>
    <xf numFmtId="0" fontId="38" fillId="0" borderId="133" xfId="2" applyFont="1" applyBorder="1" applyAlignment="1">
      <alignment horizontal="center" vertical="center" wrapText="1"/>
    </xf>
    <xf numFmtId="0" fontId="38" fillId="0" borderId="122" xfId="2" applyFont="1" applyBorder="1" applyAlignment="1">
      <alignment horizontal="center" vertical="center" wrapText="1"/>
    </xf>
    <xf numFmtId="0" fontId="41" fillId="0" borderId="11" xfId="2" applyFont="1" applyFill="1" applyBorder="1" applyAlignment="1">
      <alignment horizontal="left" vertical="center" wrapText="1"/>
    </xf>
    <xf numFmtId="0" fontId="41" fillId="0" borderId="24" xfId="2" applyFont="1" applyFill="1" applyBorder="1" applyAlignment="1">
      <alignment horizontal="left" vertical="center" wrapText="1"/>
    </xf>
    <xf numFmtId="0" fontId="41" fillId="0" borderId="10" xfId="2" applyFont="1" applyFill="1" applyBorder="1" applyAlignment="1">
      <alignment horizontal="left" vertical="center" wrapText="1"/>
    </xf>
    <xf numFmtId="0" fontId="40" fillId="0" borderId="131" xfId="2" applyFont="1" applyBorder="1" applyAlignment="1">
      <alignment vertical="top" wrapText="1"/>
    </xf>
    <xf numFmtId="0" fontId="40" fillId="0" borderId="128" xfId="2" applyFont="1" applyBorder="1" applyAlignment="1">
      <alignment vertical="top" wrapText="1"/>
    </xf>
    <xf numFmtId="0" fontId="38" fillId="0" borderId="45" xfId="2" applyFont="1" applyBorder="1" applyAlignment="1">
      <alignment horizontal="left" vertical="top" wrapText="1"/>
    </xf>
    <xf numFmtId="0" fontId="38" fillId="0" borderId="21" xfId="2" applyFont="1" applyBorder="1" applyAlignment="1">
      <alignment horizontal="left" vertical="top" wrapText="1"/>
    </xf>
    <xf numFmtId="0" fontId="40" fillId="0" borderId="45" xfId="2" applyFont="1" applyBorder="1" applyAlignment="1">
      <alignment horizontal="left" vertical="top" wrapText="1"/>
    </xf>
    <xf numFmtId="0" fontId="40" fillId="0" borderId="41" xfId="2" applyFont="1" applyBorder="1" applyAlignment="1">
      <alignment horizontal="left" vertical="top" wrapText="1"/>
    </xf>
    <xf numFmtId="0" fontId="40" fillId="0" borderId="21" xfId="2" applyFont="1" applyBorder="1" applyAlignment="1">
      <alignment horizontal="left" vertical="top" wrapText="1"/>
    </xf>
    <xf numFmtId="0" fontId="38" fillId="0" borderId="41" xfId="2" applyFont="1" applyBorder="1" applyAlignment="1">
      <alignment horizontal="left" vertical="top" wrapText="1"/>
    </xf>
    <xf numFmtId="0" fontId="38" fillId="0" borderId="45" xfId="2" applyFont="1" applyBorder="1" applyAlignment="1">
      <alignment horizontal="left" vertical="top"/>
    </xf>
    <xf numFmtId="0" fontId="38" fillId="0" borderId="41" xfId="2" applyFont="1" applyBorder="1" applyAlignment="1">
      <alignment horizontal="left" vertical="top"/>
    </xf>
    <xf numFmtId="0" fontId="38" fillId="0" borderId="21" xfId="2" applyFont="1" applyBorder="1" applyAlignment="1">
      <alignment horizontal="left" vertical="top"/>
    </xf>
    <xf numFmtId="0" fontId="36" fillId="0" borderId="0" xfId="2" applyFont="1" applyBorder="1" applyAlignment="1">
      <alignment horizontal="center" vertical="center" wrapText="1"/>
    </xf>
    <xf numFmtId="0" fontId="37" fillId="0" borderId="0" xfId="2" applyFont="1" applyBorder="1" applyAlignment="1">
      <alignment horizontal="center" vertical="center" wrapText="1"/>
    </xf>
    <xf numFmtId="0" fontId="25" fillId="0" borderId="0" xfId="3" applyFont="1" applyBorder="1" applyAlignment="1">
      <alignment horizontal="left"/>
    </xf>
    <xf numFmtId="0" fontId="25" fillId="0" borderId="0" xfId="3" applyFont="1" applyBorder="1" applyAlignment="1">
      <alignment horizontal="left" vertical="center"/>
    </xf>
    <xf numFmtId="0" fontId="25" fillId="0" borderId="45" xfId="2" applyFont="1" applyFill="1" applyBorder="1" applyAlignment="1">
      <alignment horizontal="center" vertical="center" wrapText="1"/>
    </xf>
    <xf numFmtId="0" fontId="25" fillId="0" borderId="21" xfId="2" applyFont="1" applyFill="1" applyBorder="1" applyAlignment="1">
      <alignment horizontal="center" vertical="center" wrapText="1"/>
    </xf>
    <xf numFmtId="0" fontId="25" fillId="0" borderId="32" xfId="2" applyFont="1" applyFill="1" applyBorder="1" applyAlignment="1">
      <alignment horizontal="center" vertical="center" wrapText="1"/>
    </xf>
    <xf numFmtId="0" fontId="24" fillId="0" borderId="43" xfId="2" applyFont="1" applyBorder="1" applyAlignment="1">
      <alignment horizontal="center" vertical="center"/>
    </xf>
    <xf numFmtId="0" fontId="24" fillId="0" borderId="23" xfId="2" applyFont="1" applyBorder="1" applyAlignment="1">
      <alignment horizontal="center" vertical="center"/>
    </xf>
    <xf numFmtId="0" fontId="24" fillId="0" borderId="22" xfId="2" applyFont="1" applyBorder="1" applyAlignment="1">
      <alignment horizontal="center" vertical="center"/>
    </xf>
    <xf numFmtId="0" fontId="25" fillId="0" borderId="33" xfId="2" applyFont="1" applyFill="1" applyBorder="1" applyAlignment="1">
      <alignment horizontal="center" vertical="center" wrapText="1"/>
    </xf>
    <xf numFmtId="0" fontId="24" fillId="0" borderId="43" xfId="2" applyFont="1" applyBorder="1" applyAlignment="1">
      <alignment horizontal="center" vertical="center" wrapText="1"/>
    </xf>
    <xf numFmtId="0" fontId="41" fillId="0" borderId="33" xfId="2" applyFont="1" applyFill="1" applyBorder="1" applyAlignment="1">
      <alignment horizontal="left" vertical="center" wrapText="1"/>
    </xf>
    <xf numFmtId="0" fontId="40" fillId="0" borderId="45" xfId="2" applyFont="1" applyBorder="1" applyAlignment="1">
      <alignment vertical="top" wrapText="1"/>
    </xf>
    <xf numFmtId="0" fontId="44" fillId="0" borderId="41" xfId="2" applyFont="1" applyBorder="1" applyAlignment="1">
      <alignment vertical="top" wrapText="1"/>
    </xf>
    <xf numFmtId="0" fontId="44" fillId="0" borderId="21" xfId="2" applyFont="1" applyBorder="1" applyAlignment="1">
      <alignment vertical="top" wrapText="1"/>
    </xf>
    <xf numFmtId="0" fontId="38" fillId="0" borderId="131" xfId="2" applyFont="1" applyFill="1" applyBorder="1" applyAlignment="1">
      <alignment horizontal="center" vertical="center" wrapText="1"/>
    </xf>
    <xf numFmtId="0" fontId="38" fillId="0" borderId="125" xfId="2" applyFont="1" applyFill="1" applyBorder="1" applyAlignment="1">
      <alignment horizontal="center" vertical="center" wrapText="1"/>
    </xf>
    <xf numFmtId="0" fontId="38" fillId="0" borderId="45" xfId="2" applyFont="1" applyFill="1" applyBorder="1" applyAlignment="1">
      <alignment horizontal="left" vertical="top" wrapText="1"/>
    </xf>
    <xf numFmtId="0" fontId="38" fillId="0" borderId="41" xfId="2" applyFont="1" applyFill="1" applyBorder="1" applyAlignment="1">
      <alignment horizontal="left" vertical="top" wrapText="1"/>
    </xf>
    <xf numFmtId="0" fontId="38" fillId="0" borderId="21" xfId="2" applyFont="1" applyFill="1" applyBorder="1" applyAlignment="1">
      <alignment horizontal="left" vertical="top" wrapText="1"/>
    </xf>
    <xf numFmtId="0" fontId="38" fillId="7" borderId="45" xfId="2" applyFont="1" applyFill="1" applyBorder="1" applyAlignment="1">
      <alignment horizontal="center" vertical="center" wrapText="1"/>
    </xf>
    <xf numFmtId="0" fontId="38" fillId="7" borderId="122" xfId="2" applyFont="1" applyFill="1" applyBorder="1" applyAlignment="1">
      <alignment horizontal="center" vertical="center" wrapText="1"/>
    </xf>
    <xf numFmtId="0" fontId="40" fillId="0" borderId="133" xfId="2" applyFont="1" applyFill="1" applyBorder="1" applyAlignment="1">
      <alignment horizontal="left" vertical="top" wrapText="1"/>
    </xf>
    <xf numFmtId="0" fontId="40" fillId="0" borderId="41" xfId="2" applyFont="1" applyFill="1" applyBorder="1" applyAlignment="1">
      <alignment horizontal="left" vertical="top" wrapText="1"/>
    </xf>
    <xf numFmtId="0" fontId="40" fillId="0" borderId="21" xfId="2" applyFont="1" applyFill="1" applyBorder="1" applyAlignment="1">
      <alignment horizontal="left" vertical="top" wrapText="1"/>
    </xf>
    <xf numFmtId="0" fontId="41" fillId="0" borderId="32" xfId="2" applyFont="1" applyFill="1" applyBorder="1" applyAlignment="1">
      <alignment horizontal="left" vertical="center" wrapText="1"/>
    </xf>
    <xf numFmtId="0" fontId="41" fillId="0" borderId="43" xfId="2" applyFont="1" applyFill="1" applyBorder="1" applyAlignment="1">
      <alignment horizontal="left" vertical="center" wrapText="1"/>
    </xf>
    <xf numFmtId="0" fontId="38" fillId="0" borderId="45" xfId="2" applyFont="1" applyBorder="1" applyAlignment="1">
      <alignment vertical="top" wrapText="1"/>
    </xf>
    <xf numFmtId="0" fontId="38" fillId="0" borderId="41" xfId="2" applyFont="1" applyBorder="1" applyAlignment="1">
      <alignment vertical="top" wrapText="1"/>
    </xf>
    <xf numFmtId="0" fontId="38" fillId="0" borderId="21" xfId="2" applyFont="1" applyBorder="1" applyAlignment="1">
      <alignment vertical="top" wrapText="1"/>
    </xf>
    <xf numFmtId="0" fontId="40" fillId="0" borderId="41" xfId="2" applyFont="1" applyBorder="1" applyAlignment="1">
      <alignment vertical="top" wrapText="1"/>
    </xf>
    <xf numFmtId="0" fontId="40" fillId="0" borderId="21" xfId="2" applyFont="1" applyBorder="1" applyAlignment="1">
      <alignment vertical="top" wrapText="1"/>
    </xf>
    <xf numFmtId="0" fontId="40" fillId="0" borderId="45" xfId="2" applyFont="1" applyFill="1" applyBorder="1" applyAlignment="1">
      <alignment horizontal="left" vertical="top" wrapText="1"/>
    </xf>
    <xf numFmtId="0" fontId="40" fillId="0" borderId="122" xfId="2" applyFont="1" applyFill="1" applyBorder="1" applyAlignment="1">
      <alignment horizontal="left" vertical="top" wrapText="1"/>
    </xf>
    <xf numFmtId="0" fontId="38" fillId="0" borderId="130" xfId="2" applyFont="1" applyBorder="1" applyAlignment="1">
      <alignment horizontal="left" vertical="top" wrapText="1"/>
    </xf>
    <xf numFmtId="0" fontId="38" fillId="0" borderId="124" xfId="2" applyFont="1" applyBorder="1" applyAlignment="1">
      <alignment horizontal="left" vertical="top" wrapText="1"/>
    </xf>
    <xf numFmtId="0" fontId="38" fillId="0" borderId="45" xfId="2" applyFont="1" applyFill="1" applyBorder="1" applyAlignment="1">
      <alignment vertical="top" wrapText="1"/>
    </xf>
    <xf numFmtId="0" fontId="38" fillId="0" borderId="41" xfId="2" applyFont="1" applyFill="1" applyBorder="1" applyAlignment="1">
      <alignment vertical="top" wrapText="1"/>
    </xf>
    <xf numFmtId="0" fontId="38" fillId="0" borderId="21" xfId="2" applyFont="1" applyFill="1" applyBorder="1" applyAlignment="1">
      <alignment vertical="top" wrapText="1"/>
    </xf>
    <xf numFmtId="0" fontId="38" fillId="7" borderId="130" xfId="2" applyFont="1" applyFill="1" applyBorder="1" applyAlignment="1">
      <alignment horizontal="center" vertical="center" wrapText="1"/>
    </xf>
    <xf numFmtId="0" fontId="38" fillId="7" borderId="124" xfId="2" applyFont="1" applyFill="1" applyBorder="1" applyAlignment="1">
      <alignment horizontal="center" vertical="center" wrapText="1"/>
    </xf>
    <xf numFmtId="0" fontId="38" fillId="0" borderId="131" xfId="2" applyFont="1" applyBorder="1" applyAlignment="1">
      <alignment horizontal="center" vertical="center" wrapText="1"/>
    </xf>
    <xf numFmtId="0" fontId="38" fillId="0" borderId="125" xfId="2" applyFont="1" applyBorder="1" applyAlignment="1">
      <alignment horizontal="center" vertical="center" wrapText="1"/>
    </xf>
    <xf numFmtId="49" fontId="38" fillId="0" borderId="123" xfId="2" applyNumberFormat="1" applyFont="1" applyFill="1" applyBorder="1" applyAlignment="1">
      <alignment horizontal="left" vertical="top" shrinkToFit="1"/>
    </xf>
    <xf numFmtId="49" fontId="38" fillId="0" borderId="126" xfId="2" applyNumberFormat="1" applyFont="1" applyFill="1" applyBorder="1" applyAlignment="1">
      <alignment horizontal="left" vertical="top" shrinkToFit="1"/>
    </xf>
    <xf numFmtId="0" fontId="38" fillId="0" borderId="45" xfId="3" applyFont="1" applyFill="1" applyBorder="1" applyAlignment="1">
      <alignment horizontal="left" vertical="top" wrapText="1"/>
    </xf>
    <xf numFmtId="0" fontId="38" fillId="0" borderId="41" xfId="3" applyFont="1" applyFill="1" applyBorder="1" applyAlignment="1">
      <alignment horizontal="left" vertical="top" wrapText="1"/>
    </xf>
    <xf numFmtId="0" fontId="38" fillId="0" borderId="21" xfId="3" applyFont="1" applyFill="1" applyBorder="1" applyAlignment="1">
      <alignment horizontal="left" vertical="top" wrapText="1"/>
    </xf>
    <xf numFmtId="49" fontId="38" fillId="0" borderId="32" xfId="2" applyNumberFormat="1" applyFont="1" applyFill="1" applyBorder="1" applyAlignment="1">
      <alignment horizontal="left" vertical="top" shrinkToFit="1"/>
    </xf>
    <xf numFmtId="49" fontId="38" fillId="0" borderId="5" xfId="2" applyNumberFormat="1" applyFont="1" applyFill="1" applyBorder="1" applyAlignment="1">
      <alignment horizontal="left" vertical="top" shrinkToFit="1"/>
    </xf>
    <xf numFmtId="49" fontId="38" fillId="0" borderId="23" xfId="2" applyNumberFormat="1" applyFont="1" applyFill="1" applyBorder="1" applyAlignment="1">
      <alignment horizontal="left" vertical="top" shrinkToFit="1"/>
    </xf>
    <xf numFmtId="49" fontId="38" fillId="0" borderId="129" xfId="2" applyNumberFormat="1" applyFont="1" applyFill="1" applyBorder="1" applyAlignment="1">
      <alignment horizontal="left" vertical="top" shrinkToFit="1"/>
    </xf>
    <xf numFmtId="0" fontId="46" fillId="0" borderId="45" xfId="4" applyFont="1" applyFill="1" applyBorder="1" applyAlignment="1">
      <alignment horizontal="center" vertical="top" wrapText="1"/>
    </xf>
    <xf numFmtId="0" fontId="46" fillId="0" borderId="41" xfId="4" applyFont="1" applyFill="1" applyBorder="1" applyAlignment="1">
      <alignment horizontal="center" vertical="top" wrapText="1"/>
    </xf>
    <xf numFmtId="0" fontId="46" fillId="0" borderId="21" xfId="4" applyFont="1" applyFill="1" applyBorder="1" applyAlignment="1">
      <alignment horizontal="center" vertical="top" wrapText="1"/>
    </xf>
    <xf numFmtId="0" fontId="48" fillId="0" borderId="45" xfId="4" applyFont="1" applyFill="1" applyBorder="1" applyAlignment="1">
      <alignment horizontal="center" vertical="top" wrapText="1"/>
    </xf>
    <xf numFmtId="0" fontId="48" fillId="0" borderId="41" xfId="4" applyFont="1" applyFill="1" applyBorder="1" applyAlignment="1">
      <alignment horizontal="center" vertical="top" wrapText="1"/>
    </xf>
    <xf numFmtId="0" fontId="46" fillId="0" borderId="45" xfId="4" applyFont="1" applyFill="1" applyBorder="1" applyAlignment="1">
      <alignment horizontal="left" vertical="top" wrapText="1"/>
    </xf>
    <xf numFmtId="0" fontId="46" fillId="0" borderId="41" xfId="4" applyFont="1" applyFill="1" applyBorder="1" applyAlignment="1">
      <alignment horizontal="left" vertical="top" wrapText="1"/>
    </xf>
    <xf numFmtId="0" fontId="46" fillId="0" borderId="45" xfId="4" applyFont="1" applyFill="1" applyBorder="1" applyAlignment="1">
      <alignment vertical="top" wrapText="1"/>
    </xf>
    <xf numFmtId="0" fontId="46" fillId="0" borderId="41" xfId="4" applyFont="1" applyFill="1" applyBorder="1" applyAlignment="1">
      <alignment vertical="top" wrapText="1"/>
    </xf>
    <xf numFmtId="0" fontId="46" fillId="0" borderId="21" xfId="4" applyFont="1" applyFill="1" applyBorder="1" applyAlignment="1">
      <alignment vertical="top" wrapText="1"/>
    </xf>
    <xf numFmtId="0" fontId="48" fillId="0" borderId="45" xfId="4" applyFont="1" applyFill="1" applyBorder="1" applyAlignment="1">
      <alignment vertical="top" wrapText="1"/>
    </xf>
    <xf numFmtId="0" fontId="48" fillId="0" borderId="41" xfId="4" applyFont="1" applyFill="1" applyBorder="1" applyAlignment="1">
      <alignment vertical="top"/>
    </xf>
    <xf numFmtId="0" fontId="48" fillId="0" borderId="21" xfId="4" applyFont="1" applyFill="1" applyBorder="1" applyAlignment="1">
      <alignment vertical="top"/>
    </xf>
    <xf numFmtId="0" fontId="48" fillId="0" borderId="41" xfId="4" applyFont="1" applyFill="1" applyBorder="1" applyAlignment="1">
      <alignment vertical="top" wrapText="1"/>
    </xf>
    <xf numFmtId="0" fontId="48" fillId="0" borderId="21" xfId="4" applyFont="1" applyFill="1" applyBorder="1" applyAlignment="1">
      <alignment vertical="top" wrapText="1"/>
    </xf>
    <xf numFmtId="0" fontId="48" fillId="0" borderId="45" xfId="4" applyFont="1" applyFill="1" applyBorder="1" applyAlignment="1">
      <alignment horizontal="left" vertical="top" wrapText="1"/>
    </xf>
    <xf numFmtId="0" fontId="48" fillId="0" borderId="41" xfId="4" applyFont="1" applyFill="1" applyBorder="1" applyAlignment="1">
      <alignment horizontal="left" vertical="top" wrapText="1"/>
    </xf>
    <xf numFmtId="0" fontId="46" fillId="0" borderId="45" xfId="4" applyFont="1" applyFill="1" applyBorder="1" applyAlignment="1">
      <alignment vertical="top"/>
    </xf>
    <xf numFmtId="0" fontId="46" fillId="0" borderId="41" xfId="4" applyFont="1" applyFill="1" applyBorder="1" applyAlignment="1">
      <alignment vertical="top"/>
    </xf>
    <xf numFmtId="0" fontId="46" fillId="0" borderId="21" xfId="4" applyFont="1" applyFill="1" applyBorder="1" applyAlignment="1">
      <alignment vertical="top"/>
    </xf>
    <xf numFmtId="0" fontId="47" fillId="0" borderId="149" xfId="4" applyFont="1" applyFill="1" applyBorder="1" applyAlignment="1">
      <alignment horizontal="center" vertical="center"/>
    </xf>
    <xf numFmtId="0" fontId="47" fillId="0" borderId="141" xfId="4" applyFont="1" applyFill="1" applyBorder="1" applyAlignment="1">
      <alignment horizontal="center" vertical="center"/>
    </xf>
    <xf numFmtId="0" fontId="47" fillId="0" borderId="150" xfId="4" applyFont="1" applyFill="1" applyBorder="1" applyAlignment="1">
      <alignment horizontal="left" vertical="center"/>
    </xf>
    <xf numFmtId="0" fontId="47" fillId="0" borderId="146" xfId="4" applyFont="1" applyFill="1" applyBorder="1" applyAlignment="1">
      <alignment horizontal="left" vertical="center"/>
    </xf>
    <xf numFmtId="0" fontId="46" fillId="0" borderId="21" xfId="4" applyFont="1" applyFill="1" applyBorder="1" applyAlignment="1">
      <alignment horizontal="left" vertical="top" wrapText="1"/>
    </xf>
    <xf numFmtId="0" fontId="48" fillId="0" borderId="21" xfId="4" applyFont="1" applyFill="1" applyBorder="1" applyAlignment="1">
      <alignment horizontal="left" vertical="top" wrapText="1"/>
    </xf>
    <xf numFmtId="0" fontId="48" fillId="0" borderId="45" xfId="4" applyFont="1" applyFill="1" applyBorder="1" applyAlignment="1">
      <alignment horizontal="left" vertical="center" wrapText="1"/>
    </xf>
    <xf numFmtId="0" fontId="48" fillId="0" borderId="41" xfId="4" applyFont="1" applyFill="1" applyBorder="1" applyAlignment="1">
      <alignment horizontal="left" vertical="center" wrapText="1"/>
    </xf>
    <xf numFmtId="0" fontId="47" fillId="0" borderId="141" xfId="4" applyFont="1" applyFill="1" applyBorder="1" applyAlignment="1">
      <alignment horizontal="center" vertical="center" wrapText="1"/>
    </xf>
    <xf numFmtId="0" fontId="47" fillId="0" borderId="146" xfId="4" applyFont="1" applyFill="1" applyBorder="1" applyAlignment="1">
      <alignment horizontal="left" vertical="center" shrinkToFit="1"/>
    </xf>
    <xf numFmtId="0" fontId="45" fillId="0" borderId="0" xfId="4" applyFont="1" applyAlignment="1">
      <alignment horizontal="center" vertical="center"/>
    </xf>
    <xf numFmtId="0" fontId="46" fillId="7" borderId="11" xfId="4" applyFont="1" applyFill="1" applyBorder="1" applyAlignment="1">
      <alignment horizontal="center" vertical="center"/>
    </xf>
    <xf numFmtId="0" fontId="46" fillId="7" borderId="24" xfId="4" applyFont="1" applyFill="1" applyBorder="1" applyAlignment="1">
      <alignment horizontal="center" vertical="center"/>
    </xf>
    <xf numFmtId="0" fontId="48" fillId="0" borderId="21" xfId="4" applyFont="1" applyFill="1" applyBorder="1" applyAlignment="1">
      <alignment horizontal="left" vertical="center" wrapText="1"/>
    </xf>
    <xf numFmtId="0" fontId="47" fillId="3" borderId="43" xfId="0" applyFont="1" applyFill="1" applyBorder="1" applyAlignment="1">
      <alignment horizontal="left" vertical="center" wrapText="1"/>
    </xf>
    <xf numFmtId="0" fontId="47" fillId="3" borderId="30" xfId="0" applyFont="1" applyFill="1" applyBorder="1" applyAlignment="1">
      <alignment horizontal="left" vertical="center" wrapText="1"/>
    </xf>
    <xf numFmtId="0" fontId="47" fillId="3" borderId="186" xfId="0" applyFont="1" applyFill="1" applyBorder="1" applyAlignment="1">
      <alignment horizontal="left" vertical="center" wrapText="1"/>
    </xf>
    <xf numFmtId="0" fontId="47" fillId="3" borderId="184" xfId="0" applyFont="1" applyFill="1" applyBorder="1" applyAlignment="1">
      <alignment horizontal="left" vertical="center" wrapText="1"/>
    </xf>
    <xf numFmtId="0" fontId="49" fillId="0" borderId="151" xfId="0" applyFont="1" applyFill="1" applyBorder="1" applyAlignment="1">
      <alignment horizontal="center" vertical="center" wrapText="1"/>
    </xf>
    <xf numFmtId="0" fontId="49" fillId="0" borderId="141" xfId="0" applyFont="1" applyFill="1" applyBorder="1" applyAlignment="1">
      <alignment horizontal="center" vertical="center" wrapText="1"/>
    </xf>
    <xf numFmtId="0" fontId="49" fillId="0" borderId="144" xfId="0" applyFont="1" applyFill="1" applyBorder="1" applyAlignment="1">
      <alignment horizontal="center" vertical="center" wrapText="1"/>
    </xf>
    <xf numFmtId="0" fontId="46" fillId="0" borderId="93" xfId="4" applyFont="1" applyFill="1" applyBorder="1" applyAlignment="1">
      <alignment horizontal="left" vertical="top" wrapText="1"/>
    </xf>
    <xf numFmtId="0" fontId="46" fillId="0" borderId="157" xfId="4" applyFont="1" applyFill="1" applyBorder="1" applyAlignment="1">
      <alignment horizontal="left" vertical="top" wrapText="1"/>
    </xf>
    <xf numFmtId="0" fontId="49" fillId="0" borderId="43" xfId="0" applyFont="1" applyFill="1" applyBorder="1" applyAlignment="1">
      <alignment horizontal="left" vertical="center" wrapText="1"/>
    </xf>
    <xf numFmtId="0" fontId="49" fillId="0" borderId="30" xfId="0" applyFont="1" applyFill="1" applyBorder="1" applyAlignment="1">
      <alignment horizontal="left" vertical="center" wrapText="1"/>
    </xf>
    <xf numFmtId="0" fontId="49" fillId="0" borderId="22" xfId="0" applyFont="1" applyFill="1" applyBorder="1" applyAlignment="1">
      <alignment horizontal="left" vertical="center" wrapText="1"/>
    </xf>
    <xf numFmtId="0" fontId="47" fillId="0" borderId="151" xfId="4" applyFont="1" applyFill="1" applyBorder="1" applyAlignment="1">
      <alignment horizontal="center" vertical="center"/>
    </xf>
    <xf numFmtId="0" fontId="47" fillId="0" borderId="144" xfId="4" applyFont="1" applyFill="1" applyBorder="1" applyAlignment="1">
      <alignment horizontal="center" vertical="center"/>
    </xf>
    <xf numFmtId="0" fontId="47" fillId="0" borderId="153" xfId="4" applyFont="1" applyFill="1" applyBorder="1" applyAlignment="1">
      <alignment horizontal="left" vertical="center" shrinkToFit="1"/>
    </xf>
    <xf numFmtId="0" fontId="47" fillId="0" borderId="152" xfId="4" applyFont="1" applyFill="1" applyBorder="1" applyAlignment="1">
      <alignment horizontal="left" vertical="center" shrinkToFit="1"/>
    </xf>
    <xf numFmtId="0" fontId="49" fillId="0" borderId="45" xfId="0" applyFont="1" applyFill="1" applyBorder="1" applyAlignment="1">
      <alignment horizontal="left" vertical="top" wrapText="1"/>
    </xf>
    <xf numFmtId="0" fontId="49" fillId="0" borderId="41" xfId="0" applyFont="1" applyFill="1" applyBorder="1" applyAlignment="1">
      <alignment horizontal="left" vertical="top" wrapText="1"/>
    </xf>
    <xf numFmtId="0" fontId="50" fillId="0" borderId="217" xfId="0" applyFont="1" applyFill="1" applyBorder="1" applyAlignment="1">
      <alignment horizontal="left" vertical="center" wrapText="1"/>
    </xf>
    <xf numFmtId="0" fontId="50" fillId="0" borderId="209" xfId="0" applyFont="1" applyFill="1" applyBorder="1" applyAlignment="1">
      <alignment horizontal="left" vertical="center" wrapText="1"/>
    </xf>
    <xf numFmtId="0" fontId="50" fillId="0" borderId="45" xfId="0" applyFont="1" applyFill="1" applyBorder="1" applyAlignment="1">
      <alignment horizontal="left" vertical="top" wrapText="1"/>
    </xf>
    <xf numFmtId="0" fontId="50" fillId="0" borderId="41" xfId="0" applyFont="1" applyFill="1" applyBorder="1" applyAlignment="1">
      <alignment horizontal="left" vertical="top" wrapText="1"/>
    </xf>
    <xf numFmtId="0" fontId="50" fillId="0" borderId="21" xfId="0" applyFont="1" applyFill="1" applyBorder="1" applyAlignment="1">
      <alignment horizontal="left" vertical="top" wrapText="1"/>
    </xf>
    <xf numFmtId="0" fontId="38" fillId="0" borderId="30" xfId="2" applyFont="1" applyFill="1" applyBorder="1" applyAlignment="1">
      <alignment horizontal="center" vertical="center" wrapText="1"/>
    </xf>
  </cellXfs>
  <cellStyles count="5">
    <cellStyle name="桁区切り" xfId="1" builtinId="6"/>
    <cellStyle name="標準" xfId="0" builtinId="0"/>
    <cellStyle name="標準 2 2" xfId="2"/>
    <cellStyle name="標準 2 2 2" xfId="4"/>
    <cellStyle name="標準_Book1" xfId="3"/>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tfs02\fs02_shr01\Users\02894645\Desktop\146870181240001624584436\2-3_sankou1_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認知症対応型共同生活介護"/>
      <sheetName val="【記載例】シフト記号表（勤務時間帯）"/>
      <sheetName val="認知症対応型共同生活介護(50人)"/>
      <sheetName val="認知症対応型共同生活介護（1枚用）"/>
      <sheetName val="シフト記号表（勤務時間帯）"/>
      <sheetName val="記入方法"/>
      <sheetName val="プルダウン・リスト"/>
    </sheetNames>
    <sheetDataSet>
      <sheetData sheetId="0"/>
      <sheetData sheetId="1"/>
      <sheetData sheetId="2"/>
      <sheetData sheetId="3"/>
      <sheetData sheetId="4"/>
      <sheetData sheetId="5"/>
      <sheetData sheetId="6">
        <row r="14">
          <cell r="C14" t="str">
            <v>管理者</v>
          </cell>
          <cell r="D14" t="str">
            <v>介護従業者</v>
          </cell>
          <cell r="E14" t="str">
            <v>計画作成担当者</v>
          </cell>
          <cell r="F14" t="str">
            <v>ー</v>
          </cell>
          <cell r="G14" t="str">
            <v>ー</v>
          </cell>
          <cell r="H14" t="str">
            <v>ー</v>
          </cell>
          <cell r="I14" t="str">
            <v>ー</v>
          </cell>
          <cell r="J14" t="str">
            <v>ー</v>
          </cell>
          <cell r="K14" t="str">
            <v>ー</v>
          </cell>
          <cell r="L14" t="str">
            <v>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Z79"/>
  <sheetViews>
    <sheetView showZeros="0" view="pageBreakPreview" zoomScale="115" zoomScaleNormal="115" zoomScaleSheetLayoutView="115" workbookViewId="0">
      <selection activeCell="F4" sqref="F4:V4"/>
    </sheetView>
  </sheetViews>
  <sheetFormatPr defaultRowHeight="13"/>
  <cols>
    <col min="1" max="1" width="3.6640625" style="279" customWidth="1"/>
    <col min="2" max="2" width="5.6640625" style="292" customWidth="1"/>
    <col min="3" max="3" width="5.6640625" style="279" customWidth="1"/>
    <col min="4" max="8" width="5.6640625" style="292" customWidth="1"/>
    <col min="9" max="9" width="2.5" style="292" customWidth="1"/>
    <col min="10" max="10" width="4.6640625" style="292" customWidth="1"/>
    <col min="11" max="11" width="8.83203125" style="292" customWidth="1"/>
    <col min="12" max="12" width="4.5" style="279" customWidth="1"/>
    <col min="13" max="13" width="6" style="279" customWidth="1"/>
    <col min="14" max="14" width="4.75" style="279" customWidth="1"/>
    <col min="15" max="15" width="5" style="279" customWidth="1"/>
    <col min="16" max="18" width="5.6640625" style="297" customWidth="1"/>
    <col min="19" max="19" width="5.6640625" style="279" customWidth="1"/>
    <col min="20" max="20" width="9.1640625" style="279" customWidth="1"/>
    <col min="21" max="21" width="5.83203125" style="297" customWidth="1"/>
    <col min="22" max="22" width="6.83203125" style="297" customWidth="1"/>
    <col min="23" max="26" width="5.6640625" style="279" customWidth="1"/>
    <col min="27" max="256" width="9" style="279"/>
    <col min="257" max="257" width="3.6640625" style="279" customWidth="1"/>
    <col min="258" max="264" width="5.6640625" style="279" customWidth="1"/>
    <col min="265" max="265" width="2.5" style="279" customWidth="1"/>
    <col min="266" max="266" width="4.6640625" style="279" customWidth="1"/>
    <col min="267" max="267" width="8.83203125" style="279" customWidth="1"/>
    <col min="268" max="268" width="4.5" style="279" customWidth="1"/>
    <col min="269" max="269" width="6" style="279" customWidth="1"/>
    <col min="270" max="270" width="4.75" style="279" customWidth="1"/>
    <col min="271" max="271" width="5" style="279" customWidth="1"/>
    <col min="272" max="275" width="5.6640625" style="279" customWidth="1"/>
    <col min="276" max="276" width="9.1640625" style="279" customWidth="1"/>
    <col min="277" max="277" width="5.83203125" style="279" customWidth="1"/>
    <col min="278" max="278" width="6.83203125" style="279" customWidth="1"/>
    <col min="279" max="282" width="5.6640625" style="279" customWidth="1"/>
    <col min="283" max="512" width="9" style="279"/>
    <col min="513" max="513" width="3.6640625" style="279" customWidth="1"/>
    <col min="514" max="520" width="5.6640625" style="279" customWidth="1"/>
    <col min="521" max="521" width="2.5" style="279" customWidth="1"/>
    <col min="522" max="522" width="4.6640625" style="279" customWidth="1"/>
    <col min="523" max="523" width="8.83203125" style="279" customWidth="1"/>
    <col min="524" max="524" width="4.5" style="279" customWidth="1"/>
    <col min="525" max="525" width="6" style="279" customWidth="1"/>
    <col min="526" max="526" width="4.75" style="279" customWidth="1"/>
    <col min="527" max="527" width="5" style="279" customWidth="1"/>
    <col min="528" max="531" width="5.6640625" style="279" customWidth="1"/>
    <col min="532" max="532" width="9.1640625" style="279" customWidth="1"/>
    <col min="533" max="533" width="5.83203125" style="279" customWidth="1"/>
    <col min="534" max="534" width="6.83203125" style="279" customWidth="1"/>
    <col min="535" max="538" width="5.6640625" style="279" customWidth="1"/>
    <col min="539" max="768" width="9" style="279"/>
    <col min="769" max="769" width="3.6640625" style="279" customWidth="1"/>
    <col min="770" max="776" width="5.6640625" style="279" customWidth="1"/>
    <col min="777" max="777" width="2.5" style="279" customWidth="1"/>
    <col min="778" max="778" width="4.6640625" style="279" customWidth="1"/>
    <col min="779" max="779" width="8.83203125" style="279" customWidth="1"/>
    <col min="780" max="780" width="4.5" style="279" customWidth="1"/>
    <col min="781" max="781" width="6" style="279" customWidth="1"/>
    <col min="782" max="782" width="4.75" style="279" customWidth="1"/>
    <col min="783" max="783" width="5" style="279" customWidth="1"/>
    <col min="784" max="787" width="5.6640625" style="279" customWidth="1"/>
    <col min="788" max="788" width="9.1640625" style="279" customWidth="1"/>
    <col min="789" max="789" width="5.83203125" style="279" customWidth="1"/>
    <col min="790" max="790" width="6.83203125" style="279" customWidth="1"/>
    <col min="791" max="794" width="5.6640625" style="279" customWidth="1"/>
    <col min="795" max="1024" width="9" style="279"/>
    <col min="1025" max="1025" width="3.6640625" style="279" customWidth="1"/>
    <col min="1026" max="1032" width="5.6640625" style="279" customWidth="1"/>
    <col min="1033" max="1033" width="2.5" style="279" customWidth="1"/>
    <col min="1034" max="1034" width="4.6640625" style="279" customWidth="1"/>
    <col min="1035" max="1035" width="8.83203125" style="279" customWidth="1"/>
    <col min="1036" max="1036" width="4.5" style="279" customWidth="1"/>
    <col min="1037" max="1037" width="6" style="279" customWidth="1"/>
    <col min="1038" max="1038" width="4.75" style="279" customWidth="1"/>
    <col min="1039" max="1039" width="5" style="279" customWidth="1"/>
    <col min="1040" max="1043" width="5.6640625" style="279" customWidth="1"/>
    <col min="1044" max="1044" width="9.1640625" style="279" customWidth="1"/>
    <col min="1045" max="1045" width="5.83203125" style="279" customWidth="1"/>
    <col min="1046" max="1046" width="6.83203125" style="279" customWidth="1"/>
    <col min="1047" max="1050" width="5.6640625" style="279" customWidth="1"/>
    <col min="1051" max="1280" width="9" style="279"/>
    <col min="1281" max="1281" width="3.6640625" style="279" customWidth="1"/>
    <col min="1282" max="1288" width="5.6640625" style="279" customWidth="1"/>
    <col min="1289" max="1289" width="2.5" style="279" customWidth="1"/>
    <col min="1290" max="1290" width="4.6640625" style="279" customWidth="1"/>
    <col min="1291" max="1291" width="8.83203125" style="279" customWidth="1"/>
    <col min="1292" max="1292" width="4.5" style="279" customWidth="1"/>
    <col min="1293" max="1293" width="6" style="279" customWidth="1"/>
    <col min="1294" max="1294" width="4.75" style="279" customWidth="1"/>
    <col min="1295" max="1295" width="5" style="279" customWidth="1"/>
    <col min="1296" max="1299" width="5.6640625" style="279" customWidth="1"/>
    <col min="1300" max="1300" width="9.1640625" style="279" customWidth="1"/>
    <col min="1301" max="1301" width="5.83203125" style="279" customWidth="1"/>
    <col min="1302" max="1302" width="6.83203125" style="279" customWidth="1"/>
    <col min="1303" max="1306" width="5.6640625" style="279" customWidth="1"/>
    <col min="1307" max="1536" width="9" style="279"/>
    <col min="1537" max="1537" width="3.6640625" style="279" customWidth="1"/>
    <col min="1538" max="1544" width="5.6640625" style="279" customWidth="1"/>
    <col min="1545" max="1545" width="2.5" style="279" customWidth="1"/>
    <col min="1546" max="1546" width="4.6640625" style="279" customWidth="1"/>
    <col min="1547" max="1547" width="8.83203125" style="279" customWidth="1"/>
    <col min="1548" max="1548" width="4.5" style="279" customWidth="1"/>
    <col min="1549" max="1549" width="6" style="279" customWidth="1"/>
    <col min="1550" max="1550" width="4.75" style="279" customWidth="1"/>
    <col min="1551" max="1551" width="5" style="279" customWidth="1"/>
    <col min="1552" max="1555" width="5.6640625" style="279" customWidth="1"/>
    <col min="1556" max="1556" width="9.1640625" style="279" customWidth="1"/>
    <col min="1557" max="1557" width="5.83203125" style="279" customWidth="1"/>
    <col min="1558" max="1558" width="6.83203125" style="279" customWidth="1"/>
    <col min="1559" max="1562" width="5.6640625" style="279" customWidth="1"/>
    <col min="1563" max="1792" width="9" style="279"/>
    <col min="1793" max="1793" width="3.6640625" style="279" customWidth="1"/>
    <col min="1794" max="1800" width="5.6640625" style="279" customWidth="1"/>
    <col min="1801" max="1801" width="2.5" style="279" customWidth="1"/>
    <col min="1802" max="1802" width="4.6640625" style="279" customWidth="1"/>
    <col min="1803" max="1803" width="8.83203125" style="279" customWidth="1"/>
    <col min="1804" max="1804" width="4.5" style="279" customWidth="1"/>
    <col min="1805" max="1805" width="6" style="279" customWidth="1"/>
    <col min="1806" max="1806" width="4.75" style="279" customWidth="1"/>
    <col min="1807" max="1807" width="5" style="279" customWidth="1"/>
    <col min="1808" max="1811" width="5.6640625" style="279" customWidth="1"/>
    <col min="1812" max="1812" width="9.1640625" style="279" customWidth="1"/>
    <col min="1813" max="1813" width="5.83203125" style="279" customWidth="1"/>
    <col min="1814" max="1814" width="6.83203125" style="279" customWidth="1"/>
    <col min="1815" max="1818" width="5.6640625" style="279" customWidth="1"/>
    <col min="1819" max="2048" width="9" style="279"/>
    <col min="2049" max="2049" width="3.6640625" style="279" customWidth="1"/>
    <col min="2050" max="2056" width="5.6640625" style="279" customWidth="1"/>
    <col min="2057" max="2057" width="2.5" style="279" customWidth="1"/>
    <col min="2058" max="2058" width="4.6640625" style="279" customWidth="1"/>
    <col min="2059" max="2059" width="8.83203125" style="279" customWidth="1"/>
    <col min="2060" max="2060" width="4.5" style="279" customWidth="1"/>
    <col min="2061" max="2061" width="6" style="279" customWidth="1"/>
    <col min="2062" max="2062" width="4.75" style="279" customWidth="1"/>
    <col min="2063" max="2063" width="5" style="279" customWidth="1"/>
    <col min="2064" max="2067" width="5.6640625" style="279" customWidth="1"/>
    <col min="2068" max="2068" width="9.1640625" style="279" customWidth="1"/>
    <col min="2069" max="2069" width="5.83203125" style="279" customWidth="1"/>
    <col min="2070" max="2070" width="6.83203125" style="279" customWidth="1"/>
    <col min="2071" max="2074" width="5.6640625" style="279" customWidth="1"/>
    <col min="2075" max="2304" width="9" style="279"/>
    <col min="2305" max="2305" width="3.6640625" style="279" customWidth="1"/>
    <col min="2306" max="2312" width="5.6640625" style="279" customWidth="1"/>
    <col min="2313" max="2313" width="2.5" style="279" customWidth="1"/>
    <col min="2314" max="2314" width="4.6640625" style="279" customWidth="1"/>
    <col min="2315" max="2315" width="8.83203125" style="279" customWidth="1"/>
    <col min="2316" max="2316" width="4.5" style="279" customWidth="1"/>
    <col min="2317" max="2317" width="6" style="279" customWidth="1"/>
    <col min="2318" max="2318" width="4.75" style="279" customWidth="1"/>
    <col min="2319" max="2319" width="5" style="279" customWidth="1"/>
    <col min="2320" max="2323" width="5.6640625" style="279" customWidth="1"/>
    <col min="2324" max="2324" width="9.1640625" style="279" customWidth="1"/>
    <col min="2325" max="2325" width="5.83203125" style="279" customWidth="1"/>
    <col min="2326" max="2326" width="6.83203125" style="279" customWidth="1"/>
    <col min="2327" max="2330" width="5.6640625" style="279" customWidth="1"/>
    <col min="2331" max="2560" width="9" style="279"/>
    <col min="2561" max="2561" width="3.6640625" style="279" customWidth="1"/>
    <col min="2562" max="2568" width="5.6640625" style="279" customWidth="1"/>
    <col min="2569" max="2569" width="2.5" style="279" customWidth="1"/>
    <col min="2570" max="2570" width="4.6640625" style="279" customWidth="1"/>
    <col min="2571" max="2571" width="8.83203125" style="279" customWidth="1"/>
    <col min="2572" max="2572" width="4.5" style="279" customWidth="1"/>
    <col min="2573" max="2573" width="6" style="279" customWidth="1"/>
    <col min="2574" max="2574" width="4.75" style="279" customWidth="1"/>
    <col min="2575" max="2575" width="5" style="279" customWidth="1"/>
    <col min="2576" max="2579" width="5.6640625" style="279" customWidth="1"/>
    <col min="2580" max="2580" width="9.1640625" style="279" customWidth="1"/>
    <col min="2581" max="2581" width="5.83203125" style="279" customWidth="1"/>
    <col min="2582" max="2582" width="6.83203125" style="279" customWidth="1"/>
    <col min="2583" max="2586" width="5.6640625" style="279" customWidth="1"/>
    <col min="2587" max="2816" width="9" style="279"/>
    <col min="2817" max="2817" width="3.6640625" style="279" customWidth="1"/>
    <col min="2818" max="2824" width="5.6640625" style="279" customWidth="1"/>
    <col min="2825" max="2825" width="2.5" style="279" customWidth="1"/>
    <col min="2826" max="2826" width="4.6640625" style="279" customWidth="1"/>
    <col min="2827" max="2827" width="8.83203125" style="279" customWidth="1"/>
    <col min="2828" max="2828" width="4.5" style="279" customWidth="1"/>
    <col min="2829" max="2829" width="6" style="279" customWidth="1"/>
    <col min="2830" max="2830" width="4.75" style="279" customWidth="1"/>
    <col min="2831" max="2831" width="5" style="279" customWidth="1"/>
    <col min="2832" max="2835" width="5.6640625" style="279" customWidth="1"/>
    <col min="2836" max="2836" width="9.1640625" style="279" customWidth="1"/>
    <col min="2837" max="2837" width="5.83203125" style="279" customWidth="1"/>
    <col min="2838" max="2838" width="6.83203125" style="279" customWidth="1"/>
    <col min="2839" max="2842" width="5.6640625" style="279" customWidth="1"/>
    <col min="2843" max="3072" width="9" style="279"/>
    <col min="3073" max="3073" width="3.6640625" style="279" customWidth="1"/>
    <col min="3074" max="3080" width="5.6640625" style="279" customWidth="1"/>
    <col min="3081" max="3081" width="2.5" style="279" customWidth="1"/>
    <col min="3082" max="3082" width="4.6640625" style="279" customWidth="1"/>
    <col min="3083" max="3083" width="8.83203125" style="279" customWidth="1"/>
    <col min="3084" max="3084" width="4.5" style="279" customWidth="1"/>
    <col min="3085" max="3085" width="6" style="279" customWidth="1"/>
    <col min="3086" max="3086" width="4.75" style="279" customWidth="1"/>
    <col min="3087" max="3087" width="5" style="279" customWidth="1"/>
    <col min="3088" max="3091" width="5.6640625" style="279" customWidth="1"/>
    <col min="3092" max="3092" width="9.1640625" style="279" customWidth="1"/>
    <col min="3093" max="3093" width="5.83203125" style="279" customWidth="1"/>
    <col min="3094" max="3094" width="6.83203125" style="279" customWidth="1"/>
    <col min="3095" max="3098" width="5.6640625" style="279" customWidth="1"/>
    <col min="3099" max="3328" width="9" style="279"/>
    <col min="3329" max="3329" width="3.6640625" style="279" customWidth="1"/>
    <col min="3330" max="3336" width="5.6640625" style="279" customWidth="1"/>
    <col min="3337" max="3337" width="2.5" style="279" customWidth="1"/>
    <col min="3338" max="3338" width="4.6640625" style="279" customWidth="1"/>
    <col min="3339" max="3339" width="8.83203125" style="279" customWidth="1"/>
    <col min="3340" max="3340" width="4.5" style="279" customWidth="1"/>
    <col min="3341" max="3341" width="6" style="279" customWidth="1"/>
    <col min="3342" max="3342" width="4.75" style="279" customWidth="1"/>
    <col min="3343" max="3343" width="5" style="279" customWidth="1"/>
    <col min="3344" max="3347" width="5.6640625" style="279" customWidth="1"/>
    <col min="3348" max="3348" width="9.1640625" style="279" customWidth="1"/>
    <col min="3349" max="3349" width="5.83203125" style="279" customWidth="1"/>
    <col min="3350" max="3350" width="6.83203125" style="279" customWidth="1"/>
    <col min="3351" max="3354" width="5.6640625" style="279" customWidth="1"/>
    <col min="3355" max="3584" width="9" style="279"/>
    <col min="3585" max="3585" width="3.6640625" style="279" customWidth="1"/>
    <col min="3586" max="3592" width="5.6640625" style="279" customWidth="1"/>
    <col min="3593" max="3593" width="2.5" style="279" customWidth="1"/>
    <col min="3594" max="3594" width="4.6640625" style="279" customWidth="1"/>
    <col min="3595" max="3595" width="8.83203125" style="279" customWidth="1"/>
    <col min="3596" max="3596" width="4.5" style="279" customWidth="1"/>
    <col min="3597" max="3597" width="6" style="279" customWidth="1"/>
    <col min="3598" max="3598" width="4.75" style="279" customWidth="1"/>
    <col min="3599" max="3599" width="5" style="279" customWidth="1"/>
    <col min="3600" max="3603" width="5.6640625" style="279" customWidth="1"/>
    <col min="3604" max="3604" width="9.1640625" style="279" customWidth="1"/>
    <col min="3605" max="3605" width="5.83203125" style="279" customWidth="1"/>
    <col min="3606" max="3606" width="6.83203125" style="279" customWidth="1"/>
    <col min="3607" max="3610" width="5.6640625" style="279" customWidth="1"/>
    <col min="3611" max="3840" width="9" style="279"/>
    <col min="3841" max="3841" width="3.6640625" style="279" customWidth="1"/>
    <col min="3842" max="3848" width="5.6640625" style="279" customWidth="1"/>
    <col min="3849" max="3849" width="2.5" style="279" customWidth="1"/>
    <col min="3850" max="3850" width="4.6640625" style="279" customWidth="1"/>
    <col min="3851" max="3851" width="8.83203125" style="279" customWidth="1"/>
    <col min="3852" max="3852" width="4.5" style="279" customWidth="1"/>
    <col min="3853" max="3853" width="6" style="279" customWidth="1"/>
    <col min="3854" max="3854" width="4.75" style="279" customWidth="1"/>
    <col min="3855" max="3855" width="5" style="279" customWidth="1"/>
    <col min="3856" max="3859" width="5.6640625" style="279" customWidth="1"/>
    <col min="3860" max="3860" width="9.1640625" style="279" customWidth="1"/>
    <col min="3861" max="3861" width="5.83203125" style="279" customWidth="1"/>
    <col min="3862" max="3862" width="6.83203125" style="279" customWidth="1"/>
    <col min="3863" max="3866" width="5.6640625" style="279" customWidth="1"/>
    <col min="3867" max="4096" width="9" style="279"/>
    <col min="4097" max="4097" width="3.6640625" style="279" customWidth="1"/>
    <col min="4098" max="4104" width="5.6640625" style="279" customWidth="1"/>
    <col min="4105" max="4105" width="2.5" style="279" customWidth="1"/>
    <col min="4106" max="4106" width="4.6640625" style="279" customWidth="1"/>
    <col min="4107" max="4107" width="8.83203125" style="279" customWidth="1"/>
    <col min="4108" max="4108" width="4.5" style="279" customWidth="1"/>
    <col min="4109" max="4109" width="6" style="279" customWidth="1"/>
    <col min="4110" max="4110" width="4.75" style="279" customWidth="1"/>
    <col min="4111" max="4111" width="5" style="279" customWidth="1"/>
    <col min="4112" max="4115" width="5.6640625" style="279" customWidth="1"/>
    <col min="4116" max="4116" width="9.1640625" style="279" customWidth="1"/>
    <col min="4117" max="4117" width="5.83203125" style="279" customWidth="1"/>
    <col min="4118" max="4118" width="6.83203125" style="279" customWidth="1"/>
    <col min="4119" max="4122" width="5.6640625" style="279" customWidth="1"/>
    <col min="4123" max="4352" width="9" style="279"/>
    <col min="4353" max="4353" width="3.6640625" style="279" customWidth="1"/>
    <col min="4354" max="4360" width="5.6640625" style="279" customWidth="1"/>
    <col min="4361" max="4361" width="2.5" style="279" customWidth="1"/>
    <col min="4362" max="4362" width="4.6640625" style="279" customWidth="1"/>
    <col min="4363" max="4363" width="8.83203125" style="279" customWidth="1"/>
    <col min="4364" max="4364" width="4.5" style="279" customWidth="1"/>
    <col min="4365" max="4365" width="6" style="279" customWidth="1"/>
    <col min="4366" max="4366" width="4.75" style="279" customWidth="1"/>
    <col min="4367" max="4367" width="5" style="279" customWidth="1"/>
    <col min="4368" max="4371" width="5.6640625" style="279" customWidth="1"/>
    <col min="4372" max="4372" width="9.1640625" style="279" customWidth="1"/>
    <col min="4373" max="4373" width="5.83203125" style="279" customWidth="1"/>
    <col min="4374" max="4374" width="6.83203125" style="279" customWidth="1"/>
    <col min="4375" max="4378" width="5.6640625" style="279" customWidth="1"/>
    <col min="4379" max="4608" width="9" style="279"/>
    <col min="4609" max="4609" width="3.6640625" style="279" customWidth="1"/>
    <col min="4610" max="4616" width="5.6640625" style="279" customWidth="1"/>
    <col min="4617" max="4617" width="2.5" style="279" customWidth="1"/>
    <col min="4618" max="4618" width="4.6640625" style="279" customWidth="1"/>
    <col min="4619" max="4619" width="8.83203125" style="279" customWidth="1"/>
    <col min="4620" max="4620" width="4.5" style="279" customWidth="1"/>
    <col min="4621" max="4621" width="6" style="279" customWidth="1"/>
    <col min="4622" max="4622" width="4.75" style="279" customWidth="1"/>
    <col min="4623" max="4623" width="5" style="279" customWidth="1"/>
    <col min="4624" max="4627" width="5.6640625" style="279" customWidth="1"/>
    <col min="4628" max="4628" width="9.1640625" style="279" customWidth="1"/>
    <col min="4629" max="4629" width="5.83203125" style="279" customWidth="1"/>
    <col min="4630" max="4630" width="6.83203125" style="279" customWidth="1"/>
    <col min="4631" max="4634" width="5.6640625" style="279" customWidth="1"/>
    <col min="4635" max="4864" width="9" style="279"/>
    <col min="4865" max="4865" width="3.6640625" style="279" customWidth="1"/>
    <col min="4866" max="4872" width="5.6640625" style="279" customWidth="1"/>
    <col min="4873" max="4873" width="2.5" style="279" customWidth="1"/>
    <col min="4874" max="4874" width="4.6640625" style="279" customWidth="1"/>
    <col min="4875" max="4875" width="8.83203125" style="279" customWidth="1"/>
    <col min="4876" max="4876" width="4.5" style="279" customWidth="1"/>
    <col min="4877" max="4877" width="6" style="279" customWidth="1"/>
    <col min="4878" max="4878" width="4.75" style="279" customWidth="1"/>
    <col min="4879" max="4879" width="5" style="279" customWidth="1"/>
    <col min="4880" max="4883" width="5.6640625" style="279" customWidth="1"/>
    <col min="4884" max="4884" width="9.1640625" style="279" customWidth="1"/>
    <col min="4885" max="4885" width="5.83203125" style="279" customWidth="1"/>
    <col min="4886" max="4886" width="6.83203125" style="279" customWidth="1"/>
    <col min="4887" max="4890" width="5.6640625" style="279" customWidth="1"/>
    <col min="4891" max="5120" width="9" style="279"/>
    <col min="5121" max="5121" width="3.6640625" style="279" customWidth="1"/>
    <col min="5122" max="5128" width="5.6640625" style="279" customWidth="1"/>
    <col min="5129" max="5129" width="2.5" style="279" customWidth="1"/>
    <col min="5130" max="5130" width="4.6640625" style="279" customWidth="1"/>
    <col min="5131" max="5131" width="8.83203125" style="279" customWidth="1"/>
    <col min="5132" max="5132" width="4.5" style="279" customWidth="1"/>
    <col min="5133" max="5133" width="6" style="279" customWidth="1"/>
    <col min="5134" max="5134" width="4.75" style="279" customWidth="1"/>
    <col min="5135" max="5135" width="5" style="279" customWidth="1"/>
    <col min="5136" max="5139" width="5.6640625" style="279" customWidth="1"/>
    <col min="5140" max="5140" width="9.1640625" style="279" customWidth="1"/>
    <col min="5141" max="5141" width="5.83203125" style="279" customWidth="1"/>
    <col min="5142" max="5142" width="6.83203125" style="279" customWidth="1"/>
    <col min="5143" max="5146" width="5.6640625" style="279" customWidth="1"/>
    <col min="5147" max="5376" width="9" style="279"/>
    <col min="5377" max="5377" width="3.6640625" style="279" customWidth="1"/>
    <col min="5378" max="5384" width="5.6640625" style="279" customWidth="1"/>
    <col min="5385" max="5385" width="2.5" style="279" customWidth="1"/>
    <col min="5386" max="5386" width="4.6640625" style="279" customWidth="1"/>
    <col min="5387" max="5387" width="8.83203125" style="279" customWidth="1"/>
    <col min="5388" max="5388" width="4.5" style="279" customWidth="1"/>
    <col min="5389" max="5389" width="6" style="279" customWidth="1"/>
    <col min="5390" max="5390" width="4.75" style="279" customWidth="1"/>
    <col min="5391" max="5391" width="5" style="279" customWidth="1"/>
    <col min="5392" max="5395" width="5.6640625" style="279" customWidth="1"/>
    <col min="5396" max="5396" width="9.1640625" style="279" customWidth="1"/>
    <col min="5397" max="5397" width="5.83203125" style="279" customWidth="1"/>
    <col min="5398" max="5398" width="6.83203125" style="279" customWidth="1"/>
    <col min="5399" max="5402" width="5.6640625" style="279" customWidth="1"/>
    <col min="5403" max="5632" width="9" style="279"/>
    <col min="5633" max="5633" width="3.6640625" style="279" customWidth="1"/>
    <col min="5634" max="5640" width="5.6640625" style="279" customWidth="1"/>
    <col min="5641" max="5641" width="2.5" style="279" customWidth="1"/>
    <col min="5642" max="5642" width="4.6640625" style="279" customWidth="1"/>
    <col min="5643" max="5643" width="8.83203125" style="279" customWidth="1"/>
    <col min="5644" max="5644" width="4.5" style="279" customWidth="1"/>
    <col min="5645" max="5645" width="6" style="279" customWidth="1"/>
    <col min="5646" max="5646" width="4.75" style="279" customWidth="1"/>
    <col min="5647" max="5647" width="5" style="279" customWidth="1"/>
    <col min="5648" max="5651" width="5.6640625" style="279" customWidth="1"/>
    <col min="5652" max="5652" width="9.1640625" style="279" customWidth="1"/>
    <col min="5653" max="5653" width="5.83203125" style="279" customWidth="1"/>
    <col min="5654" max="5654" width="6.83203125" style="279" customWidth="1"/>
    <col min="5655" max="5658" width="5.6640625" style="279" customWidth="1"/>
    <col min="5659" max="5888" width="9" style="279"/>
    <col min="5889" max="5889" width="3.6640625" style="279" customWidth="1"/>
    <col min="5890" max="5896" width="5.6640625" style="279" customWidth="1"/>
    <col min="5897" max="5897" width="2.5" style="279" customWidth="1"/>
    <col min="5898" max="5898" width="4.6640625" style="279" customWidth="1"/>
    <col min="5899" max="5899" width="8.83203125" style="279" customWidth="1"/>
    <col min="5900" max="5900" width="4.5" style="279" customWidth="1"/>
    <col min="5901" max="5901" width="6" style="279" customWidth="1"/>
    <col min="5902" max="5902" width="4.75" style="279" customWidth="1"/>
    <col min="5903" max="5903" width="5" style="279" customWidth="1"/>
    <col min="5904" max="5907" width="5.6640625" style="279" customWidth="1"/>
    <col min="5908" max="5908" width="9.1640625" style="279" customWidth="1"/>
    <col min="5909" max="5909" width="5.83203125" style="279" customWidth="1"/>
    <col min="5910" max="5910" width="6.83203125" style="279" customWidth="1"/>
    <col min="5911" max="5914" width="5.6640625" style="279" customWidth="1"/>
    <col min="5915" max="6144" width="9" style="279"/>
    <col min="6145" max="6145" width="3.6640625" style="279" customWidth="1"/>
    <col min="6146" max="6152" width="5.6640625" style="279" customWidth="1"/>
    <col min="6153" max="6153" width="2.5" style="279" customWidth="1"/>
    <col min="6154" max="6154" width="4.6640625" style="279" customWidth="1"/>
    <col min="6155" max="6155" width="8.83203125" style="279" customWidth="1"/>
    <col min="6156" max="6156" width="4.5" style="279" customWidth="1"/>
    <col min="6157" max="6157" width="6" style="279" customWidth="1"/>
    <col min="6158" max="6158" width="4.75" style="279" customWidth="1"/>
    <col min="6159" max="6159" width="5" style="279" customWidth="1"/>
    <col min="6160" max="6163" width="5.6640625" style="279" customWidth="1"/>
    <col min="6164" max="6164" width="9.1640625" style="279" customWidth="1"/>
    <col min="6165" max="6165" width="5.83203125" style="279" customWidth="1"/>
    <col min="6166" max="6166" width="6.83203125" style="279" customWidth="1"/>
    <col min="6167" max="6170" width="5.6640625" style="279" customWidth="1"/>
    <col min="6171" max="6400" width="9" style="279"/>
    <col min="6401" max="6401" width="3.6640625" style="279" customWidth="1"/>
    <col min="6402" max="6408" width="5.6640625" style="279" customWidth="1"/>
    <col min="6409" max="6409" width="2.5" style="279" customWidth="1"/>
    <col min="6410" max="6410" width="4.6640625" style="279" customWidth="1"/>
    <col min="6411" max="6411" width="8.83203125" style="279" customWidth="1"/>
    <col min="6412" max="6412" width="4.5" style="279" customWidth="1"/>
    <col min="6413" max="6413" width="6" style="279" customWidth="1"/>
    <col min="6414" max="6414" width="4.75" style="279" customWidth="1"/>
    <col min="6415" max="6415" width="5" style="279" customWidth="1"/>
    <col min="6416" max="6419" width="5.6640625" style="279" customWidth="1"/>
    <col min="6420" max="6420" width="9.1640625" style="279" customWidth="1"/>
    <col min="6421" max="6421" width="5.83203125" style="279" customWidth="1"/>
    <col min="6422" max="6422" width="6.83203125" style="279" customWidth="1"/>
    <col min="6423" max="6426" width="5.6640625" style="279" customWidth="1"/>
    <col min="6427" max="6656" width="9" style="279"/>
    <col min="6657" max="6657" width="3.6640625" style="279" customWidth="1"/>
    <col min="6658" max="6664" width="5.6640625" style="279" customWidth="1"/>
    <col min="6665" max="6665" width="2.5" style="279" customWidth="1"/>
    <col min="6666" max="6666" width="4.6640625" style="279" customWidth="1"/>
    <col min="6667" max="6667" width="8.83203125" style="279" customWidth="1"/>
    <col min="6668" max="6668" width="4.5" style="279" customWidth="1"/>
    <col min="6669" max="6669" width="6" style="279" customWidth="1"/>
    <col min="6670" max="6670" width="4.75" style="279" customWidth="1"/>
    <col min="6671" max="6671" width="5" style="279" customWidth="1"/>
    <col min="6672" max="6675" width="5.6640625" style="279" customWidth="1"/>
    <col min="6676" max="6676" width="9.1640625" style="279" customWidth="1"/>
    <col min="6677" max="6677" width="5.83203125" style="279" customWidth="1"/>
    <col min="6678" max="6678" width="6.83203125" style="279" customWidth="1"/>
    <col min="6679" max="6682" width="5.6640625" style="279" customWidth="1"/>
    <col min="6683" max="6912" width="9" style="279"/>
    <col min="6913" max="6913" width="3.6640625" style="279" customWidth="1"/>
    <col min="6914" max="6920" width="5.6640625" style="279" customWidth="1"/>
    <col min="6921" max="6921" width="2.5" style="279" customWidth="1"/>
    <col min="6922" max="6922" width="4.6640625" style="279" customWidth="1"/>
    <col min="6923" max="6923" width="8.83203125" style="279" customWidth="1"/>
    <col min="6924" max="6924" width="4.5" style="279" customWidth="1"/>
    <col min="6925" max="6925" width="6" style="279" customWidth="1"/>
    <col min="6926" max="6926" width="4.75" style="279" customWidth="1"/>
    <col min="6927" max="6927" width="5" style="279" customWidth="1"/>
    <col min="6928" max="6931" width="5.6640625" style="279" customWidth="1"/>
    <col min="6932" max="6932" width="9.1640625" style="279" customWidth="1"/>
    <col min="6933" max="6933" width="5.83203125" style="279" customWidth="1"/>
    <col min="6934" max="6934" width="6.83203125" style="279" customWidth="1"/>
    <col min="6935" max="6938" width="5.6640625" style="279" customWidth="1"/>
    <col min="6939" max="7168" width="9" style="279"/>
    <col min="7169" max="7169" width="3.6640625" style="279" customWidth="1"/>
    <col min="7170" max="7176" width="5.6640625" style="279" customWidth="1"/>
    <col min="7177" max="7177" width="2.5" style="279" customWidth="1"/>
    <col min="7178" max="7178" width="4.6640625" style="279" customWidth="1"/>
    <col min="7179" max="7179" width="8.83203125" style="279" customWidth="1"/>
    <col min="7180" max="7180" width="4.5" style="279" customWidth="1"/>
    <col min="7181" max="7181" width="6" style="279" customWidth="1"/>
    <col min="7182" max="7182" width="4.75" style="279" customWidth="1"/>
    <col min="7183" max="7183" width="5" style="279" customWidth="1"/>
    <col min="7184" max="7187" width="5.6640625" style="279" customWidth="1"/>
    <col min="7188" max="7188" width="9.1640625" style="279" customWidth="1"/>
    <col min="7189" max="7189" width="5.83203125" style="279" customWidth="1"/>
    <col min="7190" max="7190" width="6.83203125" style="279" customWidth="1"/>
    <col min="7191" max="7194" width="5.6640625" style="279" customWidth="1"/>
    <col min="7195" max="7424" width="9" style="279"/>
    <col min="7425" max="7425" width="3.6640625" style="279" customWidth="1"/>
    <col min="7426" max="7432" width="5.6640625" style="279" customWidth="1"/>
    <col min="7433" max="7433" width="2.5" style="279" customWidth="1"/>
    <col min="7434" max="7434" width="4.6640625" style="279" customWidth="1"/>
    <col min="7435" max="7435" width="8.83203125" style="279" customWidth="1"/>
    <col min="7436" max="7436" width="4.5" style="279" customWidth="1"/>
    <col min="7437" max="7437" width="6" style="279" customWidth="1"/>
    <col min="7438" max="7438" width="4.75" style="279" customWidth="1"/>
    <col min="7439" max="7439" width="5" style="279" customWidth="1"/>
    <col min="7440" max="7443" width="5.6640625" style="279" customWidth="1"/>
    <col min="7444" max="7444" width="9.1640625" style="279" customWidth="1"/>
    <col min="7445" max="7445" width="5.83203125" style="279" customWidth="1"/>
    <col min="7446" max="7446" width="6.83203125" style="279" customWidth="1"/>
    <col min="7447" max="7450" width="5.6640625" style="279" customWidth="1"/>
    <col min="7451" max="7680" width="9" style="279"/>
    <col min="7681" max="7681" width="3.6640625" style="279" customWidth="1"/>
    <col min="7682" max="7688" width="5.6640625" style="279" customWidth="1"/>
    <col min="7689" max="7689" width="2.5" style="279" customWidth="1"/>
    <col min="7690" max="7690" width="4.6640625" style="279" customWidth="1"/>
    <col min="7691" max="7691" width="8.83203125" style="279" customWidth="1"/>
    <col min="7692" max="7692" width="4.5" style="279" customWidth="1"/>
    <col min="7693" max="7693" width="6" style="279" customWidth="1"/>
    <col min="7694" max="7694" width="4.75" style="279" customWidth="1"/>
    <col min="7695" max="7695" width="5" style="279" customWidth="1"/>
    <col min="7696" max="7699" width="5.6640625" style="279" customWidth="1"/>
    <col min="7700" max="7700" width="9.1640625" style="279" customWidth="1"/>
    <col min="7701" max="7701" width="5.83203125" style="279" customWidth="1"/>
    <col min="7702" max="7702" width="6.83203125" style="279" customWidth="1"/>
    <col min="7703" max="7706" width="5.6640625" style="279" customWidth="1"/>
    <col min="7707" max="7936" width="9" style="279"/>
    <col min="7937" max="7937" width="3.6640625" style="279" customWidth="1"/>
    <col min="7938" max="7944" width="5.6640625" style="279" customWidth="1"/>
    <col min="7945" max="7945" width="2.5" style="279" customWidth="1"/>
    <col min="7946" max="7946" width="4.6640625" style="279" customWidth="1"/>
    <col min="7947" max="7947" width="8.83203125" style="279" customWidth="1"/>
    <col min="7948" max="7948" width="4.5" style="279" customWidth="1"/>
    <col min="7949" max="7949" width="6" style="279" customWidth="1"/>
    <col min="7950" max="7950" width="4.75" style="279" customWidth="1"/>
    <col min="7951" max="7951" width="5" style="279" customWidth="1"/>
    <col min="7952" max="7955" width="5.6640625" style="279" customWidth="1"/>
    <col min="7956" max="7956" width="9.1640625" style="279" customWidth="1"/>
    <col min="7957" max="7957" width="5.83203125" style="279" customWidth="1"/>
    <col min="7958" max="7958" width="6.83203125" style="279" customWidth="1"/>
    <col min="7959" max="7962" width="5.6640625" style="279" customWidth="1"/>
    <col min="7963" max="8192" width="9" style="279"/>
    <col min="8193" max="8193" width="3.6640625" style="279" customWidth="1"/>
    <col min="8194" max="8200" width="5.6640625" style="279" customWidth="1"/>
    <col min="8201" max="8201" width="2.5" style="279" customWidth="1"/>
    <col min="8202" max="8202" width="4.6640625" style="279" customWidth="1"/>
    <col min="8203" max="8203" width="8.83203125" style="279" customWidth="1"/>
    <col min="8204" max="8204" width="4.5" style="279" customWidth="1"/>
    <col min="8205" max="8205" width="6" style="279" customWidth="1"/>
    <col min="8206" max="8206" width="4.75" style="279" customWidth="1"/>
    <col min="8207" max="8207" width="5" style="279" customWidth="1"/>
    <col min="8208" max="8211" width="5.6640625" style="279" customWidth="1"/>
    <col min="8212" max="8212" width="9.1640625" style="279" customWidth="1"/>
    <col min="8213" max="8213" width="5.83203125" style="279" customWidth="1"/>
    <col min="8214" max="8214" width="6.83203125" style="279" customWidth="1"/>
    <col min="8215" max="8218" width="5.6640625" style="279" customWidth="1"/>
    <col min="8219" max="8448" width="9" style="279"/>
    <col min="8449" max="8449" width="3.6640625" style="279" customWidth="1"/>
    <col min="8450" max="8456" width="5.6640625" style="279" customWidth="1"/>
    <col min="8457" max="8457" width="2.5" style="279" customWidth="1"/>
    <col min="8458" max="8458" width="4.6640625" style="279" customWidth="1"/>
    <col min="8459" max="8459" width="8.83203125" style="279" customWidth="1"/>
    <col min="8460" max="8460" width="4.5" style="279" customWidth="1"/>
    <col min="8461" max="8461" width="6" style="279" customWidth="1"/>
    <col min="8462" max="8462" width="4.75" style="279" customWidth="1"/>
    <col min="8463" max="8463" width="5" style="279" customWidth="1"/>
    <col min="8464" max="8467" width="5.6640625" style="279" customWidth="1"/>
    <col min="8468" max="8468" width="9.1640625" style="279" customWidth="1"/>
    <col min="8469" max="8469" width="5.83203125" style="279" customWidth="1"/>
    <col min="8470" max="8470" width="6.83203125" style="279" customWidth="1"/>
    <col min="8471" max="8474" width="5.6640625" style="279" customWidth="1"/>
    <col min="8475" max="8704" width="9" style="279"/>
    <col min="8705" max="8705" width="3.6640625" style="279" customWidth="1"/>
    <col min="8706" max="8712" width="5.6640625" style="279" customWidth="1"/>
    <col min="8713" max="8713" width="2.5" style="279" customWidth="1"/>
    <col min="8714" max="8714" width="4.6640625" style="279" customWidth="1"/>
    <col min="8715" max="8715" width="8.83203125" style="279" customWidth="1"/>
    <col min="8716" max="8716" width="4.5" style="279" customWidth="1"/>
    <col min="8717" max="8717" width="6" style="279" customWidth="1"/>
    <col min="8718" max="8718" width="4.75" style="279" customWidth="1"/>
    <col min="8719" max="8719" width="5" style="279" customWidth="1"/>
    <col min="8720" max="8723" width="5.6640625" style="279" customWidth="1"/>
    <col min="8724" max="8724" width="9.1640625" style="279" customWidth="1"/>
    <col min="8725" max="8725" width="5.83203125" style="279" customWidth="1"/>
    <col min="8726" max="8726" width="6.83203125" style="279" customWidth="1"/>
    <col min="8727" max="8730" width="5.6640625" style="279" customWidth="1"/>
    <col min="8731" max="8960" width="9" style="279"/>
    <col min="8961" max="8961" width="3.6640625" style="279" customWidth="1"/>
    <col min="8962" max="8968" width="5.6640625" style="279" customWidth="1"/>
    <col min="8969" max="8969" width="2.5" style="279" customWidth="1"/>
    <col min="8970" max="8970" width="4.6640625" style="279" customWidth="1"/>
    <col min="8971" max="8971" width="8.83203125" style="279" customWidth="1"/>
    <col min="8972" max="8972" width="4.5" style="279" customWidth="1"/>
    <col min="8973" max="8973" width="6" style="279" customWidth="1"/>
    <col min="8974" max="8974" width="4.75" style="279" customWidth="1"/>
    <col min="8975" max="8975" width="5" style="279" customWidth="1"/>
    <col min="8976" max="8979" width="5.6640625" style="279" customWidth="1"/>
    <col min="8980" max="8980" width="9.1640625" style="279" customWidth="1"/>
    <col min="8981" max="8981" width="5.83203125" style="279" customWidth="1"/>
    <col min="8982" max="8982" width="6.83203125" style="279" customWidth="1"/>
    <col min="8983" max="8986" width="5.6640625" style="279" customWidth="1"/>
    <col min="8987" max="9216" width="9" style="279"/>
    <col min="9217" max="9217" width="3.6640625" style="279" customWidth="1"/>
    <col min="9218" max="9224" width="5.6640625" style="279" customWidth="1"/>
    <col min="9225" max="9225" width="2.5" style="279" customWidth="1"/>
    <col min="9226" max="9226" width="4.6640625" style="279" customWidth="1"/>
    <col min="9227" max="9227" width="8.83203125" style="279" customWidth="1"/>
    <col min="9228" max="9228" width="4.5" style="279" customWidth="1"/>
    <col min="9229" max="9229" width="6" style="279" customWidth="1"/>
    <col min="9230" max="9230" width="4.75" style="279" customWidth="1"/>
    <col min="9231" max="9231" width="5" style="279" customWidth="1"/>
    <col min="9232" max="9235" width="5.6640625" style="279" customWidth="1"/>
    <col min="9236" max="9236" width="9.1640625" style="279" customWidth="1"/>
    <col min="9237" max="9237" width="5.83203125" style="279" customWidth="1"/>
    <col min="9238" max="9238" width="6.83203125" style="279" customWidth="1"/>
    <col min="9239" max="9242" width="5.6640625" style="279" customWidth="1"/>
    <col min="9243" max="9472" width="9" style="279"/>
    <col min="9473" max="9473" width="3.6640625" style="279" customWidth="1"/>
    <col min="9474" max="9480" width="5.6640625" style="279" customWidth="1"/>
    <col min="9481" max="9481" width="2.5" style="279" customWidth="1"/>
    <col min="9482" max="9482" width="4.6640625" style="279" customWidth="1"/>
    <col min="9483" max="9483" width="8.83203125" style="279" customWidth="1"/>
    <col min="9484" max="9484" width="4.5" style="279" customWidth="1"/>
    <col min="9485" max="9485" width="6" style="279" customWidth="1"/>
    <col min="9486" max="9486" width="4.75" style="279" customWidth="1"/>
    <col min="9487" max="9487" width="5" style="279" customWidth="1"/>
    <col min="9488" max="9491" width="5.6640625" style="279" customWidth="1"/>
    <col min="9492" max="9492" width="9.1640625" style="279" customWidth="1"/>
    <col min="9493" max="9493" width="5.83203125" style="279" customWidth="1"/>
    <col min="9494" max="9494" width="6.83203125" style="279" customWidth="1"/>
    <col min="9495" max="9498" width="5.6640625" style="279" customWidth="1"/>
    <col min="9499" max="9728" width="9" style="279"/>
    <col min="9729" max="9729" width="3.6640625" style="279" customWidth="1"/>
    <col min="9730" max="9736" width="5.6640625" style="279" customWidth="1"/>
    <col min="9737" max="9737" width="2.5" style="279" customWidth="1"/>
    <col min="9738" max="9738" width="4.6640625" style="279" customWidth="1"/>
    <col min="9739" max="9739" width="8.83203125" style="279" customWidth="1"/>
    <col min="9740" max="9740" width="4.5" style="279" customWidth="1"/>
    <col min="9741" max="9741" width="6" style="279" customWidth="1"/>
    <col min="9742" max="9742" width="4.75" style="279" customWidth="1"/>
    <col min="9743" max="9743" width="5" style="279" customWidth="1"/>
    <col min="9744" max="9747" width="5.6640625" style="279" customWidth="1"/>
    <col min="9748" max="9748" width="9.1640625" style="279" customWidth="1"/>
    <col min="9749" max="9749" width="5.83203125" style="279" customWidth="1"/>
    <col min="9750" max="9750" width="6.83203125" style="279" customWidth="1"/>
    <col min="9751" max="9754" width="5.6640625" style="279" customWidth="1"/>
    <col min="9755" max="9984" width="9" style="279"/>
    <col min="9985" max="9985" width="3.6640625" style="279" customWidth="1"/>
    <col min="9986" max="9992" width="5.6640625" style="279" customWidth="1"/>
    <col min="9993" max="9993" width="2.5" style="279" customWidth="1"/>
    <col min="9994" max="9994" width="4.6640625" style="279" customWidth="1"/>
    <col min="9995" max="9995" width="8.83203125" style="279" customWidth="1"/>
    <col min="9996" max="9996" width="4.5" style="279" customWidth="1"/>
    <col min="9997" max="9997" width="6" style="279" customWidth="1"/>
    <col min="9998" max="9998" width="4.75" style="279" customWidth="1"/>
    <col min="9999" max="9999" width="5" style="279" customWidth="1"/>
    <col min="10000" max="10003" width="5.6640625" style="279" customWidth="1"/>
    <col min="10004" max="10004" width="9.1640625" style="279" customWidth="1"/>
    <col min="10005" max="10005" width="5.83203125" style="279" customWidth="1"/>
    <col min="10006" max="10006" width="6.83203125" style="279" customWidth="1"/>
    <col min="10007" max="10010" width="5.6640625" style="279" customWidth="1"/>
    <col min="10011" max="10240" width="9" style="279"/>
    <col min="10241" max="10241" width="3.6640625" style="279" customWidth="1"/>
    <col min="10242" max="10248" width="5.6640625" style="279" customWidth="1"/>
    <col min="10249" max="10249" width="2.5" style="279" customWidth="1"/>
    <col min="10250" max="10250" width="4.6640625" style="279" customWidth="1"/>
    <col min="10251" max="10251" width="8.83203125" style="279" customWidth="1"/>
    <col min="10252" max="10252" width="4.5" style="279" customWidth="1"/>
    <col min="10253" max="10253" width="6" style="279" customWidth="1"/>
    <col min="10254" max="10254" width="4.75" style="279" customWidth="1"/>
    <col min="10255" max="10255" width="5" style="279" customWidth="1"/>
    <col min="10256" max="10259" width="5.6640625" style="279" customWidth="1"/>
    <col min="10260" max="10260" width="9.1640625" style="279" customWidth="1"/>
    <col min="10261" max="10261" width="5.83203125" style="279" customWidth="1"/>
    <col min="10262" max="10262" width="6.83203125" style="279" customWidth="1"/>
    <col min="10263" max="10266" width="5.6640625" style="279" customWidth="1"/>
    <col min="10267" max="10496" width="9" style="279"/>
    <col min="10497" max="10497" width="3.6640625" style="279" customWidth="1"/>
    <col min="10498" max="10504" width="5.6640625" style="279" customWidth="1"/>
    <col min="10505" max="10505" width="2.5" style="279" customWidth="1"/>
    <col min="10506" max="10506" width="4.6640625" style="279" customWidth="1"/>
    <col min="10507" max="10507" width="8.83203125" style="279" customWidth="1"/>
    <col min="10508" max="10508" width="4.5" style="279" customWidth="1"/>
    <col min="10509" max="10509" width="6" style="279" customWidth="1"/>
    <col min="10510" max="10510" width="4.75" style="279" customWidth="1"/>
    <col min="10511" max="10511" width="5" style="279" customWidth="1"/>
    <col min="10512" max="10515" width="5.6640625" style="279" customWidth="1"/>
    <col min="10516" max="10516" width="9.1640625" style="279" customWidth="1"/>
    <col min="10517" max="10517" width="5.83203125" style="279" customWidth="1"/>
    <col min="10518" max="10518" width="6.83203125" style="279" customWidth="1"/>
    <col min="10519" max="10522" width="5.6640625" style="279" customWidth="1"/>
    <col min="10523" max="10752" width="9" style="279"/>
    <col min="10753" max="10753" width="3.6640625" style="279" customWidth="1"/>
    <col min="10754" max="10760" width="5.6640625" style="279" customWidth="1"/>
    <col min="10761" max="10761" width="2.5" style="279" customWidth="1"/>
    <col min="10762" max="10762" width="4.6640625" style="279" customWidth="1"/>
    <col min="10763" max="10763" width="8.83203125" style="279" customWidth="1"/>
    <col min="10764" max="10764" width="4.5" style="279" customWidth="1"/>
    <col min="10765" max="10765" width="6" style="279" customWidth="1"/>
    <col min="10766" max="10766" width="4.75" style="279" customWidth="1"/>
    <col min="10767" max="10767" width="5" style="279" customWidth="1"/>
    <col min="10768" max="10771" width="5.6640625" style="279" customWidth="1"/>
    <col min="10772" max="10772" width="9.1640625" style="279" customWidth="1"/>
    <col min="10773" max="10773" width="5.83203125" style="279" customWidth="1"/>
    <col min="10774" max="10774" width="6.83203125" style="279" customWidth="1"/>
    <col min="10775" max="10778" width="5.6640625" style="279" customWidth="1"/>
    <col min="10779" max="11008" width="9" style="279"/>
    <col min="11009" max="11009" width="3.6640625" style="279" customWidth="1"/>
    <col min="11010" max="11016" width="5.6640625" style="279" customWidth="1"/>
    <col min="11017" max="11017" width="2.5" style="279" customWidth="1"/>
    <col min="11018" max="11018" width="4.6640625" style="279" customWidth="1"/>
    <col min="11019" max="11019" width="8.83203125" style="279" customWidth="1"/>
    <col min="11020" max="11020" width="4.5" style="279" customWidth="1"/>
    <col min="11021" max="11021" width="6" style="279" customWidth="1"/>
    <col min="11022" max="11022" width="4.75" style="279" customWidth="1"/>
    <col min="11023" max="11023" width="5" style="279" customWidth="1"/>
    <col min="11024" max="11027" width="5.6640625" style="279" customWidth="1"/>
    <col min="11028" max="11028" width="9.1640625" style="279" customWidth="1"/>
    <col min="11029" max="11029" width="5.83203125" style="279" customWidth="1"/>
    <col min="11030" max="11030" width="6.83203125" style="279" customWidth="1"/>
    <col min="11031" max="11034" width="5.6640625" style="279" customWidth="1"/>
    <col min="11035" max="11264" width="9" style="279"/>
    <col min="11265" max="11265" width="3.6640625" style="279" customWidth="1"/>
    <col min="11266" max="11272" width="5.6640625" style="279" customWidth="1"/>
    <col min="11273" max="11273" width="2.5" style="279" customWidth="1"/>
    <col min="11274" max="11274" width="4.6640625" style="279" customWidth="1"/>
    <col min="11275" max="11275" width="8.83203125" style="279" customWidth="1"/>
    <col min="11276" max="11276" width="4.5" style="279" customWidth="1"/>
    <col min="11277" max="11277" width="6" style="279" customWidth="1"/>
    <col min="11278" max="11278" width="4.75" style="279" customWidth="1"/>
    <col min="11279" max="11279" width="5" style="279" customWidth="1"/>
    <col min="11280" max="11283" width="5.6640625" style="279" customWidth="1"/>
    <col min="11284" max="11284" width="9.1640625" style="279" customWidth="1"/>
    <col min="11285" max="11285" width="5.83203125" style="279" customWidth="1"/>
    <col min="11286" max="11286" width="6.83203125" style="279" customWidth="1"/>
    <col min="11287" max="11290" width="5.6640625" style="279" customWidth="1"/>
    <col min="11291" max="11520" width="9" style="279"/>
    <col min="11521" max="11521" width="3.6640625" style="279" customWidth="1"/>
    <col min="11522" max="11528" width="5.6640625" style="279" customWidth="1"/>
    <col min="11529" max="11529" width="2.5" style="279" customWidth="1"/>
    <col min="11530" max="11530" width="4.6640625" style="279" customWidth="1"/>
    <col min="11531" max="11531" width="8.83203125" style="279" customWidth="1"/>
    <col min="11532" max="11532" width="4.5" style="279" customWidth="1"/>
    <col min="11533" max="11533" width="6" style="279" customWidth="1"/>
    <col min="11534" max="11534" width="4.75" style="279" customWidth="1"/>
    <col min="11535" max="11535" width="5" style="279" customWidth="1"/>
    <col min="11536" max="11539" width="5.6640625" style="279" customWidth="1"/>
    <col min="11540" max="11540" width="9.1640625" style="279" customWidth="1"/>
    <col min="11541" max="11541" width="5.83203125" style="279" customWidth="1"/>
    <col min="11542" max="11542" width="6.83203125" style="279" customWidth="1"/>
    <col min="11543" max="11546" width="5.6640625" style="279" customWidth="1"/>
    <col min="11547" max="11776" width="9" style="279"/>
    <col min="11777" max="11777" width="3.6640625" style="279" customWidth="1"/>
    <col min="11778" max="11784" width="5.6640625" style="279" customWidth="1"/>
    <col min="11785" max="11785" width="2.5" style="279" customWidth="1"/>
    <col min="11786" max="11786" width="4.6640625" style="279" customWidth="1"/>
    <col min="11787" max="11787" width="8.83203125" style="279" customWidth="1"/>
    <col min="11788" max="11788" width="4.5" style="279" customWidth="1"/>
    <col min="11789" max="11789" width="6" style="279" customWidth="1"/>
    <col min="11790" max="11790" width="4.75" style="279" customWidth="1"/>
    <col min="11791" max="11791" width="5" style="279" customWidth="1"/>
    <col min="11792" max="11795" width="5.6640625" style="279" customWidth="1"/>
    <col min="11796" max="11796" width="9.1640625" style="279" customWidth="1"/>
    <col min="11797" max="11797" width="5.83203125" style="279" customWidth="1"/>
    <col min="11798" max="11798" width="6.83203125" style="279" customWidth="1"/>
    <col min="11799" max="11802" width="5.6640625" style="279" customWidth="1"/>
    <col min="11803" max="12032" width="9" style="279"/>
    <col min="12033" max="12033" width="3.6640625" style="279" customWidth="1"/>
    <col min="12034" max="12040" width="5.6640625" style="279" customWidth="1"/>
    <col min="12041" max="12041" width="2.5" style="279" customWidth="1"/>
    <col min="12042" max="12042" width="4.6640625" style="279" customWidth="1"/>
    <col min="12043" max="12043" width="8.83203125" style="279" customWidth="1"/>
    <col min="12044" max="12044" width="4.5" style="279" customWidth="1"/>
    <col min="12045" max="12045" width="6" style="279" customWidth="1"/>
    <col min="12046" max="12046" width="4.75" style="279" customWidth="1"/>
    <col min="12047" max="12047" width="5" style="279" customWidth="1"/>
    <col min="12048" max="12051" width="5.6640625" style="279" customWidth="1"/>
    <col min="12052" max="12052" width="9.1640625" style="279" customWidth="1"/>
    <col min="12053" max="12053" width="5.83203125" style="279" customWidth="1"/>
    <col min="12054" max="12054" width="6.83203125" style="279" customWidth="1"/>
    <col min="12055" max="12058" width="5.6640625" style="279" customWidth="1"/>
    <col min="12059" max="12288" width="9" style="279"/>
    <col min="12289" max="12289" width="3.6640625" style="279" customWidth="1"/>
    <col min="12290" max="12296" width="5.6640625" style="279" customWidth="1"/>
    <col min="12297" max="12297" width="2.5" style="279" customWidth="1"/>
    <col min="12298" max="12298" width="4.6640625" style="279" customWidth="1"/>
    <col min="12299" max="12299" width="8.83203125" style="279" customWidth="1"/>
    <col min="12300" max="12300" width="4.5" style="279" customWidth="1"/>
    <col min="12301" max="12301" width="6" style="279" customWidth="1"/>
    <col min="12302" max="12302" width="4.75" style="279" customWidth="1"/>
    <col min="12303" max="12303" width="5" style="279" customWidth="1"/>
    <col min="12304" max="12307" width="5.6640625" style="279" customWidth="1"/>
    <col min="12308" max="12308" width="9.1640625" style="279" customWidth="1"/>
    <col min="12309" max="12309" width="5.83203125" style="279" customWidth="1"/>
    <col min="12310" max="12310" width="6.83203125" style="279" customWidth="1"/>
    <col min="12311" max="12314" width="5.6640625" style="279" customWidth="1"/>
    <col min="12315" max="12544" width="9" style="279"/>
    <col min="12545" max="12545" width="3.6640625" style="279" customWidth="1"/>
    <col min="12546" max="12552" width="5.6640625" style="279" customWidth="1"/>
    <col min="12553" max="12553" width="2.5" style="279" customWidth="1"/>
    <col min="12554" max="12554" width="4.6640625" style="279" customWidth="1"/>
    <col min="12555" max="12555" width="8.83203125" style="279" customWidth="1"/>
    <col min="12556" max="12556" width="4.5" style="279" customWidth="1"/>
    <col min="12557" max="12557" width="6" style="279" customWidth="1"/>
    <col min="12558" max="12558" width="4.75" style="279" customWidth="1"/>
    <col min="12559" max="12559" width="5" style="279" customWidth="1"/>
    <col min="12560" max="12563" width="5.6640625" style="279" customWidth="1"/>
    <col min="12564" max="12564" width="9.1640625" style="279" customWidth="1"/>
    <col min="12565" max="12565" width="5.83203125" style="279" customWidth="1"/>
    <col min="12566" max="12566" width="6.83203125" style="279" customWidth="1"/>
    <col min="12567" max="12570" width="5.6640625" style="279" customWidth="1"/>
    <col min="12571" max="12800" width="9" style="279"/>
    <col min="12801" max="12801" width="3.6640625" style="279" customWidth="1"/>
    <col min="12802" max="12808" width="5.6640625" style="279" customWidth="1"/>
    <col min="12809" max="12809" width="2.5" style="279" customWidth="1"/>
    <col min="12810" max="12810" width="4.6640625" style="279" customWidth="1"/>
    <col min="12811" max="12811" width="8.83203125" style="279" customWidth="1"/>
    <col min="12812" max="12812" width="4.5" style="279" customWidth="1"/>
    <col min="12813" max="12813" width="6" style="279" customWidth="1"/>
    <col min="12814" max="12814" width="4.75" style="279" customWidth="1"/>
    <col min="12815" max="12815" width="5" style="279" customWidth="1"/>
    <col min="12816" max="12819" width="5.6640625" style="279" customWidth="1"/>
    <col min="12820" max="12820" width="9.1640625" style="279" customWidth="1"/>
    <col min="12821" max="12821" width="5.83203125" style="279" customWidth="1"/>
    <col min="12822" max="12822" width="6.83203125" style="279" customWidth="1"/>
    <col min="12823" max="12826" width="5.6640625" style="279" customWidth="1"/>
    <col min="12827" max="13056" width="9" style="279"/>
    <col min="13057" max="13057" width="3.6640625" style="279" customWidth="1"/>
    <col min="13058" max="13064" width="5.6640625" style="279" customWidth="1"/>
    <col min="13065" max="13065" width="2.5" style="279" customWidth="1"/>
    <col min="13066" max="13066" width="4.6640625" style="279" customWidth="1"/>
    <col min="13067" max="13067" width="8.83203125" style="279" customWidth="1"/>
    <col min="13068" max="13068" width="4.5" style="279" customWidth="1"/>
    <col min="13069" max="13069" width="6" style="279" customWidth="1"/>
    <col min="13070" max="13070" width="4.75" style="279" customWidth="1"/>
    <col min="13071" max="13071" width="5" style="279" customWidth="1"/>
    <col min="13072" max="13075" width="5.6640625" style="279" customWidth="1"/>
    <col min="13076" max="13076" width="9.1640625" style="279" customWidth="1"/>
    <col min="13077" max="13077" width="5.83203125" style="279" customWidth="1"/>
    <col min="13078" max="13078" width="6.83203125" style="279" customWidth="1"/>
    <col min="13079" max="13082" width="5.6640625" style="279" customWidth="1"/>
    <col min="13083" max="13312" width="9" style="279"/>
    <col min="13313" max="13313" width="3.6640625" style="279" customWidth="1"/>
    <col min="13314" max="13320" width="5.6640625" style="279" customWidth="1"/>
    <col min="13321" max="13321" width="2.5" style="279" customWidth="1"/>
    <col min="13322" max="13322" width="4.6640625" style="279" customWidth="1"/>
    <col min="13323" max="13323" width="8.83203125" style="279" customWidth="1"/>
    <col min="13324" max="13324" width="4.5" style="279" customWidth="1"/>
    <col min="13325" max="13325" width="6" style="279" customWidth="1"/>
    <col min="13326" max="13326" width="4.75" style="279" customWidth="1"/>
    <col min="13327" max="13327" width="5" style="279" customWidth="1"/>
    <col min="13328" max="13331" width="5.6640625" style="279" customWidth="1"/>
    <col min="13332" max="13332" width="9.1640625" style="279" customWidth="1"/>
    <col min="13333" max="13333" width="5.83203125" style="279" customWidth="1"/>
    <col min="13334" max="13334" width="6.83203125" style="279" customWidth="1"/>
    <col min="13335" max="13338" width="5.6640625" style="279" customWidth="1"/>
    <col min="13339" max="13568" width="9" style="279"/>
    <col min="13569" max="13569" width="3.6640625" style="279" customWidth="1"/>
    <col min="13570" max="13576" width="5.6640625" style="279" customWidth="1"/>
    <col min="13577" max="13577" width="2.5" style="279" customWidth="1"/>
    <col min="13578" max="13578" width="4.6640625" style="279" customWidth="1"/>
    <col min="13579" max="13579" width="8.83203125" style="279" customWidth="1"/>
    <col min="13580" max="13580" width="4.5" style="279" customWidth="1"/>
    <col min="13581" max="13581" width="6" style="279" customWidth="1"/>
    <col min="13582" max="13582" width="4.75" style="279" customWidth="1"/>
    <col min="13583" max="13583" width="5" style="279" customWidth="1"/>
    <col min="13584" max="13587" width="5.6640625" style="279" customWidth="1"/>
    <col min="13588" max="13588" width="9.1640625" style="279" customWidth="1"/>
    <col min="13589" max="13589" width="5.83203125" style="279" customWidth="1"/>
    <col min="13590" max="13590" width="6.83203125" style="279" customWidth="1"/>
    <col min="13591" max="13594" width="5.6640625" style="279" customWidth="1"/>
    <col min="13595" max="13824" width="9" style="279"/>
    <col min="13825" max="13825" width="3.6640625" style="279" customWidth="1"/>
    <col min="13826" max="13832" width="5.6640625" style="279" customWidth="1"/>
    <col min="13833" max="13833" width="2.5" style="279" customWidth="1"/>
    <col min="13834" max="13834" width="4.6640625" style="279" customWidth="1"/>
    <col min="13835" max="13835" width="8.83203125" style="279" customWidth="1"/>
    <col min="13836" max="13836" width="4.5" style="279" customWidth="1"/>
    <col min="13837" max="13837" width="6" style="279" customWidth="1"/>
    <col min="13838" max="13838" width="4.75" style="279" customWidth="1"/>
    <col min="13839" max="13839" width="5" style="279" customWidth="1"/>
    <col min="13840" max="13843" width="5.6640625" style="279" customWidth="1"/>
    <col min="13844" max="13844" width="9.1640625" style="279" customWidth="1"/>
    <col min="13845" max="13845" width="5.83203125" style="279" customWidth="1"/>
    <col min="13846" max="13846" width="6.83203125" style="279" customWidth="1"/>
    <col min="13847" max="13850" width="5.6640625" style="279" customWidth="1"/>
    <col min="13851" max="14080" width="9" style="279"/>
    <col min="14081" max="14081" width="3.6640625" style="279" customWidth="1"/>
    <col min="14082" max="14088" width="5.6640625" style="279" customWidth="1"/>
    <col min="14089" max="14089" width="2.5" style="279" customWidth="1"/>
    <col min="14090" max="14090" width="4.6640625" style="279" customWidth="1"/>
    <col min="14091" max="14091" width="8.83203125" style="279" customWidth="1"/>
    <col min="14092" max="14092" width="4.5" style="279" customWidth="1"/>
    <col min="14093" max="14093" width="6" style="279" customWidth="1"/>
    <col min="14094" max="14094" width="4.75" style="279" customWidth="1"/>
    <col min="14095" max="14095" width="5" style="279" customWidth="1"/>
    <col min="14096" max="14099" width="5.6640625" style="279" customWidth="1"/>
    <col min="14100" max="14100" width="9.1640625" style="279" customWidth="1"/>
    <col min="14101" max="14101" width="5.83203125" style="279" customWidth="1"/>
    <col min="14102" max="14102" width="6.83203125" style="279" customWidth="1"/>
    <col min="14103" max="14106" width="5.6640625" style="279" customWidth="1"/>
    <col min="14107" max="14336" width="9" style="279"/>
    <col min="14337" max="14337" width="3.6640625" style="279" customWidth="1"/>
    <col min="14338" max="14344" width="5.6640625" style="279" customWidth="1"/>
    <col min="14345" max="14345" width="2.5" style="279" customWidth="1"/>
    <col min="14346" max="14346" width="4.6640625" style="279" customWidth="1"/>
    <col min="14347" max="14347" width="8.83203125" style="279" customWidth="1"/>
    <col min="14348" max="14348" width="4.5" style="279" customWidth="1"/>
    <col min="14349" max="14349" width="6" style="279" customWidth="1"/>
    <col min="14350" max="14350" width="4.75" style="279" customWidth="1"/>
    <col min="14351" max="14351" width="5" style="279" customWidth="1"/>
    <col min="14352" max="14355" width="5.6640625" style="279" customWidth="1"/>
    <col min="14356" max="14356" width="9.1640625" style="279" customWidth="1"/>
    <col min="14357" max="14357" width="5.83203125" style="279" customWidth="1"/>
    <col min="14358" max="14358" width="6.83203125" style="279" customWidth="1"/>
    <col min="14359" max="14362" width="5.6640625" style="279" customWidth="1"/>
    <col min="14363" max="14592" width="9" style="279"/>
    <col min="14593" max="14593" width="3.6640625" style="279" customWidth="1"/>
    <col min="14594" max="14600" width="5.6640625" style="279" customWidth="1"/>
    <col min="14601" max="14601" width="2.5" style="279" customWidth="1"/>
    <col min="14602" max="14602" width="4.6640625" style="279" customWidth="1"/>
    <col min="14603" max="14603" width="8.83203125" style="279" customWidth="1"/>
    <col min="14604" max="14604" width="4.5" style="279" customWidth="1"/>
    <col min="14605" max="14605" width="6" style="279" customWidth="1"/>
    <col min="14606" max="14606" width="4.75" style="279" customWidth="1"/>
    <col min="14607" max="14607" width="5" style="279" customWidth="1"/>
    <col min="14608" max="14611" width="5.6640625" style="279" customWidth="1"/>
    <col min="14612" max="14612" width="9.1640625" style="279" customWidth="1"/>
    <col min="14613" max="14613" width="5.83203125" style="279" customWidth="1"/>
    <col min="14614" max="14614" width="6.83203125" style="279" customWidth="1"/>
    <col min="14615" max="14618" width="5.6640625" style="279" customWidth="1"/>
    <col min="14619" max="14848" width="9" style="279"/>
    <col min="14849" max="14849" width="3.6640625" style="279" customWidth="1"/>
    <col min="14850" max="14856" width="5.6640625" style="279" customWidth="1"/>
    <col min="14857" max="14857" width="2.5" style="279" customWidth="1"/>
    <col min="14858" max="14858" width="4.6640625" style="279" customWidth="1"/>
    <col min="14859" max="14859" width="8.83203125" style="279" customWidth="1"/>
    <col min="14860" max="14860" width="4.5" style="279" customWidth="1"/>
    <col min="14861" max="14861" width="6" style="279" customWidth="1"/>
    <col min="14862" max="14862" width="4.75" style="279" customWidth="1"/>
    <col min="14863" max="14863" width="5" style="279" customWidth="1"/>
    <col min="14864" max="14867" width="5.6640625" style="279" customWidth="1"/>
    <col min="14868" max="14868" width="9.1640625" style="279" customWidth="1"/>
    <col min="14869" max="14869" width="5.83203125" style="279" customWidth="1"/>
    <col min="14870" max="14870" width="6.83203125" style="279" customWidth="1"/>
    <col min="14871" max="14874" width="5.6640625" style="279" customWidth="1"/>
    <col min="14875" max="15104" width="9" style="279"/>
    <col min="15105" max="15105" width="3.6640625" style="279" customWidth="1"/>
    <col min="15106" max="15112" width="5.6640625" style="279" customWidth="1"/>
    <col min="15113" max="15113" width="2.5" style="279" customWidth="1"/>
    <col min="15114" max="15114" width="4.6640625" style="279" customWidth="1"/>
    <col min="15115" max="15115" width="8.83203125" style="279" customWidth="1"/>
    <col min="15116" max="15116" width="4.5" style="279" customWidth="1"/>
    <col min="15117" max="15117" width="6" style="279" customWidth="1"/>
    <col min="15118" max="15118" width="4.75" style="279" customWidth="1"/>
    <col min="15119" max="15119" width="5" style="279" customWidth="1"/>
    <col min="15120" max="15123" width="5.6640625" style="279" customWidth="1"/>
    <col min="15124" max="15124" width="9.1640625" style="279" customWidth="1"/>
    <col min="15125" max="15125" width="5.83203125" style="279" customWidth="1"/>
    <col min="15126" max="15126" width="6.83203125" style="279" customWidth="1"/>
    <col min="15127" max="15130" width="5.6640625" style="279" customWidth="1"/>
    <col min="15131" max="15360" width="9" style="279"/>
    <col min="15361" max="15361" width="3.6640625" style="279" customWidth="1"/>
    <col min="15362" max="15368" width="5.6640625" style="279" customWidth="1"/>
    <col min="15369" max="15369" width="2.5" style="279" customWidth="1"/>
    <col min="15370" max="15370" width="4.6640625" style="279" customWidth="1"/>
    <col min="15371" max="15371" width="8.83203125" style="279" customWidth="1"/>
    <col min="15372" max="15372" width="4.5" style="279" customWidth="1"/>
    <col min="15373" max="15373" width="6" style="279" customWidth="1"/>
    <col min="15374" max="15374" width="4.75" style="279" customWidth="1"/>
    <col min="15375" max="15375" width="5" style="279" customWidth="1"/>
    <col min="15376" max="15379" width="5.6640625" style="279" customWidth="1"/>
    <col min="15380" max="15380" width="9.1640625" style="279" customWidth="1"/>
    <col min="15381" max="15381" width="5.83203125" style="279" customWidth="1"/>
    <col min="15382" max="15382" width="6.83203125" style="279" customWidth="1"/>
    <col min="15383" max="15386" width="5.6640625" style="279" customWidth="1"/>
    <col min="15387" max="15616" width="9" style="279"/>
    <col min="15617" max="15617" width="3.6640625" style="279" customWidth="1"/>
    <col min="15618" max="15624" width="5.6640625" style="279" customWidth="1"/>
    <col min="15625" max="15625" width="2.5" style="279" customWidth="1"/>
    <col min="15626" max="15626" width="4.6640625" style="279" customWidth="1"/>
    <col min="15627" max="15627" width="8.83203125" style="279" customWidth="1"/>
    <col min="15628" max="15628" width="4.5" style="279" customWidth="1"/>
    <col min="15629" max="15629" width="6" style="279" customWidth="1"/>
    <col min="15630" max="15630" width="4.75" style="279" customWidth="1"/>
    <col min="15631" max="15631" width="5" style="279" customWidth="1"/>
    <col min="15632" max="15635" width="5.6640625" style="279" customWidth="1"/>
    <col min="15636" max="15636" width="9.1640625" style="279" customWidth="1"/>
    <col min="15637" max="15637" width="5.83203125" style="279" customWidth="1"/>
    <col min="15638" max="15638" width="6.83203125" style="279" customWidth="1"/>
    <col min="15639" max="15642" width="5.6640625" style="279" customWidth="1"/>
    <col min="15643" max="15872" width="9" style="279"/>
    <col min="15873" max="15873" width="3.6640625" style="279" customWidth="1"/>
    <col min="15874" max="15880" width="5.6640625" style="279" customWidth="1"/>
    <col min="15881" max="15881" width="2.5" style="279" customWidth="1"/>
    <col min="15882" max="15882" width="4.6640625" style="279" customWidth="1"/>
    <col min="15883" max="15883" width="8.83203125" style="279" customWidth="1"/>
    <col min="15884" max="15884" width="4.5" style="279" customWidth="1"/>
    <col min="15885" max="15885" width="6" style="279" customWidth="1"/>
    <col min="15886" max="15886" width="4.75" style="279" customWidth="1"/>
    <col min="15887" max="15887" width="5" style="279" customWidth="1"/>
    <col min="15888" max="15891" width="5.6640625" style="279" customWidth="1"/>
    <col min="15892" max="15892" width="9.1640625" style="279" customWidth="1"/>
    <col min="15893" max="15893" width="5.83203125" style="279" customWidth="1"/>
    <col min="15894" max="15894" width="6.83203125" style="279" customWidth="1"/>
    <col min="15895" max="15898" width="5.6640625" style="279" customWidth="1"/>
    <col min="15899" max="16128" width="9" style="279"/>
    <col min="16129" max="16129" width="3.6640625" style="279" customWidth="1"/>
    <col min="16130" max="16136" width="5.6640625" style="279" customWidth="1"/>
    <col min="16137" max="16137" width="2.5" style="279" customWidth="1"/>
    <col min="16138" max="16138" width="4.6640625" style="279" customWidth="1"/>
    <col min="16139" max="16139" width="8.83203125" style="279" customWidth="1"/>
    <col min="16140" max="16140" width="4.5" style="279" customWidth="1"/>
    <col min="16141" max="16141" width="6" style="279" customWidth="1"/>
    <col min="16142" max="16142" width="4.75" style="279" customWidth="1"/>
    <col min="16143" max="16143" width="5" style="279" customWidth="1"/>
    <col min="16144" max="16147" width="5.6640625" style="279" customWidth="1"/>
    <col min="16148" max="16148" width="9.1640625" style="279" customWidth="1"/>
    <col min="16149" max="16149" width="5.83203125" style="279" customWidth="1"/>
    <col min="16150" max="16150" width="6.83203125" style="279" customWidth="1"/>
    <col min="16151" max="16154" width="5.6640625" style="279" customWidth="1"/>
    <col min="16155" max="16384" width="9" style="279"/>
  </cols>
  <sheetData>
    <row r="1" spans="1:26" s="246" customFormat="1" ht="20.149999999999999" customHeight="1">
      <c r="A1" s="242" t="s">
        <v>495</v>
      </c>
      <c r="B1" s="242"/>
      <c r="C1" s="243"/>
      <c r="D1" s="244"/>
      <c r="E1" s="244"/>
      <c r="F1" s="244"/>
      <c r="G1" s="244"/>
      <c r="H1" s="244"/>
      <c r="I1" s="244"/>
      <c r="J1" s="244"/>
      <c r="K1" s="244"/>
      <c r="L1" s="245"/>
      <c r="M1" s="245"/>
      <c r="N1" s="245"/>
      <c r="O1" s="245"/>
    </row>
    <row r="2" spans="1:26" s="246" customFormat="1" ht="20.149999999999999" customHeight="1" thickBot="1">
      <c r="A2" s="242"/>
      <c r="B2" s="242"/>
      <c r="C2" s="243"/>
      <c r="D2" s="244"/>
      <c r="E2" s="244"/>
      <c r="F2" s="244"/>
      <c r="G2" s="244"/>
      <c r="H2" s="244"/>
      <c r="I2" s="244"/>
      <c r="J2" s="244"/>
      <c r="K2" s="244"/>
      <c r="L2" s="245"/>
      <c r="M2" s="245"/>
      <c r="N2" s="245"/>
      <c r="O2" s="245"/>
      <c r="P2" s="247" t="s">
        <v>496</v>
      </c>
      <c r="Q2" s="247"/>
      <c r="R2" s="247"/>
      <c r="S2" s="248"/>
      <c r="T2" s="248"/>
      <c r="U2" s="247"/>
      <c r="V2" s="247"/>
    </row>
    <row r="3" spans="1:26" s="246" customFormat="1" ht="20.149999999999999" customHeight="1">
      <c r="A3" s="243" t="s">
        <v>497</v>
      </c>
      <c r="B3" s="243" t="s">
        <v>498</v>
      </c>
      <c r="C3" s="243"/>
      <c r="D3" s="244"/>
      <c r="E3" s="244"/>
      <c r="F3" s="244"/>
      <c r="G3" s="244"/>
      <c r="H3" s="244"/>
      <c r="I3" s="244"/>
      <c r="J3" s="244"/>
      <c r="K3" s="244"/>
      <c r="L3" s="245"/>
      <c r="M3" s="245"/>
      <c r="N3" s="245"/>
      <c r="O3" s="245"/>
      <c r="P3" s="249"/>
      <c r="Q3" s="249"/>
      <c r="R3" s="249"/>
      <c r="S3" s="245"/>
      <c r="T3" s="245"/>
      <c r="U3" s="249"/>
      <c r="V3" s="249"/>
    </row>
    <row r="4" spans="1:26" s="246" customFormat="1" ht="20.149999999999999" customHeight="1">
      <c r="A4" s="242"/>
      <c r="B4" s="703" t="s">
        <v>499</v>
      </c>
      <c r="C4" s="704"/>
      <c r="D4" s="704"/>
      <c r="E4" s="705"/>
      <c r="F4" s="706"/>
      <c r="G4" s="707"/>
      <c r="H4" s="707"/>
      <c r="I4" s="707"/>
      <c r="J4" s="707"/>
      <c r="K4" s="707"/>
      <c r="L4" s="707"/>
      <c r="M4" s="707"/>
      <c r="N4" s="707"/>
      <c r="O4" s="707"/>
      <c r="P4" s="707"/>
      <c r="Q4" s="707"/>
      <c r="R4" s="707"/>
      <c r="S4" s="707"/>
      <c r="T4" s="707"/>
      <c r="U4" s="707"/>
      <c r="V4" s="708"/>
    </row>
    <row r="5" spans="1:26" s="246" customFormat="1" ht="20.149999999999999" customHeight="1">
      <c r="A5" s="242"/>
      <c r="B5" s="709" t="s">
        <v>500</v>
      </c>
      <c r="C5" s="710"/>
      <c r="D5" s="710"/>
      <c r="E5" s="711"/>
      <c r="F5" s="712" t="s">
        <v>501</v>
      </c>
      <c r="G5" s="713"/>
      <c r="H5" s="713"/>
      <c r="I5" s="714"/>
      <c r="J5" s="715"/>
      <c r="K5" s="716"/>
      <c r="L5" s="716"/>
      <c r="M5" s="717"/>
      <c r="N5" s="712" t="s">
        <v>502</v>
      </c>
      <c r="O5" s="718"/>
      <c r="P5" s="719"/>
      <c r="Q5" s="712" t="s">
        <v>503</v>
      </c>
      <c r="R5" s="718"/>
      <c r="S5" s="718"/>
      <c r="T5" s="718"/>
      <c r="U5" s="718"/>
      <c r="V5" s="719"/>
    </row>
    <row r="6" spans="1:26" s="246" customFormat="1" ht="20.149999999999999" customHeight="1">
      <c r="A6" s="242"/>
      <c r="B6" s="733" t="s">
        <v>504</v>
      </c>
      <c r="C6" s="733"/>
      <c r="D6" s="733"/>
      <c r="E6" s="733"/>
      <c r="F6" s="733"/>
      <c r="G6" s="733"/>
      <c r="H6" s="733"/>
      <c r="I6" s="733"/>
      <c r="J6" s="733"/>
      <c r="K6" s="733"/>
      <c r="L6" s="733"/>
      <c r="M6" s="733"/>
      <c r="N6" s="733"/>
      <c r="O6" s="733"/>
      <c r="P6" s="733"/>
      <c r="Q6" s="733"/>
      <c r="R6" s="733"/>
      <c r="S6" s="733"/>
      <c r="T6" s="733"/>
      <c r="U6" s="733"/>
      <c r="V6" s="733"/>
    </row>
    <row r="7" spans="1:26" s="246" customFormat="1" ht="20.149999999999999" customHeight="1">
      <c r="A7" s="242"/>
      <c r="B7" s="250"/>
      <c r="C7" s="250"/>
      <c r="D7" s="250"/>
      <c r="E7" s="250"/>
      <c r="F7" s="250"/>
      <c r="G7" s="250"/>
      <c r="H7" s="250"/>
      <c r="I7" s="250"/>
      <c r="J7" s="250"/>
      <c r="K7" s="250"/>
      <c r="L7" s="250"/>
      <c r="M7" s="250"/>
      <c r="N7" s="250"/>
      <c r="O7" s="250"/>
      <c r="P7" s="250"/>
      <c r="Q7" s="250"/>
      <c r="R7" s="250"/>
      <c r="S7" s="250"/>
      <c r="T7" s="250"/>
      <c r="U7" s="250"/>
      <c r="V7" s="250"/>
    </row>
    <row r="8" spans="1:26" s="246" customFormat="1" ht="20.149999999999999" customHeight="1">
      <c r="A8" s="243" t="s">
        <v>505</v>
      </c>
      <c r="B8" s="243"/>
      <c r="C8" s="251"/>
      <c r="D8" s="244"/>
      <c r="E8" s="244"/>
      <c r="F8" s="244"/>
      <c r="G8" s="244"/>
      <c r="H8" s="244"/>
      <c r="I8" s="252"/>
      <c r="J8" s="252"/>
      <c r="K8" s="244"/>
      <c r="L8" s="253"/>
      <c r="M8" s="253"/>
      <c r="N8" s="253"/>
      <c r="O8" s="253"/>
      <c r="P8" s="249"/>
      <c r="Q8" s="249"/>
      <c r="R8" s="734"/>
      <c r="S8" s="734"/>
      <c r="T8" s="734"/>
      <c r="U8" s="734"/>
      <c r="V8" s="734"/>
    </row>
    <row r="9" spans="1:26" s="246" customFormat="1" ht="25" customHeight="1">
      <c r="A9" s="254"/>
      <c r="B9" s="735" t="s">
        <v>506</v>
      </c>
      <c r="C9" s="736"/>
      <c r="D9" s="736"/>
      <c r="E9" s="737"/>
      <c r="F9" s="744" t="s">
        <v>507</v>
      </c>
      <c r="G9" s="745"/>
      <c r="H9" s="746"/>
      <c r="I9" s="747"/>
      <c r="J9" s="745"/>
      <c r="K9" s="745"/>
      <c r="L9" s="745"/>
      <c r="M9" s="748"/>
      <c r="N9" s="749" t="s">
        <v>508</v>
      </c>
      <c r="O9" s="750"/>
      <c r="P9" s="750"/>
      <c r="Q9" s="751"/>
      <c r="R9" s="752"/>
      <c r="S9" s="752"/>
      <c r="T9" s="752"/>
      <c r="U9" s="752"/>
      <c r="V9" s="753"/>
      <c r="W9" s="245"/>
      <c r="X9" s="245"/>
      <c r="Y9" s="245"/>
      <c r="Z9" s="245"/>
    </row>
    <row r="10" spans="1:26" s="246" customFormat="1" ht="25" customHeight="1">
      <c r="A10" s="254"/>
      <c r="B10" s="738"/>
      <c r="C10" s="739"/>
      <c r="D10" s="739"/>
      <c r="E10" s="740"/>
      <c r="F10" s="754" t="s">
        <v>509</v>
      </c>
      <c r="G10" s="755"/>
      <c r="H10" s="756"/>
      <c r="I10" s="757"/>
      <c r="J10" s="755"/>
      <c r="K10" s="755"/>
      <c r="L10" s="755"/>
      <c r="M10" s="758"/>
      <c r="N10" s="759" t="s">
        <v>508</v>
      </c>
      <c r="O10" s="759"/>
      <c r="P10" s="759"/>
      <c r="Q10" s="720"/>
      <c r="R10" s="721"/>
      <c r="S10" s="721"/>
      <c r="T10" s="721"/>
      <c r="U10" s="721"/>
      <c r="V10" s="722"/>
      <c r="W10" s="245"/>
      <c r="X10" s="245"/>
      <c r="Y10" s="245"/>
      <c r="Z10" s="245"/>
    </row>
    <row r="11" spans="1:26" s="246" customFormat="1" ht="25" customHeight="1">
      <c r="A11" s="254"/>
      <c r="B11" s="741"/>
      <c r="C11" s="742"/>
      <c r="D11" s="742"/>
      <c r="E11" s="743"/>
      <c r="F11" s="723" t="s">
        <v>510</v>
      </c>
      <c r="G11" s="724"/>
      <c r="H11" s="725"/>
      <c r="I11" s="726"/>
      <c r="J11" s="724"/>
      <c r="K11" s="724"/>
      <c r="L11" s="724"/>
      <c r="M11" s="727"/>
      <c r="N11" s="728" t="s">
        <v>508</v>
      </c>
      <c r="O11" s="728"/>
      <c r="P11" s="728"/>
      <c r="Q11" s="729"/>
      <c r="R11" s="730"/>
      <c r="S11" s="730"/>
      <c r="T11" s="730"/>
      <c r="U11" s="730"/>
      <c r="V11" s="731"/>
      <c r="W11" s="255"/>
      <c r="X11" s="245"/>
      <c r="Y11" s="245"/>
      <c r="Z11" s="245"/>
    </row>
    <row r="12" spans="1:26" s="246" customFormat="1" ht="20.149999999999999" customHeight="1">
      <c r="A12" s="732" t="s">
        <v>511</v>
      </c>
      <c r="B12" s="732"/>
      <c r="C12" s="732"/>
      <c r="D12" s="732"/>
      <c r="E12" s="732"/>
      <c r="F12" s="732"/>
      <c r="G12" s="732"/>
      <c r="H12" s="732"/>
      <c r="I12" s="732"/>
      <c r="J12" s="732"/>
      <c r="K12" s="732"/>
      <c r="L12" s="732"/>
      <c r="M12" s="732"/>
      <c r="N12" s="732"/>
      <c r="O12" s="732"/>
      <c r="P12" s="732"/>
      <c r="Q12" s="732"/>
      <c r="R12" s="732"/>
      <c r="S12" s="732"/>
      <c r="T12" s="732"/>
      <c r="U12" s="732"/>
      <c r="V12" s="732"/>
    </row>
    <row r="13" spans="1:26" s="246" customFormat="1" ht="20.149999999999999" customHeight="1">
      <c r="A13" s="775" t="s">
        <v>512</v>
      </c>
      <c r="B13" s="775"/>
      <c r="C13" s="775"/>
      <c r="D13" s="775"/>
      <c r="E13" s="775"/>
      <c r="F13" s="775"/>
      <c r="G13" s="775"/>
      <c r="H13" s="775"/>
      <c r="I13" s="775"/>
      <c r="J13" s="775"/>
      <c r="K13" s="775"/>
      <c r="L13" s="775"/>
      <c r="M13" s="775"/>
      <c r="N13" s="775"/>
      <c r="O13" s="775"/>
      <c r="P13" s="775"/>
      <c r="Q13" s="775"/>
      <c r="R13" s="775"/>
      <c r="S13" s="775"/>
      <c r="T13" s="775"/>
      <c r="U13" s="775"/>
      <c r="V13" s="775"/>
    </row>
    <row r="14" spans="1:26" s="246" customFormat="1" ht="18" customHeight="1">
      <c r="A14" s="256"/>
      <c r="B14" s="256"/>
      <c r="C14" s="256"/>
      <c r="D14" s="256"/>
      <c r="E14" s="256"/>
      <c r="F14" s="256"/>
      <c r="G14" s="256"/>
      <c r="H14" s="256"/>
      <c r="I14" s="256"/>
      <c r="J14" s="256"/>
      <c r="K14" s="256"/>
      <c r="L14" s="256"/>
      <c r="M14" s="256"/>
      <c r="N14" s="256"/>
      <c r="O14" s="256"/>
      <c r="P14" s="257"/>
      <c r="Q14" s="257"/>
      <c r="R14" s="257"/>
      <c r="S14" s="256"/>
      <c r="T14" s="256"/>
      <c r="U14" s="257"/>
      <c r="V14" s="257"/>
    </row>
    <row r="15" spans="1:26" s="246" customFormat="1" ht="20.25" customHeight="1">
      <c r="A15" s="776" t="s">
        <v>513</v>
      </c>
      <c r="B15" s="777"/>
      <c r="C15" s="777"/>
      <c r="D15" s="777"/>
      <c r="E15" s="258"/>
      <c r="F15" s="258"/>
      <c r="G15" s="258"/>
      <c r="H15" s="258"/>
      <c r="I15" s="258"/>
      <c r="J15" s="258"/>
      <c r="K15" s="258"/>
      <c r="L15" s="258"/>
      <c r="M15" s="258"/>
      <c r="N15" s="259"/>
      <c r="O15" s="259"/>
      <c r="P15" s="260"/>
      <c r="Q15" s="260"/>
      <c r="R15" s="261"/>
      <c r="U15" s="261"/>
      <c r="V15" s="261"/>
    </row>
    <row r="16" spans="1:26" s="246" customFormat="1" ht="20.25" customHeight="1">
      <c r="A16" s="262"/>
      <c r="B16" s="263"/>
      <c r="C16" s="778" t="s">
        <v>514</v>
      </c>
      <c r="D16" s="779"/>
      <c r="E16" s="780"/>
      <c r="F16" s="772"/>
      <c r="G16" s="781"/>
      <c r="H16" s="781"/>
      <c r="I16" s="781"/>
      <c r="J16" s="781"/>
      <c r="K16" s="781"/>
      <c r="L16" s="781"/>
      <c r="M16" s="781"/>
      <c r="N16" s="781"/>
      <c r="O16" s="706" t="s">
        <v>515</v>
      </c>
      <c r="P16" s="782"/>
      <c r="Q16" s="783"/>
      <c r="R16" s="784"/>
      <c r="S16" s="785"/>
      <c r="T16" s="785"/>
      <c r="U16" s="785"/>
      <c r="V16" s="786"/>
      <c r="W16" s="243"/>
      <c r="X16" s="243"/>
    </row>
    <row r="17" spans="1:26" s="246" customFormat="1" ht="20.25" customHeight="1">
      <c r="A17" s="262"/>
      <c r="B17" s="760" t="s">
        <v>516</v>
      </c>
      <c r="C17" s="761" t="s">
        <v>517</v>
      </c>
      <c r="D17" s="762"/>
      <c r="E17" s="763"/>
      <c r="F17" s="767" t="s">
        <v>518</v>
      </c>
      <c r="G17" s="768"/>
      <c r="H17" s="768"/>
      <c r="I17" s="264"/>
      <c r="J17" s="264"/>
      <c r="K17" s="264"/>
      <c r="L17" s="264"/>
      <c r="M17" s="264"/>
      <c r="N17" s="253"/>
      <c r="O17" s="265"/>
      <c r="P17" s="266"/>
      <c r="Q17" s="267"/>
      <c r="R17" s="266"/>
      <c r="S17" s="268"/>
      <c r="T17" s="269"/>
      <c r="U17" s="270"/>
      <c r="V17" s="271"/>
      <c r="W17" s="243"/>
      <c r="X17" s="243"/>
    </row>
    <row r="18" spans="1:26" ht="20.25" customHeight="1">
      <c r="A18" s="262"/>
      <c r="B18" s="760"/>
      <c r="C18" s="764"/>
      <c r="D18" s="765"/>
      <c r="E18" s="766"/>
      <c r="F18" s="254"/>
      <c r="G18" s="254"/>
      <c r="H18" s="254"/>
      <c r="I18" s="264"/>
      <c r="J18" s="264"/>
      <c r="K18" s="264"/>
      <c r="L18" s="264"/>
      <c r="M18" s="272"/>
      <c r="N18" s="273"/>
      <c r="O18" s="273"/>
      <c r="P18" s="274" t="s">
        <v>519</v>
      </c>
      <c r="Q18" s="275"/>
      <c r="R18" s="274"/>
      <c r="S18" s="276" t="s">
        <v>520</v>
      </c>
      <c r="T18" s="277" t="s">
        <v>521</v>
      </c>
      <c r="U18" s="274"/>
      <c r="V18" s="278" t="s">
        <v>522</v>
      </c>
      <c r="W18" s="243"/>
      <c r="X18" s="243" t="s">
        <v>523</v>
      </c>
      <c r="Y18" s="246"/>
      <c r="Z18" s="246"/>
    </row>
    <row r="19" spans="1:26" ht="20.25" customHeight="1">
      <c r="A19" s="262"/>
      <c r="B19" s="760"/>
      <c r="C19" s="769" t="s">
        <v>524</v>
      </c>
      <c r="D19" s="770"/>
      <c r="E19" s="771"/>
      <c r="F19" s="772"/>
      <c r="G19" s="773"/>
      <c r="H19" s="773"/>
      <c r="I19" s="773"/>
      <c r="J19" s="773"/>
      <c r="K19" s="773"/>
      <c r="L19" s="773"/>
      <c r="M19" s="773"/>
      <c r="N19" s="773"/>
      <c r="O19" s="773"/>
      <c r="P19" s="773"/>
      <c r="Q19" s="773"/>
      <c r="R19" s="773"/>
      <c r="S19" s="773"/>
      <c r="T19" s="773"/>
      <c r="U19" s="773"/>
      <c r="V19" s="774"/>
      <c r="W19" s="243"/>
      <c r="X19" s="243"/>
      <c r="Y19" s="246"/>
      <c r="Z19" s="246"/>
    </row>
    <row r="20" spans="1:26" ht="20.25" customHeight="1">
      <c r="A20" s="262"/>
      <c r="B20" s="760"/>
      <c r="C20" s="761" t="s">
        <v>525</v>
      </c>
      <c r="D20" s="762"/>
      <c r="E20" s="763"/>
      <c r="F20" s="772" t="s">
        <v>526</v>
      </c>
      <c r="G20" s="773"/>
      <c r="H20" s="773"/>
      <c r="I20" s="773"/>
      <c r="J20" s="773"/>
      <c r="K20" s="773"/>
      <c r="L20" s="773"/>
      <c r="M20" s="280"/>
      <c r="N20" s="281"/>
      <c r="O20" s="281"/>
      <c r="P20" s="282"/>
      <c r="Q20" s="282"/>
      <c r="R20" s="283"/>
      <c r="S20" s="284"/>
      <c r="T20" s="284"/>
      <c r="U20" s="283"/>
      <c r="V20" s="285"/>
      <c r="W20" s="243"/>
      <c r="X20" s="243"/>
      <c r="Y20" s="246"/>
      <c r="Z20" s="246"/>
    </row>
    <row r="21" spans="1:26" ht="20.25" customHeight="1">
      <c r="A21" s="262"/>
      <c r="B21" s="286"/>
      <c r="C21" s="778" t="s">
        <v>527</v>
      </c>
      <c r="D21" s="779"/>
      <c r="E21" s="780"/>
      <c r="F21" s="772"/>
      <c r="G21" s="773"/>
      <c r="H21" s="773"/>
      <c r="I21" s="773"/>
      <c r="J21" s="773"/>
      <c r="K21" s="773"/>
      <c r="L21" s="773"/>
      <c r="M21" s="773"/>
      <c r="N21" s="773"/>
      <c r="O21" s="773"/>
      <c r="P21" s="773"/>
      <c r="Q21" s="773"/>
      <c r="R21" s="773"/>
      <c r="S21" s="773"/>
      <c r="T21" s="773"/>
      <c r="U21" s="773"/>
      <c r="V21" s="774"/>
      <c r="W21" s="243"/>
      <c r="X21" s="243"/>
      <c r="Y21" s="246"/>
      <c r="Z21" s="246"/>
    </row>
    <row r="22" spans="1:26" ht="20.25" customHeight="1">
      <c r="A22" s="262"/>
      <c r="B22" s="797" t="s">
        <v>528</v>
      </c>
      <c r="C22" s="778" t="s">
        <v>514</v>
      </c>
      <c r="D22" s="779"/>
      <c r="E22" s="780"/>
      <c r="F22" s="772"/>
      <c r="G22" s="781"/>
      <c r="H22" s="781"/>
      <c r="I22" s="781"/>
      <c r="J22" s="781"/>
      <c r="K22" s="781"/>
      <c r="L22" s="781"/>
      <c r="M22" s="781"/>
      <c r="N22" s="800"/>
      <c r="O22" s="706" t="s">
        <v>515</v>
      </c>
      <c r="P22" s="782"/>
      <c r="Q22" s="783"/>
      <c r="R22" s="784"/>
      <c r="S22" s="785"/>
      <c r="T22" s="785"/>
      <c r="U22" s="785"/>
      <c r="V22" s="786"/>
      <c r="W22" s="243"/>
      <c r="X22" s="243"/>
      <c r="Y22" s="246"/>
      <c r="Z22" s="246"/>
    </row>
    <row r="23" spans="1:26" ht="20.25" customHeight="1">
      <c r="A23" s="262"/>
      <c r="B23" s="798"/>
      <c r="C23" s="761" t="s">
        <v>517</v>
      </c>
      <c r="D23" s="762"/>
      <c r="E23" s="763"/>
      <c r="F23" s="767" t="s">
        <v>518</v>
      </c>
      <c r="G23" s="768"/>
      <c r="H23" s="768"/>
      <c r="I23" s="264"/>
      <c r="J23" s="264"/>
      <c r="K23" s="264"/>
      <c r="L23" s="264"/>
      <c r="M23" s="264"/>
      <c r="N23" s="253"/>
      <c r="O23" s="265"/>
      <c r="P23" s="266"/>
      <c r="Q23" s="267"/>
      <c r="R23" s="266"/>
      <c r="S23" s="268"/>
      <c r="T23" s="269"/>
      <c r="U23" s="270"/>
      <c r="V23" s="271"/>
      <c r="W23" s="243"/>
      <c r="X23" s="243"/>
      <c r="Y23" s="246"/>
      <c r="Z23" s="246"/>
    </row>
    <row r="24" spans="1:26" ht="20.25" customHeight="1">
      <c r="A24" s="262"/>
      <c r="B24" s="798"/>
      <c r="C24" s="764"/>
      <c r="D24" s="765"/>
      <c r="E24" s="766"/>
      <c r="F24" s="801"/>
      <c r="G24" s="802"/>
      <c r="H24" s="802"/>
      <c r="I24" s="802"/>
      <c r="J24" s="802"/>
      <c r="K24" s="802"/>
      <c r="L24" s="802"/>
      <c r="M24" s="802"/>
      <c r="N24" s="802"/>
      <c r="O24" s="802"/>
      <c r="P24" s="274" t="s">
        <v>519</v>
      </c>
      <c r="Q24" s="275"/>
      <c r="R24" s="274"/>
      <c r="S24" s="276" t="s">
        <v>529</v>
      </c>
      <c r="T24" s="277" t="s">
        <v>521</v>
      </c>
      <c r="U24" s="274"/>
      <c r="V24" s="278" t="s">
        <v>522</v>
      </c>
      <c r="W24" s="243"/>
      <c r="X24" s="243" t="s">
        <v>523</v>
      </c>
      <c r="Y24" s="246"/>
      <c r="Z24" s="246"/>
    </row>
    <row r="25" spans="1:26" ht="20.25" customHeight="1">
      <c r="A25" s="262"/>
      <c r="B25" s="798"/>
      <c r="C25" s="761" t="s">
        <v>525</v>
      </c>
      <c r="D25" s="762"/>
      <c r="E25" s="763"/>
      <c r="F25" s="772" t="s">
        <v>526</v>
      </c>
      <c r="G25" s="773"/>
      <c r="H25" s="773"/>
      <c r="I25" s="773"/>
      <c r="J25" s="773"/>
      <c r="K25" s="773"/>
      <c r="L25" s="773"/>
      <c r="M25" s="287"/>
      <c r="N25" s="265"/>
      <c r="O25" s="265"/>
      <c r="P25" s="266"/>
      <c r="Q25" s="267"/>
      <c r="R25" s="266"/>
      <c r="S25" s="268"/>
      <c r="T25" s="269"/>
      <c r="U25" s="270"/>
      <c r="V25" s="271"/>
      <c r="W25" s="243"/>
      <c r="X25" s="243"/>
      <c r="Y25" s="246"/>
      <c r="Z25" s="246"/>
    </row>
    <row r="26" spans="1:26" ht="20.25" customHeight="1">
      <c r="A26" s="262"/>
      <c r="B26" s="799"/>
      <c r="C26" s="778" t="s">
        <v>527</v>
      </c>
      <c r="D26" s="779"/>
      <c r="E26" s="780"/>
      <c r="F26" s="772"/>
      <c r="G26" s="773"/>
      <c r="H26" s="773"/>
      <c r="I26" s="773"/>
      <c r="J26" s="773"/>
      <c r="K26" s="773"/>
      <c r="L26" s="773"/>
      <c r="M26" s="773"/>
      <c r="N26" s="773"/>
      <c r="O26" s="773"/>
      <c r="P26" s="773"/>
      <c r="Q26" s="773"/>
      <c r="R26" s="773"/>
      <c r="S26" s="773"/>
      <c r="T26" s="773"/>
      <c r="U26" s="773"/>
      <c r="V26" s="774"/>
      <c r="W26" s="243"/>
      <c r="X26" s="243"/>
      <c r="Y26" s="246"/>
      <c r="Z26" s="246"/>
    </row>
    <row r="27" spans="1:26" ht="20.25" customHeight="1">
      <c r="A27" s="262"/>
      <c r="B27" s="288"/>
      <c r="C27" s="289"/>
      <c r="D27" s="289"/>
      <c r="E27" s="289"/>
      <c r="F27" s="264"/>
      <c r="G27" s="264"/>
      <c r="H27" s="264"/>
      <c r="I27" s="264"/>
      <c r="J27" s="264"/>
      <c r="K27" s="264"/>
      <c r="L27" s="264"/>
      <c r="M27" s="264"/>
      <c r="N27" s="253"/>
      <c r="O27" s="253"/>
      <c r="P27" s="290"/>
      <c r="Q27" s="290"/>
      <c r="R27" s="291"/>
      <c r="S27" s="243"/>
      <c r="T27" s="243"/>
      <c r="U27" s="291"/>
      <c r="V27" s="291"/>
      <c r="W27" s="243"/>
      <c r="X27" s="243"/>
      <c r="Y27" s="246"/>
      <c r="Z27" s="246"/>
    </row>
    <row r="28" spans="1:26" ht="18" customHeight="1">
      <c r="A28" s="256"/>
      <c r="B28" s="293" t="s">
        <v>530</v>
      </c>
      <c r="C28" s="256"/>
      <c r="D28" s="293"/>
      <c r="E28" s="293"/>
      <c r="F28" s="293"/>
      <c r="G28" s="294"/>
      <c r="H28" s="294"/>
      <c r="I28" s="258"/>
      <c r="J28" s="258"/>
      <c r="K28" s="258"/>
      <c r="L28" s="295"/>
      <c r="M28" s="295"/>
      <c r="N28" s="295"/>
      <c r="O28" s="295"/>
      <c r="P28" s="296"/>
      <c r="Q28" s="296"/>
      <c r="R28" s="787" t="s">
        <v>531</v>
      </c>
      <c r="S28" s="787"/>
      <c r="T28" s="787"/>
      <c r="U28" s="787"/>
      <c r="V28" s="787"/>
    </row>
    <row r="29" spans="1:26" ht="34.5" customHeight="1">
      <c r="A29" s="295"/>
      <c r="B29" s="788" t="s">
        <v>532</v>
      </c>
      <c r="C29" s="789"/>
      <c r="D29" s="789"/>
      <c r="E29" s="789"/>
      <c r="F29" s="790"/>
      <c r="G29" s="791" t="s">
        <v>533</v>
      </c>
      <c r="H29" s="792"/>
      <c r="I29" s="792"/>
      <c r="J29" s="792"/>
      <c r="K29" s="792"/>
      <c r="L29" s="793"/>
      <c r="M29" s="794" t="s">
        <v>534</v>
      </c>
      <c r="N29" s="795"/>
      <c r="O29" s="795"/>
      <c r="P29" s="795"/>
      <c r="Q29" s="796"/>
      <c r="R29" s="706" t="s">
        <v>535</v>
      </c>
      <c r="S29" s="708"/>
      <c r="T29" s="707" t="s">
        <v>536</v>
      </c>
      <c r="U29" s="783"/>
      <c r="V29" s="298"/>
      <c r="W29" s="299"/>
    </row>
    <row r="30" spans="1:26" ht="20.25" customHeight="1">
      <c r="A30" s="295"/>
      <c r="B30" s="788"/>
      <c r="C30" s="789"/>
      <c r="D30" s="789"/>
      <c r="E30" s="789"/>
      <c r="F30" s="790"/>
      <c r="G30" s="805" t="s">
        <v>537</v>
      </c>
      <c r="H30" s="805"/>
      <c r="I30" s="805"/>
      <c r="J30" s="805"/>
      <c r="K30" s="805"/>
      <c r="L30" s="806"/>
      <c r="M30" s="807"/>
      <c r="N30" s="808"/>
      <c r="O30" s="808"/>
      <c r="P30" s="808"/>
      <c r="Q30" s="809"/>
      <c r="R30" s="707"/>
      <c r="S30" s="783"/>
      <c r="T30" s="803"/>
      <c r="U30" s="804"/>
      <c r="V30" s="299"/>
      <c r="W30" s="299"/>
    </row>
    <row r="31" spans="1:26" ht="20.25" customHeight="1">
      <c r="A31" s="295"/>
      <c r="B31" s="788"/>
      <c r="C31" s="789"/>
      <c r="D31" s="789"/>
      <c r="E31" s="789"/>
      <c r="F31" s="790"/>
      <c r="G31" s="805" t="s">
        <v>537</v>
      </c>
      <c r="H31" s="805"/>
      <c r="I31" s="805"/>
      <c r="J31" s="805"/>
      <c r="K31" s="805"/>
      <c r="L31" s="806"/>
      <c r="M31" s="807"/>
      <c r="N31" s="808"/>
      <c r="O31" s="808"/>
      <c r="P31" s="808"/>
      <c r="Q31" s="809"/>
      <c r="R31" s="707"/>
      <c r="S31" s="783"/>
      <c r="T31" s="803"/>
      <c r="U31" s="804"/>
      <c r="V31" s="279"/>
    </row>
    <row r="32" spans="1:26" ht="20.25" customHeight="1">
      <c r="A32" s="295"/>
      <c r="B32" s="788"/>
      <c r="C32" s="789"/>
      <c r="D32" s="789"/>
      <c r="E32" s="789"/>
      <c r="F32" s="790"/>
      <c r="G32" s="805" t="s">
        <v>537</v>
      </c>
      <c r="H32" s="805"/>
      <c r="I32" s="805"/>
      <c r="J32" s="805"/>
      <c r="K32" s="805"/>
      <c r="L32" s="806"/>
      <c r="M32" s="807"/>
      <c r="N32" s="808"/>
      <c r="O32" s="808"/>
      <c r="P32" s="808"/>
      <c r="Q32" s="809"/>
      <c r="R32" s="707"/>
      <c r="S32" s="783"/>
      <c r="T32" s="803"/>
      <c r="U32" s="804"/>
      <c r="V32" s="279"/>
    </row>
    <row r="33" spans="1:23" ht="20.25" customHeight="1">
      <c r="A33" s="295"/>
      <c r="B33" s="788"/>
      <c r="C33" s="789"/>
      <c r="D33" s="789"/>
      <c r="E33" s="789"/>
      <c r="F33" s="790"/>
      <c r="G33" s="805" t="s">
        <v>537</v>
      </c>
      <c r="H33" s="805"/>
      <c r="I33" s="805"/>
      <c r="J33" s="805"/>
      <c r="K33" s="805"/>
      <c r="L33" s="806"/>
      <c r="M33" s="807"/>
      <c r="N33" s="808"/>
      <c r="O33" s="808"/>
      <c r="P33" s="808"/>
      <c r="Q33" s="809"/>
      <c r="R33" s="707"/>
      <c r="S33" s="783"/>
      <c r="T33" s="803"/>
      <c r="U33" s="804"/>
      <c r="V33" s="279"/>
    </row>
    <row r="34" spans="1:23" ht="20.25" customHeight="1">
      <c r="A34" s="295"/>
      <c r="B34" s="788"/>
      <c r="C34" s="789"/>
      <c r="D34" s="789"/>
      <c r="E34" s="789"/>
      <c r="F34" s="790"/>
      <c r="G34" s="805" t="s">
        <v>537</v>
      </c>
      <c r="H34" s="805"/>
      <c r="I34" s="805"/>
      <c r="J34" s="805"/>
      <c r="K34" s="805"/>
      <c r="L34" s="806"/>
      <c r="M34" s="807"/>
      <c r="N34" s="808"/>
      <c r="O34" s="808"/>
      <c r="P34" s="808"/>
      <c r="Q34" s="809"/>
      <c r="R34" s="707"/>
      <c r="S34" s="783"/>
      <c r="T34" s="803"/>
      <c r="U34" s="804"/>
      <c r="V34" s="279"/>
    </row>
    <row r="35" spans="1:23" ht="20.25" customHeight="1">
      <c r="A35" s="295"/>
      <c r="B35" s="788"/>
      <c r="C35" s="789"/>
      <c r="D35" s="789"/>
      <c r="E35" s="789"/>
      <c r="F35" s="790"/>
      <c r="G35" s="805" t="s">
        <v>537</v>
      </c>
      <c r="H35" s="805"/>
      <c r="I35" s="805"/>
      <c r="J35" s="805"/>
      <c r="K35" s="805"/>
      <c r="L35" s="806"/>
      <c r="M35" s="807"/>
      <c r="N35" s="808"/>
      <c r="O35" s="808"/>
      <c r="P35" s="808"/>
      <c r="Q35" s="809"/>
      <c r="R35" s="707"/>
      <c r="S35" s="783"/>
      <c r="T35" s="803"/>
      <c r="U35" s="804"/>
      <c r="V35" s="279"/>
    </row>
    <row r="36" spans="1:23" ht="20.25" customHeight="1">
      <c r="A36" s="295"/>
      <c r="B36" s="788"/>
      <c r="C36" s="789"/>
      <c r="D36" s="789"/>
      <c r="E36" s="789"/>
      <c r="F36" s="790"/>
      <c r="G36" s="805" t="s">
        <v>537</v>
      </c>
      <c r="H36" s="805"/>
      <c r="I36" s="805"/>
      <c r="J36" s="805"/>
      <c r="K36" s="805"/>
      <c r="L36" s="806"/>
      <c r="M36" s="807"/>
      <c r="N36" s="808"/>
      <c r="O36" s="808"/>
      <c r="P36" s="808"/>
      <c r="Q36" s="809"/>
      <c r="R36" s="707"/>
      <c r="S36" s="783"/>
      <c r="T36" s="803"/>
      <c r="U36" s="804"/>
      <c r="V36" s="279"/>
    </row>
    <row r="37" spans="1:23" ht="20.25" customHeight="1">
      <c r="A37" s="295"/>
      <c r="B37" s="788"/>
      <c r="C37" s="789"/>
      <c r="D37" s="789"/>
      <c r="E37" s="789"/>
      <c r="F37" s="790"/>
      <c r="G37" s="805" t="s">
        <v>537</v>
      </c>
      <c r="H37" s="805"/>
      <c r="I37" s="805"/>
      <c r="J37" s="805"/>
      <c r="K37" s="805"/>
      <c r="L37" s="806"/>
      <c r="M37" s="807"/>
      <c r="N37" s="808"/>
      <c r="O37" s="808"/>
      <c r="P37" s="808"/>
      <c r="Q37" s="809"/>
      <c r="R37" s="707"/>
      <c r="S37" s="783"/>
      <c r="T37" s="803"/>
      <c r="U37" s="804"/>
      <c r="V37" s="279"/>
    </row>
    <row r="38" spans="1:23" ht="20.25" customHeight="1">
      <c r="A38" s="295"/>
      <c r="B38" s="788"/>
      <c r="C38" s="789"/>
      <c r="D38" s="789"/>
      <c r="E38" s="789"/>
      <c r="F38" s="790"/>
      <c r="G38" s="805" t="s">
        <v>537</v>
      </c>
      <c r="H38" s="805"/>
      <c r="I38" s="805"/>
      <c r="J38" s="805"/>
      <c r="K38" s="805"/>
      <c r="L38" s="806"/>
      <c r="M38" s="807"/>
      <c r="N38" s="808"/>
      <c r="O38" s="808"/>
      <c r="P38" s="808"/>
      <c r="Q38" s="809"/>
      <c r="R38" s="707"/>
      <c r="S38" s="783"/>
      <c r="T38" s="803"/>
      <c r="U38" s="804"/>
      <c r="V38" s="279"/>
    </row>
    <row r="39" spans="1:23" ht="20.25" customHeight="1">
      <c r="A39" s="295"/>
      <c r="B39" s="788"/>
      <c r="C39" s="789"/>
      <c r="D39" s="789"/>
      <c r="E39" s="789"/>
      <c r="F39" s="790"/>
      <c r="G39" s="805" t="s">
        <v>537</v>
      </c>
      <c r="H39" s="805"/>
      <c r="I39" s="805"/>
      <c r="J39" s="805"/>
      <c r="K39" s="805"/>
      <c r="L39" s="806"/>
      <c r="M39" s="807"/>
      <c r="N39" s="808"/>
      <c r="O39" s="808"/>
      <c r="P39" s="808"/>
      <c r="Q39" s="809"/>
      <c r="R39" s="707"/>
      <c r="S39" s="783"/>
      <c r="T39" s="803"/>
      <c r="U39" s="804"/>
      <c r="V39" s="279"/>
    </row>
    <row r="40" spans="1:23" ht="20.25" customHeight="1">
      <c r="A40" s="295"/>
      <c r="B40" s="788"/>
      <c r="C40" s="789"/>
      <c r="D40" s="789"/>
      <c r="E40" s="789"/>
      <c r="F40" s="790"/>
      <c r="G40" s="805" t="s">
        <v>537</v>
      </c>
      <c r="H40" s="805"/>
      <c r="I40" s="805"/>
      <c r="J40" s="805"/>
      <c r="K40" s="805"/>
      <c r="L40" s="806"/>
      <c r="M40" s="807"/>
      <c r="N40" s="808"/>
      <c r="O40" s="808"/>
      <c r="P40" s="808"/>
      <c r="Q40" s="809"/>
      <c r="R40" s="707"/>
      <c r="S40" s="783"/>
      <c r="T40" s="803"/>
      <c r="U40" s="804"/>
      <c r="V40" s="279"/>
    </row>
    <row r="41" spans="1:23" ht="24" customHeight="1">
      <c r="A41" s="256" t="s">
        <v>538</v>
      </c>
      <c r="B41" s="293" t="s">
        <v>549</v>
      </c>
      <c r="C41" s="294"/>
      <c r="D41" s="294"/>
      <c r="E41" s="294"/>
      <c r="F41" s="294"/>
      <c r="G41" s="294"/>
      <c r="H41" s="294"/>
      <c r="I41" s="295"/>
      <c r="J41" s="295"/>
      <c r="K41" s="295"/>
      <c r="L41" s="295"/>
      <c r="M41" s="296"/>
      <c r="N41" s="296"/>
      <c r="O41" s="787" t="str">
        <f>R28</f>
        <v>　令和　　年　　月　　日現在</v>
      </c>
      <c r="P41" s="787"/>
      <c r="Q41" s="787"/>
      <c r="R41" s="787"/>
      <c r="S41" s="787"/>
      <c r="U41" s="279"/>
      <c r="V41" s="279"/>
    </row>
    <row r="42" spans="1:23" ht="34.5" customHeight="1">
      <c r="A42" s="313"/>
      <c r="B42" s="788" t="s">
        <v>532</v>
      </c>
      <c r="C42" s="789"/>
      <c r="D42" s="789"/>
      <c r="E42" s="789"/>
      <c r="F42" s="790"/>
      <c r="G42" s="791" t="s">
        <v>533</v>
      </c>
      <c r="H42" s="792"/>
      <c r="I42" s="792"/>
      <c r="J42" s="792"/>
      <c r="K42" s="792"/>
      <c r="L42" s="793"/>
      <c r="M42" s="794" t="s">
        <v>534</v>
      </c>
      <c r="N42" s="795"/>
      <c r="O42" s="795"/>
      <c r="P42" s="795"/>
      <c r="Q42" s="796"/>
      <c r="R42" s="706" t="s">
        <v>535</v>
      </c>
      <c r="S42" s="708"/>
      <c r="T42" s="707" t="s">
        <v>536</v>
      </c>
      <c r="U42" s="783"/>
      <c r="V42" s="298"/>
      <c r="W42" s="299"/>
    </row>
    <row r="43" spans="1:23" ht="20.25" customHeight="1">
      <c r="A43" s="313"/>
      <c r="B43" s="788"/>
      <c r="C43" s="789"/>
      <c r="D43" s="789"/>
      <c r="E43" s="789"/>
      <c r="F43" s="790"/>
      <c r="G43" s="805" t="s">
        <v>537</v>
      </c>
      <c r="H43" s="805"/>
      <c r="I43" s="805"/>
      <c r="J43" s="805"/>
      <c r="K43" s="805"/>
      <c r="L43" s="806"/>
      <c r="M43" s="807"/>
      <c r="N43" s="808"/>
      <c r="O43" s="808"/>
      <c r="P43" s="808"/>
      <c r="Q43" s="809"/>
      <c r="R43" s="707"/>
      <c r="S43" s="783"/>
      <c r="T43" s="803"/>
      <c r="U43" s="804"/>
      <c r="V43" s="299"/>
      <c r="W43" s="299"/>
    </row>
    <row r="44" spans="1:23" ht="20.25" customHeight="1">
      <c r="A44" s="313"/>
      <c r="B44" s="788"/>
      <c r="C44" s="789"/>
      <c r="D44" s="789"/>
      <c r="E44" s="789"/>
      <c r="F44" s="790"/>
      <c r="G44" s="805" t="s">
        <v>537</v>
      </c>
      <c r="H44" s="805"/>
      <c r="I44" s="805"/>
      <c r="J44" s="805"/>
      <c r="K44" s="805"/>
      <c r="L44" s="806"/>
      <c r="M44" s="807"/>
      <c r="N44" s="808"/>
      <c r="O44" s="808"/>
      <c r="P44" s="808"/>
      <c r="Q44" s="809"/>
      <c r="R44" s="707"/>
      <c r="S44" s="783"/>
      <c r="T44" s="803"/>
      <c r="U44" s="804"/>
      <c r="V44" s="279"/>
    </row>
    <row r="45" spans="1:23" ht="20.25" customHeight="1">
      <c r="A45" s="313"/>
      <c r="B45" s="788"/>
      <c r="C45" s="789"/>
      <c r="D45" s="789"/>
      <c r="E45" s="789"/>
      <c r="F45" s="790"/>
      <c r="G45" s="805" t="s">
        <v>537</v>
      </c>
      <c r="H45" s="805"/>
      <c r="I45" s="805"/>
      <c r="J45" s="805"/>
      <c r="K45" s="805"/>
      <c r="L45" s="806"/>
      <c r="M45" s="807"/>
      <c r="N45" s="808"/>
      <c r="O45" s="808"/>
      <c r="P45" s="808"/>
      <c r="Q45" s="809"/>
      <c r="R45" s="707"/>
      <c r="S45" s="783"/>
      <c r="T45" s="803"/>
      <c r="U45" s="804"/>
      <c r="V45" s="279"/>
    </row>
    <row r="46" spans="1:23" ht="20.25" customHeight="1">
      <c r="A46" s="313"/>
      <c r="B46" s="788"/>
      <c r="C46" s="789"/>
      <c r="D46" s="789"/>
      <c r="E46" s="789"/>
      <c r="F46" s="790"/>
      <c r="G46" s="805" t="s">
        <v>537</v>
      </c>
      <c r="H46" s="805"/>
      <c r="I46" s="805"/>
      <c r="J46" s="805"/>
      <c r="K46" s="805"/>
      <c r="L46" s="806"/>
      <c r="M46" s="807"/>
      <c r="N46" s="808"/>
      <c r="O46" s="808"/>
      <c r="P46" s="808"/>
      <c r="Q46" s="809"/>
      <c r="R46" s="707"/>
      <c r="S46" s="783"/>
      <c r="T46" s="803"/>
      <c r="U46" s="804"/>
      <c r="V46" s="279"/>
    </row>
    <row r="47" spans="1:23" ht="20.25" customHeight="1">
      <c r="A47" s="313"/>
      <c r="B47" s="788"/>
      <c r="C47" s="789"/>
      <c r="D47" s="789"/>
      <c r="E47" s="789"/>
      <c r="F47" s="790"/>
      <c r="G47" s="805" t="s">
        <v>537</v>
      </c>
      <c r="H47" s="805"/>
      <c r="I47" s="805"/>
      <c r="J47" s="805"/>
      <c r="K47" s="805"/>
      <c r="L47" s="806"/>
      <c r="M47" s="807"/>
      <c r="N47" s="808"/>
      <c r="O47" s="808"/>
      <c r="P47" s="808"/>
      <c r="Q47" s="809"/>
      <c r="R47" s="707"/>
      <c r="S47" s="783"/>
      <c r="T47" s="803"/>
      <c r="U47" s="804"/>
      <c r="V47" s="279"/>
    </row>
    <row r="48" spans="1:23" ht="20.25" customHeight="1">
      <c r="A48" s="313"/>
      <c r="B48" s="788"/>
      <c r="C48" s="789"/>
      <c r="D48" s="789"/>
      <c r="E48" s="789"/>
      <c r="F48" s="790"/>
      <c r="G48" s="805" t="s">
        <v>537</v>
      </c>
      <c r="H48" s="805"/>
      <c r="I48" s="805"/>
      <c r="J48" s="805"/>
      <c r="K48" s="805"/>
      <c r="L48" s="806"/>
      <c r="M48" s="807"/>
      <c r="N48" s="808"/>
      <c r="O48" s="808"/>
      <c r="P48" s="808"/>
      <c r="Q48" s="809"/>
      <c r="R48" s="707"/>
      <c r="S48" s="783"/>
      <c r="T48" s="803"/>
      <c r="U48" s="804"/>
      <c r="V48" s="279"/>
    </row>
    <row r="49" spans="1:23" ht="20.25" customHeight="1">
      <c r="A49" s="313"/>
      <c r="B49" s="788"/>
      <c r="C49" s="789"/>
      <c r="D49" s="789"/>
      <c r="E49" s="789"/>
      <c r="F49" s="790"/>
      <c r="G49" s="805" t="s">
        <v>537</v>
      </c>
      <c r="H49" s="805"/>
      <c r="I49" s="805"/>
      <c r="J49" s="805"/>
      <c r="K49" s="805"/>
      <c r="L49" s="806"/>
      <c r="M49" s="807"/>
      <c r="N49" s="808"/>
      <c r="O49" s="808"/>
      <c r="P49" s="808"/>
      <c r="Q49" s="809"/>
      <c r="R49" s="707"/>
      <c r="S49" s="783"/>
      <c r="T49" s="803"/>
      <c r="U49" s="804"/>
      <c r="V49" s="279"/>
    </row>
    <row r="50" spans="1:23" ht="20.25" customHeight="1">
      <c r="A50" s="313"/>
      <c r="B50" s="788"/>
      <c r="C50" s="789"/>
      <c r="D50" s="789"/>
      <c r="E50" s="789"/>
      <c r="F50" s="790"/>
      <c r="G50" s="805" t="s">
        <v>537</v>
      </c>
      <c r="H50" s="805"/>
      <c r="I50" s="805"/>
      <c r="J50" s="805"/>
      <c r="K50" s="805"/>
      <c r="L50" s="806"/>
      <c r="M50" s="807"/>
      <c r="N50" s="808"/>
      <c r="O50" s="808"/>
      <c r="P50" s="808"/>
      <c r="Q50" s="809"/>
      <c r="R50" s="707"/>
      <c r="S50" s="783"/>
      <c r="T50" s="803"/>
      <c r="U50" s="804"/>
      <c r="V50" s="279"/>
    </row>
    <row r="51" spans="1:23" ht="20.25" customHeight="1">
      <c r="A51" s="313"/>
      <c r="B51" s="788"/>
      <c r="C51" s="789"/>
      <c r="D51" s="789"/>
      <c r="E51" s="789"/>
      <c r="F51" s="790"/>
      <c r="G51" s="805" t="s">
        <v>537</v>
      </c>
      <c r="H51" s="805"/>
      <c r="I51" s="805"/>
      <c r="J51" s="805"/>
      <c r="K51" s="805"/>
      <c r="L51" s="806"/>
      <c r="M51" s="807"/>
      <c r="N51" s="808"/>
      <c r="O51" s="808"/>
      <c r="P51" s="808"/>
      <c r="Q51" s="809"/>
      <c r="R51" s="707"/>
      <c r="S51" s="783"/>
      <c r="T51" s="803"/>
      <c r="U51" s="804"/>
      <c r="V51" s="279"/>
    </row>
    <row r="52" spans="1:23" ht="20.25" customHeight="1">
      <c r="A52" s="313"/>
      <c r="B52" s="788"/>
      <c r="C52" s="789"/>
      <c r="D52" s="789"/>
      <c r="E52" s="789"/>
      <c r="F52" s="790"/>
      <c r="G52" s="805" t="s">
        <v>537</v>
      </c>
      <c r="H52" s="805"/>
      <c r="I52" s="805"/>
      <c r="J52" s="805"/>
      <c r="K52" s="805"/>
      <c r="L52" s="806"/>
      <c r="M52" s="807"/>
      <c r="N52" s="808"/>
      <c r="O52" s="808"/>
      <c r="P52" s="808"/>
      <c r="Q52" s="809"/>
      <c r="R52" s="707"/>
      <c r="S52" s="783"/>
      <c r="T52" s="803"/>
      <c r="U52" s="804"/>
      <c r="V52" s="279"/>
    </row>
    <row r="53" spans="1:23" ht="20.25" customHeight="1">
      <c r="A53" s="313"/>
      <c r="B53" s="788"/>
      <c r="C53" s="789"/>
      <c r="D53" s="789"/>
      <c r="E53" s="789"/>
      <c r="F53" s="790"/>
      <c r="G53" s="805" t="s">
        <v>537</v>
      </c>
      <c r="H53" s="805"/>
      <c r="I53" s="805"/>
      <c r="J53" s="805"/>
      <c r="K53" s="805"/>
      <c r="L53" s="806"/>
      <c r="M53" s="807"/>
      <c r="N53" s="808"/>
      <c r="O53" s="808"/>
      <c r="P53" s="808"/>
      <c r="Q53" s="809"/>
      <c r="R53" s="707"/>
      <c r="S53" s="783"/>
      <c r="T53" s="803"/>
      <c r="U53" s="804"/>
      <c r="V53" s="279"/>
    </row>
    <row r="54" spans="1:23" ht="12" customHeight="1">
      <c r="A54" s="295"/>
      <c r="B54" s="300"/>
      <c r="C54" s="300"/>
      <c r="D54" s="300"/>
      <c r="E54" s="300"/>
      <c r="F54" s="300"/>
      <c r="G54" s="300"/>
      <c r="H54" s="300"/>
      <c r="I54" s="244"/>
      <c r="J54" s="301"/>
      <c r="K54" s="302"/>
      <c r="L54" s="301"/>
      <c r="M54" s="303"/>
      <c r="N54" s="304"/>
      <c r="O54" s="304"/>
      <c r="P54" s="244"/>
      <c r="Q54" s="244"/>
      <c r="R54" s="304"/>
      <c r="S54" s="304"/>
      <c r="U54" s="279"/>
      <c r="V54" s="279"/>
    </row>
    <row r="55" spans="1:23" ht="20.149999999999999" customHeight="1">
      <c r="A55" s="256" t="s">
        <v>539</v>
      </c>
      <c r="B55" s="293" t="s">
        <v>550</v>
      </c>
      <c r="C55" s="294"/>
      <c r="D55" s="294"/>
      <c r="E55" s="294"/>
      <c r="F55" s="294"/>
      <c r="G55" s="294"/>
      <c r="H55" s="294"/>
      <c r="I55" s="295"/>
      <c r="J55" s="295"/>
      <c r="K55" s="295"/>
      <c r="L55" s="295"/>
      <c r="M55" s="296"/>
      <c r="N55" s="296"/>
      <c r="O55" s="787" t="str">
        <f>O41</f>
        <v>　令和　　年　　月　　日現在</v>
      </c>
      <c r="P55" s="787"/>
      <c r="Q55" s="787"/>
      <c r="R55" s="787"/>
      <c r="S55" s="787"/>
      <c r="U55" s="279"/>
      <c r="V55" s="279"/>
    </row>
    <row r="56" spans="1:23" ht="34.5" customHeight="1">
      <c r="A56" s="313"/>
      <c r="B56" s="788" t="s">
        <v>532</v>
      </c>
      <c r="C56" s="789"/>
      <c r="D56" s="789"/>
      <c r="E56" s="789"/>
      <c r="F56" s="790"/>
      <c r="G56" s="791" t="s">
        <v>533</v>
      </c>
      <c r="H56" s="792"/>
      <c r="I56" s="792"/>
      <c r="J56" s="792"/>
      <c r="K56" s="792"/>
      <c r="L56" s="793"/>
      <c r="M56" s="794" t="s">
        <v>534</v>
      </c>
      <c r="N56" s="795"/>
      <c r="O56" s="795"/>
      <c r="P56" s="795"/>
      <c r="Q56" s="796"/>
      <c r="R56" s="706" t="s">
        <v>535</v>
      </c>
      <c r="S56" s="708"/>
      <c r="T56" s="707" t="s">
        <v>536</v>
      </c>
      <c r="U56" s="783"/>
      <c r="V56" s="298"/>
      <c r="W56" s="299"/>
    </row>
    <row r="57" spans="1:23" ht="20.25" customHeight="1">
      <c r="A57" s="313"/>
      <c r="B57" s="788"/>
      <c r="C57" s="789"/>
      <c r="D57" s="789"/>
      <c r="E57" s="789"/>
      <c r="F57" s="790"/>
      <c r="G57" s="805" t="s">
        <v>537</v>
      </c>
      <c r="H57" s="805"/>
      <c r="I57" s="805"/>
      <c r="J57" s="805"/>
      <c r="K57" s="805"/>
      <c r="L57" s="806"/>
      <c r="M57" s="807"/>
      <c r="N57" s="808"/>
      <c r="O57" s="808"/>
      <c r="P57" s="808"/>
      <c r="Q57" s="809"/>
      <c r="R57" s="707"/>
      <c r="S57" s="783"/>
      <c r="T57" s="803"/>
      <c r="U57" s="804"/>
      <c r="V57" s="299"/>
      <c r="W57" s="299"/>
    </row>
    <row r="58" spans="1:23" ht="20.25" customHeight="1">
      <c r="A58" s="313"/>
      <c r="B58" s="788"/>
      <c r="C58" s="789"/>
      <c r="D58" s="789"/>
      <c r="E58" s="789"/>
      <c r="F58" s="790"/>
      <c r="G58" s="805" t="s">
        <v>537</v>
      </c>
      <c r="H58" s="805"/>
      <c r="I58" s="805"/>
      <c r="J58" s="805"/>
      <c r="K58" s="805"/>
      <c r="L58" s="806"/>
      <c r="M58" s="807"/>
      <c r="N58" s="808"/>
      <c r="O58" s="808"/>
      <c r="P58" s="808"/>
      <c r="Q58" s="809"/>
      <c r="R58" s="707"/>
      <c r="S58" s="783"/>
      <c r="T58" s="803"/>
      <c r="U58" s="804"/>
      <c r="V58" s="279"/>
    </row>
    <row r="59" spans="1:23" ht="20.25" customHeight="1">
      <c r="A59" s="313"/>
      <c r="B59" s="788"/>
      <c r="C59" s="789"/>
      <c r="D59" s="789"/>
      <c r="E59" s="789"/>
      <c r="F59" s="790"/>
      <c r="G59" s="805" t="s">
        <v>537</v>
      </c>
      <c r="H59" s="805"/>
      <c r="I59" s="805"/>
      <c r="J59" s="805"/>
      <c r="K59" s="805"/>
      <c r="L59" s="806"/>
      <c r="M59" s="807"/>
      <c r="N59" s="808"/>
      <c r="O59" s="808"/>
      <c r="P59" s="808"/>
      <c r="Q59" s="809"/>
      <c r="R59" s="707"/>
      <c r="S59" s="783"/>
      <c r="T59" s="803"/>
      <c r="U59" s="804"/>
      <c r="V59" s="279"/>
    </row>
    <row r="60" spans="1:23" ht="20.25" customHeight="1">
      <c r="A60" s="313"/>
      <c r="B60" s="788"/>
      <c r="C60" s="789"/>
      <c r="D60" s="789"/>
      <c r="E60" s="789"/>
      <c r="F60" s="790"/>
      <c r="G60" s="805" t="s">
        <v>537</v>
      </c>
      <c r="H60" s="805"/>
      <c r="I60" s="805"/>
      <c r="J60" s="805"/>
      <c r="K60" s="805"/>
      <c r="L60" s="806"/>
      <c r="M60" s="807"/>
      <c r="N60" s="808"/>
      <c r="O60" s="808"/>
      <c r="P60" s="808"/>
      <c r="Q60" s="809"/>
      <c r="R60" s="707"/>
      <c r="S60" s="783"/>
      <c r="T60" s="803"/>
      <c r="U60" s="804"/>
      <c r="V60" s="279"/>
    </row>
    <row r="61" spans="1:23" ht="20.25" customHeight="1">
      <c r="A61" s="313"/>
      <c r="B61" s="788"/>
      <c r="C61" s="789"/>
      <c r="D61" s="789"/>
      <c r="E61" s="789"/>
      <c r="F61" s="790"/>
      <c r="G61" s="805" t="s">
        <v>537</v>
      </c>
      <c r="H61" s="805"/>
      <c r="I61" s="805"/>
      <c r="J61" s="805"/>
      <c r="K61" s="805"/>
      <c r="L61" s="806"/>
      <c r="M61" s="807"/>
      <c r="N61" s="808"/>
      <c r="O61" s="808"/>
      <c r="P61" s="808"/>
      <c r="Q61" s="809"/>
      <c r="R61" s="707"/>
      <c r="S61" s="783"/>
      <c r="T61" s="803"/>
      <c r="U61" s="804"/>
      <c r="V61" s="279"/>
    </row>
    <row r="62" spans="1:23" ht="20.25" customHeight="1">
      <c r="A62" s="313"/>
      <c r="B62" s="788"/>
      <c r="C62" s="789"/>
      <c r="D62" s="789"/>
      <c r="E62" s="789"/>
      <c r="F62" s="790"/>
      <c r="G62" s="805" t="s">
        <v>537</v>
      </c>
      <c r="H62" s="805"/>
      <c r="I62" s="805"/>
      <c r="J62" s="805"/>
      <c r="K62" s="805"/>
      <c r="L62" s="806"/>
      <c r="M62" s="807"/>
      <c r="N62" s="808"/>
      <c r="O62" s="808"/>
      <c r="P62" s="808"/>
      <c r="Q62" s="809"/>
      <c r="R62" s="707"/>
      <c r="S62" s="783"/>
      <c r="T62" s="803"/>
      <c r="U62" s="804"/>
      <c r="V62" s="279"/>
    </row>
    <row r="63" spans="1:23" ht="20.25" customHeight="1">
      <c r="A63" s="313"/>
      <c r="B63" s="788"/>
      <c r="C63" s="789"/>
      <c r="D63" s="789"/>
      <c r="E63" s="789"/>
      <c r="F63" s="790"/>
      <c r="G63" s="805" t="s">
        <v>537</v>
      </c>
      <c r="H63" s="805"/>
      <c r="I63" s="805"/>
      <c r="J63" s="805"/>
      <c r="K63" s="805"/>
      <c r="L63" s="806"/>
      <c r="M63" s="807"/>
      <c r="N63" s="808"/>
      <c r="O63" s="808"/>
      <c r="P63" s="808"/>
      <c r="Q63" s="809"/>
      <c r="R63" s="707"/>
      <c r="S63" s="783"/>
      <c r="T63" s="803"/>
      <c r="U63" s="804"/>
      <c r="V63" s="279"/>
    </row>
    <row r="64" spans="1:23" ht="20.25" customHeight="1">
      <c r="A64" s="313"/>
      <c r="B64" s="788"/>
      <c r="C64" s="789"/>
      <c r="D64" s="789"/>
      <c r="E64" s="789"/>
      <c r="F64" s="790"/>
      <c r="G64" s="805" t="s">
        <v>537</v>
      </c>
      <c r="H64" s="805"/>
      <c r="I64" s="805"/>
      <c r="J64" s="805"/>
      <c r="K64" s="805"/>
      <c r="L64" s="806"/>
      <c r="M64" s="807"/>
      <c r="N64" s="808"/>
      <c r="O64" s="808"/>
      <c r="P64" s="808"/>
      <c r="Q64" s="809"/>
      <c r="R64" s="707"/>
      <c r="S64" s="783"/>
      <c r="T64" s="803"/>
      <c r="U64" s="804"/>
      <c r="V64" s="279"/>
    </row>
    <row r="65" spans="1:22" ht="20.25" customHeight="1">
      <c r="A65" s="313"/>
      <c r="B65" s="788"/>
      <c r="C65" s="789"/>
      <c r="D65" s="789"/>
      <c r="E65" s="789"/>
      <c r="F65" s="790"/>
      <c r="G65" s="805" t="s">
        <v>537</v>
      </c>
      <c r="H65" s="805"/>
      <c r="I65" s="805"/>
      <c r="J65" s="805"/>
      <c r="K65" s="805"/>
      <c r="L65" s="806"/>
      <c r="M65" s="807"/>
      <c r="N65" s="808"/>
      <c r="O65" s="808"/>
      <c r="P65" s="808"/>
      <c r="Q65" s="809"/>
      <c r="R65" s="707"/>
      <c r="S65" s="783"/>
      <c r="T65" s="803"/>
      <c r="U65" s="804"/>
      <c r="V65" s="279"/>
    </row>
    <row r="66" spans="1:22" ht="20.25" customHeight="1">
      <c r="A66" s="313"/>
      <c r="B66" s="788"/>
      <c r="C66" s="789"/>
      <c r="D66" s="789"/>
      <c r="E66" s="789"/>
      <c r="F66" s="790"/>
      <c r="G66" s="805" t="s">
        <v>537</v>
      </c>
      <c r="H66" s="805"/>
      <c r="I66" s="805"/>
      <c r="J66" s="805"/>
      <c r="K66" s="805"/>
      <c r="L66" s="806"/>
      <c r="M66" s="807"/>
      <c r="N66" s="808"/>
      <c r="O66" s="808"/>
      <c r="P66" s="808"/>
      <c r="Q66" s="809"/>
      <c r="R66" s="707"/>
      <c r="S66" s="783"/>
      <c r="T66" s="803"/>
      <c r="U66" s="804"/>
      <c r="V66" s="279"/>
    </row>
    <row r="67" spans="1:22" ht="20.25" customHeight="1">
      <c r="A67" s="313"/>
      <c r="B67" s="788"/>
      <c r="C67" s="789"/>
      <c r="D67" s="789"/>
      <c r="E67" s="789"/>
      <c r="F67" s="790"/>
      <c r="G67" s="805" t="s">
        <v>537</v>
      </c>
      <c r="H67" s="805"/>
      <c r="I67" s="805"/>
      <c r="J67" s="805"/>
      <c r="K67" s="805"/>
      <c r="L67" s="806"/>
      <c r="M67" s="807"/>
      <c r="N67" s="808"/>
      <c r="O67" s="808"/>
      <c r="P67" s="808"/>
      <c r="Q67" s="809"/>
      <c r="R67" s="707"/>
      <c r="S67" s="783"/>
      <c r="T67" s="803"/>
      <c r="U67" s="804"/>
      <c r="V67" s="279"/>
    </row>
    <row r="68" spans="1:22" ht="20.149999999999999" customHeight="1">
      <c r="A68" s="295"/>
      <c r="B68" s="257" t="s">
        <v>540</v>
      </c>
      <c r="C68" s="305"/>
      <c r="D68" s="305"/>
      <c r="E68" s="305"/>
      <c r="F68" s="305"/>
      <c r="G68" s="305"/>
      <c r="H68" s="305"/>
      <c r="I68" s="306"/>
      <c r="J68" s="306"/>
      <c r="K68" s="306"/>
      <c r="L68" s="307"/>
      <c r="M68" s="307"/>
      <c r="N68" s="307"/>
      <c r="O68" s="307"/>
      <c r="P68" s="296"/>
      <c r="Q68" s="296"/>
      <c r="R68" s="296"/>
      <c r="S68" s="296"/>
      <c r="T68" s="296"/>
      <c r="U68" s="296"/>
      <c r="V68" s="296"/>
    </row>
    <row r="69" spans="1:22" ht="20.149999999999999" customHeight="1">
      <c r="A69" s="295"/>
      <c r="B69" s="257" t="s">
        <v>541</v>
      </c>
      <c r="C69" s="305"/>
      <c r="D69" s="305"/>
      <c r="E69" s="305"/>
      <c r="F69" s="305"/>
      <c r="G69" s="305"/>
      <c r="H69" s="305"/>
      <c r="I69" s="306"/>
      <c r="J69" s="306"/>
      <c r="K69" s="306"/>
      <c r="L69" s="307"/>
      <c r="M69" s="307"/>
      <c r="N69" s="307"/>
      <c r="O69" s="307"/>
      <c r="P69" s="296"/>
      <c r="Q69" s="296"/>
      <c r="R69" s="296"/>
      <c r="S69" s="296"/>
      <c r="T69" s="296"/>
      <c r="U69" s="296"/>
      <c r="V69" s="296"/>
    </row>
    <row r="70" spans="1:22" ht="20.149999999999999" customHeight="1">
      <c r="A70" s="295"/>
      <c r="B70" s="257" t="s">
        <v>542</v>
      </c>
      <c r="C70" s="305"/>
      <c r="D70" s="305"/>
      <c r="E70" s="305"/>
      <c r="F70" s="305"/>
      <c r="G70" s="305"/>
      <c r="H70" s="305"/>
      <c r="I70" s="306"/>
      <c r="J70" s="306"/>
      <c r="K70" s="306"/>
      <c r="L70" s="307"/>
      <c r="M70" s="307"/>
      <c r="N70" s="307"/>
      <c r="O70" s="307"/>
      <c r="P70" s="296"/>
      <c r="Q70" s="296"/>
      <c r="R70" s="296"/>
      <c r="S70" s="296"/>
      <c r="T70" s="296"/>
      <c r="U70" s="296"/>
      <c r="V70" s="296"/>
    </row>
    <row r="71" spans="1:22" ht="20.149999999999999" customHeight="1">
      <c r="A71" s="295"/>
      <c r="B71" s="257" t="s">
        <v>543</v>
      </c>
      <c r="C71" s="305"/>
      <c r="D71" s="305"/>
      <c r="E71" s="305"/>
      <c r="F71" s="305"/>
      <c r="G71" s="305"/>
      <c r="H71" s="305"/>
      <c r="I71" s="306"/>
      <c r="J71" s="306"/>
      <c r="K71" s="306"/>
      <c r="L71" s="307"/>
      <c r="M71" s="307"/>
      <c r="N71" s="307"/>
      <c r="O71" s="307"/>
      <c r="P71" s="296"/>
      <c r="Q71" s="296"/>
      <c r="R71" s="296"/>
      <c r="S71" s="296"/>
      <c r="T71" s="296"/>
      <c r="U71" s="296"/>
      <c r="V71" s="296"/>
    </row>
    <row r="72" spans="1:22" ht="20.149999999999999" customHeight="1">
      <c r="A72" s="295"/>
      <c r="B72" s="810" t="s">
        <v>544</v>
      </c>
      <c r="C72" s="810"/>
      <c r="D72" s="810"/>
      <c r="E72" s="810"/>
      <c r="F72" s="810"/>
      <c r="G72" s="810"/>
      <c r="H72" s="810"/>
      <c r="I72" s="810"/>
      <c r="J72" s="810"/>
      <c r="K72" s="810"/>
      <c r="L72" s="810"/>
      <c r="M72" s="810"/>
      <c r="N72" s="810"/>
      <c r="O72" s="810"/>
      <c r="P72" s="810"/>
      <c r="Q72" s="810"/>
      <c r="R72" s="810"/>
      <c r="S72" s="810"/>
      <c r="T72" s="810"/>
      <c r="U72" s="810"/>
      <c r="V72" s="810"/>
    </row>
    <row r="73" spans="1:22" ht="20.149999999999999" customHeight="1">
      <c r="A73" s="295"/>
      <c r="B73" s="308"/>
      <c r="C73" s="810" t="s">
        <v>545</v>
      </c>
      <c r="D73" s="810"/>
      <c r="E73" s="810"/>
      <c r="F73" s="810"/>
      <c r="G73" s="810"/>
      <c r="H73" s="810"/>
      <c r="I73" s="810"/>
      <c r="J73" s="810"/>
      <c r="K73" s="810"/>
      <c r="L73" s="810"/>
      <c r="M73" s="810"/>
      <c r="N73" s="810"/>
      <c r="O73" s="810"/>
      <c r="P73" s="810"/>
      <c r="Q73" s="810"/>
      <c r="R73" s="810"/>
      <c r="S73" s="810"/>
      <c r="T73" s="810"/>
      <c r="U73" s="810"/>
      <c r="V73" s="810"/>
    </row>
    <row r="74" spans="1:22" ht="20.149999999999999" customHeight="1">
      <c r="A74" s="295"/>
      <c r="B74" s="305" t="s">
        <v>546</v>
      </c>
      <c r="C74" s="309"/>
      <c r="D74" s="309"/>
      <c r="E74" s="309"/>
      <c r="F74" s="309"/>
      <c r="G74" s="309"/>
      <c r="H74" s="309"/>
      <c r="I74" s="309"/>
      <c r="J74" s="309"/>
      <c r="K74" s="309"/>
      <c r="L74" s="309"/>
      <c r="M74" s="309"/>
      <c r="N74" s="309"/>
      <c r="O74" s="309"/>
      <c r="P74" s="309"/>
      <c r="Q74" s="309"/>
      <c r="R74" s="309"/>
      <c r="S74" s="309"/>
      <c r="T74" s="309"/>
      <c r="U74" s="309"/>
      <c r="V74" s="309"/>
    </row>
    <row r="75" spans="1:22" ht="20.149999999999999" customHeight="1">
      <c r="A75" s="295"/>
      <c r="B75" s="305" t="s">
        <v>547</v>
      </c>
      <c r="C75" s="305"/>
      <c r="D75" s="305"/>
      <c r="E75" s="305"/>
      <c r="F75" s="305"/>
      <c r="G75" s="305"/>
      <c r="H75" s="305"/>
      <c r="I75" s="306"/>
      <c r="J75" s="306"/>
      <c r="K75" s="306"/>
      <c r="L75" s="307"/>
      <c r="M75" s="307"/>
      <c r="N75" s="307"/>
      <c r="O75" s="307"/>
      <c r="P75" s="296"/>
      <c r="Q75" s="296"/>
      <c r="R75" s="296"/>
      <c r="S75" s="296"/>
      <c r="T75" s="296"/>
      <c r="U75" s="296"/>
      <c r="V75" s="296"/>
    </row>
    <row r="76" spans="1:22" ht="20.149999999999999" customHeight="1">
      <c r="A76" s="295"/>
      <c r="B76" s="811" t="s">
        <v>548</v>
      </c>
      <c r="C76" s="811"/>
      <c r="D76" s="811"/>
      <c r="E76" s="811"/>
      <c r="F76" s="811"/>
      <c r="G76" s="811"/>
      <c r="H76" s="811"/>
      <c r="I76" s="811"/>
      <c r="J76" s="811"/>
      <c r="K76" s="811"/>
      <c r="L76" s="811"/>
      <c r="M76" s="811"/>
      <c r="N76" s="811"/>
      <c r="O76" s="811"/>
      <c r="P76" s="811"/>
      <c r="Q76" s="811"/>
      <c r="R76" s="811"/>
      <c r="S76" s="811"/>
      <c r="T76" s="811"/>
      <c r="U76" s="811"/>
      <c r="V76" s="811"/>
    </row>
    <row r="77" spans="1:22" ht="20.149999999999999" customHeight="1">
      <c r="A77" s="295"/>
      <c r="B77" s="256"/>
      <c r="C77" s="293"/>
      <c r="D77" s="293"/>
      <c r="E77" s="293"/>
      <c r="F77" s="293"/>
      <c r="G77" s="293"/>
      <c r="H77" s="293"/>
      <c r="I77" s="258"/>
      <c r="J77" s="258"/>
      <c r="K77" s="258"/>
      <c r="L77" s="295"/>
      <c r="M77" s="295"/>
      <c r="N77" s="295"/>
      <c r="O77" s="295"/>
      <c r="P77" s="296"/>
      <c r="Q77" s="296"/>
      <c r="R77" s="296"/>
      <c r="S77" s="310"/>
      <c r="T77" s="310"/>
      <c r="U77" s="296"/>
      <c r="V77" s="296"/>
    </row>
    <row r="78" spans="1:22" ht="20.149999999999999" customHeight="1">
      <c r="A78" s="311"/>
      <c r="B78" s="312"/>
      <c r="C78" s="310"/>
      <c r="D78" s="310"/>
      <c r="E78" s="310"/>
      <c r="F78" s="310"/>
      <c r="G78" s="310"/>
      <c r="H78" s="310"/>
      <c r="I78" s="310"/>
      <c r="J78" s="258"/>
      <c r="K78" s="258"/>
      <c r="L78" s="295"/>
      <c r="M78" s="295"/>
      <c r="N78" s="295"/>
      <c r="O78" s="295"/>
      <c r="P78" s="296"/>
      <c r="Q78" s="296"/>
      <c r="R78" s="296"/>
      <c r="S78" s="310"/>
      <c r="T78" s="310"/>
      <c r="U78" s="296"/>
      <c r="V78" s="296"/>
    </row>
    <row r="79" spans="1:22" ht="20.149999999999999" customHeight="1">
      <c r="A79" s="311"/>
      <c r="B79" s="312"/>
      <c r="C79" s="310"/>
      <c r="D79" s="310"/>
      <c r="E79" s="310"/>
      <c r="F79" s="310"/>
      <c r="G79" s="310"/>
      <c r="H79" s="310"/>
      <c r="I79" s="310"/>
      <c r="J79" s="258"/>
      <c r="K79" s="258"/>
      <c r="L79" s="295"/>
      <c r="M79" s="295"/>
      <c r="N79" s="295"/>
      <c r="O79" s="295"/>
      <c r="P79" s="296"/>
      <c r="Q79" s="296"/>
      <c r="R79" s="296"/>
      <c r="S79" s="310"/>
      <c r="T79" s="310"/>
      <c r="U79" s="296"/>
      <c r="V79" s="296"/>
    </row>
  </sheetData>
  <mergeCells count="236">
    <mergeCell ref="T66:U66"/>
    <mergeCell ref="B67:F67"/>
    <mergeCell ref="G67:L67"/>
    <mergeCell ref="M67:Q67"/>
    <mergeCell ref="R67:S67"/>
    <mergeCell ref="T67:U67"/>
    <mergeCell ref="T62:U62"/>
    <mergeCell ref="G63:L63"/>
    <mergeCell ref="M63:Q63"/>
    <mergeCell ref="T63:U63"/>
    <mergeCell ref="G64:L64"/>
    <mergeCell ref="M64:Q64"/>
    <mergeCell ref="T64:U64"/>
    <mergeCell ref="G65:L65"/>
    <mergeCell ref="M65:Q65"/>
    <mergeCell ref="T65:U65"/>
    <mergeCell ref="T58:U58"/>
    <mergeCell ref="G59:L59"/>
    <mergeCell ref="M59:Q59"/>
    <mergeCell ref="T59:U59"/>
    <mergeCell ref="G60:L60"/>
    <mergeCell ref="M60:Q60"/>
    <mergeCell ref="T60:U60"/>
    <mergeCell ref="G61:L61"/>
    <mergeCell ref="M61:Q61"/>
    <mergeCell ref="T61:U61"/>
    <mergeCell ref="R58:S58"/>
    <mergeCell ref="R59:S59"/>
    <mergeCell ref="M53:Q53"/>
    <mergeCell ref="R53:S53"/>
    <mergeCell ref="T53:U53"/>
    <mergeCell ref="G56:L56"/>
    <mergeCell ref="M56:Q56"/>
    <mergeCell ref="T56:U56"/>
    <mergeCell ref="G57:L57"/>
    <mergeCell ref="M57:Q57"/>
    <mergeCell ref="T57:U57"/>
    <mergeCell ref="B43:F43"/>
    <mergeCell ref="G43:L43"/>
    <mergeCell ref="M43:Q43"/>
    <mergeCell ref="R43:S43"/>
    <mergeCell ref="T43:U43"/>
    <mergeCell ref="B44:F44"/>
    <mergeCell ref="G44:L44"/>
    <mergeCell ref="M44:Q44"/>
    <mergeCell ref="R44:S44"/>
    <mergeCell ref="T44:U44"/>
    <mergeCell ref="B72:V72"/>
    <mergeCell ref="C73:V73"/>
    <mergeCell ref="B76:V76"/>
    <mergeCell ref="O55:S55"/>
    <mergeCell ref="G58:L58"/>
    <mergeCell ref="M58:Q58"/>
    <mergeCell ref="G62:L62"/>
    <mergeCell ref="M62:Q62"/>
    <mergeCell ref="B66:F66"/>
    <mergeCell ref="G66:L66"/>
    <mergeCell ref="M66:Q66"/>
    <mergeCell ref="R66:S66"/>
    <mergeCell ref="R64:S64"/>
    <mergeCell ref="R65:S65"/>
    <mergeCell ref="B64:F64"/>
    <mergeCell ref="B65:F65"/>
    <mergeCell ref="R62:S62"/>
    <mergeCell ref="R63:S63"/>
    <mergeCell ref="B62:F62"/>
    <mergeCell ref="B63:F63"/>
    <mergeCell ref="R60:S60"/>
    <mergeCell ref="R61:S61"/>
    <mergeCell ref="B60:F60"/>
    <mergeCell ref="B61:F61"/>
    <mergeCell ref="B58:F58"/>
    <mergeCell ref="B59:F59"/>
    <mergeCell ref="R57:S57"/>
    <mergeCell ref="B56:F56"/>
    <mergeCell ref="B57:F57"/>
    <mergeCell ref="B45:F45"/>
    <mergeCell ref="G45:L45"/>
    <mergeCell ref="M45:Q45"/>
    <mergeCell ref="R45:S45"/>
    <mergeCell ref="G49:L49"/>
    <mergeCell ref="M49:Q49"/>
    <mergeCell ref="R49:S49"/>
    <mergeCell ref="B50:F50"/>
    <mergeCell ref="G50:L50"/>
    <mergeCell ref="M50:Q50"/>
    <mergeCell ref="R50:S50"/>
    <mergeCell ref="B51:F51"/>
    <mergeCell ref="G51:L51"/>
    <mergeCell ref="M51:Q51"/>
    <mergeCell ref="R51:S51"/>
    <mergeCell ref="B52:F52"/>
    <mergeCell ref="G52:L52"/>
    <mergeCell ref="M52:Q52"/>
    <mergeCell ref="R52:S52"/>
    <mergeCell ref="T45:U45"/>
    <mergeCell ref="B46:F46"/>
    <mergeCell ref="G46:L46"/>
    <mergeCell ref="M46:Q46"/>
    <mergeCell ref="R56:S56"/>
    <mergeCell ref="R46:S46"/>
    <mergeCell ref="T46:U46"/>
    <mergeCell ref="B47:F47"/>
    <mergeCell ref="G47:L47"/>
    <mergeCell ref="M47:Q47"/>
    <mergeCell ref="R47:S47"/>
    <mergeCell ref="T47:U47"/>
    <mergeCell ref="B48:F48"/>
    <mergeCell ref="G48:L48"/>
    <mergeCell ref="M48:Q48"/>
    <mergeCell ref="R48:S48"/>
    <mergeCell ref="T48:U48"/>
    <mergeCell ref="B49:F49"/>
    <mergeCell ref="T49:U49"/>
    <mergeCell ref="T50:U50"/>
    <mergeCell ref="T51:U51"/>
    <mergeCell ref="T52:U52"/>
    <mergeCell ref="B53:F53"/>
    <mergeCell ref="G53:L53"/>
    <mergeCell ref="R40:S40"/>
    <mergeCell ref="T40:U40"/>
    <mergeCell ref="O41:S41"/>
    <mergeCell ref="B40:F40"/>
    <mergeCell ref="G40:L40"/>
    <mergeCell ref="M40:Q40"/>
    <mergeCell ref="B42:F42"/>
    <mergeCell ref="G42:L42"/>
    <mergeCell ref="M42:Q42"/>
    <mergeCell ref="R42:S42"/>
    <mergeCell ref="T42:U42"/>
    <mergeCell ref="R38:S38"/>
    <mergeCell ref="T38:U38"/>
    <mergeCell ref="R39:S39"/>
    <mergeCell ref="T39:U39"/>
    <mergeCell ref="B38:F38"/>
    <mergeCell ref="B39:F39"/>
    <mergeCell ref="G38:L38"/>
    <mergeCell ref="G39:L39"/>
    <mergeCell ref="M38:Q38"/>
    <mergeCell ref="M39:Q39"/>
    <mergeCell ref="R36:S36"/>
    <mergeCell ref="T36:U36"/>
    <mergeCell ref="R37:S37"/>
    <mergeCell ref="T37:U37"/>
    <mergeCell ref="B36:F36"/>
    <mergeCell ref="B37:F37"/>
    <mergeCell ref="G36:L36"/>
    <mergeCell ref="G37:L37"/>
    <mergeCell ref="M36:Q36"/>
    <mergeCell ref="M37:Q37"/>
    <mergeCell ref="R34:S34"/>
    <mergeCell ref="T34:U34"/>
    <mergeCell ref="R35:S35"/>
    <mergeCell ref="T35:U35"/>
    <mergeCell ref="B34:F34"/>
    <mergeCell ref="B35:F35"/>
    <mergeCell ref="G34:L34"/>
    <mergeCell ref="G35:L35"/>
    <mergeCell ref="M34:Q34"/>
    <mergeCell ref="M35:Q35"/>
    <mergeCell ref="R32:S32"/>
    <mergeCell ref="T32:U32"/>
    <mergeCell ref="R33:S33"/>
    <mergeCell ref="T33:U33"/>
    <mergeCell ref="B32:F32"/>
    <mergeCell ref="B33:F33"/>
    <mergeCell ref="G32:L32"/>
    <mergeCell ref="G33:L33"/>
    <mergeCell ref="M32:Q32"/>
    <mergeCell ref="M33:Q33"/>
    <mergeCell ref="R30:S30"/>
    <mergeCell ref="T30:U30"/>
    <mergeCell ref="R31:S31"/>
    <mergeCell ref="T31:U31"/>
    <mergeCell ref="B30:F30"/>
    <mergeCell ref="B31:F31"/>
    <mergeCell ref="G30:L30"/>
    <mergeCell ref="G31:L31"/>
    <mergeCell ref="M30:Q30"/>
    <mergeCell ref="M31:Q31"/>
    <mergeCell ref="R28:V28"/>
    <mergeCell ref="R29:S29"/>
    <mergeCell ref="T29:U29"/>
    <mergeCell ref="B29:F29"/>
    <mergeCell ref="G29:L29"/>
    <mergeCell ref="M29:Q29"/>
    <mergeCell ref="C21:E21"/>
    <mergeCell ref="F21:V21"/>
    <mergeCell ref="B22:B26"/>
    <mergeCell ref="C22:E22"/>
    <mergeCell ref="F22:N22"/>
    <mergeCell ref="O22:Q22"/>
    <mergeCell ref="R22:V22"/>
    <mergeCell ref="C23:E24"/>
    <mergeCell ref="F23:H23"/>
    <mergeCell ref="F24:O24"/>
    <mergeCell ref="C25:E25"/>
    <mergeCell ref="F25:L25"/>
    <mergeCell ref="C26:E26"/>
    <mergeCell ref="F26:V26"/>
    <mergeCell ref="B17:B20"/>
    <mergeCell ref="C17:E18"/>
    <mergeCell ref="F17:H17"/>
    <mergeCell ref="C19:E19"/>
    <mergeCell ref="F19:V19"/>
    <mergeCell ref="C20:E20"/>
    <mergeCell ref="F20:L20"/>
    <mergeCell ref="A13:V13"/>
    <mergeCell ref="A15:D15"/>
    <mergeCell ref="C16:E16"/>
    <mergeCell ref="F16:N16"/>
    <mergeCell ref="O16:Q16"/>
    <mergeCell ref="R16:V16"/>
    <mergeCell ref="A12:V12"/>
    <mergeCell ref="B6:V6"/>
    <mergeCell ref="R8:V8"/>
    <mergeCell ref="B9:E11"/>
    <mergeCell ref="F9:H9"/>
    <mergeCell ref="I9:M9"/>
    <mergeCell ref="N9:P9"/>
    <mergeCell ref="Q9:V9"/>
    <mergeCell ref="F10:H10"/>
    <mergeCell ref="I10:M10"/>
    <mergeCell ref="N10:P10"/>
    <mergeCell ref="B4:E4"/>
    <mergeCell ref="F4:V4"/>
    <mergeCell ref="B5:E5"/>
    <mergeCell ref="F5:I5"/>
    <mergeCell ref="J5:M5"/>
    <mergeCell ref="N5:P5"/>
    <mergeCell ref="Q5:V5"/>
    <mergeCell ref="Q10:V10"/>
    <mergeCell ref="F11:H11"/>
    <mergeCell ref="I11:M11"/>
    <mergeCell ref="N11:P11"/>
    <mergeCell ref="Q11:V11"/>
  </mergeCells>
  <phoneticPr fontId="2"/>
  <printOptions horizontalCentered="1" verticalCentered="1"/>
  <pageMargins left="0.98425196850393704" right="0.55118110236220474" top="0.6692913385826772" bottom="0.19685039370078741" header="0.19685039370078741" footer="0.19685039370078741"/>
  <pageSetup paperSize="9" scale="96"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C274"/>
  <sheetViews>
    <sheetView tabSelected="1" view="pageBreakPreview" topLeftCell="A19" zoomScale="99" zoomScaleNormal="85" zoomScaleSheetLayoutView="85" workbookViewId="0">
      <selection activeCell="A11" sqref="A11:E82"/>
    </sheetView>
  </sheetViews>
  <sheetFormatPr defaultRowHeight="20.149999999999999" customHeight="1"/>
  <cols>
    <col min="1" max="1" width="23.6640625" style="383" customWidth="1"/>
    <col min="2" max="2" width="68.75" style="384" customWidth="1"/>
    <col min="3" max="3" width="4.1640625" style="385" customWidth="1"/>
    <col min="4" max="4" width="15.6640625" style="386" customWidth="1"/>
    <col min="5" max="5" width="16.5" style="382" customWidth="1"/>
    <col min="6" max="14" width="9" style="382" customWidth="1"/>
    <col min="15" max="15" width="1.1640625" style="382" customWidth="1"/>
    <col min="16" max="29" width="9" style="382" hidden="1" customWidth="1"/>
    <col min="30" max="256" width="9" style="382"/>
    <col min="257" max="257" width="23.6640625" style="382" customWidth="1"/>
    <col min="258" max="258" width="68.75" style="382" customWidth="1"/>
    <col min="259" max="259" width="4.1640625" style="382" customWidth="1"/>
    <col min="260" max="260" width="15.6640625" style="382" customWidth="1"/>
    <col min="261" max="261" width="16.5" style="382" customWidth="1"/>
    <col min="262" max="512" width="9" style="382"/>
    <col min="513" max="513" width="23.6640625" style="382" customWidth="1"/>
    <col min="514" max="514" width="68.75" style="382" customWidth="1"/>
    <col min="515" max="515" width="4.1640625" style="382" customWidth="1"/>
    <col min="516" max="516" width="15.6640625" style="382" customWidth="1"/>
    <col min="517" max="517" width="16.5" style="382" customWidth="1"/>
    <col min="518" max="768" width="9" style="382"/>
    <col min="769" max="769" width="23.6640625" style="382" customWidth="1"/>
    <col min="770" max="770" width="68.75" style="382" customWidth="1"/>
    <col min="771" max="771" width="4.1640625" style="382" customWidth="1"/>
    <col min="772" max="772" width="15.6640625" style="382" customWidth="1"/>
    <col min="773" max="773" width="16.5" style="382" customWidth="1"/>
    <col min="774" max="1024" width="9" style="382"/>
    <col min="1025" max="1025" width="23.6640625" style="382" customWidth="1"/>
    <col min="1026" max="1026" width="68.75" style="382" customWidth="1"/>
    <col min="1027" max="1027" width="4.1640625" style="382" customWidth="1"/>
    <col min="1028" max="1028" width="15.6640625" style="382" customWidth="1"/>
    <col min="1029" max="1029" width="16.5" style="382" customWidth="1"/>
    <col min="1030" max="1280" width="9" style="382"/>
    <col min="1281" max="1281" width="23.6640625" style="382" customWidth="1"/>
    <col min="1282" max="1282" width="68.75" style="382" customWidth="1"/>
    <col min="1283" max="1283" width="4.1640625" style="382" customWidth="1"/>
    <col min="1284" max="1284" width="15.6640625" style="382" customWidth="1"/>
    <col min="1285" max="1285" width="16.5" style="382" customWidth="1"/>
    <col min="1286" max="1536" width="9" style="382"/>
    <col min="1537" max="1537" width="23.6640625" style="382" customWidth="1"/>
    <col min="1538" max="1538" width="68.75" style="382" customWidth="1"/>
    <col min="1539" max="1539" width="4.1640625" style="382" customWidth="1"/>
    <col min="1540" max="1540" width="15.6640625" style="382" customWidth="1"/>
    <col min="1541" max="1541" width="16.5" style="382" customWidth="1"/>
    <col min="1542" max="1792" width="9" style="382"/>
    <col min="1793" max="1793" width="23.6640625" style="382" customWidth="1"/>
    <col min="1794" max="1794" width="68.75" style="382" customWidth="1"/>
    <col min="1795" max="1795" width="4.1640625" style="382" customWidth="1"/>
    <col min="1796" max="1796" width="15.6640625" style="382" customWidth="1"/>
    <col min="1797" max="1797" width="16.5" style="382" customWidth="1"/>
    <col min="1798" max="2048" width="9" style="382"/>
    <col min="2049" max="2049" width="23.6640625" style="382" customWidth="1"/>
    <col min="2050" max="2050" width="68.75" style="382" customWidth="1"/>
    <col min="2051" max="2051" width="4.1640625" style="382" customWidth="1"/>
    <col min="2052" max="2052" width="15.6640625" style="382" customWidth="1"/>
    <col min="2053" max="2053" width="16.5" style="382" customWidth="1"/>
    <col min="2054" max="2304" width="9" style="382"/>
    <col min="2305" max="2305" width="23.6640625" style="382" customWidth="1"/>
    <col min="2306" max="2306" width="68.75" style="382" customWidth="1"/>
    <col min="2307" max="2307" width="4.1640625" style="382" customWidth="1"/>
    <col min="2308" max="2308" width="15.6640625" style="382" customWidth="1"/>
    <col min="2309" max="2309" width="16.5" style="382" customWidth="1"/>
    <col min="2310" max="2560" width="9" style="382"/>
    <col min="2561" max="2561" width="23.6640625" style="382" customWidth="1"/>
    <col min="2562" max="2562" width="68.75" style="382" customWidth="1"/>
    <col min="2563" max="2563" width="4.1640625" style="382" customWidth="1"/>
    <col min="2564" max="2564" width="15.6640625" style="382" customWidth="1"/>
    <col min="2565" max="2565" width="16.5" style="382" customWidth="1"/>
    <col min="2566" max="2816" width="9" style="382"/>
    <col min="2817" max="2817" width="23.6640625" style="382" customWidth="1"/>
    <col min="2818" max="2818" width="68.75" style="382" customWidth="1"/>
    <col min="2819" max="2819" width="4.1640625" style="382" customWidth="1"/>
    <col min="2820" max="2820" width="15.6640625" style="382" customWidth="1"/>
    <col min="2821" max="2821" width="16.5" style="382" customWidth="1"/>
    <col min="2822" max="3072" width="9" style="382"/>
    <col min="3073" max="3073" width="23.6640625" style="382" customWidth="1"/>
    <col min="3074" max="3074" width="68.75" style="382" customWidth="1"/>
    <col min="3075" max="3075" width="4.1640625" style="382" customWidth="1"/>
    <col min="3076" max="3076" width="15.6640625" style="382" customWidth="1"/>
    <col min="3077" max="3077" width="16.5" style="382" customWidth="1"/>
    <col min="3078" max="3328" width="9" style="382"/>
    <col min="3329" max="3329" width="23.6640625" style="382" customWidth="1"/>
    <col min="3330" max="3330" width="68.75" style="382" customWidth="1"/>
    <col min="3331" max="3331" width="4.1640625" style="382" customWidth="1"/>
    <col min="3332" max="3332" width="15.6640625" style="382" customWidth="1"/>
    <col min="3333" max="3333" width="16.5" style="382" customWidth="1"/>
    <col min="3334" max="3584" width="9" style="382"/>
    <col min="3585" max="3585" width="23.6640625" style="382" customWidth="1"/>
    <col min="3586" max="3586" width="68.75" style="382" customWidth="1"/>
    <col min="3587" max="3587" width="4.1640625" style="382" customWidth="1"/>
    <col min="3588" max="3588" width="15.6640625" style="382" customWidth="1"/>
    <col min="3589" max="3589" width="16.5" style="382" customWidth="1"/>
    <col min="3590" max="3840" width="9" style="382"/>
    <col min="3841" max="3841" width="23.6640625" style="382" customWidth="1"/>
    <col min="3842" max="3842" width="68.75" style="382" customWidth="1"/>
    <col min="3843" max="3843" width="4.1640625" style="382" customWidth="1"/>
    <col min="3844" max="3844" width="15.6640625" style="382" customWidth="1"/>
    <col min="3845" max="3845" width="16.5" style="382" customWidth="1"/>
    <col min="3846" max="4096" width="9" style="382"/>
    <col min="4097" max="4097" width="23.6640625" style="382" customWidth="1"/>
    <col min="4098" max="4098" width="68.75" style="382" customWidth="1"/>
    <col min="4099" max="4099" width="4.1640625" style="382" customWidth="1"/>
    <col min="4100" max="4100" width="15.6640625" style="382" customWidth="1"/>
    <col min="4101" max="4101" width="16.5" style="382" customWidth="1"/>
    <col min="4102" max="4352" width="9" style="382"/>
    <col min="4353" max="4353" width="23.6640625" style="382" customWidth="1"/>
    <col min="4354" max="4354" width="68.75" style="382" customWidth="1"/>
    <col min="4355" max="4355" width="4.1640625" style="382" customWidth="1"/>
    <col min="4356" max="4356" width="15.6640625" style="382" customWidth="1"/>
    <col min="4357" max="4357" width="16.5" style="382" customWidth="1"/>
    <col min="4358" max="4608" width="9" style="382"/>
    <col min="4609" max="4609" width="23.6640625" style="382" customWidth="1"/>
    <col min="4610" max="4610" width="68.75" style="382" customWidth="1"/>
    <col min="4611" max="4611" width="4.1640625" style="382" customWidth="1"/>
    <col min="4612" max="4612" width="15.6640625" style="382" customWidth="1"/>
    <col min="4613" max="4613" width="16.5" style="382" customWidth="1"/>
    <col min="4614" max="4864" width="9" style="382"/>
    <col min="4865" max="4865" width="23.6640625" style="382" customWidth="1"/>
    <col min="4866" max="4866" width="68.75" style="382" customWidth="1"/>
    <col min="4867" max="4867" width="4.1640625" style="382" customWidth="1"/>
    <col min="4868" max="4868" width="15.6640625" style="382" customWidth="1"/>
    <col min="4869" max="4869" width="16.5" style="382" customWidth="1"/>
    <col min="4870" max="5120" width="9" style="382"/>
    <col min="5121" max="5121" width="23.6640625" style="382" customWidth="1"/>
    <col min="5122" max="5122" width="68.75" style="382" customWidth="1"/>
    <col min="5123" max="5123" width="4.1640625" style="382" customWidth="1"/>
    <col min="5124" max="5124" width="15.6640625" style="382" customWidth="1"/>
    <col min="5125" max="5125" width="16.5" style="382" customWidth="1"/>
    <col min="5126" max="5376" width="9" style="382"/>
    <col min="5377" max="5377" width="23.6640625" style="382" customWidth="1"/>
    <col min="5378" max="5378" width="68.75" style="382" customWidth="1"/>
    <col min="5379" max="5379" width="4.1640625" style="382" customWidth="1"/>
    <col min="5380" max="5380" width="15.6640625" style="382" customWidth="1"/>
    <col min="5381" max="5381" width="16.5" style="382" customWidth="1"/>
    <col min="5382" max="5632" width="9" style="382"/>
    <col min="5633" max="5633" width="23.6640625" style="382" customWidth="1"/>
    <col min="5634" max="5634" width="68.75" style="382" customWidth="1"/>
    <col min="5635" max="5635" width="4.1640625" style="382" customWidth="1"/>
    <col min="5636" max="5636" width="15.6640625" style="382" customWidth="1"/>
    <col min="5637" max="5637" width="16.5" style="382" customWidth="1"/>
    <col min="5638" max="5888" width="9" style="382"/>
    <col min="5889" max="5889" width="23.6640625" style="382" customWidth="1"/>
    <col min="5890" max="5890" width="68.75" style="382" customWidth="1"/>
    <col min="5891" max="5891" width="4.1640625" style="382" customWidth="1"/>
    <col min="5892" max="5892" width="15.6640625" style="382" customWidth="1"/>
    <col min="5893" max="5893" width="16.5" style="382" customWidth="1"/>
    <col min="5894" max="6144" width="9" style="382"/>
    <col min="6145" max="6145" width="23.6640625" style="382" customWidth="1"/>
    <col min="6146" max="6146" width="68.75" style="382" customWidth="1"/>
    <col min="6147" max="6147" width="4.1640625" style="382" customWidth="1"/>
    <col min="6148" max="6148" width="15.6640625" style="382" customWidth="1"/>
    <col min="6149" max="6149" width="16.5" style="382" customWidth="1"/>
    <col min="6150" max="6400" width="9" style="382"/>
    <col min="6401" max="6401" width="23.6640625" style="382" customWidth="1"/>
    <col min="6402" max="6402" width="68.75" style="382" customWidth="1"/>
    <col min="6403" max="6403" width="4.1640625" style="382" customWidth="1"/>
    <col min="6404" max="6404" width="15.6640625" style="382" customWidth="1"/>
    <col min="6405" max="6405" width="16.5" style="382" customWidth="1"/>
    <col min="6406" max="6656" width="9" style="382"/>
    <col min="6657" max="6657" width="23.6640625" style="382" customWidth="1"/>
    <col min="6658" max="6658" width="68.75" style="382" customWidth="1"/>
    <col min="6659" max="6659" width="4.1640625" style="382" customWidth="1"/>
    <col min="6660" max="6660" width="15.6640625" style="382" customWidth="1"/>
    <col min="6661" max="6661" width="16.5" style="382" customWidth="1"/>
    <col min="6662" max="6912" width="9" style="382"/>
    <col min="6913" max="6913" width="23.6640625" style="382" customWidth="1"/>
    <col min="6914" max="6914" width="68.75" style="382" customWidth="1"/>
    <col min="6915" max="6915" width="4.1640625" style="382" customWidth="1"/>
    <col min="6916" max="6916" width="15.6640625" style="382" customWidth="1"/>
    <col min="6917" max="6917" width="16.5" style="382" customWidth="1"/>
    <col min="6918" max="7168" width="9" style="382"/>
    <col min="7169" max="7169" width="23.6640625" style="382" customWidth="1"/>
    <col min="7170" max="7170" width="68.75" style="382" customWidth="1"/>
    <col min="7171" max="7171" width="4.1640625" style="382" customWidth="1"/>
    <col min="7172" max="7172" width="15.6640625" style="382" customWidth="1"/>
    <col min="7173" max="7173" width="16.5" style="382" customWidth="1"/>
    <col min="7174" max="7424" width="9" style="382"/>
    <col min="7425" max="7425" width="23.6640625" style="382" customWidth="1"/>
    <col min="7426" max="7426" width="68.75" style="382" customWidth="1"/>
    <col min="7427" max="7427" width="4.1640625" style="382" customWidth="1"/>
    <col min="7428" max="7428" width="15.6640625" style="382" customWidth="1"/>
    <col min="7429" max="7429" width="16.5" style="382" customWidth="1"/>
    <col min="7430" max="7680" width="9" style="382"/>
    <col min="7681" max="7681" width="23.6640625" style="382" customWidth="1"/>
    <col min="7682" max="7682" width="68.75" style="382" customWidth="1"/>
    <col min="7683" max="7683" width="4.1640625" style="382" customWidth="1"/>
    <col min="7684" max="7684" width="15.6640625" style="382" customWidth="1"/>
    <col min="7685" max="7685" width="16.5" style="382" customWidth="1"/>
    <col min="7686" max="7936" width="9" style="382"/>
    <col min="7937" max="7937" width="23.6640625" style="382" customWidth="1"/>
    <col min="7938" max="7938" width="68.75" style="382" customWidth="1"/>
    <col min="7939" max="7939" width="4.1640625" style="382" customWidth="1"/>
    <col min="7940" max="7940" width="15.6640625" style="382" customWidth="1"/>
    <col min="7941" max="7941" width="16.5" style="382" customWidth="1"/>
    <col min="7942" max="8192" width="9" style="382"/>
    <col min="8193" max="8193" width="23.6640625" style="382" customWidth="1"/>
    <col min="8194" max="8194" width="68.75" style="382" customWidth="1"/>
    <col min="8195" max="8195" width="4.1640625" style="382" customWidth="1"/>
    <col min="8196" max="8196" width="15.6640625" style="382" customWidth="1"/>
    <col min="8197" max="8197" width="16.5" style="382" customWidth="1"/>
    <col min="8198" max="8448" width="9" style="382"/>
    <col min="8449" max="8449" width="23.6640625" style="382" customWidth="1"/>
    <col min="8450" max="8450" width="68.75" style="382" customWidth="1"/>
    <col min="8451" max="8451" width="4.1640625" style="382" customWidth="1"/>
    <col min="8452" max="8452" width="15.6640625" style="382" customWidth="1"/>
    <col min="8453" max="8453" width="16.5" style="382" customWidth="1"/>
    <col min="8454" max="8704" width="9" style="382"/>
    <col min="8705" max="8705" width="23.6640625" style="382" customWidth="1"/>
    <col min="8706" max="8706" width="68.75" style="382" customWidth="1"/>
    <col min="8707" max="8707" width="4.1640625" style="382" customWidth="1"/>
    <col min="8708" max="8708" width="15.6640625" style="382" customWidth="1"/>
    <col min="8709" max="8709" width="16.5" style="382" customWidth="1"/>
    <col min="8710" max="8960" width="9" style="382"/>
    <col min="8961" max="8961" width="23.6640625" style="382" customWidth="1"/>
    <col min="8962" max="8962" width="68.75" style="382" customWidth="1"/>
    <col min="8963" max="8963" width="4.1640625" style="382" customWidth="1"/>
    <col min="8964" max="8964" width="15.6640625" style="382" customWidth="1"/>
    <col min="8965" max="8965" width="16.5" style="382" customWidth="1"/>
    <col min="8966" max="9216" width="9" style="382"/>
    <col min="9217" max="9217" width="23.6640625" style="382" customWidth="1"/>
    <col min="9218" max="9218" width="68.75" style="382" customWidth="1"/>
    <col min="9219" max="9219" width="4.1640625" style="382" customWidth="1"/>
    <col min="9220" max="9220" width="15.6640625" style="382" customWidth="1"/>
    <col min="9221" max="9221" width="16.5" style="382" customWidth="1"/>
    <col min="9222" max="9472" width="9" style="382"/>
    <col min="9473" max="9473" width="23.6640625" style="382" customWidth="1"/>
    <col min="9474" max="9474" width="68.75" style="382" customWidth="1"/>
    <col min="9475" max="9475" width="4.1640625" style="382" customWidth="1"/>
    <col min="9476" max="9476" width="15.6640625" style="382" customWidth="1"/>
    <col min="9477" max="9477" width="16.5" style="382" customWidth="1"/>
    <col min="9478" max="9728" width="9" style="382"/>
    <col min="9729" max="9729" width="23.6640625" style="382" customWidth="1"/>
    <col min="9730" max="9730" width="68.75" style="382" customWidth="1"/>
    <col min="9731" max="9731" width="4.1640625" style="382" customWidth="1"/>
    <col min="9732" max="9732" width="15.6640625" style="382" customWidth="1"/>
    <col min="9733" max="9733" width="16.5" style="382" customWidth="1"/>
    <col min="9734" max="9984" width="9" style="382"/>
    <col min="9985" max="9985" width="23.6640625" style="382" customWidth="1"/>
    <col min="9986" max="9986" width="68.75" style="382" customWidth="1"/>
    <col min="9987" max="9987" width="4.1640625" style="382" customWidth="1"/>
    <col min="9988" max="9988" width="15.6640625" style="382" customWidth="1"/>
    <col min="9989" max="9989" width="16.5" style="382" customWidth="1"/>
    <col min="9990" max="10240" width="9" style="382"/>
    <col min="10241" max="10241" width="23.6640625" style="382" customWidth="1"/>
    <col min="10242" max="10242" width="68.75" style="382" customWidth="1"/>
    <col min="10243" max="10243" width="4.1640625" style="382" customWidth="1"/>
    <col min="10244" max="10244" width="15.6640625" style="382" customWidth="1"/>
    <col min="10245" max="10245" width="16.5" style="382" customWidth="1"/>
    <col min="10246" max="10496" width="9" style="382"/>
    <col min="10497" max="10497" width="23.6640625" style="382" customWidth="1"/>
    <col min="10498" max="10498" width="68.75" style="382" customWidth="1"/>
    <col min="10499" max="10499" width="4.1640625" style="382" customWidth="1"/>
    <col min="10500" max="10500" width="15.6640625" style="382" customWidth="1"/>
    <col min="10501" max="10501" width="16.5" style="382" customWidth="1"/>
    <col min="10502" max="10752" width="9" style="382"/>
    <col min="10753" max="10753" width="23.6640625" style="382" customWidth="1"/>
    <col min="10754" max="10754" width="68.75" style="382" customWidth="1"/>
    <col min="10755" max="10755" width="4.1640625" style="382" customWidth="1"/>
    <col min="10756" max="10756" width="15.6640625" style="382" customWidth="1"/>
    <col min="10757" max="10757" width="16.5" style="382" customWidth="1"/>
    <col min="10758" max="11008" width="9" style="382"/>
    <col min="11009" max="11009" width="23.6640625" style="382" customWidth="1"/>
    <col min="11010" max="11010" width="68.75" style="382" customWidth="1"/>
    <col min="11011" max="11011" width="4.1640625" style="382" customWidth="1"/>
    <col min="11012" max="11012" width="15.6640625" style="382" customWidth="1"/>
    <col min="11013" max="11013" width="16.5" style="382" customWidth="1"/>
    <col min="11014" max="11264" width="9" style="382"/>
    <col min="11265" max="11265" width="23.6640625" style="382" customWidth="1"/>
    <col min="11266" max="11266" width="68.75" style="382" customWidth="1"/>
    <col min="11267" max="11267" width="4.1640625" style="382" customWidth="1"/>
    <col min="11268" max="11268" width="15.6640625" style="382" customWidth="1"/>
    <col min="11269" max="11269" width="16.5" style="382" customWidth="1"/>
    <col min="11270" max="11520" width="9" style="382"/>
    <col min="11521" max="11521" width="23.6640625" style="382" customWidth="1"/>
    <col min="11522" max="11522" width="68.75" style="382" customWidth="1"/>
    <col min="11523" max="11523" width="4.1640625" style="382" customWidth="1"/>
    <col min="11524" max="11524" width="15.6640625" style="382" customWidth="1"/>
    <col min="11525" max="11525" width="16.5" style="382" customWidth="1"/>
    <col min="11526" max="11776" width="9" style="382"/>
    <col min="11777" max="11777" width="23.6640625" style="382" customWidth="1"/>
    <col min="11778" max="11778" width="68.75" style="382" customWidth="1"/>
    <col min="11779" max="11779" width="4.1640625" style="382" customWidth="1"/>
    <col min="11780" max="11780" width="15.6640625" style="382" customWidth="1"/>
    <col min="11781" max="11781" width="16.5" style="382" customWidth="1"/>
    <col min="11782" max="12032" width="9" style="382"/>
    <col min="12033" max="12033" width="23.6640625" style="382" customWidth="1"/>
    <col min="12034" max="12034" width="68.75" style="382" customWidth="1"/>
    <col min="12035" max="12035" width="4.1640625" style="382" customWidth="1"/>
    <col min="12036" max="12036" width="15.6640625" style="382" customWidth="1"/>
    <col min="12037" max="12037" width="16.5" style="382" customWidth="1"/>
    <col min="12038" max="12288" width="9" style="382"/>
    <col min="12289" max="12289" width="23.6640625" style="382" customWidth="1"/>
    <col min="12290" max="12290" width="68.75" style="382" customWidth="1"/>
    <col min="12291" max="12291" width="4.1640625" style="382" customWidth="1"/>
    <col min="12292" max="12292" width="15.6640625" style="382" customWidth="1"/>
    <col min="12293" max="12293" width="16.5" style="382" customWidth="1"/>
    <col min="12294" max="12544" width="9" style="382"/>
    <col min="12545" max="12545" width="23.6640625" style="382" customWidth="1"/>
    <col min="12546" max="12546" width="68.75" style="382" customWidth="1"/>
    <col min="12547" max="12547" width="4.1640625" style="382" customWidth="1"/>
    <col min="12548" max="12548" width="15.6640625" style="382" customWidth="1"/>
    <col min="12549" max="12549" width="16.5" style="382" customWidth="1"/>
    <col min="12550" max="12800" width="9" style="382"/>
    <col min="12801" max="12801" width="23.6640625" style="382" customWidth="1"/>
    <col min="12802" max="12802" width="68.75" style="382" customWidth="1"/>
    <col min="12803" max="12803" width="4.1640625" style="382" customWidth="1"/>
    <col min="12804" max="12804" width="15.6640625" style="382" customWidth="1"/>
    <col min="12805" max="12805" width="16.5" style="382" customWidth="1"/>
    <col min="12806" max="13056" width="9" style="382"/>
    <col min="13057" max="13057" width="23.6640625" style="382" customWidth="1"/>
    <col min="13058" max="13058" width="68.75" style="382" customWidth="1"/>
    <col min="13059" max="13059" width="4.1640625" style="382" customWidth="1"/>
    <col min="13060" max="13060" width="15.6640625" style="382" customWidth="1"/>
    <col min="13061" max="13061" width="16.5" style="382" customWidth="1"/>
    <col min="13062" max="13312" width="9" style="382"/>
    <col min="13313" max="13313" width="23.6640625" style="382" customWidth="1"/>
    <col min="13314" max="13314" width="68.75" style="382" customWidth="1"/>
    <col min="13315" max="13315" width="4.1640625" style="382" customWidth="1"/>
    <col min="13316" max="13316" width="15.6640625" style="382" customWidth="1"/>
    <col min="13317" max="13317" width="16.5" style="382" customWidth="1"/>
    <col min="13318" max="13568" width="9" style="382"/>
    <col min="13569" max="13569" width="23.6640625" style="382" customWidth="1"/>
    <col min="13570" max="13570" width="68.75" style="382" customWidth="1"/>
    <col min="13571" max="13571" width="4.1640625" style="382" customWidth="1"/>
    <col min="13572" max="13572" width="15.6640625" style="382" customWidth="1"/>
    <col min="13573" max="13573" width="16.5" style="382" customWidth="1"/>
    <col min="13574" max="13824" width="9" style="382"/>
    <col min="13825" max="13825" width="23.6640625" style="382" customWidth="1"/>
    <col min="13826" max="13826" width="68.75" style="382" customWidth="1"/>
    <col min="13827" max="13827" width="4.1640625" style="382" customWidth="1"/>
    <col min="13828" max="13828" width="15.6640625" style="382" customWidth="1"/>
    <col min="13829" max="13829" width="16.5" style="382" customWidth="1"/>
    <col min="13830" max="14080" width="9" style="382"/>
    <col min="14081" max="14081" width="23.6640625" style="382" customWidth="1"/>
    <col min="14082" max="14082" width="68.75" style="382" customWidth="1"/>
    <col min="14083" max="14083" width="4.1640625" style="382" customWidth="1"/>
    <col min="14084" max="14084" width="15.6640625" style="382" customWidth="1"/>
    <col min="14085" max="14085" width="16.5" style="382" customWidth="1"/>
    <col min="14086" max="14336" width="9" style="382"/>
    <col min="14337" max="14337" width="23.6640625" style="382" customWidth="1"/>
    <col min="14338" max="14338" width="68.75" style="382" customWidth="1"/>
    <col min="14339" max="14339" width="4.1640625" style="382" customWidth="1"/>
    <col min="14340" max="14340" width="15.6640625" style="382" customWidth="1"/>
    <col min="14341" max="14341" width="16.5" style="382" customWidth="1"/>
    <col min="14342" max="14592" width="9" style="382"/>
    <col min="14593" max="14593" width="23.6640625" style="382" customWidth="1"/>
    <col min="14594" max="14594" width="68.75" style="382" customWidth="1"/>
    <col min="14595" max="14595" width="4.1640625" style="382" customWidth="1"/>
    <col min="14596" max="14596" width="15.6640625" style="382" customWidth="1"/>
    <col min="14597" max="14597" width="16.5" style="382" customWidth="1"/>
    <col min="14598" max="14848" width="9" style="382"/>
    <col min="14849" max="14849" width="23.6640625" style="382" customWidth="1"/>
    <col min="14850" max="14850" width="68.75" style="382" customWidth="1"/>
    <col min="14851" max="14851" width="4.1640625" style="382" customWidth="1"/>
    <col min="14852" max="14852" width="15.6640625" style="382" customWidth="1"/>
    <col min="14853" max="14853" width="16.5" style="382" customWidth="1"/>
    <col min="14854" max="15104" width="9" style="382"/>
    <col min="15105" max="15105" width="23.6640625" style="382" customWidth="1"/>
    <col min="15106" max="15106" width="68.75" style="382" customWidth="1"/>
    <col min="15107" max="15107" width="4.1640625" style="382" customWidth="1"/>
    <col min="15108" max="15108" width="15.6640625" style="382" customWidth="1"/>
    <col min="15109" max="15109" width="16.5" style="382" customWidth="1"/>
    <col min="15110" max="15360" width="9" style="382"/>
    <col min="15361" max="15361" width="23.6640625" style="382" customWidth="1"/>
    <col min="15362" max="15362" width="68.75" style="382" customWidth="1"/>
    <col min="15363" max="15363" width="4.1640625" style="382" customWidth="1"/>
    <col min="15364" max="15364" width="15.6640625" style="382" customWidth="1"/>
    <col min="15365" max="15365" width="16.5" style="382" customWidth="1"/>
    <col min="15366" max="15616" width="9" style="382"/>
    <col min="15617" max="15617" width="23.6640625" style="382" customWidth="1"/>
    <col min="15618" max="15618" width="68.75" style="382" customWidth="1"/>
    <col min="15619" max="15619" width="4.1640625" style="382" customWidth="1"/>
    <col min="15620" max="15620" width="15.6640625" style="382" customWidth="1"/>
    <col min="15621" max="15621" width="16.5" style="382" customWidth="1"/>
    <col min="15622" max="15872" width="9" style="382"/>
    <col min="15873" max="15873" width="23.6640625" style="382" customWidth="1"/>
    <col min="15874" max="15874" width="68.75" style="382" customWidth="1"/>
    <col min="15875" max="15875" width="4.1640625" style="382" customWidth="1"/>
    <col min="15876" max="15876" width="15.6640625" style="382" customWidth="1"/>
    <col min="15877" max="15877" width="16.5" style="382" customWidth="1"/>
    <col min="15878" max="16128" width="9" style="382"/>
    <col min="16129" max="16129" width="23.6640625" style="382" customWidth="1"/>
    <col min="16130" max="16130" width="68.75" style="382" customWidth="1"/>
    <col min="16131" max="16131" width="4.1640625" style="382" customWidth="1"/>
    <col min="16132" max="16132" width="15.6640625" style="382" customWidth="1"/>
    <col min="16133" max="16133" width="16.5" style="382" customWidth="1"/>
    <col min="16134" max="16384" width="9" style="382"/>
  </cols>
  <sheetData>
    <row r="1" spans="1:5" ht="30" customHeight="1">
      <c r="A1" s="1077" t="s">
        <v>364</v>
      </c>
      <c r="B1" s="1077"/>
      <c r="C1" s="1077"/>
      <c r="D1" s="1077"/>
      <c r="E1" s="1077"/>
    </row>
    <row r="2" spans="1:5" ht="10" customHeight="1"/>
    <row r="3" spans="1:5" ht="20.149999999999999" customHeight="1">
      <c r="A3" s="387" t="s">
        <v>255</v>
      </c>
      <c r="B3" s="388" t="s">
        <v>365</v>
      </c>
      <c r="C3" s="1078" t="s">
        <v>258</v>
      </c>
      <c r="D3" s="1079"/>
      <c r="E3" s="389"/>
    </row>
    <row r="4" spans="1:5" ht="25" customHeight="1">
      <c r="A4" s="1064" t="s">
        <v>366</v>
      </c>
      <c r="B4" s="390" t="s">
        <v>367</v>
      </c>
      <c r="C4" s="511" t="s">
        <v>263</v>
      </c>
      <c r="D4" s="391" t="s">
        <v>368</v>
      </c>
      <c r="E4" s="1057" t="s">
        <v>369</v>
      </c>
    </row>
    <row r="5" spans="1:5" ht="35" customHeight="1">
      <c r="A5" s="1066"/>
      <c r="B5" s="512" t="s">
        <v>370</v>
      </c>
      <c r="C5" s="511" t="s">
        <v>371</v>
      </c>
      <c r="D5" s="513" t="s">
        <v>372</v>
      </c>
      <c r="E5" s="1058"/>
    </row>
    <row r="6" spans="1:5" ht="25" customHeight="1">
      <c r="A6" s="1052" t="s">
        <v>373</v>
      </c>
      <c r="B6" s="514" t="s">
        <v>839</v>
      </c>
      <c r="C6" s="515" t="s">
        <v>264</v>
      </c>
      <c r="D6" s="391" t="s">
        <v>374</v>
      </c>
      <c r="E6" s="1059"/>
    </row>
    <row r="7" spans="1:5" ht="35" customHeight="1">
      <c r="A7" s="1053"/>
      <c r="B7" s="516" t="s">
        <v>555</v>
      </c>
      <c r="C7" s="517" t="s">
        <v>263</v>
      </c>
      <c r="D7" s="392" t="s">
        <v>372</v>
      </c>
      <c r="E7" s="1057" t="s">
        <v>375</v>
      </c>
    </row>
    <row r="8" spans="1:5" ht="35" customHeight="1">
      <c r="A8" s="1053"/>
      <c r="B8" s="518" t="s">
        <v>376</v>
      </c>
      <c r="C8" s="519" t="s">
        <v>377</v>
      </c>
      <c r="D8" s="393" t="s">
        <v>372</v>
      </c>
      <c r="E8" s="1058"/>
    </row>
    <row r="9" spans="1:5" ht="25" customHeight="1">
      <c r="A9" s="1053"/>
      <c r="B9" s="520" t="s">
        <v>378</v>
      </c>
      <c r="C9" s="519" t="s">
        <v>379</v>
      </c>
      <c r="D9" s="393" t="s">
        <v>372</v>
      </c>
      <c r="E9" s="1058"/>
    </row>
    <row r="10" spans="1:5" ht="35" customHeight="1">
      <c r="A10" s="1071"/>
      <c r="B10" s="521" t="s">
        <v>380</v>
      </c>
      <c r="C10" s="522" t="s">
        <v>264</v>
      </c>
      <c r="D10" s="509" t="s">
        <v>372</v>
      </c>
      <c r="E10" s="1059"/>
    </row>
    <row r="11" spans="1:5" ht="45" customHeight="1">
      <c r="A11" s="676" t="s">
        <v>840</v>
      </c>
      <c r="B11" s="523" t="s">
        <v>852</v>
      </c>
      <c r="C11" s="524" t="s">
        <v>263</v>
      </c>
      <c r="D11" s="525" t="s">
        <v>368</v>
      </c>
      <c r="E11" s="1062" t="s">
        <v>850</v>
      </c>
    </row>
    <row r="12" spans="1:5" ht="25" customHeight="1">
      <c r="A12" s="664"/>
      <c r="B12" s="527" t="s">
        <v>842</v>
      </c>
      <c r="C12" s="528" t="s">
        <v>263</v>
      </c>
      <c r="D12" s="529" t="s">
        <v>372</v>
      </c>
      <c r="E12" s="1063"/>
    </row>
    <row r="13" spans="1:5" ht="25" customHeight="1">
      <c r="A13" s="664"/>
      <c r="B13" s="527" t="s">
        <v>843</v>
      </c>
      <c r="C13" s="530" t="s">
        <v>263</v>
      </c>
      <c r="D13" s="529" t="s">
        <v>372</v>
      </c>
      <c r="E13" s="1063"/>
    </row>
    <row r="14" spans="1:5" ht="25" customHeight="1">
      <c r="A14" s="664"/>
      <c r="B14" s="531" t="s">
        <v>844</v>
      </c>
      <c r="C14" s="530" t="s">
        <v>263</v>
      </c>
      <c r="D14" s="529" t="s">
        <v>372</v>
      </c>
      <c r="E14" s="1063"/>
    </row>
    <row r="15" spans="1:5" ht="25" customHeight="1">
      <c r="A15" s="665"/>
      <c r="B15" s="532" t="s">
        <v>841</v>
      </c>
      <c r="C15" s="533" t="s">
        <v>263</v>
      </c>
      <c r="D15" s="534" t="s">
        <v>372</v>
      </c>
      <c r="E15" s="1072"/>
    </row>
    <row r="16" spans="1:5" ht="55" customHeight="1">
      <c r="A16" s="664" t="s">
        <v>845</v>
      </c>
      <c r="B16" s="535" t="s">
        <v>853</v>
      </c>
      <c r="C16" s="517" t="s">
        <v>263</v>
      </c>
      <c r="D16" s="397" t="s">
        <v>368</v>
      </c>
      <c r="E16" s="666" t="s">
        <v>851</v>
      </c>
    </row>
    <row r="17" spans="1:5" ht="25" customHeight="1">
      <c r="A17" s="664"/>
      <c r="B17" s="532" t="s">
        <v>846</v>
      </c>
      <c r="C17" s="533" t="s">
        <v>263</v>
      </c>
      <c r="D17" s="534" t="s">
        <v>372</v>
      </c>
      <c r="E17" s="666"/>
    </row>
    <row r="18" spans="1:5" ht="25" customHeight="1">
      <c r="A18" s="1052" t="s">
        <v>381</v>
      </c>
      <c r="B18" s="390" t="s">
        <v>382</v>
      </c>
      <c r="C18" s="511" t="s">
        <v>383</v>
      </c>
      <c r="D18" s="513" t="s">
        <v>384</v>
      </c>
      <c r="E18" s="1057" t="s">
        <v>821</v>
      </c>
    </row>
    <row r="19" spans="1:5" ht="35" customHeight="1">
      <c r="A19" s="1053"/>
      <c r="B19" s="536" t="s">
        <v>854</v>
      </c>
      <c r="C19" s="517" t="s">
        <v>263</v>
      </c>
      <c r="D19" s="537" t="s">
        <v>372</v>
      </c>
      <c r="E19" s="1058"/>
    </row>
    <row r="20" spans="1:5" ht="131.5" customHeight="1">
      <c r="A20" s="1053"/>
      <c r="B20" s="538" t="s">
        <v>855</v>
      </c>
      <c r="C20" s="682" t="s">
        <v>263</v>
      </c>
      <c r="D20" s="683" t="s">
        <v>372</v>
      </c>
      <c r="E20" s="1058"/>
    </row>
    <row r="21" spans="1:5" ht="35" customHeight="1">
      <c r="A21" s="1053"/>
      <c r="B21" s="539" t="s">
        <v>856</v>
      </c>
      <c r="C21" s="540" t="s">
        <v>263</v>
      </c>
      <c r="D21" s="396" t="s">
        <v>414</v>
      </c>
      <c r="E21" s="1058"/>
    </row>
    <row r="22" spans="1:5" ht="25" customHeight="1">
      <c r="A22" s="1071"/>
      <c r="B22" s="541" t="s">
        <v>385</v>
      </c>
      <c r="C22" s="670" t="s">
        <v>263</v>
      </c>
      <c r="D22" s="509" t="s">
        <v>372</v>
      </c>
      <c r="E22" s="1058"/>
    </row>
    <row r="23" spans="1:5" ht="25" customHeight="1">
      <c r="A23" s="1052" t="s">
        <v>386</v>
      </c>
      <c r="B23" s="542" t="s">
        <v>387</v>
      </c>
      <c r="C23" s="540" t="s">
        <v>263</v>
      </c>
      <c r="D23" s="396" t="s">
        <v>388</v>
      </c>
      <c r="E23" s="1058"/>
    </row>
    <row r="24" spans="1:5" ht="35" customHeight="1">
      <c r="A24" s="1053"/>
      <c r="B24" s="523" t="s">
        <v>857</v>
      </c>
      <c r="C24" s="668" t="s">
        <v>278</v>
      </c>
      <c r="D24" s="407" t="s">
        <v>372</v>
      </c>
      <c r="E24" s="1058"/>
    </row>
    <row r="25" spans="1:5" ht="131" customHeight="1">
      <c r="A25" s="1053"/>
      <c r="B25" s="544" t="s">
        <v>822</v>
      </c>
      <c r="C25" s="540" t="s">
        <v>264</v>
      </c>
      <c r="D25" s="391" t="s">
        <v>372</v>
      </c>
      <c r="E25" s="1058"/>
    </row>
    <row r="26" spans="1:5" ht="35" customHeight="1">
      <c r="A26" s="1053"/>
      <c r="B26" s="544" t="s">
        <v>820</v>
      </c>
      <c r="C26" s="540" t="s">
        <v>263</v>
      </c>
      <c r="D26" s="391" t="s">
        <v>414</v>
      </c>
      <c r="E26" s="1058"/>
    </row>
    <row r="27" spans="1:5" ht="25" customHeight="1">
      <c r="A27" s="1071"/>
      <c r="B27" s="541" t="s">
        <v>389</v>
      </c>
      <c r="C27" s="670" t="s">
        <v>278</v>
      </c>
      <c r="D27" s="406" t="s">
        <v>372</v>
      </c>
      <c r="E27" s="1059"/>
    </row>
    <row r="28" spans="1:5" ht="25" customHeight="1">
      <c r="A28" s="1047" t="s">
        <v>390</v>
      </c>
      <c r="B28" s="544" t="s">
        <v>391</v>
      </c>
      <c r="C28" s="540" t="s">
        <v>263</v>
      </c>
      <c r="D28" s="396" t="s">
        <v>374</v>
      </c>
      <c r="E28" s="1050" t="s">
        <v>392</v>
      </c>
    </row>
    <row r="29" spans="1:5" ht="35" customHeight="1">
      <c r="A29" s="1048"/>
      <c r="B29" s="536" t="s">
        <v>393</v>
      </c>
      <c r="C29" s="669" t="s">
        <v>264</v>
      </c>
      <c r="D29" s="684" t="s">
        <v>372</v>
      </c>
      <c r="E29" s="1051"/>
    </row>
    <row r="30" spans="1:5" ht="35" customHeight="1">
      <c r="A30" s="1048"/>
      <c r="B30" s="531" t="s">
        <v>394</v>
      </c>
      <c r="C30" s="1067" t="s">
        <v>264</v>
      </c>
      <c r="D30" s="1069" t="s">
        <v>395</v>
      </c>
      <c r="E30" s="1051"/>
    </row>
    <row r="31" spans="1:5" ht="90" customHeight="1">
      <c r="A31" s="1048"/>
      <c r="B31" s="545" t="s">
        <v>396</v>
      </c>
      <c r="C31" s="1068"/>
      <c r="D31" s="1070"/>
      <c r="E31" s="680"/>
    </row>
    <row r="32" spans="1:5" ht="25" customHeight="1">
      <c r="A32" s="1048"/>
      <c r="B32" s="531" t="s">
        <v>397</v>
      </c>
      <c r="C32" s="519" t="s">
        <v>263</v>
      </c>
      <c r="D32" s="400" t="s">
        <v>374</v>
      </c>
      <c r="E32" s="680"/>
    </row>
    <row r="33" spans="1:5" ht="25" customHeight="1">
      <c r="A33" s="1048"/>
      <c r="B33" s="527" t="s">
        <v>398</v>
      </c>
      <c r="C33" s="669" t="s">
        <v>264</v>
      </c>
      <c r="D33" s="684" t="s">
        <v>372</v>
      </c>
      <c r="E33" s="680"/>
    </row>
    <row r="34" spans="1:5" ht="35" customHeight="1">
      <c r="A34" s="1048"/>
      <c r="B34" s="546" t="s">
        <v>399</v>
      </c>
      <c r="C34" s="519" t="s">
        <v>263</v>
      </c>
      <c r="D34" s="400" t="s">
        <v>372</v>
      </c>
      <c r="E34" s="680"/>
    </row>
    <row r="35" spans="1:5" ht="25" customHeight="1">
      <c r="A35" s="1049"/>
      <c r="B35" s="541" t="s">
        <v>400</v>
      </c>
      <c r="C35" s="670" t="s">
        <v>264</v>
      </c>
      <c r="D35" s="509" t="s">
        <v>372</v>
      </c>
      <c r="E35" s="681"/>
    </row>
    <row r="36" spans="1:5" ht="25" customHeight="1">
      <c r="A36" s="1054" t="s">
        <v>401</v>
      </c>
      <c r="B36" s="523" t="s">
        <v>402</v>
      </c>
      <c r="C36" s="668" t="s">
        <v>263</v>
      </c>
      <c r="D36" s="397" t="s">
        <v>388</v>
      </c>
      <c r="E36" s="1057" t="s">
        <v>403</v>
      </c>
    </row>
    <row r="37" spans="1:5" ht="25" customHeight="1">
      <c r="A37" s="1055"/>
      <c r="B37" s="536" t="s">
        <v>404</v>
      </c>
      <c r="C37" s="547" t="s">
        <v>263</v>
      </c>
      <c r="D37" s="548" t="s">
        <v>372</v>
      </c>
      <c r="E37" s="1058"/>
    </row>
    <row r="38" spans="1:5" ht="25" customHeight="1">
      <c r="A38" s="1055"/>
      <c r="B38" s="527" t="s">
        <v>405</v>
      </c>
      <c r="C38" s="685" t="s">
        <v>263</v>
      </c>
      <c r="D38" s="671" t="s">
        <v>406</v>
      </c>
      <c r="E38" s="1058"/>
    </row>
    <row r="39" spans="1:5" ht="25" customHeight="1">
      <c r="A39" s="1056"/>
      <c r="B39" s="541" t="s">
        <v>407</v>
      </c>
      <c r="C39" s="549" t="s">
        <v>408</v>
      </c>
      <c r="D39" s="550" t="s">
        <v>372</v>
      </c>
      <c r="E39" s="1059"/>
    </row>
    <row r="40" spans="1:5" ht="25" customHeight="1">
      <c r="A40" s="1054" t="s">
        <v>409</v>
      </c>
      <c r="B40" s="544" t="s">
        <v>410</v>
      </c>
      <c r="C40" s="551" t="s">
        <v>264</v>
      </c>
      <c r="D40" s="552" t="s">
        <v>411</v>
      </c>
      <c r="E40" s="1057" t="s">
        <v>412</v>
      </c>
    </row>
    <row r="41" spans="1:5" ht="45" customHeight="1">
      <c r="A41" s="1055"/>
      <c r="B41" s="531" t="s">
        <v>413</v>
      </c>
      <c r="C41" s="685" t="s">
        <v>263</v>
      </c>
      <c r="D41" s="548" t="s">
        <v>414</v>
      </c>
      <c r="E41" s="1060"/>
    </row>
    <row r="42" spans="1:5" ht="35" customHeight="1">
      <c r="A42" s="1055"/>
      <c r="B42" s="553" t="s">
        <v>415</v>
      </c>
      <c r="C42" s="554" t="s">
        <v>263</v>
      </c>
      <c r="D42" s="555" t="s">
        <v>416</v>
      </c>
      <c r="E42" s="1060"/>
    </row>
    <row r="43" spans="1:5" ht="25" customHeight="1">
      <c r="A43" s="1055"/>
      <c r="B43" s="553" t="s">
        <v>417</v>
      </c>
      <c r="C43" s="685" t="s">
        <v>263</v>
      </c>
      <c r="D43" s="555" t="s">
        <v>416</v>
      </c>
      <c r="E43" s="1060"/>
    </row>
    <row r="44" spans="1:5" ht="45" customHeight="1">
      <c r="A44" s="1055"/>
      <c r="B44" s="527" t="s">
        <v>418</v>
      </c>
      <c r="C44" s="554" t="s">
        <v>408</v>
      </c>
      <c r="D44" s="556" t="s">
        <v>419</v>
      </c>
      <c r="E44" s="1060"/>
    </row>
    <row r="45" spans="1:5" ht="35" customHeight="1">
      <c r="A45" s="1055"/>
      <c r="B45" s="527" t="s">
        <v>420</v>
      </c>
      <c r="C45" s="685" t="s">
        <v>408</v>
      </c>
      <c r="D45" s="555" t="s">
        <v>414</v>
      </c>
      <c r="E45" s="1060"/>
    </row>
    <row r="46" spans="1:5" ht="35" customHeight="1">
      <c r="A46" s="1056"/>
      <c r="B46" s="541" t="s">
        <v>421</v>
      </c>
      <c r="C46" s="549" t="s">
        <v>408</v>
      </c>
      <c r="D46" s="672" t="s">
        <v>414</v>
      </c>
      <c r="E46" s="1061"/>
    </row>
    <row r="47" spans="1:5" ht="25" customHeight="1">
      <c r="A47" s="1052" t="s">
        <v>422</v>
      </c>
      <c r="B47" s="544" t="s">
        <v>423</v>
      </c>
      <c r="C47" s="551" t="s">
        <v>263</v>
      </c>
      <c r="D47" s="557" t="s">
        <v>374</v>
      </c>
      <c r="E47" s="1062" t="s">
        <v>424</v>
      </c>
    </row>
    <row r="48" spans="1:5" ht="25" customHeight="1">
      <c r="A48" s="1053"/>
      <c r="B48" s="536" t="s">
        <v>590</v>
      </c>
      <c r="C48" s="547" t="s">
        <v>263</v>
      </c>
      <c r="D48" s="548" t="s">
        <v>414</v>
      </c>
      <c r="E48" s="1063"/>
    </row>
    <row r="49" spans="1:12" ht="25" customHeight="1">
      <c r="A49" s="1053"/>
      <c r="B49" s="531" t="s">
        <v>591</v>
      </c>
      <c r="C49" s="685" t="s">
        <v>263</v>
      </c>
      <c r="D49" s="671" t="s">
        <v>414</v>
      </c>
      <c r="E49" s="1063"/>
    </row>
    <row r="50" spans="1:12" ht="25" customHeight="1">
      <c r="A50" s="1053"/>
      <c r="B50" s="553" t="s">
        <v>425</v>
      </c>
      <c r="C50" s="554" t="s">
        <v>263</v>
      </c>
      <c r="D50" s="555" t="s">
        <v>416</v>
      </c>
      <c r="E50" s="1063"/>
    </row>
    <row r="51" spans="1:12" ht="25" customHeight="1">
      <c r="A51" s="1053"/>
      <c r="B51" s="553" t="s">
        <v>426</v>
      </c>
      <c r="C51" s="685" t="s">
        <v>408</v>
      </c>
      <c r="D51" s="558" t="s">
        <v>414</v>
      </c>
      <c r="E51" s="1063"/>
    </row>
    <row r="52" spans="1:12" ht="35" customHeight="1">
      <c r="A52" s="686"/>
      <c r="B52" s="527" t="s">
        <v>427</v>
      </c>
      <c r="C52" s="554" t="s">
        <v>263</v>
      </c>
      <c r="D52" s="555" t="s">
        <v>414</v>
      </c>
      <c r="E52" s="687"/>
    </row>
    <row r="53" spans="1:12" ht="37.5" customHeight="1">
      <c r="A53" s="1048"/>
      <c r="B53" s="531" t="s">
        <v>428</v>
      </c>
      <c r="C53" s="1075" t="s">
        <v>408</v>
      </c>
      <c r="D53" s="1076" t="s">
        <v>419</v>
      </c>
      <c r="E53" s="674"/>
      <c r="F53" s="394"/>
    </row>
    <row r="54" spans="1:12" ht="137.25" customHeight="1">
      <c r="A54" s="1048"/>
      <c r="B54" s="560" t="s">
        <v>429</v>
      </c>
      <c r="C54" s="1075"/>
      <c r="D54" s="1076"/>
      <c r="E54" s="674"/>
      <c r="F54" s="394"/>
    </row>
    <row r="55" spans="1:12" ht="51.75" customHeight="1">
      <c r="A55" s="1048"/>
      <c r="B55" s="527" t="s">
        <v>430</v>
      </c>
      <c r="C55" s="554" t="s">
        <v>264</v>
      </c>
      <c r="D55" s="558" t="s">
        <v>414</v>
      </c>
      <c r="E55" s="674"/>
      <c r="F55" s="394"/>
    </row>
    <row r="56" spans="1:12" ht="25" customHeight="1">
      <c r="A56" s="1048"/>
      <c r="B56" s="527" t="s">
        <v>431</v>
      </c>
      <c r="C56" s="685" t="s">
        <v>264</v>
      </c>
      <c r="D56" s="558" t="s">
        <v>419</v>
      </c>
      <c r="E56" s="674"/>
      <c r="F56" s="394"/>
    </row>
    <row r="57" spans="1:12" ht="25" customHeight="1">
      <c r="A57" s="1048"/>
      <c r="B57" s="527" t="s">
        <v>432</v>
      </c>
      <c r="C57" s="554" t="s">
        <v>264</v>
      </c>
      <c r="D57" s="555" t="s">
        <v>416</v>
      </c>
      <c r="E57" s="674"/>
      <c r="F57" s="394"/>
    </row>
    <row r="58" spans="1:12" ht="45" customHeight="1">
      <c r="A58" s="1048"/>
      <c r="B58" s="527" t="s">
        <v>433</v>
      </c>
      <c r="C58" s="685" t="s">
        <v>264</v>
      </c>
      <c r="D58" s="556" t="s">
        <v>419</v>
      </c>
      <c r="E58" s="674"/>
      <c r="F58" s="394"/>
    </row>
    <row r="59" spans="1:12" ht="35" customHeight="1">
      <c r="A59" s="1048"/>
      <c r="B59" s="531" t="s">
        <v>434</v>
      </c>
      <c r="C59" s="561" t="s">
        <v>264</v>
      </c>
      <c r="D59" s="558" t="s">
        <v>419</v>
      </c>
      <c r="E59" s="674"/>
      <c r="F59" s="394"/>
    </row>
    <row r="60" spans="1:12" ht="35" customHeight="1">
      <c r="A60" s="1048"/>
      <c r="B60" s="553" t="s">
        <v>435</v>
      </c>
      <c r="C60" s="561" t="s">
        <v>264</v>
      </c>
      <c r="D60" s="558" t="s">
        <v>372</v>
      </c>
      <c r="E60" s="674"/>
      <c r="F60" s="395"/>
    </row>
    <row r="61" spans="1:12" ht="45" customHeight="1">
      <c r="A61" s="678"/>
      <c r="B61" s="532" t="s">
        <v>436</v>
      </c>
      <c r="C61" s="549" t="s">
        <v>264</v>
      </c>
      <c r="D61" s="563" t="s">
        <v>372</v>
      </c>
      <c r="E61" s="675"/>
    </row>
    <row r="62" spans="1:12" ht="25" customHeight="1">
      <c r="A62" s="1064" t="s">
        <v>437</v>
      </c>
      <c r="B62" s="523" t="s">
        <v>438</v>
      </c>
      <c r="C62" s="540" t="s">
        <v>264</v>
      </c>
      <c r="D62" s="396" t="s">
        <v>374</v>
      </c>
      <c r="E62" s="1057" t="s">
        <v>439</v>
      </c>
    </row>
    <row r="63" spans="1:12" ht="25" customHeight="1">
      <c r="A63" s="1065"/>
      <c r="B63" s="523" t="s">
        <v>440</v>
      </c>
      <c r="C63" s="668" t="s">
        <v>264</v>
      </c>
      <c r="D63" s="397" t="s">
        <v>372</v>
      </c>
      <c r="E63" s="1060"/>
      <c r="H63" s="394"/>
    </row>
    <row r="64" spans="1:12" ht="35" customHeight="1">
      <c r="A64" s="1065"/>
      <c r="B64" s="398" t="s">
        <v>592</v>
      </c>
      <c r="C64" s="682" t="s">
        <v>264</v>
      </c>
      <c r="D64" s="400" t="s">
        <v>441</v>
      </c>
      <c r="E64" s="1060"/>
      <c r="F64" s="401"/>
      <c r="G64" s="401"/>
      <c r="H64" s="401"/>
      <c r="I64" s="401"/>
      <c r="J64" s="401"/>
      <c r="K64" s="401"/>
      <c r="L64" s="394"/>
    </row>
    <row r="65" spans="1:12" ht="45" customHeight="1">
      <c r="A65" s="1065"/>
      <c r="B65" s="398" t="s">
        <v>442</v>
      </c>
      <c r="C65" s="682" t="s">
        <v>408</v>
      </c>
      <c r="D65" s="400" t="s">
        <v>416</v>
      </c>
      <c r="E65" s="1060"/>
      <c r="F65" s="401"/>
      <c r="G65" s="401"/>
      <c r="H65" s="401"/>
      <c r="I65" s="401"/>
      <c r="J65" s="401"/>
      <c r="K65" s="401"/>
      <c r="L65" s="394"/>
    </row>
    <row r="66" spans="1:12" ht="25" customHeight="1">
      <c r="A66" s="1066"/>
      <c r="B66" s="402" t="s">
        <v>443</v>
      </c>
      <c r="C66" s="403" t="s">
        <v>408</v>
      </c>
      <c r="D66" s="401" t="s">
        <v>419</v>
      </c>
      <c r="E66" s="1061"/>
      <c r="F66" s="401"/>
      <c r="G66" s="401"/>
      <c r="H66" s="401"/>
      <c r="I66" s="401"/>
      <c r="J66" s="401"/>
      <c r="K66" s="401"/>
      <c r="L66" s="394"/>
    </row>
    <row r="67" spans="1:12" ht="25" customHeight="1">
      <c r="A67" s="1052" t="s">
        <v>734</v>
      </c>
      <c r="B67" s="514" t="s">
        <v>732</v>
      </c>
      <c r="C67" s="540" t="s">
        <v>263</v>
      </c>
      <c r="D67" s="396" t="s">
        <v>368</v>
      </c>
      <c r="E67" s="687" t="s">
        <v>858</v>
      </c>
      <c r="F67" s="401"/>
      <c r="G67" s="401"/>
      <c r="H67" s="401"/>
      <c r="I67" s="401"/>
      <c r="J67" s="401"/>
      <c r="K67" s="401"/>
      <c r="L67" s="394"/>
    </row>
    <row r="68" spans="1:12" ht="45" customHeight="1">
      <c r="A68" s="1053"/>
      <c r="B68" s="564" t="s">
        <v>763</v>
      </c>
      <c r="C68" s="669" t="s">
        <v>263</v>
      </c>
      <c r="D68" s="392" t="s">
        <v>372</v>
      </c>
      <c r="E68" s="687"/>
      <c r="F68" s="401"/>
      <c r="G68" s="401"/>
      <c r="H68" s="401"/>
      <c r="I68" s="401"/>
      <c r="J68" s="401"/>
      <c r="K68" s="401"/>
      <c r="L68" s="394"/>
    </row>
    <row r="69" spans="1:12" ht="25" customHeight="1">
      <c r="A69" s="686"/>
      <c r="B69" s="565" t="s">
        <v>733</v>
      </c>
      <c r="C69" s="519" t="s">
        <v>263</v>
      </c>
      <c r="D69" s="393" t="s">
        <v>372</v>
      </c>
      <c r="E69" s="687"/>
      <c r="F69" s="401"/>
      <c r="G69" s="401"/>
      <c r="H69" s="401"/>
      <c r="I69" s="401"/>
      <c r="J69" s="401"/>
      <c r="K69" s="401"/>
      <c r="L69" s="394"/>
    </row>
    <row r="70" spans="1:12" ht="35" customHeight="1">
      <c r="A70" s="686"/>
      <c r="B70" s="564" t="s">
        <v>765</v>
      </c>
      <c r="C70" s="519" t="s">
        <v>263</v>
      </c>
      <c r="D70" s="393" t="s">
        <v>414</v>
      </c>
      <c r="E70" s="687"/>
      <c r="F70" s="401"/>
      <c r="G70" s="401"/>
      <c r="H70" s="401"/>
      <c r="I70" s="401"/>
      <c r="J70" s="401"/>
      <c r="K70" s="401"/>
      <c r="L70" s="394"/>
    </row>
    <row r="71" spans="1:12" ht="35" customHeight="1">
      <c r="A71" s="686"/>
      <c r="B71" s="565" t="s">
        <v>766</v>
      </c>
      <c r="C71" s="519" t="s">
        <v>263</v>
      </c>
      <c r="D71" s="393" t="s">
        <v>414</v>
      </c>
      <c r="E71" s="687"/>
      <c r="F71" s="401"/>
      <c r="G71" s="401"/>
      <c r="H71" s="401"/>
      <c r="I71" s="401"/>
      <c r="J71" s="401"/>
      <c r="K71" s="401"/>
      <c r="L71" s="394"/>
    </row>
    <row r="72" spans="1:12" ht="25" customHeight="1">
      <c r="A72" s="686"/>
      <c r="B72" s="564" t="s">
        <v>764</v>
      </c>
      <c r="C72" s="670" t="s">
        <v>263</v>
      </c>
      <c r="D72" s="392" t="s">
        <v>372</v>
      </c>
      <c r="E72" s="687"/>
      <c r="F72" s="401"/>
      <c r="G72" s="401"/>
      <c r="H72" s="401"/>
      <c r="I72" s="401"/>
      <c r="J72" s="401"/>
      <c r="K72" s="401"/>
      <c r="L72" s="394"/>
    </row>
    <row r="73" spans="1:12" ht="25" customHeight="1">
      <c r="A73" s="1052" t="s">
        <v>736</v>
      </c>
      <c r="B73" s="523" t="s">
        <v>739</v>
      </c>
      <c r="C73" s="668" t="s">
        <v>264</v>
      </c>
      <c r="D73" s="404" t="s">
        <v>388</v>
      </c>
      <c r="E73" s="1062" t="s">
        <v>859</v>
      </c>
      <c r="F73" s="401"/>
      <c r="G73" s="401"/>
      <c r="H73" s="401"/>
      <c r="I73" s="401"/>
      <c r="J73" s="401"/>
      <c r="K73" s="401"/>
    </row>
    <row r="74" spans="1:12" ht="25" customHeight="1">
      <c r="A74" s="1053"/>
      <c r="B74" s="566" t="s">
        <v>740</v>
      </c>
      <c r="C74" s="517" t="s">
        <v>264</v>
      </c>
      <c r="D74" s="397" t="s">
        <v>414</v>
      </c>
      <c r="E74" s="1063"/>
    </row>
    <row r="75" spans="1:12" ht="35" customHeight="1">
      <c r="A75" s="1053"/>
      <c r="B75" s="527" t="s">
        <v>743</v>
      </c>
      <c r="C75" s="519" t="s">
        <v>263</v>
      </c>
      <c r="D75" s="400" t="s">
        <v>414</v>
      </c>
      <c r="E75" s="1063"/>
    </row>
    <row r="76" spans="1:12" ht="25" customHeight="1">
      <c r="A76" s="1053"/>
      <c r="B76" s="527" t="s">
        <v>444</v>
      </c>
      <c r="C76" s="519" t="s">
        <v>264</v>
      </c>
      <c r="D76" s="393" t="s">
        <v>411</v>
      </c>
      <c r="E76" s="1063"/>
      <c r="F76" s="394"/>
    </row>
    <row r="77" spans="1:12" ht="25" customHeight="1">
      <c r="A77" s="1053"/>
      <c r="B77" s="531" t="s">
        <v>445</v>
      </c>
      <c r="C77" s="567" t="s">
        <v>264</v>
      </c>
      <c r="D77" s="684" t="s">
        <v>388</v>
      </c>
      <c r="E77" s="1063"/>
      <c r="F77" s="394"/>
    </row>
    <row r="78" spans="1:12" ht="25" customHeight="1">
      <c r="A78" s="1071"/>
      <c r="B78" s="532" t="s">
        <v>741</v>
      </c>
      <c r="C78" s="670" t="s">
        <v>264</v>
      </c>
      <c r="D78" s="405" t="s">
        <v>419</v>
      </c>
      <c r="E78" s="1063"/>
    </row>
    <row r="79" spans="1:12" ht="25" customHeight="1">
      <c r="A79" s="1052" t="s">
        <v>737</v>
      </c>
      <c r="B79" s="531" t="s">
        <v>742</v>
      </c>
      <c r="C79" s="669" t="s">
        <v>264</v>
      </c>
      <c r="D79" s="392" t="s">
        <v>388</v>
      </c>
      <c r="E79" s="1063"/>
    </row>
    <row r="80" spans="1:12" ht="25" customHeight="1">
      <c r="A80" s="1053"/>
      <c r="B80" s="566" t="s">
        <v>447</v>
      </c>
      <c r="C80" s="668" t="s">
        <v>408</v>
      </c>
      <c r="D80" s="397" t="s">
        <v>414</v>
      </c>
      <c r="E80" s="1063"/>
    </row>
    <row r="81" spans="1:5" ht="35" customHeight="1">
      <c r="A81" s="1053"/>
      <c r="B81" s="527" t="s">
        <v>744</v>
      </c>
      <c r="C81" s="519" t="s">
        <v>264</v>
      </c>
      <c r="D81" s="400" t="s">
        <v>414</v>
      </c>
      <c r="E81" s="1063"/>
    </row>
    <row r="82" spans="1:5" ht="35" customHeight="1">
      <c r="A82" s="1053"/>
      <c r="B82" s="553" t="s">
        <v>767</v>
      </c>
      <c r="C82" s="519" t="s">
        <v>263</v>
      </c>
      <c r="D82" s="400" t="s">
        <v>414</v>
      </c>
      <c r="E82" s="1063"/>
    </row>
    <row r="83" spans="1:5" ht="25" customHeight="1">
      <c r="A83" s="664"/>
      <c r="B83" s="527" t="s">
        <v>444</v>
      </c>
      <c r="C83" s="519" t="s">
        <v>264</v>
      </c>
      <c r="D83" s="400" t="s">
        <v>388</v>
      </c>
      <c r="E83" s="666"/>
    </row>
    <row r="84" spans="1:5" ht="25" customHeight="1">
      <c r="A84" s="664"/>
      <c r="B84" s="531" t="s">
        <v>448</v>
      </c>
      <c r="C84" s="669" t="s">
        <v>264</v>
      </c>
      <c r="D84" s="392" t="s">
        <v>388</v>
      </c>
      <c r="E84" s="666"/>
    </row>
    <row r="85" spans="1:5" ht="25" customHeight="1">
      <c r="A85" s="665"/>
      <c r="B85" s="532" t="s">
        <v>745</v>
      </c>
      <c r="C85" s="403" t="s">
        <v>264</v>
      </c>
      <c r="D85" s="405" t="s">
        <v>419</v>
      </c>
      <c r="E85" s="666"/>
    </row>
    <row r="86" spans="1:5" ht="25" customHeight="1">
      <c r="A86" s="1052" t="s">
        <v>738</v>
      </c>
      <c r="B86" s="523" t="s">
        <v>746</v>
      </c>
      <c r="C86" s="668" t="s">
        <v>264</v>
      </c>
      <c r="D86" s="397" t="s">
        <v>388</v>
      </c>
      <c r="E86" s="568"/>
    </row>
    <row r="87" spans="1:5" ht="35" customHeight="1">
      <c r="A87" s="1053"/>
      <c r="B87" s="536" t="s">
        <v>768</v>
      </c>
      <c r="C87" s="517" t="s">
        <v>264</v>
      </c>
      <c r="D87" s="525" t="s">
        <v>414</v>
      </c>
      <c r="E87" s="568"/>
    </row>
    <row r="88" spans="1:5" ht="25" customHeight="1">
      <c r="A88" s="689"/>
      <c r="B88" s="531" t="s">
        <v>747</v>
      </c>
      <c r="C88" s="669" t="s">
        <v>264</v>
      </c>
      <c r="D88" s="392" t="s">
        <v>414</v>
      </c>
      <c r="E88" s="568"/>
    </row>
    <row r="89" spans="1:5" ht="25" customHeight="1">
      <c r="A89" s="689"/>
      <c r="B89" s="527" t="s">
        <v>444</v>
      </c>
      <c r="C89" s="519" t="s">
        <v>264</v>
      </c>
      <c r="D89" s="691" t="s">
        <v>388</v>
      </c>
      <c r="E89" s="692"/>
    </row>
    <row r="90" spans="1:5" ht="25" customHeight="1">
      <c r="A90" s="689"/>
      <c r="B90" s="531" t="s">
        <v>448</v>
      </c>
      <c r="C90" s="669" t="s">
        <v>264</v>
      </c>
      <c r="D90" s="400" t="s">
        <v>388</v>
      </c>
      <c r="E90" s="568"/>
    </row>
    <row r="91" spans="1:5" ht="25" customHeight="1">
      <c r="A91" s="690"/>
      <c r="B91" s="532" t="s">
        <v>748</v>
      </c>
      <c r="C91" s="682" t="s">
        <v>264</v>
      </c>
      <c r="D91" s="683" t="s">
        <v>419</v>
      </c>
      <c r="E91" s="693"/>
    </row>
    <row r="92" spans="1:5" ht="25" customHeight="1">
      <c r="A92" s="1052" t="s">
        <v>735</v>
      </c>
      <c r="B92" s="523" t="s">
        <v>446</v>
      </c>
      <c r="C92" s="540" t="s">
        <v>263</v>
      </c>
      <c r="D92" s="396" t="s">
        <v>368</v>
      </c>
      <c r="E92" s="568"/>
    </row>
    <row r="93" spans="1:5" ht="25" customHeight="1">
      <c r="A93" s="1053"/>
      <c r="B93" s="536" t="s">
        <v>749</v>
      </c>
      <c r="C93" s="517" t="s">
        <v>263</v>
      </c>
      <c r="D93" s="525" t="s">
        <v>414</v>
      </c>
      <c r="E93" s="568"/>
    </row>
    <row r="94" spans="1:5" ht="200" customHeight="1">
      <c r="A94" s="690"/>
      <c r="B94" s="541" t="s">
        <v>750</v>
      </c>
      <c r="C94" s="670" t="s">
        <v>263</v>
      </c>
      <c r="D94" s="509" t="s">
        <v>414</v>
      </c>
      <c r="E94" s="570"/>
    </row>
    <row r="95" spans="1:5" ht="25" customHeight="1">
      <c r="A95" s="677" t="s">
        <v>751</v>
      </c>
      <c r="B95" s="544" t="s">
        <v>752</v>
      </c>
      <c r="C95" s="540" t="s">
        <v>263</v>
      </c>
      <c r="D95" s="396" t="s">
        <v>368</v>
      </c>
      <c r="E95" s="1062" t="s">
        <v>860</v>
      </c>
    </row>
    <row r="96" spans="1:5" ht="25" customHeight="1">
      <c r="A96" s="686"/>
      <c r="B96" s="572" t="s">
        <v>754</v>
      </c>
      <c r="C96" s="517" t="s">
        <v>263</v>
      </c>
      <c r="D96" s="537" t="s">
        <v>372</v>
      </c>
      <c r="E96" s="1063"/>
    </row>
    <row r="97" spans="1:5" ht="35" customHeight="1">
      <c r="A97" s="686"/>
      <c r="B97" s="573" t="s">
        <v>753</v>
      </c>
      <c r="C97" s="682" t="s">
        <v>263</v>
      </c>
      <c r="D97" s="683" t="s">
        <v>372</v>
      </c>
      <c r="E97" s="680"/>
    </row>
    <row r="98" spans="1:5" ht="25" customHeight="1">
      <c r="A98" s="678"/>
      <c r="B98" s="532" t="s">
        <v>459</v>
      </c>
      <c r="C98" s="403" t="s">
        <v>263</v>
      </c>
      <c r="D98" s="405" t="s">
        <v>372</v>
      </c>
      <c r="E98" s="681"/>
    </row>
    <row r="99" spans="1:5" ht="30" customHeight="1">
      <c r="A99" s="677" t="s">
        <v>449</v>
      </c>
      <c r="B99" s="544" t="s">
        <v>450</v>
      </c>
      <c r="C99" s="540" t="s">
        <v>264</v>
      </c>
      <c r="D99" s="396" t="s">
        <v>388</v>
      </c>
      <c r="E99" s="1062" t="s">
        <v>861</v>
      </c>
    </row>
    <row r="100" spans="1:5" ht="25" customHeight="1">
      <c r="A100" s="686"/>
      <c r="B100" s="572" t="s">
        <v>451</v>
      </c>
      <c r="C100" s="517" t="s">
        <v>264</v>
      </c>
      <c r="D100" s="537" t="s">
        <v>372</v>
      </c>
      <c r="E100" s="1063"/>
    </row>
    <row r="101" spans="1:5" ht="25" customHeight="1">
      <c r="A101" s="686"/>
      <c r="B101" s="573" t="s">
        <v>452</v>
      </c>
      <c r="C101" s="1067" t="s">
        <v>264</v>
      </c>
      <c r="D101" s="1069" t="s">
        <v>372</v>
      </c>
      <c r="E101" s="680"/>
    </row>
    <row r="102" spans="1:5" ht="25" customHeight="1">
      <c r="A102" s="686"/>
      <c r="B102" s="574" t="s">
        <v>453</v>
      </c>
      <c r="C102" s="1068"/>
      <c r="D102" s="1070"/>
      <c r="E102" s="680"/>
    </row>
    <row r="103" spans="1:5" ht="25" customHeight="1">
      <c r="A103" s="686"/>
      <c r="B103" s="531" t="s">
        <v>454</v>
      </c>
      <c r="C103" s="1068"/>
      <c r="D103" s="1070"/>
      <c r="E103" s="680"/>
    </row>
    <row r="104" spans="1:5" ht="45" customHeight="1">
      <c r="A104" s="686"/>
      <c r="B104" s="531" t="s">
        <v>455</v>
      </c>
      <c r="C104" s="1068"/>
      <c r="D104" s="1070"/>
      <c r="E104" s="680"/>
    </row>
    <row r="105" spans="1:5" ht="25" customHeight="1">
      <c r="A105" s="686"/>
      <c r="B105" s="531" t="s">
        <v>456</v>
      </c>
      <c r="C105" s="1068"/>
      <c r="D105" s="1070"/>
      <c r="E105" s="680"/>
    </row>
    <row r="106" spans="1:5" ht="45" customHeight="1">
      <c r="A106" s="686"/>
      <c r="B106" s="527" t="s">
        <v>457</v>
      </c>
      <c r="C106" s="519" t="s">
        <v>264</v>
      </c>
      <c r="D106" s="400" t="s">
        <v>372</v>
      </c>
      <c r="E106" s="680"/>
    </row>
    <row r="107" spans="1:5" ht="45" customHeight="1">
      <c r="A107" s="686"/>
      <c r="B107" s="527" t="s">
        <v>458</v>
      </c>
      <c r="C107" s="519" t="s">
        <v>264</v>
      </c>
      <c r="D107" s="392" t="s">
        <v>372</v>
      </c>
      <c r="E107" s="680"/>
    </row>
    <row r="108" spans="1:5" ht="25" customHeight="1">
      <c r="A108" s="678"/>
      <c r="B108" s="541" t="s">
        <v>459</v>
      </c>
      <c r="C108" s="670" t="s">
        <v>264</v>
      </c>
      <c r="D108" s="405" t="s">
        <v>372</v>
      </c>
      <c r="E108" s="681"/>
    </row>
    <row r="109" spans="1:5" ht="25" customHeight="1">
      <c r="A109" s="1053" t="s">
        <v>460</v>
      </c>
      <c r="B109" s="531" t="s">
        <v>461</v>
      </c>
      <c r="C109" s="669" t="s">
        <v>264</v>
      </c>
      <c r="D109" s="392" t="s">
        <v>388</v>
      </c>
      <c r="E109" s="1057" t="s">
        <v>462</v>
      </c>
    </row>
    <row r="110" spans="1:5" ht="45" customHeight="1">
      <c r="A110" s="1053"/>
      <c r="B110" s="523" t="s">
        <v>463</v>
      </c>
      <c r="C110" s="668" t="s">
        <v>264</v>
      </c>
      <c r="D110" s="575" t="s">
        <v>372</v>
      </c>
      <c r="E110" s="1060"/>
    </row>
    <row r="111" spans="1:5" ht="55" customHeight="1">
      <c r="A111" s="1053"/>
      <c r="B111" s="553" t="s">
        <v>464</v>
      </c>
      <c r="C111" s="682" t="s">
        <v>264</v>
      </c>
      <c r="D111" s="576" t="s">
        <v>372</v>
      </c>
      <c r="E111" s="1060"/>
    </row>
    <row r="112" spans="1:5" ht="25" customHeight="1">
      <c r="A112" s="1071"/>
      <c r="B112" s="532" t="s">
        <v>465</v>
      </c>
      <c r="C112" s="403" t="s">
        <v>264</v>
      </c>
      <c r="D112" s="577" t="s">
        <v>372</v>
      </c>
      <c r="E112" s="1060"/>
    </row>
    <row r="113" spans="1:13" ht="25" customHeight="1">
      <c r="A113" s="1052" t="s">
        <v>466</v>
      </c>
      <c r="B113" s="523" t="s">
        <v>467</v>
      </c>
      <c r="C113" s="668" t="s">
        <v>264</v>
      </c>
      <c r="D113" s="575" t="s">
        <v>388</v>
      </c>
      <c r="E113" s="1063"/>
    </row>
    <row r="114" spans="1:13" ht="35" customHeight="1">
      <c r="A114" s="1053"/>
      <c r="B114" s="523" t="s">
        <v>468</v>
      </c>
      <c r="C114" s="668" t="s">
        <v>264</v>
      </c>
      <c r="D114" s="578" t="s">
        <v>372</v>
      </c>
      <c r="E114" s="1063"/>
    </row>
    <row r="115" spans="1:13" ht="55" customHeight="1">
      <c r="A115" s="569"/>
      <c r="B115" s="553" t="s">
        <v>469</v>
      </c>
      <c r="C115" s="399" t="s">
        <v>264</v>
      </c>
      <c r="D115" s="579" t="s">
        <v>372</v>
      </c>
      <c r="E115" s="559"/>
    </row>
    <row r="116" spans="1:13" ht="25" customHeight="1">
      <c r="A116" s="569"/>
      <c r="B116" s="532" t="s">
        <v>470</v>
      </c>
      <c r="C116" s="648" t="s">
        <v>264</v>
      </c>
      <c r="D116" s="576" t="s">
        <v>419</v>
      </c>
      <c r="E116" s="649"/>
    </row>
    <row r="117" spans="1:13" ht="45" customHeight="1">
      <c r="A117" s="569"/>
      <c r="B117" s="560" t="s">
        <v>471</v>
      </c>
      <c r="C117" s="519" t="s">
        <v>264</v>
      </c>
      <c r="D117" s="596" t="s">
        <v>372</v>
      </c>
      <c r="E117" s="649"/>
    </row>
    <row r="118" spans="1:13" ht="35" customHeight="1">
      <c r="A118" s="571"/>
      <c r="B118" s="541" t="s">
        <v>472</v>
      </c>
      <c r="C118" s="522" t="s">
        <v>264</v>
      </c>
      <c r="D118" s="577" t="s">
        <v>372</v>
      </c>
      <c r="E118" s="580"/>
    </row>
    <row r="119" spans="1:13" ht="25" customHeight="1">
      <c r="A119" s="1052" t="s">
        <v>769</v>
      </c>
      <c r="B119" s="531" t="s">
        <v>771</v>
      </c>
      <c r="C119" s="669" t="s">
        <v>263</v>
      </c>
      <c r="D119" s="392" t="s">
        <v>368</v>
      </c>
      <c r="E119" s="1062" t="s">
        <v>772</v>
      </c>
    </row>
    <row r="120" spans="1:13" ht="45" customHeight="1">
      <c r="A120" s="1053"/>
      <c r="B120" s="523" t="s">
        <v>862</v>
      </c>
      <c r="C120" s="668" t="s">
        <v>263</v>
      </c>
      <c r="D120" s="575" t="s">
        <v>372</v>
      </c>
      <c r="E120" s="1063"/>
    </row>
    <row r="121" spans="1:13" ht="75" customHeight="1">
      <c r="A121" s="1053"/>
      <c r="B121" s="553" t="s">
        <v>781</v>
      </c>
      <c r="C121" s="682" t="s">
        <v>263</v>
      </c>
      <c r="D121" s="576" t="s">
        <v>372</v>
      </c>
      <c r="E121" s="1063"/>
    </row>
    <row r="122" spans="1:13" ht="45" customHeight="1">
      <c r="A122" s="1053"/>
      <c r="B122" s="553" t="s">
        <v>780</v>
      </c>
      <c r="C122" s="682" t="s">
        <v>263</v>
      </c>
      <c r="D122" s="576" t="s">
        <v>372</v>
      </c>
      <c r="E122" s="1063"/>
    </row>
    <row r="123" spans="1:13" ht="45" customHeight="1">
      <c r="A123" s="1071"/>
      <c r="B123" s="532" t="s">
        <v>782</v>
      </c>
      <c r="C123" s="403" t="s">
        <v>263</v>
      </c>
      <c r="D123" s="577" t="s">
        <v>372</v>
      </c>
      <c r="E123" s="1063"/>
    </row>
    <row r="124" spans="1:13" ht="25" customHeight="1">
      <c r="A124" s="1052" t="s">
        <v>770</v>
      </c>
      <c r="B124" s="523" t="s">
        <v>467</v>
      </c>
      <c r="C124" s="668" t="s">
        <v>263</v>
      </c>
      <c r="D124" s="575" t="s">
        <v>368</v>
      </c>
      <c r="E124" s="1063"/>
    </row>
    <row r="125" spans="1:13" ht="35" customHeight="1">
      <c r="A125" s="1053"/>
      <c r="B125" s="523" t="s">
        <v>773</v>
      </c>
      <c r="C125" s="668" t="s">
        <v>263</v>
      </c>
      <c r="D125" s="578" t="s">
        <v>372</v>
      </c>
      <c r="E125" s="1063"/>
      <c r="L125" s="394"/>
      <c r="M125" s="394"/>
    </row>
    <row r="126" spans="1:13" ht="45" customHeight="1">
      <c r="A126" s="690"/>
      <c r="B126" s="532" t="s">
        <v>774</v>
      </c>
      <c r="C126" s="403" t="s">
        <v>263</v>
      </c>
      <c r="D126" s="582" t="s">
        <v>372</v>
      </c>
      <c r="E126" s="688"/>
    </row>
    <row r="127" spans="1:13" ht="25" customHeight="1">
      <c r="A127" s="1052" t="s">
        <v>556</v>
      </c>
      <c r="B127" s="523" t="s">
        <v>557</v>
      </c>
      <c r="C127" s="517" t="s">
        <v>263</v>
      </c>
      <c r="D127" s="583" t="s">
        <v>368</v>
      </c>
      <c r="E127" s="679"/>
    </row>
    <row r="128" spans="1:13" ht="95" customHeight="1">
      <c r="A128" s="1071"/>
      <c r="B128" s="536" t="s">
        <v>473</v>
      </c>
      <c r="C128" s="517" t="s">
        <v>264</v>
      </c>
      <c r="D128" s="578" t="s">
        <v>372</v>
      </c>
      <c r="E128" s="687" t="s">
        <v>474</v>
      </c>
      <c r="L128" s="394"/>
      <c r="M128" s="394"/>
    </row>
    <row r="129" spans="1:5" ht="25" customHeight="1">
      <c r="A129" s="1052" t="s">
        <v>475</v>
      </c>
      <c r="B129" s="544" t="s">
        <v>476</v>
      </c>
      <c r="C129" s="540" t="s">
        <v>264</v>
      </c>
      <c r="D129" s="584" t="s">
        <v>388</v>
      </c>
      <c r="E129" s="687"/>
    </row>
    <row r="130" spans="1:5" ht="141" customHeight="1">
      <c r="A130" s="1071"/>
      <c r="B130" s="541" t="s">
        <v>477</v>
      </c>
      <c r="C130" s="670" t="s">
        <v>264</v>
      </c>
      <c r="D130" s="406" t="s">
        <v>372</v>
      </c>
      <c r="E130" s="688"/>
    </row>
    <row r="131" spans="1:5" ht="25" customHeight="1">
      <c r="A131" s="676" t="s">
        <v>478</v>
      </c>
      <c r="B131" s="544" t="s">
        <v>558</v>
      </c>
      <c r="C131" s="540" t="s">
        <v>263</v>
      </c>
      <c r="D131" s="584" t="s">
        <v>368</v>
      </c>
      <c r="E131" s="1062" t="s">
        <v>480</v>
      </c>
    </row>
    <row r="132" spans="1:5" ht="25" customHeight="1">
      <c r="A132" s="689"/>
      <c r="B132" s="536" t="s">
        <v>483</v>
      </c>
      <c r="C132" s="668" t="s">
        <v>263</v>
      </c>
      <c r="D132" s="407" t="s">
        <v>414</v>
      </c>
      <c r="E132" s="1063"/>
    </row>
    <row r="133" spans="1:5" ht="45" customHeight="1">
      <c r="A133" s="585"/>
      <c r="B133" s="586" t="s">
        <v>479</v>
      </c>
      <c r="C133" s="403" t="s">
        <v>263</v>
      </c>
      <c r="D133" s="405" t="s">
        <v>414</v>
      </c>
      <c r="E133" s="1072"/>
    </row>
    <row r="134" spans="1:5" ht="25" customHeight="1">
      <c r="A134" s="587" t="s">
        <v>481</v>
      </c>
      <c r="B134" s="544" t="s">
        <v>482</v>
      </c>
      <c r="C134" s="540" t="s">
        <v>264</v>
      </c>
      <c r="D134" s="391" t="s">
        <v>388</v>
      </c>
      <c r="E134" s="1057" t="s">
        <v>588</v>
      </c>
    </row>
    <row r="135" spans="1:5" ht="25" customHeight="1">
      <c r="A135" s="588"/>
      <c r="B135" s="536" t="s">
        <v>483</v>
      </c>
      <c r="C135" s="543" t="s">
        <v>264</v>
      </c>
      <c r="D135" s="404" t="s">
        <v>419</v>
      </c>
      <c r="E135" s="1060"/>
    </row>
    <row r="136" spans="1:5" ht="35" customHeight="1">
      <c r="A136" s="588"/>
      <c r="B136" s="531" t="s">
        <v>484</v>
      </c>
      <c r="C136" s="399" t="s">
        <v>264</v>
      </c>
      <c r="D136" s="408" t="s">
        <v>372</v>
      </c>
      <c r="E136" s="1058"/>
    </row>
    <row r="137" spans="1:5" ht="126.5" customHeight="1">
      <c r="A137" s="562"/>
      <c r="B137" s="532" t="s">
        <v>485</v>
      </c>
      <c r="C137" s="403" t="s">
        <v>263</v>
      </c>
      <c r="D137" s="405" t="s">
        <v>414</v>
      </c>
      <c r="E137" s="580"/>
    </row>
    <row r="138" spans="1:5" ht="25" customHeight="1">
      <c r="A138" s="1052" t="s">
        <v>486</v>
      </c>
      <c r="B138" s="541" t="s">
        <v>551</v>
      </c>
      <c r="C138" s="522" t="s">
        <v>552</v>
      </c>
      <c r="D138" s="406" t="s">
        <v>553</v>
      </c>
      <c r="E138" s="1063" t="s">
        <v>589</v>
      </c>
    </row>
    <row r="139" spans="1:5" ht="45" customHeight="1">
      <c r="A139" s="1053"/>
      <c r="B139" s="536" t="s">
        <v>559</v>
      </c>
      <c r="C139" s="543" t="s">
        <v>554</v>
      </c>
      <c r="D139" s="407" t="s">
        <v>553</v>
      </c>
      <c r="E139" s="1063"/>
    </row>
    <row r="140" spans="1:5" ht="35" customHeight="1">
      <c r="A140" s="569"/>
      <c r="B140" s="560" t="s">
        <v>560</v>
      </c>
      <c r="C140" s="399" t="s">
        <v>263</v>
      </c>
      <c r="D140" s="409" t="s">
        <v>374</v>
      </c>
      <c r="E140" s="559"/>
    </row>
    <row r="141" spans="1:5" ht="25" customHeight="1">
      <c r="A141" s="571"/>
      <c r="B141" s="541" t="s">
        <v>483</v>
      </c>
      <c r="C141" s="403" t="s">
        <v>263</v>
      </c>
      <c r="D141" s="405" t="s">
        <v>414</v>
      </c>
      <c r="E141" s="589"/>
    </row>
    <row r="142" spans="1:5" ht="25" customHeight="1">
      <c r="A142" s="1052" t="s">
        <v>487</v>
      </c>
      <c r="B142" s="590" t="s">
        <v>561</v>
      </c>
      <c r="C142" s="540" t="s">
        <v>263</v>
      </c>
      <c r="D142" s="591" t="s">
        <v>372</v>
      </c>
      <c r="E142" s="1073" t="s">
        <v>779</v>
      </c>
    </row>
    <row r="143" spans="1:5" ht="35" customHeight="1">
      <c r="A143" s="1053"/>
      <c r="B143" s="592" t="s">
        <v>562</v>
      </c>
      <c r="C143" s="543" t="s">
        <v>263</v>
      </c>
      <c r="D143" s="578" t="s">
        <v>414</v>
      </c>
      <c r="E143" s="1074"/>
    </row>
    <row r="144" spans="1:5" ht="55" customHeight="1">
      <c r="A144" s="526"/>
      <c r="B144" s="593" t="s">
        <v>563</v>
      </c>
      <c r="C144" s="403" t="s">
        <v>263</v>
      </c>
      <c r="D144" s="577" t="s">
        <v>414</v>
      </c>
      <c r="E144" s="1080"/>
    </row>
    <row r="145" spans="1:5" ht="25" customHeight="1">
      <c r="A145" s="1052" t="s">
        <v>755</v>
      </c>
      <c r="B145" s="566" t="s">
        <v>761</v>
      </c>
      <c r="C145" s="540" t="s">
        <v>263</v>
      </c>
      <c r="D145" s="591" t="s">
        <v>372</v>
      </c>
      <c r="E145" s="1073" t="s">
        <v>864</v>
      </c>
    </row>
    <row r="146" spans="1:5" ht="35" customHeight="1">
      <c r="A146" s="1053"/>
      <c r="B146" s="566" t="s">
        <v>757</v>
      </c>
      <c r="C146" s="668" t="s">
        <v>263</v>
      </c>
      <c r="D146" s="594" t="s">
        <v>414</v>
      </c>
      <c r="E146" s="1074"/>
    </row>
    <row r="147" spans="1:5" ht="55" customHeight="1">
      <c r="A147" s="1053"/>
      <c r="B147" s="595" t="s">
        <v>863</v>
      </c>
      <c r="C147" s="519" t="s">
        <v>263</v>
      </c>
      <c r="D147" s="596" t="s">
        <v>414</v>
      </c>
      <c r="E147" s="1074"/>
    </row>
    <row r="148" spans="1:5" s="510" customFormat="1" ht="25" customHeight="1">
      <c r="A148" s="1053"/>
      <c r="B148" s="597" t="s">
        <v>758</v>
      </c>
      <c r="C148" s="519" t="s">
        <v>263</v>
      </c>
      <c r="D148" s="596" t="s">
        <v>414</v>
      </c>
      <c r="E148" s="1074"/>
    </row>
    <row r="149" spans="1:5" s="510" customFormat="1" ht="35" customHeight="1">
      <c r="A149" s="1053"/>
      <c r="B149" s="598" t="s">
        <v>760</v>
      </c>
      <c r="C149" s="669" t="s">
        <v>263</v>
      </c>
      <c r="D149" s="581" t="s">
        <v>414</v>
      </c>
      <c r="E149" s="1074"/>
    </row>
    <row r="150" spans="1:5" ht="25" customHeight="1">
      <c r="A150" s="1052" t="s">
        <v>756</v>
      </c>
      <c r="B150" s="599" t="s">
        <v>762</v>
      </c>
      <c r="C150" s="540" t="s">
        <v>263</v>
      </c>
      <c r="D150" s="591" t="s">
        <v>372</v>
      </c>
      <c r="E150" s="1074"/>
    </row>
    <row r="151" spans="1:5" ht="35" customHeight="1">
      <c r="A151" s="1071"/>
      <c r="B151" s="600" t="s">
        <v>759</v>
      </c>
      <c r="C151" s="540" t="s">
        <v>263</v>
      </c>
      <c r="D151" s="601" t="s">
        <v>414</v>
      </c>
      <c r="E151" s="1080"/>
    </row>
    <row r="152" spans="1:5" ht="25" customHeight="1">
      <c r="A152" s="1052" t="s">
        <v>775</v>
      </c>
      <c r="B152" s="590" t="s">
        <v>776</v>
      </c>
      <c r="C152" s="540" t="s">
        <v>263</v>
      </c>
      <c r="D152" s="591" t="s">
        <v>368</v>
      </c>
      <c r="E152" s="1073" t="s">
        <v>778</v>
      </c>
    </row>
    <row r="153" spans="1:5" s="413" customFormat="1" ht="70" customHeight="1">
      <c r="A153" s="1053"/>
      <c r="B153" s="602" t="s">
        <v>777</v>
      </c>
      <c r="C153" s="668" t="s">
        <v>263</v>
      </c>
      <c r="D153" s="603" t="s">
        <v>414</v>
      </c>
      <c r="E153" s="1074"/>
    </row>
    <row r="154" spans="1:5" s="413" customFormat="1" ht="25" customHeight="1">
      <c r="A154" s="1052" t="s">
        <v>816</v>
      </c>
      <c r="B154" s="590" t="s">
        <v>783</v>
      </c>
      <c r="C154" s="515" t="s">
        <v>263</v>
      </c>
      <c r="D154" s="604" t="s">
        <v>368</v>
      </c>
      <c r="E154" s="673" t="s">
        <v>812</v>
      </c>
    </row>
    <row r="155" spans="1:5" s="413" customFormat="1" ht="108.5" customHeight="1">
      <c r="A155" s="1053"/>
      <c r="B155" s="605" t="s">
        <v>808</v>
      </c>
      <c r="C155" s="669" t="s">
        <v>263</v>
      </c>
      <c r="D155" s="606" t="s">
        <v>414</v>
      </c>
      <c r="E155" s="674"/>
    </row>
    <row r="156" spans="1:5" s="413" customFormat="1" ht="35" customHeight="1">
      <c r="A156" s="664"/>
      <c r="B156" s="607" t="s">
        <v>811</v>
      </c>
      <c r="C156" s="608" t="s">
        <v>278</v>
      </c>
      <c r="D156" s="609" t="s">
        <v>414</v>
      </c>
      <c r="E156" s="674"/>
    </row>
    <row r="157" spans="1:5" s="413" customFormat="1" ht="25" customHeight="1">
      <c r="A157" s="664"/>
      <c r="B157" s="610" t="s">
        <v>809</v>
      </c>
      <c r="C157" s="519" t="s">
        <v>278</v>
      </c>
      <c r="D157" s="611" t="s">
        <v>414</v>
      </c>
      <c r="E157" s="674"/>
    </row>
    <row r="158" spans="1:5" s="413" customFormat="1" ht="45" customHeight="1">
      <c r="A158" s="664"/>
      <c r="B158" s="607" t="s">
        <v>810</v>
      </c>
      <c r="C158" s="608" t="s">
        <v>278</v>
      </c>
      <c r="D158" s="611" t="s">
        <v>414</v>
      </c>
      <c r="E158" s="674"/>
    </row>
    <row r="159" spans="1:5" s="413" customFormat="1" ht="35" customHeight="1">
      <c r="A159" s="664"/>
      <c r="B159" s="598" t="s">
        <v>819</v>
      </c>
      <c r="C159" s="669" t="s">
        <v>278</v>
      </c>
      <c r="D159" s="606" t="s">
        <v>414</v>
      </c>
      <c r="E159" s="674"/>
    </row>
    <row r="160" spans="1:5" s="413" customFormat="1" ht="25" customHeight="1">
      <c r="A160" s="1052" t="s">
        <v>817</v>
      </c>
      <c r="B160" s="599" t="s">
        <v>813</v>
      </c>
      <c r="C160" s="540" t="s">
        <v>278</v>
      </c>
      <c r="D160" s="591" t="s">
        <v>368</v>
      </c>
      <c r="E160" s="674"/>
    </row>
    <row r="161" spans="1:29" s="413" customFormat="1" ht="119.5" customHeight="1">
      <c r="A161" s="1053"/>
      <c r="B161" s="602" t="s">
        <v>814</v>
      </c>
      <c r="C161" s="668" t="s">
        <v>278</v>
      </c>
      <c r="D161" s="594" t="s">
        <v>414</v>
      </c>
      <c r="E161" s="674"/>
    </row>
    <row r="162" spans="1:29" s="413" customFormat="1" ht="25" customHeight="1">
      <c r="A162" s="664"/>
      <c r="B162" s="597" t="s">
        <v>815</v>
      </c>
      <c r="C162" s="519" t="s">
        <v>263</v>
      </c>
      <c r="D162" s="611" t="s">
        <v>414</v>
      </c>
      <c r="E162" s="674"/>
    </row>
    <row r="163" spans="1:29" s="413" customFormat="1" ht="35" customHeight="1">
      <c r="A163" s="664"/>
      <c r="B163" s="612" t="s">
        <v>818</v>
      </c>
      <c r="C163" s="669" t="s">
        <v>263</v>
      </c>
      <c r="D163" s="606" t="s">
        <v>414</v>
      </c>
      <c r="E163" s="675"/>
    </row>
    <row r="164" spans="1:29" s="413" customFormat="1" ht="25" customHeight="1">
      <c r="A164" s="1088" t="s">
        <v>488</v>
      </c>
      <c r="B164" s="590" t="s">
        <v>489</v>
      </c>
      <c r="C164" s="540" t="s">
        <v>263</v>
      </c>
      <c r="D164" s="591" t="s">
        <v>372</v>
      </c>
      <c r="E164" s="1062" t="s">
        <v>490</v>
      </c>
    </row>
    <row r="165" spans="1:29" s="413" customFormat="1" ht="25" customHeight="1">
      <c r="A165" s="1053"/>
      <c r="B165" s="613" t="s">
        <v>566</v>
      </c>
      <c r="C165" s="517" t="s">
        <v>263</v>
      </c>
      <c r="D165" s="614" t="s">
        <v>414</v>
      </c>
      <c r="E165" s="1063"/>
    </row>
    <row r="166" spans="1:29" s="413" customFormat="1" ht="35" customHeight="1">
      <c r="A166" s="1053"/>
      <c r="B166" s="607" t="s">
        <v>565</v>
      </c>
      <c r="C166" s="519" t="s">
        <v>263</v>
      </c>
      <c r="D166" s="596" t="s">
        <v>414</v>
      </c>
      <c r="E166" s="687"/>
    </row>
    <row r="167" spans="1:29" s="413" customFormat="1" ht="25" customHeight="1">
      <c r="A167" s="1089"/>
      <c r="B167" s="615" t="s">
        <v>564</v>
      </c>
      <c r="C167" s="669" t="s">
        <v>263</v>
      </c>
      <c r="D167" s="616" t="s">
        <v>414</v>
      </c>
      <c r="E167" s="687"/>
    </row>
    <row r="168" spans="1:29" s="413" customFormat="1" ht="25" customHeight="1">
      <c r="A168" s="1052" t="s">
        <v>491</v>
      </c>
      <c r="B168" s="617" t="s">
        <v>492</v>
      </c>
      <c r="C168" s="540" t="s">
        <v>263</v>
      </c>
      <c r="D168" s="601" t="s">
        <v>414</v>
      </c>
      <c r="E168" s="687"/>
    </row>
    <row r="169" spans="1:29" s="413" customFormat="1" ht="25" customHeight="1">
      <c r="A169" s="1053"/>
      <c r="B169" s="574" t="s">
        <v>567</v>
      </c>
      <c r="C169" s="517" t="s">
        <v>263</v>
      </c>
      <c r="D169" s="581" t="s">
        <v>414</v>
      </c>
      <c r="E169" s="687"/>
    </row>
    <row r="170" spans="1:29" s="413" customFormat="1" ht="25" customHeight="1">
      <c r="A170" s="690"/>
      <c r="B170" s="618" t="s">
        <v>385</v>
      </c>
      <c r="C170" s="670" t="s">
        <v>263</v>
      </c>
      <c r="D170" s="577" t="s">
        <v>414</v>
      </c>
      <c r="E170" s="687"/>
    </row>
    <row r="171" spans="1:29" s="413" customFormat="1" ht="25" customHeight="1">
      <c r="A171" s="1053" t="s">
        <v>493</v>
      </c>
      <c r="B171" s="574" t="s">
        <v>494</v>
      </c>
      <c r="C171" s="669" t="s">
        <v>263</v>
      </c>
      <c r="D171" s="581" t="s">
        <v>414</v>
      </c>
      <c r="E171" s="687"/>
    </row>
    <row r="172" spans="1:29" s="413" customFormat="1" ht="25" customHeight="1">
      <c r="A172" s="1053"/>
      <c r="B172" s="572" t="s">
        <v>568</v>
      </c>
      <c r="C172" s="668" t="s">
        <v>263</v>
      </c>
      <c r="D172" s="583" t="s">
        <v>372</v>
      </c>
      <c r="E172" s="687"/>
    </row>
    <row r="173" spans="1:29" s="413" customFormat="1" ht="25" customHeight="1">
      <c r="A173" s="1053"/>
      <c r="B173" s="574" t="s">
        <v>569</v>
      </c>
      <c r="C173" s="519" t="s">
        <v>263</v>
      </c>
      <c r="D173" s="619" t="s">
        <v>372</v>
      </c>
      <c r="E173" s="687"/>
    </row>
    <row r="174" spans="1:29" s="413" customFormat="1" ht="35" customHeight="1">
      <c r="A174" s="1053"/>
      <c r="B174" s="607" t="s">
        <v>570</v>
      </c>
      <c r="C174" s="669" t="s">
        <v>263</v>
      </c>
      <c r="D174" s="619" t="s">
        <v>372</v>
      </c>
      <c r="E174" s="687"/>
    </row>
    <row r="175" spans="1:29" s="413" customFormat="1" ht="25" customHeight="1">
      <c r="A175" s="1071"/>
      <c r="B175" s="618" t="s">
        <v>385</v>
      </c>
      <c r="C175" s="403" t="s">
        <v>263</v>
      </c>
      <c r="D175" s="620" t="s">
        <v>372</v>
      </c>
      <c r="E175" s="688"/>
    </row>
    <row r="176" spans="1:29" s="413" customFormat="1" ht="19.5" customHeight="1">
      <c r="A176" s="621" t="s">
        <v>803</v>
      </c>
      <c r="B176" s="1099" t="s">
        <v>806</v>
      </c>
      <c r="C176" s="1093" t="s">
        <v>263</v>
      </c>
      <c r="D176" s="1095" t="s">
        <v>802</v>
      </c>
      <c r="E176" s="1097" t="s">
        <v>804</v>
      </c>
      <c r="F176" s="497"/>
      <c r="G176" s="497"/>
      <c r="H176" s="497"/>
      <c r="I176" s="497"/>
      <c r="J176" s="497"/>
      <c r="K176" s="497"/>
      <c r="L176" s="497"/>
      <c r="M176" s="497"/>
      <c r="N176" s="497"/>
      <c r="O176" s="497"/>
      <c r="P176" s="497"/>
      <c r="Q176" s="497"/>
      <c r="R176" s="497"/>
      <c r="S176" s="497"/>
      <c r="T176" s="497"/>
      <c r="U176" s="497"/>
      <c r="V176" s="497"/>
      <c r="W176" s="497"/>
      <c r="X176" s="497"/>
      <c r="Y176" s="497"/>
      <c r="Z176" s="497"/>
      <c r="AA176" s="497"/>
      <c r="AB176" s="497"/>
      <c r="AC176" s="498"/>
    </row>
    <row r="177" spans="1:29" s="413" customFormat="1" ht="19.5" customHeight="1">
      <c r="A177" s="622"/>
      <c r="B177" s="1100"/>
      <c r="C177" s="1068"/>
      <c r="D177" s="1076"/>
      <c r="E177" s="1098"/>
      <c r="F177" s="499"/>
      <c r="G177" s="499"/>
      <c r="H177" s="499"/>
      <c r="I177" s="499"/>
      <c r="J177" s="499"/>
      <c r="K177" s="499"/>
      <c r="L177" s="499"/>
      <c r="M177" s="499"/>
      <c r="N177" s="499"/>
      <c r="O177" s="499"/>
      <c r="P177" s="499"/>
      <c r="Q177" s="499"/>
      <c r="R177" s="499"/>
      <c r="S177" s="499"/>
      <c r="T177" s="499"/>
      <c r="U177" s="499"/>
      <c r="V177" s="499"/>
      <c r="W177" s="499"/>
      <c r="X177" s="499"/>
      <c r="Y177" s="499"/>
      <c r="Z177" s="499"/>
      <c r="AA177" s="499"/>
      <c r="AB177" s="499"/>
      <c r="AC177" s="500"/>
    </row>
    <row r="178" spans="1:29" s="413" customFormat="1" ht="19.5" customHeight="1">
      <c r="A178" s="622"/>
      <c r="B178" s="1100"/>
      <c r="C178" s="1068"/>
      <c r="D178" s="1076"/>
      <c r="E178" s="700"/>
      <c r="F178" s="499"/>
      <c r="G178" s="499"/>
      <c r="H178" s="499"/>
      <c r="I178" s="499"/>
      <c r="J178" s="499"/>
      <c r="K178" s="499"/>
      <c r="L178" s="499"/>
      <c r="M178" s="499"/>
      <c r="N178" s="499"/>
      <c r="O178" s="499"/>
      <c r="P178" s="499"/>
      <c r="Q178" s="499"/>
      <c r="R178" s="499"/>
      <c r="S178" s="499"/>
      <c r="T178" s="499"/>
      <c r="U178" s="499"/>
      <c r="V178" s="499"/>
      <c r="W178" s="499"/>
      <c r="X178" s="499"/>
      <c r="Y178" s="499"/>
      <c r="Z178" s="499"/>
      <c r="AA178" s="499"/>
      <c r="AB178" s="499"/>
      <c r="AC178" s="500"/>
    </row>
    <row r="179" spans="1:29" s="413" customFormat="1" ht="19.5" customHeight="1">
      <c r="A179" s="622"/>
      <c r="B179" s="1100"/>
      <c r="C179" s="1068"/>
      <c r="D179" s="1076"/>
      <c r="E179" s="700"/>
      <c r="F179" s="499"/>
      <c r="G179" s="499"/>
      <c r="H179" s="499"/>
      <c r="I179" s="499"/>
      <c r="J179" s="499"/>
      <c r="K179" s="499"/>
      <c r="L179" s="499"/>
      <c r="M179" s="499"/>
      <c r="N179" s="499"/>
      <c r="O179" s="499"/>
      <c r="P179" s="499"/>
      <c r="Q179" s="499"/>
      <c r="R179" s="499"/>
      <c r="S179" s="499"/>
      <c r="T179" s="499"/>
      <c r="U179" s="499"/>
      <c r="V179" s="499"/>
      <c r="W179" s="499"/>
      <c r="X179" s="499"/>
      <c r="Y179" s="499"/>
      <c r="Z179" s="499"/>
      <c r="AA179" s="499"/>
      <c r="AB179" s="499"/>
      <c r="AC179" s="500"/>
    </row>
    <row r="180" spans="1:29" s="413" customFormat="1" ht="19.5" customHeight="1">
      <c r="A180" s="622"/>
      <c r="B180" s="1100"/>
      <c r="C180" s="1068"/>
      <c r="D180" s="1076"/>
      <c r="E180" s="700"/>
      <c r="F180" s="499"/>
      <c r="G180" s="499"/>
      <c r="H180" s="499"/>
      <c r="I180" s="499"/>
      <c r="J180" s="499"/>
      <c r="K180" s="499"/>
      <c r="L180" s="499"/>
      <c r="M180" s="499"/>
      <c r="N180" s="499"/>
      <c r="O180" s="499"/>
      <c r="P180" s="499"/>
      <c r="Q180" s="499"/>
      <c r="R180" s="499"/>
      <c r="S180" s="499"/>
      <c r="T180" s="499"/>
      <c r="U180" s="499"/>
      <c r="V180" s="499"/>
      <c r="W180" s="499"/>
      <c r="X180" s="499"/>
      <c r="Y180" s="499"/>
      <c r="Z180" s="499"/>
      <c r="AA180" s="499"/>
      <c r="AB180" s="499"/>
      <c r="AC180" s="500"/>
    </row>
    <row r="181" spans="1:29" s="413" customFormat="1" ht="26.5" customHeight="1">
      <c r="A181" s="622"/>
      <c r="B181" s="1100"/>
      <c r="C181" s="1094"/>
      <c r="D181" s="1096"/>
      <c r="E181" s="700"/>
      <c r="F181" s="499"/>
      <c r="G181" s="499"/>
      <c r="H181" s="499"/>
      <c r="I181" s="499"/>
      <c r="J181" s="499"/>
      <c r="K181" s="499"/>
      <c r="L181" s="499"/>
      <c r="M181" s="499"/>
      <c r="N181" s="499"/>
      <c r="O181" s="499"/>
      <c r="P181" s="499"/>
      <c r="Q181" s="499"/>
      <c r="R181" s="499"/>
      <c r="S181" s="499"/>
      <c r="T181" s="499"/>
      <c r="U181" s="499"/>
      <c r="V181" s="499"/>
      <c r="W181" s="499"/>
      <c r="X181" s="499"/>
      <c r="Y181" s="499"/>
      <c r="Z181" s="499"/>
      <c r="AA181" s="499"/>
      <c r="AB181" s="499"/>
      <c r="AC181" s="500"/>
    </row>
    <row r="182" spans="1:29" s="413" customFormat="1" ht="35" customHeight="1">
      <c r="A182" s="624"/>
      <c r="B182" s="625" t="s">
        <v>784</v>
      </c>
      <c r="C182" s="662" t="s">
        <v>263</v>
      </c>
      <c r="D182" s="626" t="s">
        <v>372</v>
      </c>
      <c r="E182" s="701"/>
      <c r="F182" s="503"/>
      <c r="G182" s="503"/>
      <c r="H182" s="503"/>
      <c r="I182" s="503"/>
      <c r="J182" s="503"/>
      <c r="K182" s="503"/>
      <c r="L182" s="503"/>
      <c r="M182" s="503"/>
      <c r="N182" s="503"/>
      <c r="O182" s="503"/>
      <c r="P182" s="503"/>
      <c r="Q182" s="503"/>
      <c r="R182" s="503"/>
      <c r="S182" s="503"/>
      <c r="T182" s="503"/>
      <c r="U182" s="503"/>
      <c r="V182" s="503"/>
      <c r="W182" s="503"/>
      <c r="X182" s="503"/>
      <c r="Y182" s="503"/>
      <c r="Z182" s="503"/>
      <c r="AA182" s="503"/>
      <c r="AB182" s="503"/>
      <c r="AC182" s="504"/>
    </row>
    <row r="183" spans="1:29" s="413" customFormat="1" ht="35" customHeight="1">
      <c r="A183" s="624"/>
      <c r="B183" s="694" t="s">
        <v>785</v>
      </c>
      <c r="C183" s="695" t="s">
        <v>263</v>
      </c>
      <c r="D183" s="696" t="s">
        <v>372</v>
      </c>
      <c r="E183" s="701"/>
      <c r="F183" s="503"/>
      <c r="G183" s="503"/>
      <c r="H183" s="503"/>
      <c r="I183" s="503"/>
      <c r="J183" s="503"/>
      <c r="K183" s="503"/>
      <c r="L183" s="503"/>
      <c r="M183" s="503"/>
      <c r="N183" s="503"/>
      <c r="O183" s="503"/>
      <c r="P183" s="503"/>
      <c r="Q183" s="503"/>
      <c r="R183" s="503"/>
      <c r="S183" s="503"/>
      <c r="T183" s="503"/>
      <c r="U183" s="503"/>
      <c r="V183" s="503"/>
      <c r="W183" s="503"/>
      <c r="X183" s="503"/>
      <c r="Y183" s="503"/>
      <c r="Z183" s="503"/>
      <c r="AA183" s="503"/>
      <c r="AB183" s="503"/>
      <c r="AC183" s="504"/>
    </row>
    <row r="184" spans="1:29" s="413" customFormat="1" ht="35" customHeight="1">
      <c r="A184" s="624"/>
      <c r="B184" s="697" t="s">
        <v>786</v>
      </c>
      <c r="C184" s="698" t="s">
        <v>263</v>
      </c>
      <c r="D184" s="699" t="s">
        <v>372</v>
      </c>
      <c r="E184" s="701"/>
      <c r="F184" s="503"/>
      <c r="G184" s="503"/>
      <c r="H184" s="503"/>
      <c r="I184" s="503"/>
      <c r="J184" s="503"/>
      <c r="K184" s="503"/>
      <c r="L184" s="503"/>
      <c r="M184" s="503"/>
      <c r="N184" s="503"/>
      <c r="O184" s="503"/>
      <c r="P184" s="503"/>
      <c r="Q184" s="503"/>
      <c r="R184" s="503"/>
      <c r="S184" s="503"/>
      <c r="T184" s="503"/>
      <c r="U184" s="503"/>
      <c r="V184" s="503"/>
      <c r="W184" s="503"/>
      <c r="X184" s="503"/>
      <c r="Y184" s="503"/>
      <c r="Z184" s="503"/>
      <c r="AA184" s="503"/>
      <c r="AB184" s="503"/>
      <c r="AC184" s="504"/>
    </row>
    <row r="185" spans="1:29" s="413" customFormat="1" ht="35" customHeight="1">
      <c r="A185" s="624"/>
      <c r="B185" s="627" t="s">
        <v>787</v>
      </c>
      <c r="C185" s="663" t="s">
        <v>263</v>
      </c>
      <c r="D185" s="667" t="s">
        <v>372</v>
      </c>
      <c r="E185" s="701"/>
      <c r="F185" s="503"/>
      <c r="G185" s="503"/>
      <c r="H185" s="503"/>
      <c r="I185" s="503"/>
      <c r="J185" s="503"/>
      <c r="K185" s="503"/>
      <c r="L185" s="503"/>
      <c r="M185" s="503"/>
      <c r="N185" s="503"/>
      <c r="O185" s="503"/>
      <c r="P185" s="503"/>
      <c r="Q185" s="503"/>
      <c r="R185" s="503"/>
      <c r="S185" s="503"/>
      <c r="T185" s="503"/>
      <c r="U185" s="503"/>
      <c r="V185" s="503"/>
      <c r="W185" s="503"/>
      <c r="X185" s="503"/>
      <c r="Y185" s="503"/>
      <c r="Z185" s="503"/>
      <c r="AA185" s="503"/>
      <c r="AB185" s="503"/>
      <c r="AC185" s="504"/>
    </row>
    <row r="186" spans="1:29" s="413" customFormat="1" ht="30" customHeight="1">
      <c r="A186" s="624"/>
      <c r="B186" s="1101" t="s">
        <v>807</v>
      </c>
      <c r="C186" s="1085" t="s">
        <v>263</v>
      </c>
      <c r="D186" s="1090" t="s">
        <v>372</v>
      </c>
      <c r="E186" s="702" t="s">
        <v>805</v>
      </c>
      <c r="F186" s="497"/>
      <c r="G186" s="497"/>
      <c r="H186" s="497"/>
      <c r="I186" s="497"/>
      <c r="J186" s="497"/>
      <c r="K186" s="497"/>
      <c r="L186" s="497"/>
      <c r="M186" s="497"/>
      <c r="N186" s="497"/>
      <c r="O186" s="497"/>
      <c r="P186" s="497"/>
      <c r="Q186" s="497"/>
      <c r="R186" s="497"/>
      <c r="S186" s="497"/>
      <c r="T186" s="497"/>
      <c r="U186" s="497"/>
      <c r="V186" s="497"/>
      <c r="W186" s="497"/>
      <c r="X186" s="497"/>
      <c r="Y186" s="497"/>
      <c r="Z186" s="497"/>
      <c r="AA186" s="497"/>
      <c r="AB186" s="497"/>
      <c r="AC186" s="498"/>
    </row>
    <row r="187" spans="1:29" s="413" customFormat="1" ht="30" customHeight="1">
      <c r="A187" s="628"/>
      <c r="B187" s="1102"/>
      <c r="C187" s="1086"/>
      <c r="D187" s="1091"/>
      <c r="E187" s="700"/>
      <c r="F187" s="499"/>
      <c r="G187" s="499"/>
      <c r="H187" s="499"/>
      <c r="I187" s="499"/>
      <c r="J187" s="499"/>
      <c r="K187" s="499"/>
      <c r="L187" s="499"/>
      <c r="M187" s="499"/>
      <c r="N187" s="499"/>
      <c r="O187" s="499"/>
      <c r="P187" s="499"/>
      <c r="Q187" s="499"/>
      <c r="R187" s="499"/>
      <c r="S187" s="499"/>
      <c r="T187" s="499"/>
      <c r="U187" s="499"/>
      <c r="V187" s="499"/>
      <c r="W187" s="499"/>
      <c r="X187" s="499"/>
      <c r="Y187" s="499"/>
      <c r="Z187" s="499"/>
      <c r="AA187" s="499"/>
      <c r="AB187" s="499"/>
      <c r="AC187" s="500"/>
    </row>
    <row r="188" spans="1:29" s="413" customFormat="1" ht="30" customHeight="1">
      <c r="A188" s="624"/>
      <c r="B188" s="1102"/>
      <c r="C188" s="1086"/>
      <c r="D188" s="1091"/>
      <c r="E188" s="700"/>
      <c r="F188" s="499"/>
      <c r="G188" s="499"/>
      <c r="H188" s="499"/>
      <c r="I188" s="499"/>
      <c r="J188" s="499"/>
      <c r="K188" s="499"/>
      <c r="L188" s="499"/>
      <c r="M188" s="499"/>
      <c r="N188" s="499"/>
      <c r="O188" s="499"/>
      <c r="P188" s="499"/>
      <c r="Q188" s="499"/>
      <c r="R188" s="499"/>
      <c r="S188" s="499"/>
      <c r="T188" s="499"/>
      <c r="U188" s="499"/>
      <c r="V188" s="499"/>
      <c r="W188" s="499"/>
      <c r="X188" s="499"/>
      <c r="Y188" s="499"/>
      <c r="Z188" s="499"/>
      <c r="AA188" s="499"/>
      <c r="AB188" s="499"/>
      <c r="AC188" s="500"/>
    </row>
    <row r="189" spans="1:29" s="413" customFormat="1" ht="30" customHeight="1">
      <c r="A189" s="629"/>
      <c r="B189" s="1103"/>
      <c r="C189" s="1087"/>
      <c r="D189" s="1092"/>
      <c r="E189" s="700"/>
      <c r="F189" s="499"/>
      <c r="G189" s="499"/>
      <c r="H189" s="499"/>
      <c r="I189" s="499"/>
      <c r="J189" s="499"/>
      <c r="K189" s="499"/>
      <c r="L189" s="499"/>
      <c r="M189" s="499"/>
      <c r="N189" s="499"/>
      <c r="O189" s="499"/>
      <c r="P189" s="499"/>
      <c r="Q189" s="499"/>
      <c r="R189" s="499"/>
      <c r="S189" s="499"/>
      <c r="T189" s="499"/>
      <c r="U189" s="499"/>
      <c r="V189" s="499"/>
      <c r="W189" s="499"/>
      <c r="X189" s="499"/>
      <c r="Y189" s="499"/>
      <c r="Z189" s="499"/>
      <c r="AA189" s="499"/>
      <c r="AB189" s="499"/>
      <c r="AC189" s="500"/>
    </row>
    <row r="190" spans="1:29" s="413" customFormat="1" ht="35" customHeight="1">
      <c r="A190" s="628"/>
      <c r="B190" s="630" t="s">
        <v>788</v>
      </c>
      <c r="C190" s="631" t="s">
        <v>263</v>
      </c>
      <c r="D190" s="632" t="s">
        <v>372</v>
      </c>
      <c r="E190" s="700"/>
      <c r="F190" s="497"/>
      <c r="G190" s="497"/>
      <c r="H190" s="497"/>
      <c r="I190" s="497"/>
      <c r="J190" s="497"/>
      <c r="K190" s="497"/>
      <c r="L190" s="497"/>
      <c r="M190" s="497"/>
      <c r="N190" s="497"/>
      <c r="O190" s="497"/>
      <c r="P190" s="497"/>
      <c r="Q190" s="497"/>
      <c r="R190" s="497"/>
      <c r="S190" s="497"/>
      <c r="T190" s="497"/>
      <c r="U190" s="497"/>
      <c r="V190" s="497"/>
      <c r="W190" s="497"/>
      <c r="X190" s="497"/>
      <c r="Y190" s="497"/>
      <c r="Z190" s="497"/>
      <c r="AA190" s="497"/>
      <c r="AB190" s="497"/>
      <c r="AC190" s="498"/>
    </row>
    <row r="191" spans="1:29" s="413" customFormat="1" ht="35" customHeight="1">
      <c r="A191" s="633"/>
      <c r="B191" s="634" t="s">
        <v>789</v>
      </c>
      <c r="C191" s="635" t="s">
        <v>278</v>
      </c>
      <c r="D191" s="636" t="s">
        <v>372</v>
      </c>
      <c r="E191" s="700"/>
      <c r="F191" s="497"/>
      <c r="G191" s="497"/>
      <c r="H191" s="497"/>
      <c r="I191" s="497"/>
      <c r="J191" s="497"/>
      <c r="K191" s="497"/>
      <c r="L191" s="497"/>
      <c r="M191" s="497"/>
      <c r="N191" s="497"/>
      <c r="O191" s="497"/>
      <c r="P191" s="497"/>
      <c r="Q191" s="497"/>
      <c r="R191" s="497"/>
      <c r="S191" s="497"/>
      <c r="T191" s="497"/>
      <c r="U191" s="497"/>
      <c r="V191" s="497"/>
      <c r="W191" s="497"/>
      <c r="X191" s="497"/>
      <c r="Y191" s="497"/>
      <c r="Z191" s="497"/>
      <c r="AA191" s="497"/>
      <c r="AB191" s="497"/>
      <c r="AC191" s="498"/>
    </row>
    <row r="192" spans="1:29" s="413" customFormat="1" ht="35" customHeight="1">
      <c r="A192" s="624"/>
      <c r="B192" s="634" t="s">
        <v>790</v>
      </c>
      <c r="C192" s="635" t="s">
        <v>278</v>
      </c>
      <c r="D192" s="636" t="s">
        <v>372</v>
      </c>
      <c r="E192" s="700"/>
      <c r="F192" s="497"/>
      <c r="G192" s="497"/>
      <c r="H192" s="497"/>
      <c r="I192" s="497"/>
      <c r="J192" s="497"/>
      <c r="K192" s="497"/>
      <c r="L192" s="497"/>
      <c r="M192" s="497"/>
      <c r="N192" s="497"/>
      <c r="O192" s="497"/>
      <c r="P192" s="497"/>
      <c r="Q192" s="497"/>
      <c r="R192" s="497"/>
      <c r="S192" s="497"/>
      <c r="T192" s="497"/>
      <c r="U192" s="497"/>
      <c r="V192" s="497"/>
      <c r="W192" s="497"/>
      <c r="X192" s="497"/>
      <c r="Y192" s="497"/>
      <c r="Z192" s="497"/>
      <c r="AA192" s="497"/>
      <c r="AB192" s="497"/>
      <c r="AC192" s="498"/>
    </row>
    <row r="193" spans="1:29" s="413" customFormat="1" ht="35" customHeight="1">
      <c r="A193" s="637"/>
      <c r="B193" s="634" t="s">
        <v>791</v>
      </c>
      <c r="C193" s="635" t="s">
        <v>278</v>
      </c>
      <c r="D193" s="636" t="s">
        <v>372</v>
      </c>
      <c r="E193" s="700"/>
      <c r="F193" s="497"/>
      <c r="G193" s="497"/>
      <c r="H193" s="497"/>
      <c r="I193" s="497"/>
      <c r="J193" s="497"/>
      <c r="K193" s="497"/>
      <c r="L193" s="497"/>
      <c r="M193" s="497"/>
      <c r="N193" s="497"/>
      <c r="O193" s="497"/>
      <c r="P193" s="497"/>
      <c r="Q193" s="497"/>
      <c r="R193" s="497"/>
      <c r="S193" s="497"/>
      <c r="T193" s="497"/>
      <c r="U193" s="497"/>
      <c r="V193" s="497"/>
      <c r="W193" s="497"/>
      <c r="X193" s="497"/>
      <c r="Y193" s="497"/>
      <c r="Z193" s="497"/>
      <c r="AA193" s="497"/>
      <c r="AB193" s="497"/>
      <c r="AC193" s="498"/>
    </row>
    <row r="194" spans="1:29" s="413" customFormat="1" ht="35" customHeight="1">
      <c r="A194" s="637"/>
      <c r="B194" s="634" t="s">
        <v>792</v>
      </c>
      <c r="C194" s="635" t="s">
        <v>278</v>
      </c>
      <c r="D194" s="636" t="s">
        <v>372</v>
      </c>
      <c r="E194" s="700"/>
      <c r="F194" s="497"/>
      <c r="G194" s="497"/>
      <c r="H194" s="497"/>
      <c r="I194" s="497"/>
      <c r="J194" s="497"/>
      <c r="K194" s="497"/>
      <c r="L194" s="497"/>
      <c r="M194" s="497"/>
      <c r="N194" s="497"/>
      <c r="O194" s="497"/>
      <c r="P194" s="497"/>
      <c r="Q194" s="497"/>
      <c r="R194" s="497"/>
      <c r="S194" s="497"/>
      <c r="T194" s="497"/>
      <c r="U194" s="497"/>
      <c r="V194" s="497"/>
      <c r="W194" s="497"/>
      <c r="X194" s="497"/>
      <c r="Y194" s="497"/>
      <c r="Z194" s="497"/>
      <c r="AA194" s="497"/>
      <c r="AB194" s="497"/>
      <c r="AC194" s="498"/>
    </row>
    <row r="195" spans="1:29" s="413" customFormat="1" ht="35" customHeight="1">
      <c r="A195" s="637"/>
      <c r="B195" s="634" t="s">
        <v>793</v>
      </c>
      <c r="C195" s="635" t="s">
        <v>278</v>
      </c>
      <c r="D195" s="636" t="s">
        <v>372</v>
      </c>
      <c r="E195" s="700"/>
      <c r="F195" s="497"/>
      <c r="G195" s="497"/>
      <c r="H195" s="497"/>
      <c r="I195" s="497"/>
      <c r="J195" s="497"/>
      <c r="K195" s="497"/>
      <c r="L195" s="497"/>
      <c r="M195" s="497"/>
      <c r="N195" s="497"/>
      <c r="O195" s="497"/>
      <c r="P195" s="497"/>
      <c r="Q195" s="497"/>
      <c r="R195" s="497"/>
      <c r="S195" s="497"/>
      <c r="T195" s="497"/>
      <c r="U195" s="497"/>
      <c r="V195" s="497"/>
      <c r="W195" s="497"/>
      <c r="X195" s="497"/>
      <c r="Y195" s="497"/>
      <c r="Z195" s="497"/>
      <c r="AA195" s="497"/>
      <c r="AB195" s="497"/>
      <c r="AC195" s="498"/>
    </row>
    <row r="196" spans="1:29" s="413" customFormat="1" ht="35" customHeight="1">
      <c r="A196" s="638"/>
      <c r="B196" s="634" t="s">
        <v>794</v>
      </c>
      <c r="C196" s="635" t="s">
        <v>278</v>
      </c>
      <c r="D196" s="636" t="s">
        <v>372</v>
      </c>
      <c r="E196" s="700"/>
      <c r="F196" s="497"/>
      <c r="G196" s="497"/>
      <c r="H196" s="497"/>
      <c r="I196" s="497"/>
      <c r="J196" s="497"/>
      <c r="K196" s="497"/>
      <c r="L196" s="497"/>
      <c r="M196" s="497"/>
      <c r="N196" s="497"/>
      <c r="O196" s="497"/>
      <c r="P196" s="497"/>
      <c r="Q196" s="497"/>
      <c r="R196" s="497"/>
      <c r="S196" s="497"/>
      <c r="T196" s="497"/>
      <c r="U196" s="497"/>
      <c r="V196" s="497"/>
      <c r="W196" s="497"/>
      <c r="X196" s="497"/>
      <c r="Y196" s="497"/>
      <c r="Z196" s="497"/>
      <c r="AA196" s="497"/>
      <c r="AB196" s="497"/>
      <c r="AC196" s="498"/>
    </row>
    <row r="197" spans="1:29" ht="35" customHeight="1">
      <c r="A197" s="637"/>
      <c r="B197" s="634" t="s">
        <v>795</v>
      </c>
      <c r="C197" s="635" t="s">
        <v>278</v>
      </c>
      <c r="D197" s="636" t="s">
        <v>372</v>
      </c>
      <c r="E197" s="700"/>
      <c r="F197" s="497"/>
      <c r="G197" s="497"/>
      <c r="H197" s="497"/>
      <c r="I197" s="497"/>
      <c r="J197" s="497"/>
      <c r="K197" s="497"/>
      <c r="L197" s="497"/>
      <c r="M197" s="497"/>
      <c r="N197" s="497"/>
      <c r="O197" s="497"/>
      <c r="P197" s="497"/>
      <c r="Q197" s="497"/>
      <c r="R197" s="497"/>
      <c r="S197" s="497"/>
      <c r="T197" s="497"/>
      <c r="U197" s="497"/>
      <c r="V197" s="497"/>
      <c r="W197" s="497"/>
      <c r="X197" s="497"/>
      <c r="Y197" s="497"/>
      <c r="Z197" s="497"/>
      <c r="AA197" s="497"/>
      <c r="AB197" s="497"/>
      <c r="AC197" s="498"/>
    </row>
    <row r="198" spans="1:29" ht="35" customHeight="1">
      <c r="A198" s="637"/>
      <c r="B198" s="634" t="s">
        <v>796</v>
      </c>
      <c r="C198" s="635" t="s">
        <v>278</v>
      </c>
      <c r="D198" s="636" t="s">
        <v>372</v>
      </c>
      <c r="E198" s="700"/>
      <c r="F198" s="497"/>
      <c r="G198" s="497"/>
      <c r="H198" s="497"/>
      <c r="I198" s="497"/>
      <c r="J198" s="497"/>
      <c r="K198" s="497"/>
      <c r="L198" s="497"/>
      <c r="M198" s="497"/>
      <c r="N198" s="497"/>
      <c r="O198" s="497"/>
      <c r="P198" s="497"/>
      <c r="Q198" s="497"/>
      <c r="R198" s="497"/>
      <c r="S198" s="497"/>
      <c r="T198" s="497"/>
      <c r="U198" s="497"/>
      <c r="V198" s="497"/>
      <c r="W198" s="497"/>
      <c r="X198" s="497"/>
      <c r="Y198" s="497"/>
      <c r="Z198" s="497"/>
      <c r="AA198" s="497"/>
      <c r="AB198" s="497"/>
      <c r="AC198" s="498"/>
    </row>
    <row r="199" spans="1:29" ht="35" customHeight="1">
      <c r="A199" s="637"/>
      <c r="B199" s="634" t="s">
        <v>797</v>
      </c>
      <c r="C199" s="635" t="s">
        <v>278</v>
      </c>
      <c r="D199" s="636" t="s">
        <v>372</v>
      </c>
      <c r="E199" s="700"/>
      <c r="F199" s="497"/>
      <c r="G199" s="497"/>
      <c r="H199" s="497"/>
      <c r="I199" s="497"/>
      <c r="J199" s="497"/>
      <c r="K199" s="497"/>
      <c r="L199" s="497"/>
      <c r="M199" s="497"/>
      <c r="N199" s="497"/>
      <c r="O199" s="497"/>
      <c r="P199" s="497"/>
      <c r="Q199" s="497"/>
      <c r="R199" s="497"/>
      <c r="S199" s="497"/>
      <c r="T199" s="497"/>
      <c r="U199" s="497"/>
      <c r="V199" s="497"/>
      <c r="W199" s="497"/>
      <c r="X199" s="497"/>
      <c r="Y199" s="497"/>
      <c r="Z199" s="497"/>
      <c r="AA199" s="497"/>
      <c r="AB199" s="497"/>
      <c r="AC199" s="498"/>
    </row>
    <row r="200" spans="1:29" ht="35" customHeight="1">
      <c r="A200" s="637"/>
      <c r="B200" s="634" t="s">
        <v>798</v>
      </c>
      <c r="C200" s="635" t="s">
        <v>278</v>
      </c>
      <c r="D200" s="636" t="s">
        <v>372</v>
      </c>
      <c r="E200" s="700"/>
      <c r="F200" s="497"/>
      <c r="G200" s="497"/>
      <c r="H200" s="497"/>
      <c r="I200" s="497"/>
      <c r="J200" s="497"/>
      <c r="K200" s="497"/>
      <c r="L200" s="497"/>
      <c r="M200" s="497"/>
      <c r="N200" s="497"/>
      <c r="O200" s="497"/>
      <c r="P200" s="497"/>
      <c r="Q200" s="497"/>
      <c r="R200" s="497"/>
      <c r="S200" s="497"/>
      <c r="T200" s="497"/>
      <c r="U200" s="497"/>
      <c r="V200" s="497"/>
      <c r="W200" s="497"/>
      <c r="X200" s="497"/>
      <c r="Y200" s="497"/>
      <c r="Z200" s="497"/>
      <c r="AA200" s="497"/>
      <c r="AB200" s="497"/>
      <c r="AC200" s="498"/>
    </row>
    <row r="201" spans="1:29" ht="35" customHeight="1">
      <c r="A201" s="639"/>
      <c r="B201" s="634" t="s">
        <v>799</v>
      </c>
      <c r="C201" s="635" t="s">
        <v>278</v>
      </c>
      <c r="D201" s="636" t="s">
        <v>372</v>
      </c>
      <c r="E201" s="700"/>
      <c r="F201" s="497"/>
      <c r="G201" s="497"/>
      <c r="H201" s="497"/>
      <c r="I201" s="497"/>
      <c r="J201" s="497"/>
      <c r="K201" s="497"/>
      <c r="L201" s="497"/>
      <c r="M201" s="497"/>
      <c r="N201" s="497"/>
      <c r="O201" s="497"/>
      <c r="P201" s="497"/>
      <c r="Q201" s="497"/>
      <c r="R201" s="497"/>
      <c r="S201" s="497"/>
      <c r="T201" s="497"/>
      <c r="U201" s="497"/>
      <c r="V201" s="497"/>
      <c r="W201" s="497"/>
      <c r="X201" s="497"/>
      <c r="Y201" s="497"/>
      <c r="Z201" s="497"/>
      <c r="AA201" s="497"/>
      <c r="AB201" s="497"/>
      <c r="AC201" s="498"/>
    </row>
    <row r="202" spans="1:29" ht="35" customHeight="1">
      <c r="A202" s="640"/>
      <c r="B202" s="634" t="s">
        <v>800</v>
      </c>
      <c r="C202" s="635" t="s">
        <v>278</v>
      </c>
      <c r="D202" s="636" t="s">
        <v>372</v>
      </c>
      <c r="E202" s="700"/>
      <c r="F202" s="497"/>
      <c r="G202" s="497"/>
      <c r="H202" s="497"/>
      <c r="I202" s="497"/>
      <c r="J202" s="497"/>
      <c r="K202" s="497"/>
      <c r="L202" s="497"/>
      <c r="M202" s="497"/>
      <c r="N202" s="497"/>
      <c r="O202" s="497"/>
      <c r="P202" s="497"/>
      <c r="Q202" s="497"/>
      <c r="R202" s="497"/>
      <c r="S202" s="497"/>
      <c r="T202" s="497"/>
      <c r="U202" s="497"/>
      <c r="V202" s="497"/>
      <c r="W202" s="497"/>
      <c r="X202" s="497"/>
      <c r="Y202" s="497"/>
      <c r="Z202" s="497"/>
      <c r="AA202" s="497"/>
      <c r="AB202" s="497"/>
      <c r="AC202" s="498"/>
    </row>
    <row r="203" spans="1:29" ht="35" customHeight="1">
      <c r="A203" s="641"/>
      <c r="B203" s="642" t="s">
        <v>801</v>
      </c>
      <c r="C203" s="643" t="s">
        <v>278</v>
      </c>
      <c r="D203" s="644" t="s">
        <v>372</v>
      </c>
      <c r="E203" s="645"/>
      <c r="F203" s="497"/>
      <c r="G203" s="497"/>
      <c r="H203" s="497"/>
      <c r="I203" s="497"/>
      <c r="J203" s="497"/>
      <c r="K203" s="497"/>
      <c r="L203" s="497"/>
      <c r="M203" s="497"/>
      <c r="N203" s="497"/>
      <c r="O203" s="497"/>
      <c r="P203" s="497"/>
      <c r="Q203" s="497"/>
      <c r="R203" s="497"/>
      <c r="S203" s="497"/>
      <c r="T203" s="497"/>
      <c r="U203" s="497"/>
      <c r="V203" s="497"/>
      <c r="W203" s="497"/>
      <c r="X203" s="497"/>
      <c r="Y203" s="497"/>
      <c r="Z203" s="497"/>
      <c r="AA203" s="497"/>
      <c r="AB203" s="497"/>
      <c r="AC203" s="498"/>
    </row>
    <row r="204" spans="1:29" ht="35.5" customHeight="1">
      <c r="A204" s="646"/>
      <c r="B204" s="647"/>
      <c r="C204" s="623"/>
      <c r="D204" s="623"/>
      <c r="E204" s="623"/>
      <c r="F204" s="499"/>
      <c r="G204" s="499"/>
      <c r="H204" s="499"/>
      <c r="I204" s="499"/>
      <c r="J204" s="499"/>
      <c r="K204" s="499"/>
      <c r="L204" s="499"/>
      <c r="M204" s="499"/>
      <c r="N204" s="499"/>
      <c r="O204" s="499"/>
      <c r="P204" s="499"/>
      <c r="Q204" s="499"/>
      <c r="R204" s="499"/>
      <c r="S204" s="499"/>
      <c r="T204" s="499"/>
      <c r="U204" s="499"/>
      <c r="V204" s="499"/>
      <c r="W204" s="499"/>
      <c r="X204" s="499"/>
      <c r="Y204" s="499"/>
      <c r="Z204" s="499"/>
      <c r="AA204" s="499"/>
      <c r="AB204" s="499"/>
      <c r="AC204" s="500"/>
    </row>
    <row r="205" spans="1:29" ht="35.5" customHeight="1">
      <c r="B205" s="505"/>
      <c r="C205" s="501"/>
      <c r="D205" s="501"/>
      <c r="E205" s="501"/>
      <c r="F205" s="501"/>
      <c r="G205" s="501"/>
      <c r="H205" s="501"/>
      <c r="I205" s="501"/>
      <c r="J205" s="501"/>
      <c r="K205" s="501"/>
      <c r="L205" s="501"/>
      <c r="M205" s="501"/>
      <c r="N205" s="501"/>
      <c r="O205" s="501"/>
      <c r="P205" s="501"/>
      <c r="Q205" s="501"/>
      <c r="R205" s="501"/>
      <c r="S205" s="501"/>
      <c r="T205" s="501"/>
      <c r="U205" s="501"/>
      <c r="V205" s="501"/>
      <c r="W205" s="501"/>
      <c r="X205" s="501"/>
      <c r="Y205" s="501"/>
      <c r="Z205" s="501"/>
      <c r="AA205" s="501"/>
      <c r="AB205" s="501"/>
      <c r="AC205" s="502"/>
    </row>
    <row r="206" spans="1:29" ht="20.149999999999999" customHeight="1">
      <c r="B206" s="410"/>
      <c r="C206" s="411"/>
      <c r="D206" s="412"/>
      <c r="E206" s="1081"/>
      <c r="F206" s="413"/>
      <c r="G206" s="413"/>
      <c r="H206" s="413"/>
      <c r="I206" s="413"/>
      <c r="J206" s="413"/>
      <c r="K206" s="413"/>
      <c r="L206" s="413"/>
      <c r="M206" s="413"/>
      <c r="N206" s="413"/>
      <c r="O206" s="413"/>
      <c r="P206" s="413"/>
      <c r="Q206" s="413"/>
      <c r="R206" s="413"/>
      <c r="S206" s="413"/>
      <c r="T206" s="413"/>
      <c r="U206" s="413"/>
      <c r="V206" s="413"/>
      <c r="W206" s="413"/>
      <c r="X206" s="413"/>
      <c r="Y206" s="413"/>
      <c r="Z206" s="413"/>
      <c r="AA206" s="413"/>
      <c r="AB206" s="413"/>
      <c r="AC206" s="413"/>
    </row>
    <row r="207" spans="1:29" ht="20.149999999999999" customHeight="1">
      <c r="B207" s="414"/>
      <c r="C207" s="415"/>
      <c r="D207" s="416"/>
      <c r="E207" s="1082"/>
      <c r="F207" s="413"/>
      <c r="G207" s="413"/>
      <c r="H207" s="413"/>
      <c r="I207" s="413"/>
      <c r="J207" s="413"/>
      <c r="K207" s="413"/>
      <c r="L207" s="413"/>
      <c r="M207" s="413"/>
      <c r="N207" s="413"/>
      <c r="O207" s="413"/>
      <c r="P207" s="413"/>
      <c r="Q207" s="413"/>
      <c r="R207" s="413"/>
      <c r="S207" s="413"/>
      <c r="T207" s="413"/>
      <c r="U207" s="413"/>
      <c r="V207" s="413"/>
      <c r="W207" s="413"/>
      <c r="X207" s="413"/>
      <c r="Y207" s="413"/>
      <c r="Z207" s="413"/>
      <c r="AA207" s="413"/>
      <c r="AB207" s="413"/>
      <c r="AC207" s="413"/>
    </row>
    <row r="208" spans="1:29" ht="20.149999999999999" customHeight="1">
      <c r="B208" s="417"/>
      <c r="C208" s="418"/>
      <c r="D208" s="419"/>
      <c r="E208" s="1082"/>
      <c r="F208" s="413"/>
      <c r="G208" s="413"/>
      <c r="H208" s="413"/>
      <c r="I208" s="413"/>
      <c r="J208" s="413"/>
      <c r="K208" s="413"/>
      <c r="L208" s="413"/>
      <c r="M208" s="413"/>
      <c r="N208" s="413"/>
      <c r="O208" s="413"/>
      <c r="P208" s="413"/>
      <c r="Q208" s="413"/>
      <c r="R208" s="413"/>
      <c r="S208" s="413"/>
      <c r="T208" s="413"/>
      <c r="U208" s="413"/>
      <c r="V208" s="413"/>
      <c r="W208" s="413"/>
      <c r="X208" s="413"/>
      <c r="Y208" s="413"/>
      <c r="Z208" s="413"/>
      <c r="AA208" s="413"/>
      <c r="AB208" s="413"/>
      <c r="AC208" s="413"/>
    </row>
    <row r="209" spans="2:29" ht="20.149999999999999" customHeight="1">
      <c r="B209" s="417"/>
      <c r="C209" s="418"/>
      <c r="D209" s="419"/>
      <c r="E209" s="420"/>
      <c r="F209" s="413"/>
      <c r="G209" s="413"/>
      <c r="H209" s="413"/>
      <c r="I209" s="413"/>
      <c r="J209" s="413"/>
      <c r="K209" s="413"/>
      <c r="L209" s="413"/>
      <c r="M209" s="413"/>
      <c r="N209" s="413"/>
      <c r="O209" s="413"/>
      <c r="P209" s="413"/>
      <c r="Q209" s="413"/>
      <c r="R209" s="413"/>
      <c r="S209" s="413"/>
      <c r="T209" s="413"/>
      <c r="U209" s="413"/>
      <c r="V209" s="413"/>
      <c r="W209" s="413"/>
      <c r="X209" s="413"/>
      <c r="Y209" s="413"/>
      <c r="Z209" s="413"/>
      <c r="AA209" s="413"/>
      <c r="AB209" s="413"/>
      <c r="AC209" s="413"/>
    </row>
    <row r="210" spans="2:29" ht="20.149999999999999" customHeight="1">
      <c r="B210" s="417"/>
      <c r="C210" s="418"/>
      <c r="D210" s="419"/>
      <c r="E210" s="420"/>
      <c r="F210" s="413"/>
      <c r="G210" s="413"/>
      <c r="H210" s="413"/>
      <c r="I210" s="413"/>
      <c r="J210" s="413"/>
      <c r="K210" s="413"/>
      <c r="L210" s="413"/>
      <c r="M210" s="413"/>
      <c r="N210" s="413"/>
      <c r="O210" s="413"/>
      <c r="P210" s="413"/>
      <c r="Q210" s="413"/>
      <c r="R210" s="413"/>
      <c r="S210" s="413"/>
      <c r="T210" s="413"/>
      <c r="U210" s="413"/>
      <c r="V210" s="413"/>
      <c r="W210" s="413"/>
      <c r="X210" s="413"/>
      <c r="Y210" s="413"/>
      <c r="Z210" s="413"/>
      <c r="AA210" s="413"/>
      <c r="AB210" s="413"/>
      <c r="AC210" s="413"/>
    </row>
    <row r="211" spans="2:29" ht="20.149999999999999" customHeight="1">
      <c r="B211" s="417"/>
      <c r="C211" s="418"/>
      <c r="D211" s="419"/>
      <c r="E211" s="420"/>
      <c r="F211" s="413"/>
      <c r="G211" s="413"/>
      <c r="H211" s="413"/>
      <c r="I211" s="413"/>
      <c r="J211" s="413"/>
      <c r="K211" s="413"/>
      <c r="L211" s="413"/>
      <c r="M211" s="413"/>
      <c r="N211" s="413"/>
      <c r="O211" s="413"/>
      <c r="P211" s="413"/>
      <c r="Q211" s="413"/>
      <c r="R211" s="413"/>
      <c r="S211" s="413"/>
      <c r="T211" s="413"/>
      <c r="U211" s="413"/>
      <c r="V211" s="413"/>
      <c r="W211" s="413"/>
      <c r="X211" s="413"/>
      <c r="Y211" s="413"/>
      <c r="Z211" s="413"/>
      <c r="AA211" s="413"/>
      <c r="AB211" s="413"/>
      <c r="AC211" s="413"/>
    </row>
    <row r="212" spans="2:29" ht="20.149999999999999" customHeight="1">
      <c r="B212" s="417"/>
      <c r="C212" s="418"/>
      <c r="D212" s="419"/>
      <c r="E212" s="420"/>
      <c r="F212" s="413"/>
      <c r="G212" s="413"/>
      <c r="H212" s="413"/>
      <c r="I212" s="413"/>
      <c r="J212" s="413"/>
      <c r="K212" s="413"/>
      <c r="L212" s="413"/>
      <c r="M212" s="413"/>
      <c r="N212" s="413"/>
      <c r="O212" s="413"/>
      <c r="P212" s="413"/>
      <c r="Q212" s="413"/>
      <c r="R212" s="413"/>
      <c r="S212" s="413"/>
      <c r="T212" s="413"/>
      <c r="U212" s="413"/>
      <c r="V212" s="413"/>
      <c r="W212" s="413"/>
      <c r="X212" s="413"/>
      <c r="Y212" s="413"/>
      <c r="Z212" s="413"/>
      <c r="AA212" s="413"/>
      <c r="AB212" s="413"/>
      <c r="AC212" s="413"/>
    </row>
    <row r="213" spans="2:29" ht="20.149999999999999" customHeight="1">
      <c r="B213" s="421"/>
      <c r="C213" s="418"/>
      <c r="D213" s="419"/>
      <c r="E213" s="420"/>
      <c r="F213" s="413"/>
      <c r="G213" s="413"/>
      <c r="H213" s="413"/>
      <c r="I213" s="413"/>
      <c r="J213" s="413"/>
      <c r="K213" s="413"/>
      <c r="L213" s="413"/>
      <c r="M213" s="413"/>
      <c r="N213" s="413"/>
      <c r="O213" s="413"/>
      <c r="P213" s="413"/>
      <c r="Q213" s="413"/>
      <c r="R213" s="413"/>
      <c r="S213" s="413"/>
      <c r="T213" s="413"/>
      <c r="U213" s="413"/>
      <c r="V213" s="413"/>
      <c r="W213" s="413"/>
      <c r="X213" s="413"/>
      <c r="Y213" s="413"/>
      <c r="Z213" s="413"/>
      <c r="AA213" s="413"/>
      <c r="AB213" s="413"/>
      <c r="AC213" s="413"/>
    </row>
    <row r="214" spans="2:29" ht="20.149999999999999" customHeight="1">
      <c r="B214" s="422"/>
      <c r="C214" s="423"/>
      <c r="D214" s="424"/>
      <c r="E214" s="420"/>
      <c r="F214" s="413"/>
      <c r="G214" s="413"/>
      <c r="H214" s="413"/>
      <c r="I214" s="413"/>
      <c r="J214" s="413"/>
      <c r="K214" s="413"/>
      <c r="L214" s="413"/>
      <c r="M214" s="413"/>
      <c r="N214" s="413"/>
      <c r="O214" s="413"/>
      <c r="P214" s="413"/>
      <c r="Q214" s="413"/>
      <c r="R214" s="413"/>
      <c r="S214" s="413"/>
      <c r="T214" s="413"/>
      <c r="U214" s="413"/>
      <c r="V214" s="413"/>
      <c r="W214" s="413"/>
      <c r="X214" s="413"/>
      <c r="Y214" s="413"/>
      <c r="Z214" s="413"/>
      <c r="AA214" s="413"/>
      <c r="AB214" s="413"/>
      <c r="AC214" s="413"/>
    </row>
    <row r="215" spans="2:29" ht="20.149999999999999" customHeight="1">
      <c r="B215" s="425"/>
      <c r="C215" s="418"/>
      <c r="D215" s="419"/>
      <c r="E215" s="420"/>
      <c r="F215" s="413"/>
      <c r="G215" s="413"/>
      <c r="H215" s="413"/>
      <c r="I215" s="413"/>
      <c r="J215" s="413"/>
      <c r="K215" s="413"/>
      <c r="L215" s="413"/>
      <c r="M215" s="413"/>
      <c r="N215" s="413"/>
      <c r="O215" s="413"/>
      <c r="P215" s="413"/>
      <c r="Q215" s="413"/>
      <c r="R215" s="413"/>
      <c r="S215" s="413"/>
      <c r="T215" s="413"/>
      <c r="U215" s="413"/>
      <c r="V215" s="413"/>
      <c r="W215" s="413"/>
      <c r="X215" s="413"/>
      <c r="Y215" s="413"/>
      <c r="Z215" s="413"/>
      <c r="AA215" s="413"/>
      <c r="AB215" s="413"/>
      <c r="AC215" s="413"/>
    </row>
    <row r="216" spans="2:29" ht="20.149999999999999" customHeight="1">
      <c r="B216" s="426"/>
      <c r="C216" s="423"/>
      <c r="D216" s="427"/>
      <c r="E216" s="420"/>
      <c r="F216" s="413"/>
      <c r="G216" s="413"/>
      <c r="H216" s="413"/>
      <c r="I216" s="413"/>
      <c r="J216" s="413"/>
      <c r="K216" s="413"/>
      <c r="L216" s="413"/>
      <c r="M216" s="413"/>
      <c r="N216" s="413"/>
      <c r="O216" s="413"/>
      <c r="P216" s="413"/>
      <c r="Q216" s="413"/>
      <c r="R216" s="413"/>
      <c r="S216" s="413"/>
      <c r="T216" s="413"/>
      <c r="U216" s="413"/>
      <c r="V216" s="413"/>
      <c r="W216" s="413"/>
      <c r="X216" s="413"/>
      <c r="Y216" s="413"/>
      <c r="Z216" s="413"/>
      <c r="AA216" s="413"/>
      <c r="AB216" s="413"/>
      <c r="AC216" s="413"/>
    </row>
    <row r="217" spans="2:29" ht="20.149999999999999" customHeight="1">
      <c r="B217" s="428"/>
      <c r="C217" s="429"/>
      <c r="D217" s="430"/>
      <c r="E217" s="431"/>
      <c r="F217" s="413"/>
      <c r="G217" s="413"/>
      <c r="H217" s="413"/>
      <c r="I217" s="413"/>
      <c r="J217" s="413"/>
      <c r="K217" s="413"/>
      <c r="L217" s="413"/>
      <c r="M217" s="413"/>
      <c r="N217" s="413"/>
      <c r="O217" s="413"/>
      <c r="P217" s="413"/>
      <c r="Q217" s="413"/>
      <c r="R217" s="413"/>
      <c r="S217" s="413"/>
      <c r="T217" s="413"/>
      <c r="U217" s="413"/>
      <c r="V217" s="413"/>
      <c r="W217" s="413"/>
      <c r="X217" s="413"/>
      <c r="Y217" s="413"/>
      <c r="Z217" s="413"/>
      <c r="AA217" s="413"/>
      <c r="AB217" s="413"/>
      <c r="AC217" s="413"/>
    </row>
    <row r="218" spans="2:29" ht="20.149999999999999" customHeight="1">
      <c r="B218" s="432"/>
      <c r="C218" s="411"/>
      <c r="D218" s="412"/>
      <c r="E218" s="433"/>
      <c r="F218" s="413"/>
      <c r="G218" s="413"/>
      <c r="H218" s="413"/>
      <c r="I218" s="413"/>
      <c r="J218" s="413"/>
      <c r="K218" s="413"/>
      <c r="L218" s="413"/>
      <c r="M218" s="413"/>
      <c r="N218" s="413"/>
      <c r="O218" s="413"/>
      <c r="P218" s="413"/>
      <c r="Q218" s="413"/>
      <c r="R218" s="413"/>
      <c r="S218" s="413"/>
      <c r="T218" s="413"/>
      <c r="U218" s="413"/>
      <c r="V218" s="413"/>
      <c r="W218" s="413"/>
      <c r="X218" s="413"/>
      <c r="Y218" s="413"/>
      <c r="Z218" s="413"/>
      <c r="AA218" s="413"/>
      <c r="AB218" s="413"/>
      <c r="AC218" s="413"/>
    </row>
    <row r="219" spans="2:29" ht="20.149999999999999" customHeight="1">
      <c r="B219" s="422"/>
      <c r="C219" s="415"/>
      <c r="D219" s="416"/>
      <c r="E219" s="420"/>
      <c r="F219" s="413"/>
      <c r="G219" s="413"/>
      <c r="H219" s="413"/>
      <c r="I219" s="413"/>
      <c r="J219" s="413"/>
      <c r="K219" s="413"/>
      <c r="L219" s="413"/>
      <c r="M219" s="413"/>
      <c r="N219" s="413"/>
      <c r="O219" s="413"/>
      <c r="P219" s="413"/>
      <c r="Q219" s="413"/>
      <c r="R219" s="413"/>
      <c r="S219" s="413"/>
      <c r="T219" s="413"/>
      <c r="U219" s="413"/>
      <c r="V219" s="413"/>
      <c r="W219" s="413"/>
      <c r="X219" s="413"/>
      <c r="Y219" s="413"/>
      <c r="Z219" s="413"/>
      <c r="AA219" s="413"/>
      <c r="AB219" s="413"/>
      <c r="AC219" s="413"/>
    </row>
    <row r="220" spans="2:29" ht="20.149999999999999" customHeight="1">
      <c r="B220" s="417"/>
      <c r="C220" s="418"/>
      <c r="D220" s="419"/>
      <c r="E220" s="420"/>
      <c r="F220" s="413"/>
      <c r="G220" s="413"/>
      <c r="H220" s="413"/>
      <c r="I220" s="413"/>
      <c r="J220" s="413"/>
      <c r="K220" s="413"/>
      <c r="L220" s="413"/>
      <c r="M220" s="413"/>
      <c r="N220" s="413"/>
      <c r="O220" s="413"/>
      <c r="P220" s="413"/>
      <c r="Q220" s="413"/>
      <c r="R220" s="413"/>
      <c r="S220" s="413"/>
      <c r="T220" s="413"/>
      <c r="U220" s="413"/>
      <c r="V220" s="413"/>
      <c r="W220" s="413"/>
      <c r="X220" s="413"/>
      <c r="Y220" s="413"/>
      <c r="Z220" s="413"/>
      <c r="AA220" s="413"/>
      <c r="AB220" s="413"/>
      <c r="AC220" s="413"/>
    </row>
    <row r="221" spans="2:29" ht="20.149999999999999" customHeight="1">
      <c r="B221" s="417"/>
      <c r="C221" s="418"/>
      <c r="D221" s="419"/>
      <c r="E221" s="420"/>
      <c r="F221" s="413"/>
      <c r="G221" s="413"/>
      <c r="H221" s="413"/>
      <c r="I221" s="413"/>
      <c r="J221" s="413"/>
      <c r="K221" s="413"/>
      <c r="L221" s="413"/>
      <c r="M221" s="413"/>
      <c r="N221" s="413"/>
      <c r="O221" s="413"/>
      <c r="P221" s="413"/>
      <c r="Q221" s="413"/>
      <c r="R221" s="413"/>
      <c r="S221" s="413"/>
      <c r="T221" s="413"/>
      <c r="U221" s="413"/>
      <c r="V221" s="413"/>
      <c r="W221" s="413"/>
      <c r="X221" s="413"/>
      <c r="Y221" s="413"/>
      <c r="Z221" s="413"/>
      <c r="AA221" s="413"/>
      <c r="AB221" s="413"/>
      <c r="AC221" s="413"/>
    </row>
    <row r="222" spans="2:29" ht="20.149999999999999" customHeight="1">
      <c r="B222" s="425"/>
      <c r="C222" s="418"/>
      <c r="D222" s="419"/>
      <c r="E222" s="420"/>
      <c r="F222" s="413"/>
      <c r="G222" s="413"/>
      <c r="H222" s="413"/>
      <c r="I222" s="413"/>
      <c r="J222" s="413"/>
      <c r="K222" s="413"/>
      <c r="L222" s="413"/>
      <c r="M222" s="413"/>
      <c r="N222" s="413"/>
      <c r="O222" s="413"/>
      <c r="P222" s="413"/>
      <c r="Q222" s="413"/>
      <c r="R222" s="413"/>
      <c r="S222" s="413"/>
      <c r="T222" s="413"/>
      <c r="U222" s="413"/>
      <c r="V222" s="413"/>
      <c r="W222" s="413"/>
      <c r="X222" s="413"/>
      <c r="Y222" s="413"/>
      <c r="Z222" s="413"/>
      <c r="AA222" s="413"/>
      <c r="AB222" s="413"/>
      <c r="AC222" s="413"/>
    </row>
    <row r="223" spans="2:29" ht="20.149999999999999" customHeight="1">
      <c r="B223" s="417"/>
      <c r="C223" s="418"/>
      <c r="D223" s="419"/>
      <c r="E223" s="420"/>
      <c r="F223" s="413"/>
      <c r="G223" s="448"/>
      <c r="H223" s="413"/>
      <c r="I223" s="413"/>
      <c r="J223" s="413"/>
      <c r="K223" s="413"/>
      <c r="L223" s="413"/>
      <c r="M223" s="413"/>
      <c r="N223" s="413"/>
      <c r="O223" s="413"/>
      <c r="P223" s="413"/>
      <c r="Q223" s="413"/>
      <c r="R223" s="413"/>
      <c r="S223" s="413"/>
      <c r="T223" s="413"/>
      <c r="U223" s="413"/>
      <c r="V223" s="413"/>
      <c r="W223" s="413"/>
      <c r="X223" s="413"/>
      <c r="Y223" s="413"/>
      <c r="Z223" s="413"/>
      <c r="AA223" s="413"/>
      <c r="AB223" s="413"/>
      <c r="AC223" s="413"/>
    </row>
    <row r="224" spans="2:29" ht="20.149999999999999" customHeight="1">
      <c r="B224" s="417"/>
      <c r="C224" s="418"/>
      <c r="D224" s="419"/>
      <c r="E224" s="420"/>
      <c r="F224" s="413"/>
      <c r="G224" s="413"/>
      <c r="H224" s="413"/>
      <c r="I224" s="413"/>
      <c r="J224" s="413"/>
      <c r="K224" s="413"/>
      <c r="L224" s="413"/>
      <c r="M224" s="413"/>
      <c r="N224" s="413"/>
      <c r="O224" s="413"/>
      <c r="P224" s="413"/>
      <c r="Q224" s="413"/>
      <c r="R224" s="413"/>
      <c r="S224" s="413"/>
      <c r="T224" s="413"/>
      <c r="U224" s="413"/>
      <c r="V224" s="413"/>
      <c r="W224" s="413"/>
      <c r="X224" s="413"/>
      <c r="Y224" s="413"/>
      <c r="Z224" s="413"/>
      <c r="AA224" s="413"/>
      <c r="AB224" s="413"/>
      <c r="AC224" s="413"/>
    </row>
    <row r="225" spans="2:29" ht="20.149999999999999" customHeight="1">
      <c r="B225" s="434"/>
      <c r="C225" s="435"/>
      <c r="D225" s="430"/>
      <c r="E225" s="431"/>
      <c r="F225" s="413"/>
      <c r="G225" s="413"/>
      <c r="H225" s="413"/>
      <c r="I225" s="413"/>
      <c r="J225" s="413"/>
      <c r="K225" s="413"/>
      <c r="L225" s="413"/>
      <c r="M225" s="413"/>
      <c r="N225" s="413"/>
      <c r="O225" s="413"/>
      <c r="P225" s="413"/>
      <c r="Q225" s="413"/>
      <c r="R225" s="413"/>
      <c r="S225" s="413"/>
      <c r="T225" s="413"/>
      <c r="U225" s="413"/>
      <c r="V225" s="413"/>
      <c r="W225" s="413"/>
      <c r="X225" s="413"/>
      <c r="Y225" s="413"/>
      <c r="Z225" s="413"/>
      <c r="AA225" s="413"/>
      <c r="AB225" s="413"/>
      <c r="AC225" s="413"/>
    </row>
    <row r="226" spans="2:29" ht="20.149999999999999" customHeight="1">
      <c r="B226" s="436"/>
      <c r="C226" s="415"/>
      <c r="D226" s="437"/>
      <c r="E226" s="438"/>
      <c r="F226" s="413"/>
      <c r="G226" s="413"/>
      <c r="H226" s="413"/>
      <c r="I226" s="413"/>
      <c r="J226" s="413"/>
      <c r="K226" s="413"/>
      <c r="L226" s="413"/>
      <c r="M226" s="413"/>
      <c r="N226" s="413"/>
      <c r="O226" s="413"/>
      <c r="P226" s="413"/>
      <c r="Q226" s="413"/>
      <c r="R226" s="413"/>
      <c r="S226" s="413"/>
      <c r="T226" s="413"/>
      <c r="U226" s="413"/>
      <c r="V226" s="413"/>
      <c r="W226" s="413"/>
      <c r="X226" s="413"/>
      <c r="Y226" s="413"/>
      <c r="Z226" s="413"/>
      <c r="AA226" s="413"/>
      <c r="AB226" s="413"/>
      <c r="AC226" s="413"/>
    </row>
    <row r="227" spans="2:29" ht="20.149999999999999" customHeight="1">
      <c r="B227" s="439"/>
      <c r="C227" s="418"/>
      <c r="D227" s="419"/>
      <c r="E227" s="420"/>
      <c r="F227" s="413"/>
      <c r="G227" s="413"/>
      <c r="H227" s="413"/>
      <c r="I227" s="413"/>
      <c r="J227" s="413"/>
      <c r="K227" s="413"/>
      <c r="L227" s="413"/>
      <c r="M227" s="413"/>
      <c r="N227" s="413"/>
      <c r="O227" s="413"/>
      <c r="P227" s="413"/>
      <c r="Q227" s="413"/>
      <c r="R227" s="413"/>
      <c r="S227" s="413"/>
      <c r="T227" s="413"/>
      <c r="U227" s="413"/>
      <c r="V227" s="413"/>
      <c r="W227" s="413"/>
      <c r="X227" s="413"/>
      <c r="Y227" s="413"/>
      <c r="Z227" s="413"/>
      <c r="AA227" s="413"/>
      <c r="AB227" s="413"/>
      <c r="AC227" s="413"/>
    </row>
    <row r="228" spans="2:29" ht="20.149999999999999" customHeight="1">
      <c r="B228" s="428"/>
      <c r="C228" s="429"/>
      <c r="D228" s="440"/>
      <c r="E228" s="420"/>
      <c r="F228" s="413"/>
      <c r="G228" s="413"/>
      <c r="H228" s="413"/>
      <c r="I228" s="413"/>
      <c r="J228" s="413"/>
      <c r="K228" s="413"/>
      <c r="L228" s="413"/>
      <c r="M228" s="413"/>
      <c r="N228" s="413"/>
      <c r="O228" s="413"/>
      <c r="P228" s="413"/>
      <c r="Q228" s="413"/>
      <c r="R228" s="413"/>
      <c r="S228" s="413"/>
      <c r="T228" s="413"/>
      <c r="U228" s="413"/>
      <c r="V228" s="413"/>
      <c r="W228" s="413"/>
      <c r="X228" s="413"/>
      <c r="Y228" s="413"/>
      <c r="Z228" s="413"/>
      <c r="AA228" s="413"/>
      <c r="AB228" s="413"/>
      <c r="AC228" s="413"/>
    </row>
    <row r="229" spans="2:29" ht="20.149999999999999" customHeight="1">
      <c r="B229" s="441"/>
      <c r="C229" s="442"/>
      <c r="D229" s="443"/>
      <c r="E229" s="444"/>
      <c r="F229" s="413"/>
      <c r="G229" s="413"/>
      <c r="H229" s="413"/>
      <c r="I229" s="413"/>
      <c r="J229" s="413"/>
      <c r="K229" s="413"/>
      <c r="L229" s="413"/>
      <c r="M229" s="413"/>
      <c r="N229" s="413"/>
      <c r="O229" s="413"/>
      <c r="P229" s="413"/>
      <c r="Q229" s="413"/>
      <c r="R229" s="413"/>
      <c r="S229" s="413"/>
      <c r="T229" s="413"/>
      <c r="U229" s="413"/>
      <c r="V229" s="413"/>
      <c r="W229" s="413"/>
      <c r="X229" s="413"/>
      <c r="Y229" s="413"/>
      <c r="Z229" s="413"/>
      <c r="AA229" s="413"/>
      <c r="AB229" s="413"/>
      <c r="AC229" s="413"/>
    </row>
    <row r="230" spans="2:29" ht="20.149999999999999" customHeight="1">
      <c r="B230" s="421"/>
      <c r="C230" s="418"/>
      <c r="D230" s="445"/>
      <c r="E230" s="420"/>
      <c r="F230" s="413"/>
      <c r="G230" s="413"/>
      <c r="H230" s="413"/>
      <c r="I230" s="413"/>
      <c r="J230" s="413"/>
      <c r="K230" s="413"/>
      <c r="L230" s="413"/>
      <c r="M230" s="413"/>
      <c r="N230" s="413"/>
      <c r="O230" s="413"/>
      <c r="P230" s="413"/>
      <c r="Q230" s="413"/>
      <c r="R230" s="413"/>
      <c r="S230" s="413"/>
      <c r="T230" s="413"/>
      <c r="U230" s="413"/>
      <c r="V230" s="413"/>
      <c r="W230" s="413"/>
      <c r="X230" s="413"/>
      <c r="Y230" s="413"/>
      <c r="Z230" s="413"/>
      <c r="AA230" s="413"/>
      <c r="AB230" s="413"/>
      <c r="AC230" s="413"/>
    </row>
    <row r="231" spans="2:29" ht="20.149999999999999" customHeight="1">
      <c r="B231" s="446"/>
      <c r="C231" s="447"/>
      <c r="D231" s="427"/>
      <c r="E231" s="420"/>
      <c r="F231" s="413"/>
      <c r="G231" s="413"/>
      <c r="H231" s="413"/>
      <c r="I231" s="413"/>
      <c r="J231" s="413"/>
      <c r="K231" s="413"/>
      <c r="L231" s="413"/>
      <c r="M231" s="413"/>
      <c r="N231" s="413"/>
      <c r="O231" s="413"/>
      <c r="P231" s="413"/>
      <c r="Q231" s="413"/>
      <c r="R231" s="413"/>
      <c r="S231" s="413"/>
      <c r="T231" s="413"/>
      <c r="U231" s="413"/>
      <c r="V231" s="413"/>
      <c r="W231" s="413"/>
      <c r="X231" s="413"/>
      <c r="Y231" s="413"/>
      <c r="Z231" s="413"/>
      <c r="AA231" s="413"/>
      <c r="AB231" s="413"/>
      <c r="AC231" s="413"/>
    </row>
    <row r="232" spans="2:29" ht="20.149999999999999" customHeight="1">
      <c r="B232" s="425"/>
      <c r="C232" s="418"/>
      <c r="D232" s="419"/>
      <c r="E232" s="420"/>
      <c r="F232" s="413"/>
      <c r="G232" s="413"/>
      <c r="H232" s="413"/>
      <c r="I232" s="413"/>
      <c r="J232" s="413"/>
      <c r="K232" s="413"/>
      <c r="L232" s="413"/>
      <c r="M232" s="413"/>
      <c r="N232" s="413"/>
      <c r="O232" s="413"/>
      <c r="P232" s="413"/>
      <c r="Q232" s="413"/>
      <c r="R232" s="413"/>
      <c r="S232" s="413"/>
      <c r="T232" s="413"/>
      <c r="U232" s="413"/>
      <c r="V232" s="413"/>
      <c r="W232" s="413"/>
      <c r="X232" s="413"/>
      <c r="Y232" s="413"/>
      <c r="Z232" s="413"/>
      <c r="AA232" s="413"/>
      <c r="AB232" s="413"/>
      <c r="AC232" s="413"/>
    </row>
    <row r="233" spans="2:29" ht="20.149999999999999" customHeight="1">
      <c r="B233" s="421"/>
      <c r="C233" s="418"/>
      <c r="D233" s="419"/>
      <c r="E233" s="420"/>
      <c r="F233" s="413"/>
      <c r="G233" s="413"/>
      <c r="H233" s="413"/>
      <c r="I233" s="413"/>
      <c r="J233" s="413"/>
      <c r="K233" s="413"/>
      <c r="L233" s="413"/>
      <c r="M233" s="413"/>
      <c r="N233" s="413"/>
      <c r="O233" s="413"/>
      <c r="P233" s="413"/>
      <c r="Q233" s="413"/>
      <c r="R233" s="413"/>
      <c r="S233" s="413"/>
      <c r="T233" s="413"/>
      <c r="U233" s="413"/>
      <c r="V233" s="413"/>
      <c r="W233" s="413"/>
      <c r="X233" s="413"/>
      <c r="Y233" s="413"/>
      <c r="Z233" s="413"/>
      <c r="AA233" s="413"/>
      <c r="AB233" s="413"/>
      <c r="AC233" s="413"/>
    </row>
    <row r="234" spans="2:29" ht="20.149999999999999" customHeight="1">
      <c r="B234" s="417"/>
      <c r="C234" s="418"/>
      <c r="D234" s="419"/>
      <c r="E234" s="420"/>
      <c r="F234" s="413"/>
      <c r="G234" s="413"/>
      <c r="H234" s="413"/>
      <c r="I234" s="413"/>
      <c r="J234" s="413"/>
      <c r="K234" s="413"/>
      <c r="L234" s="413"/>
      <c r="M234" s="413"/>
      <c r="N234" s="413"/>
      <c r="O234" s="413"/>
      <c r="P234" s="413"/>
      <c r="Q234" s="413"/>
      <c r="R234" s="413"/>
      <c r="S234" s="413"/>
      <c r="T234" s="413"/>
      <c r="U234" s="413"/>
      <c r="V234" s="413"/>
      <c r="W234" s="413"/>
      <c r="X234" s="413"/>
      <c r="Y234" s="413"/>
      <c r="Z234" s="413"/>
      <c r="AA234" s="413"/>
      <c r="AB234" s="413"/>
      <c r="AC234" s="413"/>
    </row>
    <row r="235" spans="2:29" ht="20.149999999999999" customHeight="1">
      <c r="B235" s="417"/>
      <c r="C235" s="418"/>
      <c r="D235" s="419"/>
      <c r="E235" s="420"/>
      <c r="F235" s="413"/>
      <c r="G235" s="413"/>
      <c r="H235" s="413"/>
      <c r="I235" s="413"/>
      <c r="J235" s="413"/>
      <c r="K235" s="413"/>
      <c r="L235" s="413"/>
      <c r="M235" s="413"/>
      <c r="N235" s="413"/>
      <c r="O235" s="413"/>
      <c r="P235" s="413"/>
      <c r="Q235" s="413"/>
      <c r="R235" s="413"/>
      <c r="S235" s="413"/>
      <c r="T235" s="413"/>
      <c r="U235" s="413"/>
      <c r="V235" s="413"/>
      <c r="W235" s="413"/>
      <c r="X235" s="413"/>
      <c r="Y235" s="413"/>
      <c r="Z235" s="413"/>
      <c r="AA235" s="413"/>
      <c r="AB235" s="413"/>
      <c r="AC235" s="413"/>
    </row>
    <row r="236" spans="2:29" ht="20.149999999999999" customHeight="1">
      <c r="B236" s="417"/>
      <c r="C236" s="418"/>
      <c r="D236" s="419"/>
      <c r="E236" s="420"/>
      <c r="F236" s="413"/>
      <c r="G236" s="413"/>
      <c r="H236" s="413"/>
      <c r="I236" s="413"/>
      <c r="J236" s="413"/>
      <c r="K236" s="413"/>
      <c r="L236" s="413"/>
      <c r="M236" s="413"/>
      <c r="N236" s="413"/>
      <c r="O236" s="413"/>
      <c r="P236" s="413"/>
      <c r="Q236" s="413"/>
      <c r="R236" s="413"/>
      <c r="S236" s="413"/>
      <c r="T236" s="413"/>
      <c r="U236" s="413"/>
      <c r="V236" s="413"/>
      <c r="W236" s="413"/>
      <c r="X236" s="413"/>
      <c r="Y236" s="413"/>
      <c r="Z236" s="413"/>
      <c r="AA236" s="413"/>
      <c r="AB236" s="413"/>
      <c r="AC236" s="413"/>
    </row>
    <row r="237" spans="2:29" ht="20.149999999999999" customHeight="1">
      <c r="B237" s="417"/>
      <c r="C237" s="418"/>
      <c r="D237" s="419"/>
      <c r="E237" s="420"/>
      <c r="F237" s="413"/>
      <c r="G237" s="413"/>
      <c r="H237" s="413"/>
      <c r="I237" s="413"/>
      <c r="J237" s="413"/>
      <c r="K237" s="413"/>
      <c r="L237" s="413"/>
      <c r="M237" s="413"/>
      <c r="N237" s="413"/>
      <c r="O237" s="413"/>
      <c r="P237" s="413"/>
      <c r="Q237" s="413"/>
      <c r="R237" s="413"/>
      <c r="S237" s="413"/>
      <c r="T237" s="413"/>
      <c r="U237" s="413"/>
      <c r="V237" s="413"/>
      <c r="W237" s="413"/>
      <c r="X237" s="413"/>
      <c r="Y237" s="413"/>
      <c r="Z237" s="413"/>
      <c r="AA237" s="413"/>
      <c r="AB237" s="413"/>
      <c r="AC237" s="413"/>
    </row>
    <row r="238" spans="2:29" ht="20.149999999999999" customHeight="1">
      <c r="B238" s="417"/>
      <c r="C238" s="418"/>
      <c r="D238" s="419"/>
      <c r="E238" s="420"/>
      <c r="F238" s="413"/>
      <c r="G238" s="413"/>
      <c r="H238" s="413"/>
      <c r="I238" s="413"/>
      <c r="J238" s="413"/>
      <c r="K238" s="413"/>
      <c r="L238" s="413"/>
      <c r="M238" s="413"/>
      <c r="N238" s="413"/>
      <c r="O238" s="413"/>
      <c r="P238" s="413"/>
      <c r="Q238" s="413"/>
      <c r="R238" s="413"/>
      <c r="S238" s="413"/>
      <c r="T238" s="413"/>
      <c r="U238" s="413"/>
      <c r="V238" s="413"/>
      <c r="W238" s="413"/>
      <c r="X238" s="413"/>
      <c r="Y238" s="413"/>
      <c r="Z238" s="413"/>
      <c r="AA238" s="413"/>
      <c r="AB238" s="413"/>
      <c r="AC238" s="413"/>
    </row>
    <row r="239" spans="2:29" ht="20.149999999999999" customHeight="1">
      <c r="B239" s="428"/>
      <c r="C239" s="429"/>
      <c r="D239" s="449"/>
      <c r="E239" s="450"/>
      <c r="F239" s="413"/>
      <c r="G239" s="413"/>
      <c r="H239" s="413"/>
      <c r="I239" s="413"/>
      <c r="J239" s="413"/>
      <c r="K239" s="413"/>
      <c r="L239" s="413"/>
      <c r="M239" s="413"/>
      <c r="N239" s="413"/>
      <c r="O239" s="413"/>
      <c r="P239" s="413"/>
      <c r="Q239" s="413"/>
      <c r="R239" s="413"/>
      <c r="S239" s="413"/>
      <c r="T239" s="413"/>
      <c r="U239" s="413"/>
      <c r="V239" s="413"/>
      <c r="W239" s="413"/>
      <c r="X239" s="413"/>
      <c r="Y239" s="413"/>
      <c r="Z239" s="413"/>
      <c r="AA239" s="413"/>
      <c r="AB239" s="413"/>
      <c r="AC239" s="413"/>
    </row>
    <row r="240" spans="2:29" ht="20.149999999999999" customHeight="1">
      <c r="B240" s="451"/>
      <c r="C240" s="411"/>
      <c r="D240" s="452"/>
      <c r="E240" s="1083"/>
      <c r="F240" s="413"/>
      <c r="G240" s="413"/>
      <c r="H240" s="413"/>
      <c r="I240" s="413"/>
      <c r="J240" s="413"/>
      <c r="K240" s="413"/>
      <c r="L240" s="413"/>
      <c r="M240" s="413"/>
      <c r="N240" s="413"/>
      <c r="O240" s="413"/>
      <c r="P240" s="413"/>
      <c r="Q240" s="413"/>
      <c r="R240" s="413"/>
      <c r="S240" s="413"/>
      <c r="T240" s="413"/>
      <c r="U240" s="413"/>
      <c r="V240" s="413"/>
      <c r="W240" s="413"/>
      <c r="X240" s="413"/>
      <c r="Y240" s="413"/>
      <c r="Z240" s="413"/>
      <c r="AA240" s="413"/>
      <c r="AB240" s="413"/>
      <c r="AC240" s="413"/>
    </row>
    <row r="241" spans="2:29" ht="20.149999999999999" customHeight="1">
      <c r="B241" s="422"/>
      <c r="C241" s="415"/>
      <c r="D241" s="424"/>
      <c r="E241" s="1084"/>
      <c r="F241" s="413"/>
      <c r="G241" s="413"/>
      <c r="H241" s="413"/>
      <c r="I241" s="413"/>
      <c r="J241" s="413"/>
      <c r="K241" s="413"/>
      <c r="L241" s="413"/>
      <c r="M241" s="413"/>
      <c r="N241" s="413"/>
      <c r="O241" s="413"/>
      <c r="P241" s="413"/>
      <c r="Q241" s="413"/>
      <c r="R241" s="413"/>
      <c r="S241" s="413"/>
      <c r="T241" s="413"/>
      <c r="U241" s="413"/>
      <c r="V241" s="413"/>
      <c r="W241" s="413"/>
      <c r="X241" s="413"/>
      <c r="Y241" s="413"/>
      <c r="Z241" s="413"/>
      <c r="AA241" s="413"/>
      <c r="AB241" s="413"/>
      <c r="AC241" s="413"/>
    </row>
    <row r="242" spans="2:29" ht="20.149999999999999" customHeight="1">
      <c r="B242" s="417"/>
      <c r="C242" s="418"/>
      <c r="D242" s="419"/>
      <c r="E242" s="1084"/>
      <c r="F242" s="460"/>
      <c r="G242" s="413"/>
      <c r="H242" s="413"/>
      <c r="I242" s="413"/>
      <c r="J242" s="413"/>
      <c r="K242" s="413"/>
      <c r="L242" s="413"/>
      <c r="M242" s="413"/>
      <c r="N242" s="413"/>
      <c r="O242" s="413"/>
      <c r="P242" s="413"/>
      <c r="Q242" s="413"/>
      <c r="R242" s="413"/>
      <c r="S242" s="413"/>
      <c r="T242" s="413"/>
      <c r="U242" s="413"/>
      <c r="V242" s="413"/>
      <c r="W242" s="413"/>
      <c r="X242" s="413"/>
      <c r="Y242" s="413"/>
      <c r="Z242" s="413"/>
      <c r="AA242" s="413"/>
      <c r="AB242" s="413"/>
      <c r="AC242" s="413"/>
    </row>
    <row r="243" spans="2:29" ht="20.149999999999999" customHeight="1">
      <c r="B243" s="453"/>
      <c r="C243" s="435"/>
      <c r="D243" s="430"/>
      <c r="E243" s="431"/>
      <c r="F243" s="413"/>
      <c r="G243" s="413"/>
      <c r="H243" s="413"/>
      <c r="I243" s="413"/>
      <c r="J243" s="413"/>
      <c r="K243" s="413"/>
      <c r="L243" s="413"/>
      <c r="M243" s="413"/>
      <c r="N243" s="413"/>
      <c r="O243" s="413"/>
      <c r="P243" s="413"/>
      <c r="Q243" s="413"/>
      <c r="R243" s="413"/>
      <c r="S243" s="413"/>
      <c r="T243" s="413"/>
      <c r="U243" s="413"/>
      <c r="V243" s="413"/>
      <c r="W243" s="413"/>
      <c r="X243" s="413"/>
      <c r="Y243" s="413"/>
      <c r="Z243" s="413"/>
      <c r="AA243" s="413"/>
      <c r="AB243" s="413"/>
      <c r="AC243" s="413"/>
    </row>
    <row r="244" spans="2:29" ht="20.149999999999999" customHeight="1">
      <c r="B244" s="454"/>
      <c r="C244" s="415"/>
      <c r="D244" s="437"/>
      <c r="E244" s="438"/>
      <c r="F244" s="413"/>
      <c r="G244" s="413"/>
      <c r="H244" s="413"/>
      <c r="I244" s="413"/>
      <c r="J244" s="413"/>
      <c r="K244" s="413"/>
      <c r="L244" s="413"/>
      <c r="M244" s="413"/>
      <c r="N244" s="413"/>
      <c r="O244" s="413"/>
      <c r="P244" s="413"/>
      <c r="Q244" s="413"/>
      <c r="R244" s="413"/>
      <c r="S244" s="413"/>
      <c r="T244" s="413"/>
      <c r="U244" s="413"/>
      <c r="V244" s="413"/>
      <c r="W244" s="413"/>
      <c r="X244" s="413"/>
      <c r="Y244" s="413"/>
      <c r="Z244" s="413"/>
      <c r="AA244" s="413"/>
      <c r="AB244" s="413"/>
      <c r="AC244" s="413"/>
    </row>
    <row r="245" spans="2:29" ht="20.149999999999999" customHeight="1">
      <c r="B245" s="417"/>
      <c r="C245" s="418"/>
      <c r="D245" s="419"/>
      <c r="E245" s="420"/>
      <c r="F245" s="413"/>
      <c r="G245" s="413"/>
      <c r="H245" s="413"/>
      <c r="I245" s="413"/>
      <c r="J245" s="413"/>
      <c r="K245" s="413"/>
      <c r="L245" s="413"/>
      <c r="M245" s="413"/>
      <c r="N245" s="413"/>
      <c r="O245" s="413"/>
      <c r="P245" s="413"/>
      <c r="Q245" s="413"/>
      <c r="R245" s="413"/>
      <c r="S245" s="413"/>
      <c r="T245" s="413"/>
      <c r="U245" s="413"/>
      <c r="V245" s="413"/>
      <c r="W245" s="413"/>
      <c r="X245" s="413"/>
      <c r="Y245" s="413"/>
      <c r="Z245" s="413"/>
      <c r="AA245" s="413"/>
      <c r="AB245" s="413"/>
      <c r="AC245" s="413"/>
    </row>
    <row r="246" spans="2:29" ht="20.149999999999999" customHeight="1">
      <c r="B246" s="417"/>
      <c r="C246" s="418"/>
      <c r="D246" s="419"/>
      <c r="E246" s="420"/>
      <c r="F246" s="413"/>
      <c r="G246" s="413"/>
      <c r="H246" s="413"/>
      <c r="I246" s="413"/>
      <c r="J246" s="413"/>
      <c r="K246" s="413"/>
      <c r="L246" s="413"/>
      <c r="M246" s="413"/>
      <c r="N246" s="413"/>
      <c r="O246" s="413"/>
      <c r="P246" s="413"/>
      <c r="Q246" s="413"/>
      <c r="R246" s="413"/>
      <c r="S246" s="413"/>
      <c r="T246" s="413"/>
      <c r="U246" s="413"/>
      <c r="V246" s="413"/>
      <c r="W246" s="413"/>
      <c r="X246" s="413"/>
      <c r="Y246" s="413"/>
      <c r="Z246" s="413"/>
      <c r="AA246" s="413"/>
      <c r="AB246" s="413"/>
      <c r="AC246" s="413"/>
    </row>
    <row r="247" spans="2:29" ht="20.149999999999999" customHeight="1">
      <c r="B247" s="439"/>
      <c r="C247" s="418"/>
      <c r="D247" s="419"/>
      <c r="E247" s="420"/>
      <c r="F247" s="413"/>
      <c r="G247" s="413"/>
      <c r="H247" s="413"/>
      <c r="I247" s="413"/>
      <c r="J247" s="413"/>
      <c r="K247" s="413"/>
      <c r="L247" s="413"/>
      <c r="M247" s="413"/>
      <c r="N247" s="413"/>
      <c r="O247" s="413"/>
      <c r="P247" s="413"/>
      <c r="Q247" s="413"/>
      <c r="R247" s="413"/>
      <c r="S247" s="413"/>
      <c r="T247" s="413"/>
      <c r="U247" s="413"/>
      <c r="V247" s="413"/>
      <c r="W247" s="413"/>
      <c r="X247" s="413"/>
      <c r="Y247" s="413"/>
      <c r="Z247" s="413"/>
      <c r="AA247" s="413"/>
      <c r="AB247" s="413"/>
      <c r="AC247" s="413"/>
    </row>
    <row r="248" spans="2:29" ht="20.149999999999999" customHeight="1">
      <c r="B248" s="421"/>
      <c r="C248" s="418"/>
      <c r="D248" s="419"/>
      <c r="E248" s="420"/>
      <c r="F248" s="413"/>
      <c r="G248" s="413"/>
      <c r="H248" s="413"/>
      <c r="I248" s="413"/>
      <c r="J248" s="413"/>
      <c r="K248" s="413"/>
      <c r="L248" s="413"/>
      <c r="M248" s="413"/>
      <c r="N248" s="413"/>
      <c r="O248" s="413"/>
      <c r="P248" s="413"/>
      <c r="Q248" s="413"/>
      <c r="R248" s="413"/>
      <c r="S248" s="413"/>
      <c r="T248" s="413"/>
      <c r="U248" s="413"/>
      <c r="V248" s="413"/>
      <c r="W248" s="413"/>
      <c r="X248" s="413"/>
      <c r="Y248" s="413"/>
      <c r="Z248" s="413"/>
      <c r="AA248" s="413"/>
      <c r="AB248" s="413"/>
      <c r="AC248" s="413"/>
    </row>
    <row r="249" spans="2:29" ht="20.149999999999999" customHeight="1">
      <c r="B249" s="422"/>
      <c r="C249" s="423"/>
      <c r="D249" s="424"/>
      <c r="E249" s="420"/>
      <c r="F249" s="413"/>
      <c r="G249" s="413"/>
      <c r="H249" s="413"/>
      <c r="I249" s="413"/>
      <c r="J249" s="413"/>
      <c r="K249" s="413"/>
      <c r="L249" s="413"/>
      <c r="M249" s="413"/>
      <c r="N249" s="413"/>
      <c r="O249" s="413"/>
      <c r="P249" s="413"/>
      <c r="Q249" s="413"/>
      <c r="R249" s="413"/>
      <c r="S249" s="413"/>
      <c r="T249" s="413"/>
      <c r="U249" s="413"/>
      <c r="V249" s="413"/>
      <c r="W249" s="413"/>
      <c r="X249" s="413"/>
      <c r="Y249" s="413"/>
      <c r="Z249" s="413"/>
      <c r="AA249" s="413"/>
      <c r="AB249" s="413"/>
      <c r="AC249" s="413"/>
    </row>
    <row r="250" spans="2:29" ht="20.149999999999999" customHeight="1">
      <c r="B250" s="439"/>
      <c r="C250" s="418"/>
      <c r="D250" s="419"/>
      <c r="E250" s="420"/>
      <c r="F250" s="413"/>
      <c r="G250" s="413"/>
      <c r="H250" s="413"/>
      <c r="I250" s="413"/>
      <c r="J250" s="413"/>
      <c r="K250" s="413"/>
      <c r="L250" s="413"/>
      <c r="M250" s="413"/>
      <c r="N250" s="413"/>
      <c r="O250" s="413"/>
      <c r="P250" s="413"/>
      <c r="Q250" s="413"/>
      <c r="R250" s="413"/>
      <c r="S250" s="413"/>
      <c r="T250" s="413"/>
      <c r="U250" s="413"/>
      <c r="V250" s="413"/>
      <c r="W250" s="413"/>
      <c r="X250" s="413"/>
      <c r="Y250" s="413"/>
      <c r="Z250" s="413"/>
      <c r="AA250" s="413"/>
      <c r="AB250" s="413"/>
      <c r="AC250" s="413"/>
    </row>
    <row r="251" spans="2:29" ht="20.149999999999999" customHeight="1">
      <c r="B251" s="417"/>
      <c r="C251" s="418"/>
      <c r="D251" s="419"/>
      <c r="E251" s="420"/>
      <c r="F251" s="413"/>
      <c r="G251" s="413"/>
      <c r="H251" s="413"/>
      <c r="I251" s="413"/>
      <c r="J251" s="413"/>
      <c r="K251" s="413"/>
      <c r="L251" s="413"/>
      <c r="M251" s="413"/>
      <c r="N251" s="413"/>
      <c r="O251" s="413"/>
      <c r="P251" s="413"/>
      <c r="Q251" s="413"/>
      <c r="R251" s="413"/>
      <c r="S251" s="413"/>
      <c r="T251" s="413"/>
      <c r="U251" s="413"/>
      <c r="V251" s="413"/>
      <c r="W251" s="413"/>
      <c r="X251" s="413"/>
      <c r="Y251" s="413"/>
      <c r="Z251" s="413"/>
      <c r="AA251" s="413"/>
      <c r="AB251" s="413"/>
      <c r="AC251" s="413"/>
    </row>
    <row r="252" spans="2:29" ht="20.149999999999999" customHeight="1">
      <c r="B252" s="417"/>
      <c r="C252" s="418"/>
      <c r="D252" s="419"/>
      <c r="E252" s="420"/>
      <c r="F252" s="413"/>
      <c r="G252" s="413"/>
      <c r="H252" s="413"/>
      <c r="I252" s="413"/>
      <c r="J252" s="413"/>
      <c r="K252" s="413"/>
      <c r="L252" s="413"/>
      <c r="M252" s="413"/>
      <c r="N252" s="413"/>
      <c r="O252" s="413"/>
      <c r="P252" s="413"/>
      <c r="Q252" s="413"/>
      <c r="R252" s="413"/>
      <c r="S252" s="413"/>
      <c r="T252" s="413"/>
      <c r="U252" s="413"/>
      <c r="V252" s="413"/>
      <c r="W252" s="413"/>
      <c r="X252" s="413"/>
      <c r="Y252" s="413"/>
      <c r="Z252" s="413"/>
      <c r="AA252" s="413"/>
      <c r="AB252" s="413"/>
      <c r="AC252" s="413"/>
    </row>
    <row r="253" spans="2:29" ht="20.149999999999999" customHeight="1">
      <c r="B253" s="455"/>
      <c r="C253" s="456"/>
      <c r="D253" s="440"/>
      <c r="E253" s="457"/>
      <c r="F253" s="413"/>
      <c r="G253" s="413"/>
      <c r="H253" s="413"/>
      <c r="I253" s="413"/>
      <c r="J253" s="413"/>
      <c r="K253" s="413"/>
      <c r="L253" s="413"/>
      <c r="M253" s="413"/>
      <c r="N253" s="413"/>
      <c r="O253" s="413"/>
      <c r="P253" s="413"/>
      <c r="Q253" s="413"/>
      <c r="R253" s="413"/>
      <c r="S253" s="413"/>
      <c r="T253" s="413"/>
      <c r="U253" s="413"/>
      <c r="V253" s="413"/>
      <c r="W253" s="413"/>
      <c r="X253" s="413"/>
      <c r="Y253" s="413"/>
      <c r="Z253" s="413"/>
      <c r="AA253" s="413"/>
      <c r="AB253" s="413"/>
      <c r="AC253" s="413"/>
    </row>
    <row r="254" spans="2:29" ht="20.149999999999999" customHeight="1">
      <c r="B254" s="458"/>
      <c r="C254" s="411"/>
      <c r="D254" s="412"/>
      <c r="E254" s="459"/>
      <c r="F254" s="413"/>
      <c r="G254" s="413"/>
      <c r="H254" s="413"/>
      <c r="I254" s="413"/>
      <c r="J254" s="413"/>
      <c r="K254" s="413"/>
      <c r="L254" s="413"/>
      <c r="M254" s="413"/>
      <c r="N254" s="413"/>
      <c r="O254" s="413"/>
      <c r="P254" s="413"/>
      <c r="Q254" s="413"/>
      <c r="R254" s="413"/>
      <c r="S254" s="413"/>
      <c r="T254" s="413"/>
      <c r="U254" s="413"/>
      <c r="V254" s="413"/>
      <c r="W254" s="413"/>
      <c r="X254" s="413"/>
      <c r="Y254" s="413"/>
      <c r="Z254" s="413"/>
      <c r="AA254" s="413"/>
      <c r="AB254" s="413"/>
      <c r="AC254" s="413"/>
    </row>
    <row r="255" spans="2:29" ht="20.149999999999999" customHeight="1">
      <c r="B255" s="436"/>
      <c r="C255" s="415"/>
      <c r="D255" s="416"/>
      <c r="E255" s="420"/>
      <c r="F255" s="413"/>
      <c r="G255" s="413"/>
      <c r="H255" s="413"/>
      <c r="I255" s="413"/>
      <c r="J255" s="413"/>
      <c r="K255" s="413"/>
      <c r="L255" s="413"/>
      <c r="M255" s="413"/>
      <c r="N255" s="413"/>
      <c r="O255" s="413"/>
      <c r="P255" s="413"/>
      <c r="Q255" s="413"/>
      <c r="R255" s="413"/>
      <c r="S255" s="413"/>
      <c r="T255" s="413"/>
      <c r="U255" s="413"/>
      <c r="V255" s="413"/>
      <c r="W255" s="413"/>
      <c r="X255" s="413"/>
      <c r="Y255" s="413"/>
      <c r="Z255" s="413"/>
      <c r="AA255" s="413"/>
      <c r="AB255" s="413"/>
      <c r="AC255" s="413"/>
    </row>
    <row r="256" spans="2:29" ht="20.149999999999999" customHeight="1">
      <c r="B256" s="439"/>
      <c r="C256" s="418"/>
      <c r="D256" s="419"/>
      <c r="E256" s="420"/>
    </row>
    <row r="257" spans="2:5" ht="20.149999999999999" customHeight="1">
      <c r="B257" s="417"/>
      <c r="C257" s="418"/>
      <c r="D257" s="419"/>
      <c r="E257" s="420"/>
    </row>
    <row r="258" spans="2:5" ht="20.149999999999999" customHeight="1">
      <c r="B258" s="417"/>
      <c r="C258" s="418"/>
      <c r="D258" s="419"/>
      <c r="E258" s="420"/>
    </row>
    <row r="259" spans="2:5" ht="20.149999999999999" customHeight="1">
      <c r="B259" s="425"/>
      <c r="C259" s="418"/>
      <c r="D259" s="419"/>
      <c r="E259" s="420"/>
    </row>
    <row r="260" spans="2:5" ht="20.149999999999999" customHeight="1">
      <c r="B260" s="439"/>
      <c r="C260" s="418"/>
      <c r="D260" s="419"/>
      <c r="E260" s="420"/>
    </row>
    <row r="261" spans="2:5" ht="20.149999999999999" customHeight="1">
      <c r="B261" s="461"/>
      <c r="C261" s="435"/>
      <c r="D261" s="430"/>
      <c r="E261" s="431"/>
    </row>
    <row r="262" spans="2:5" ht="20.149999999999999" customHeight="1">
      <c r="B262" s="436"/>
      <c r="C262" s="415"/>
      <c r="D262" s="437"/>
      <c r="E262" s="438"/>
    </row>
    <row r="263" spans="2:5" ht="20.149999999999999" customHeight="1">
      <c r="B263" s="439"/>
      <c r="C263" s="418"/>
      <c r="D263" s="419"/>
      <c r="E263" s="420"/>
    </row>
    <row r="264" spans="2:5" ht="20.149999999999999" customHeight="1">
      <c r="B264" s="439"/>
      <c r="C264" s="418"/>
      <c r="D264" s="419"/>
      <c r="E264" s="420"/>
    </row>
    <row r="265" spans="2:5" ht="20.149999999999999" customHeight="1">
      <c r="B265" s="417"/>
      <c r="C265" s="418"/>
      <c r="D265" s="419"/>
      <c r="E265" s="420"/>
    </row>
    <row r="266" spans="2:5" ht="20.149999999999999" customHeight="1">
      <c r="B266" s="462"/>
      <c r="C266" s="463"/>
      <c r="D266" s="449"/>
      <c r="E266" s="420"/>
    </row>
    <row r="267" spans="2:5" ht="20.149999999999999" customHeight="1">
      <c r="B267" s="414"/>
      <c r="C267" s="463"/>
      <c r="D267" s="449"/>
      <c r="E267" s="420"/>
    </row>
    <row r="268" spans="2:5" ht="20.149999999999999" customHeight="1">
      <c r="B268" s="462"/>
      <c r="C268" s="463"/>
      <c r="D268" s="449"/>
      <c r="E268" s="420"/>
    </row>
    <row r="269" spans="2:5" ht="20.149999999999999" customHeight="1">
      <c r="B269" s="462"/>
      <c r="C269" s="463"/>
      <c r="D269" s="449"/>
      <c r="E269" s="431"/>
    </row>
    <row r="270" spans="2:5" ht="20.149999999999999" customHeight="1">
      <c r="B270" s="464"/>
      <c r="C270" s="465"/>
      <c r="D270" s="466"/>
      <c r="E270" s="467"/>
    </row>
    <row r="271" spans="2:5" ht="20.149999999999999" customHeight="1">
      <c r="B271" s="468"/>
      <c r="C271" s="465"/>
      <c r="D271" s="466"/>
      <c r="E271" s="467"/>
    </row>
    <row r="272" spans="2:5" ht="20.149999999999999" customHeight="1">
      <c r="B272" s="468"/>
      <c r="C272" s="465"/>
      <c r="D272" s="466"/>
      <c r="E272" s="467"/>
    </row>
    <row r="273" spans="2:5" ht="20.149999999999999" customHeight="1">
      <c r="B273" s="468"/>
      <c r="C273" s="465"/>
      <c r="D273" s="466"/>
      <c r="E273" s="467"/>
    </row>
    <row r="274" spans="2:5" ht="20.149999999999999" customHeight="1">
      <c r="B274" s="468"/>
      <c r="C274" s="465"/>
      <c r="D274" s="466"/>
    </row>
  </sheetData>
  <mergeCells count="72">
    <mergeCell ref="E240:E242"/>
    <mergeCell ref="C186:C189"/>
    <mergeCell ref="A164:A167"/>
    <mergeCell ref="A171:A175"/>
    <mergeCell ref="E164:E165"/>
    <mergeCell ref="D186:D189"/>
    <mergeCell ref="C176:C181"/>
    <mergeCell ref="D176:D181"/>
    <mergeCell ref="E176:E177"/>
    <mergeCell ref="B176:B181"/>
    <mergeCell ref="B186:B189"/>
    <mergeCell ref="E119:E123"/>
    <mergeCell ref="E142:E144"/>
    <mergeCell ref="A138:A139"/>
    <mergeCell ref="E124:E125"/>
    <mergeCell ref="E206:E208"/>
    <mergeCell ref="A168:A169"/>
    <mergeCell ref="A142:A143"/>
    <mergeCell ref="E145:E151"/>
    <mergeCell ref="A127:A128"/>
    <mergeCell ref="A129:A130"/>
    <mergeCell ref="E134:E136"/>
    <mergeCell ref="E138:E139"/>
    <mergeCell ref="E131:E133"/>
    <mergeCell ref="A154:A155"/>
    <mergeCell ref="A160:A161"/>
    <mergeCell ref="A1:E1"/>
    <mergeCell ref="C3:D3"/>
    <mergeCell ref="A4:A5"/>
    <mergeCell ref="E4:E6"/>
    <mergeCell ref="A6:A10"/>
    <mergeCell ref="E7:E10"/>
    <mergeCell ref="E11:E15"/>
    <mergeCell ref="E152:E153"/>
    <mergeCell ref="A152:A153"/>
    <mergeCell ref="A145:A149"/>
    <mergeCell ref="A150:A151"/>
    <mergeCell ref="A18:A22"/>
    <mergeCell ref="E18:E27"/>
    <mergeCell ref="A23:A27"/>
    <mergeCell ref="C30:C31"/>
    <mergeCell ref="D30:D31"/>
    <mergeCell ref="E73:E82"/>
    <mergeCell ref="A73:A78"/>
    <mergeCell ref="A67:A68"/>
    <mergeCell ref="A53:A60"/>
    <mergeCell ref="C53:C54"/>
    <mergeCell ref="D53:D54"/>
    <mergeCell ref="A113:A114"/>
    <mergeCell ref="A124:A125"/>
    <mergeCell ref="A47:A51"/>
    <mergeCell ref="E47:E51"/>
    <mergeCell ref="A62:A66"/>
    <mergeCell ref="E62:E66"/>
    <mergeCell ref="A86:A87"/>
    <mergeCell ref="E99:E100"/>
    <mergeCell ref="C101:C105"/>
    <mergeCell ref="D101:D105"/>
    <mergeCell ref="A109:A112"/>
    <mergeCell ref="E109:E112"/>
    <mergeCell ref="A92:A93"/>
    <mergeCell ref="E95:E96"/>
    <mergeCell ref="E113:E114"/>
    <mergeCell ref="A119:A123"/>
    <mergeCell ref="A28:A30"/>
    <mergeCell ref="A31:A35"/>
    <mergeCell ref="E28:E30"/>
    <mergeCell ref="A79:A82"/>
    <mergeCell ref="A36:A39"/>
    <mergeCell ref="E36:E39"/>
    <mergeCell ref="A40:A46"/>
    <mergeCell ref="E40:E46"/>
  </mergeCells>
  <phoneticPr fontId="2"/>
  <printOptions horizontalCentered="1"/>
  <pageMargins left="0.59055118110236227" right="0.59055118110236227" top="0.59055118110236227" bottom="0.59055118110236227" header="0.39370078740157483" footer="0.39370078740157483"/>
  <pageSetup paperSize="9" scale="59" fitToHeight="2" orientation="portrait" horizontalDpi="300" verticalDpi="300" r:id="rId1"/>
  <headerFooter alignWithMargins="0">
    <oddFooter>&amp;L（自己点検シート）&amp;R&amp;10&amp;A（&amp;P/&amp;N）</oddFooter>
  </headerFooter>
  <rowBreaks count="7" manualBreakCount="7">
    <brk id="27" max="4" man="1"/>
    <brk id="61" max="4" man="1"/>
    <brk id="94" max="4" man="1"/>
    <brk id="126" max="4" man="1"/>
    <brk id="151" max="4" man="1"/>
    <brk id="175" max="4" man="1"/>
    <brk id="203"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view="pageBreakPreview" topLeftCell="A38" zoomScale="55" zoomScaleNormal="55" zoomScaleSheetLayoutView="55" workbookViewId="0">
      <selection activeCell="L4" sqref="L4"/>
    </sheetView>
  </sheetViews>
  <sheetFormatPr defaultColWidth="4.5" defaultRowHeight="14"/>
  <cols>
    <col min="1" max="1" width="0.83203125" style="1" customWidth="1"/>
    <col min="2" max="5" width="5.75" style="1" customWidth="1"/>
    <col min="6" max="7" width="5.75" style="1" hidden="1" customWidth="1"/>
    <col min="8" max="60" width="5.75" style="1" customWidth="1"/>
    <col min="61" max="61" width="1.1640625" style="1" customWidth="1"/>
    <col min="62" max="16384" width="4.5" style="1"/>
  </cols>
  <sheetData>
    <row r="1" spans="2:65" s="6" customFormat="1" ht="20.25" customHeight="1">
      <c r="C1" s="5" t="s">
        <v>252</v>
      </c>
      <c r="D1" s="5"/>
      <c r="E1" s="5"/>
      <c r="F1" s="5"/>
      <c r="G1" s="5"/>
      <c r="H1" s="5"/>
      <c r="K1" s="7" t="s">
        <v>0</v>
      </c>
      <c r="N1" s="5"/>
      <c r="O1" s="5"/>
      <c r="P1" s="5"/>
      <c r="Q1" s="5"/>
      <c r="R1" s="5"/>
      <c r="S1" s="5"/>
      <c r="T1" s="5"/>
      <c r="U1" s="5"/>
      <c r="AQ1" s="9" t="s">
        <v>30</v>
      </c>
      <c r="AR1" s="954" t="s">
        <v>194</v>
      </c>
      <c r="AS1" s="955"/>
      <c r="AT1" s="955"/>
      <c r="AU1" s="955"/>
      <c r="AV1" s="955"/>
      <c r="AW1" s="955"/>
      <c r="AX1" s="955"/>
      <c r="AY1" s="955"/>
      <c r="AZ1" s="955"/>
      <c r="BA1" s="955"/>
      <c r="BB1" s="955"/>
      <c r="BC1" s="955"/>
      <c r="BD1" s="955"/>
      <c r="BE1" s="955"/>
      <c r="BF1" s="955"/>
      <c r="BG1" s="955"/>
      <c r="BH1" s="9" t="s">
        <v>2</v>
      </c>
    </row>
    <row r="2" spans="2:65" s="8" customFormat="1" ht="20.25" customHeight="1">
      <c r="H2" s="7"/>
      <c r="K2" s="7"/>
      <c r="L2" s="7"/>
      <c r="N2" s="9"/>
      <c r="O2" s="9"/>
      <c r="P2" s="9"/>
      <c r="Q2" s="9"/>
      <c r="R2" s="9"/>
      <c r="S2" s="9"/>
      <c r="T2" s="9"/>
      <c r="U2" s="9"/>
      <c r="Z2" s="112" t="s">
        <v>27</v>
      </c>
      <c r="AA2" s="956">
        <v>3</v>
      </c>
      <c r="AB2" s="956"/>
      <c r="AC2" s="112" t="s">
        <v>28</v>
      </c>
      <c r="AD2" s="957">
        <f>IF(AA2=0,"",YEAR(DATE(2018+AA2,1,1)))</f>
        <v>2021</v>
      </c>
      <c r="AE2" s="957"/>
      <c r="AF2" s="113" t="s">
        <v>29</v>
      </c>
      <c r="AG2" s="113" t="s">
        <v>1</v>
      </c>
      <c r="AH2" s="956">
        <v>4</v>
      </c>
      <c r="AI2" s="956"/>
      <c r="AJ2" s="113" t="s">
        <v>24</v>
      </c>
      <c r="AQ2" s="9" t="s">
        <v>31</v>
      </c>
      <c r="AR2" s="956" t="s">
        <v>202</v>
      </c>
      <c r="AS2" s="956"/>
      <c r="AT2" s="956"/>
      <c r="AU2" s="956"/>
      <c r="AV2" s="956"/>
      <c r="AW2" s="956"/>
      <c r="AX2" s="956"/>
      <c r="AY2" s="956"/>
      <c r="AZ2" s="956"/>
      <c r="BA2" s="956"/>
      <c r="BB2" s="956"/>
      <c r="BC2" s="956"/>
      <c r="BD2" s="956"/>
      <c r="BE2" s="956"/>
      <c r="BF2" s="956"/>
      <c r="BG2" s="956"/>
      <c r="BH2" s="9" t="s">
        <v>2</v>
      </c>
      <c r="BI2" s="9"/>
      <c r="BJ2" s="9"/>
      <c r="BK2" s="9"/>
    </row>
    <row r="3" spans="2:65" s="8" customFormat="1" ht="20.25" customHeight="1">
      <c r="H3" s="7"/>
      <c r="K3" s="7"/>
      <c r="M3" s="9"/>
      <c r="N3" s="9"/>
      <c r="O3" s="9"/>
      <c r="P3" s="9"/>
      <c r="Q3" s="9"/>
      <c r="R3" s="9"/>
      <c r="S3" s="9"/>
      <c r="AA3" s="35"/>
      <c r="AB3" s="35"/>
      <c r="AC3" s="36"/>
      <c r="AD3" s="37"/>
      <c r="AE3" s="36"/>
      <c r="BB3" s="38" t="s">
        <v>21</v>
      </c>
      <c r="BC3" s="907" t="s">
        <v>181</v>
      </c>
      <c r="BD3" s="908"/>
      <c r="BE3" s="908"/>
      <c r="BF3" s="909"/>
      <c r="BG3" s="9"/>
    </row>
    <row r="4" spans="2:65" s="8" customFormat="1" ht="20.25" customHeight="1">
      <c r="H4" s="7"/>
      <c r="K4" s="7"/>
      <c r="M4" s="9"/>
      <c r="N4" s="9"/>
      <c r="O4" s="9"/>
      <c r="P4" s="9"/>
      <c r="Q4" s="9"/>
      <c r="R4" s="9"/>
      <c r="S4" s="9"/>
      <c r="AA4" s="35"/>
      <c r="AB4" s="35"/>
      <c r="AC4" s="36"/>
      <c r="AD4" s="37"/>
      <c r="AE4" s="36"/>
      <c r="BB4" s="38" t="s">
        <v>149</v>
      </c>
      <c r="BC4" s="907" t="s">
        <v>150</v>
      </c>
      <c r="BD4" s="908"/>
      <c r="BE4" s="908"/>
      <c r="BF4" s="909"/>
      <c r="BG4" s="9"/>
    </row>
    <row r="5" spans="2:65" s="8" customFormat="1" ht="5.15" customHeight="1">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814">
        <v>40</v>
      </c>
      <c r="AZ6" s="815"/>
      <c r="BA6" s="2" t="s">
        <v>22</v>
      </c>
      <c r="BB6" s="6"/>
      <c r="BC6" s="814">
        <v>160</v>
      </c>
      <c r="BD6" s="815"/>
      <c r="BE6" s="2" t="s">
        <v>23</v>
      </c>
      <c r="BF6" s="6"/>
      <c r="BG6" s="39"/>
    </row>
    <row r="7" spans="2:65" s="8" customFormat="1" ht="5.15" customHeight="1">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959">
        <f>DAY(EOMONTH(DATE(AD2,AH2,1),0))</f>
        <v>30</v>
      </c>
      <c r="BD8" s="960"/>
      <c r="BE8" s="66" t="s">
        <v>25</v>
      </c>
      <c r="BF8" s="66"/>
      <c r="BG8" s="66"/>
      <c r="BH8" s="68"/>
      <c r="BK8" s="9"/>
      <c r="BL8" s="9"/>
      <c r="BM8" s="9"/>
    </row>
    <row r="9" spans="2:65" s="8" customFormat="1" ht="5.15" customHeight="1">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814">
        <v>9</v>
      </c>
      <c r="BD10" s="815"/>
      <c r="BE10" s="2" t="s">
        <v>217</v>
      </c>
      <c r="BF10" s="66"/>
      <c r="BG10" s="66"/>
      <c r="BH10" s="68"/>
      <c r="BK10" s="9"/>
      <c r="BL10" s="9"/>
      <c r="BM10" s="9"/>
    </row>
    <row r="11" spans="2:65" s="8" customFormat="1" ht="5.15" customHeight="1">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c r="R12" s="80"/>
      <c r="S12" s="80"/>
      <c r="T12" s="71"/>
      <c r="U12" s="906"/>
      <c r="V12" s="90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c r="R13" s="77"/>
      <c r="S13" s="70"/>
      <c r="T13" s="70"/>
      <c r="U13" s="70"/>
      <c r="V13" s="70"/>
      <c r="W13" s="68"/>
      <c r="X13" s="68"/>
      <c r="Y13" s="68"/>
      <c r="Z13" s="68"/>
      <c r="AA13" s="77"/>
      <c r="AB13" s="70"/>
      <c r="AC13" s="70"/>
      <c r="AD13" s="77"/>
      <c r="AE13" s="77"/>
      <c r="AF13" s="77"/>
      <c r="AG13" s="85"/>
      <c r="AH13" s="79"/>
      <c r="AI13" s="69"/>
      <c r="AJ13" s="70"/>
      <c r="AK13" s="69"/>
      <c r="AL13" s="70"/>
      <c r="AM13" s="958">
        <v>2</v>
      </c>
      <c r="AN13" s="958"/>
      <c r="AO13" s="66" t="s">
        <v>203</v>
      </c>
      <c r="AP13" s="73"/>
      <c r="AQ13" s="79"/>
      <c r="AR13" s="79"/>
      <c r="AS13" s="73" t="s">
        <v>95</v>
      </c>
      <c r="AT13" s="70"/>
      <c r="AU13" s="70"/>
      <c r="AV13" s="70"/>
      <c r="AW13" s="70"/>
      <c r="AX13" s="70"/>
      <c r="AY13" s="70"/>
      <c r="AZ13" s="70"/>
      <c r="BA13" s="70"/>
      <c r="BB13" s="915">
        <v>0.29166666666666669</v>
      </c>
      <c r="BC13" s="916"/>
      <c r="BD13" s="917"/>
      <c r="BE13" s="76" t="s">
        <v>17</v>
      </c>
      <c r="BF13" s="915">
        <v>0.83333333333333337</v>
      </c>
      <c r="BG13" s="916"/>
      <c r="BH13" s="917"/>
      <c r="BK13" s="9"/>
      <c r="BL13" s="9"/>
      <c r="BM13" s="9"/>
    </row>
    <row r="14" spans="2:65" s="8" customFormat="1" ht="21" customHeight="1">
      <c r="R14" s="86"/>
      <c r="S14" s="86"/>
      <c r="T14" s="86"/>
      <c r="U14" s="86"/>
      <c r="V14" s="86"/>
      <c r="W14" s="86"/>
      <c r="X14" s="68"/>
      <c r="Y14" s="68"/>
      <c r="Z14" s="68"/>
      <c r="AA14" s="76"/>
      <c r="AB14" s="86"/>
      <c r="AC14" s="86"/>
      <c r="AD14" s="76"/>
      <c r="AE14" s="79"/>
      <c r="AF14" s="79"/>
      <c r="AG14" s="81"/>
      <c r="AH14" s="73"/>
      <c r="AI14" s="69"/>
      <c r="AJ14" s="70"/>
      <c r="AK14" s="69"/>
      <c r="AL14" s="70"/>
      <c r="AM14" s="958">
        <v>1</v>
      </c>
      <c r="AN14" s="958"/>
      <c r="AO14" s="240" t="s">
        <v>204</v>
      </c>
      <c r="AP14" s="241"/>
      <c r="AQ14" s="241"/>
      <c r="AR14" s="80"/>
      <c r="AS14" s="73" t="s">
        <v>96</v>
      </c>
      <c r="AT14" s="70"/>
      <c r="AU14" s="70"/>
      <c r="AV14" s="70"/>
      <c r="AW14" s="70"/>
      <c r="AX14" s="70"/>
      <c r="AY14" s="70"/>
      <c r="AZ14" s="70"/>
      <c r="BA14" s="70"/>
      <c r="BB14" s="915">
        <v>0.83333333333333337</v>
      </c>
      <c r="BC14" s="916"/>
      <c r="BD14" s="917"/>
      <c r="BE14" s="76" t="s">
        <v>17</v>
      </c>
      <c r="BF14" s="915">
        <v>0.29166666666666669</v>
      </c>
      <c r="BG14" s="916"/>
      <c r="BH14" s="917"/>
      <c r="BK14" s="9"/>
      <c r="BL14" s="9"/>
      <c r="BM14" s="9"/>
    </row>
    <row r="15" spans="2:65" ht="12" customHeight="1" thickBot="1">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5" customHeight="1">
      <c r="B16" s="918" t="s">
        <v>20</v>
      </c>
      <c r="C16" s="921" t="s">
        <v>221</v>
      </c>
      <c r="D16" s="922"/>
      <c r="E16" s="923"/>
      <c r="F16" s="114"/>
      <c r="G16" s="33"/>
      <c r="H16" s="930" t="s">
        <v>222</v>
      </c>
      <c r="I16" s="933" t="s">
        <v>223</v>
      </c>
      <c r="J16" s="922"/>
      <c r="K16" s="922"/>
      <c r="L16" s="923"/>
      <c r="M16" s="933" t="s">
        <v>224</v>
      </c>
      <c r="N16" s="922"/>
      <c r="O16" s="923"/>
      <c r="P16" s="933" t="s">
        <v>97</v>
      </c>
      <c r="Q16" s="922"/>
      <c r="R16" s="922"/>
      <c r="S16" s="922"/>
      <c r="T16" s="95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936" t="str">
        <f>IF(BC3="計画","(12)1～4週目の勤務時間数合計","(12)1か月の勤務時間数　合計")</f>
        <v>(12)1か月の勤務時間数　合計</v>
      </c>
      <c r="BA16" s="937"/>
      <c r="BB16" s="942" t="s">
        <v>226</v>
      </c>
      <c r="BC16" s="943"/>
      <c r="BD16" s="921" t="s">
        <v>227</v>
      </c>
      <c r="BE16" s="922"/>
      <c r="BF16" s="922"/>
      <c r="BG16" s="922"/>
      <c r="BH16" s="951"/>
    </row>
    <row r="17" spans="2:60" ht="20.25" customHeight="1">
      <c r="B17" s="919"/>
      <c r="C17" s="924"/>
      <c r="D17" s="925"/>
      <c r="E17" s="926"/>
      <c r="F17" s="120"/>
      <c r="G17" s="32"/>
      <c r="H17" s="931"/>
      <c r="I17" s="934"/>
      <c r="J17" s="925"/>
      <c r="K17" s="925"/>
      <c r="L17" s="926"/>
      <c r="M17" s="934"/>
      <c r="N17" s="925"/>
      <c r="O17" s="926"/>
      <c r="P17" s="934"/>
      <c r="Q17" s="925"/>
      <c r="R17" s="925"/>
      <c r="S17" s="925"/>
      <c r="T17" s="952"/>
      <c r="U17" s="948" t="s">
        <v>11</v>
      </c>
      <c r="V17" s="948"/>
      <c r="W17" s="948"/>
      <c r="X17" s="948"/>
      <c r="Y17" s="948"/>
      <c r="Z17" s="948"/>
      <c r="AA17" s="949"/>
      <c r="AB17" s="950" t="s">
        <v>12</v>
      </c>
      <c r="AC17" s="948"/>
      <c r="AD17" s="948"/>
      <c r="AE17" s="948"/>
      <c r="AF17" s="948"/>
      <c r="AG17" s="948"/>
      <c r="AH17" s="949"/>
      <c r="AI17" s="950" t="s">
        <v>13</v>
      </c>
      <c r="AJ17" s="948"/>
      <c r="AK17" s="948"/>
      <c r="AL17" s="948"/>
      <c r="AM17" s="948"/>
      <c r="AN17" s="948"/>
      <c r="AO17" s="949"/>
      <c r="AP17" s="950" t="s">
        <v>14</v>
      </c>
      <c r="AQ17" s="948"/>
      <c r="AR17" s="948"/>
      <c r="AS17" s="948"/>
      <c r="AT17" s="948"/>
      <c r="AU17" s="948"/>
      <c r="AV17" s="949"/>
      <c r="AW17" s="950" t="s">
        <v>15</v>
      </c>
      <c r="AX17" s="948"/>
      <c r="AY17" s="948"/>
      <c r="AZ17" s="938"/>
      <c r="BA17" s="939"/>
      <c r="BB17" s="944"/>
      <c r="BC17" s="945"/>
      <c r="BD17" s="924"/>
      <c r="BE17" s="925"/>
      <c r="BF17" s="925"/>
      <c r="BG17" s="925"/>
      <c r="BH17" s="952"/>
    </row>
    <row r="18" spans="2:60" ht="20.25" customHeight="1">
      <c r="B18" s="919"/>
      <c r="C18" s="924"/>
      <c r="D18" s="925"/>
      <c r="E18" s="926"/>
      <c r="F18" s="120"/>
      <c r="G18" s="32"/>
      <c r="H18" s="931"/>
      <c r="I18" s="934"/>
      <c r="J18" s="925"/>
      <c r="K18" s="925"/>
      <c r="L18" s="926"/>
      <c r="M18" s="934"/>
      <c r="N18" s="925"/>
      <c r="O18" s="926"/>
      <c r="P18" s="934"/>
      <c r="Q18" s="925"/>
      <c r="R18" s="925"/>
      <c r="S18" s="925"/>
      <c r="T18" s="95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938"/>
      <c r="BA18" s="939"/>
      <c r="BB18" s="944"/>
      <c r="BC18" s="945"/>
      <c r="BD18" s="924"/>
      <c r="BE18" s="925"/>
      <c r="BF18" s="925"/>
      <c r="BG18" s="925"/>
      <c r="BH18" s="952"/>
    </row>
    <row r="19" spans="2:60" ht="20.25" hidden="1" customHeight="1">
      <c r="B19" s="919"/>
      <c r="C19" s="924"/>
      <c r="D19" s="925"/>
      <c r="E19" s="926"/>
      <c r="F19" s="120"/>
      <c r="G19" s="32"/>
      <c r="H19" s="931"/>
      <c r="I19" s="934"/>
      <c r="J19" s="925"/>
      <c r="K19" s="925"/>
      <c r="L19" s="926"/>
      <c r="M19" s="934"/>
      <c r="N19" s="925"/>
      <c r="O19" s="926"/>
      <c r="P19" s="934"/>
      <c r="Q19" s="925"/>
      <c r="R19" s="925"/>
      <c r="S19" s="925"/>
      <c r="T19" s="95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938"/>
      <c r="BA19" s="939"/>
      <c r="BB19" s="944"/>
      <c r="BC19" s="945"/>
      <c r="BD19" s="924"/>
      <c r="BE19" s="925"/>
      <c r="BF19" s="925"/>
      <c r="BG19" s="925"/>
      <c r="BH19" s="952"/>
    </row>
    <row r="20" spans="2:60" ht="20.25" customHeight="1" thickBot="1">
      <c r="B20" s="920"/>
      <c r="C20" s="927"/>
      <c r="D20" s="928"/>
      <c r="E20" s="929"/>
      <c r="F20" s="121"/>
      <c r="G20" s="34"/>
      <c r="H20" s="932"/>
      <c r="I20" s="935"/>
      <c r="J20" s="928"/>
      <c r="K20" s="928"/>
      <c r="L20" s="929"/>
      <c r="M20" s="935"/>
      <c r="N20" s="928"/>
      <c r="O20" s="929"/>
      <c r="P20" s="935"/>
      <c r="Q20" s="928"/>
      <c r="R20" s="928"/>
      <c r="S20" s="928"/>
      <c r="T20" s="95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940"/>
      <c r="BA20" s="941"/>
      <c r="BB20" s="946"/>
      <c r="BC20" s="947"/>
      <c r="BD20" s="927"/>
      <c r="BE20" s="928"/>
      <c r="BF20" s="928"/>
      <c r="BG20" s="928"/>
      <c r="BH20" s="953"/>
    </row>
    <row r="21" spans="2:60" ht="20.25" customHeight="1">
      <c r="B21" s="122"/>
      <c r="C21" s="872" t="s">
        <v>76</v>
      </c>
      <c r="D21" s="873"/>
      <c r="E21" s="874"/>
      <c r="F21" s="169"/>
      <c r="G21" s="123"/>
      <c r="H21" s="910" t="s">
        <v>105</v>
      </c>
      <c r="I21" s="875" t="s">
        <v>78</v>
      </c>
      <c r="J21" s="876"/>
      <c r="K21" s="876"/>
      <c r="L21" s="877"/>
      <c r="M21" s="911" t="s">
        <v>104</v>
      </c>
      <c r="N21" s="912"/>
      <c r="O21" s="913"/>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961"/>
      <c r="BA21" s="962"/>
      <c r="BB21" s="963"/>
      <c r="BC21" s="962"/>
      <c r="BD21" s="964"/>
      <c r="BE21" s="965"/>
      <c r="BF21" s="965"/>
      <c r="BG21" s="965"/>
      <c r="BH21" s="966"/>
    </row>
    <row r="22" spans="2:60" ht="20.25" customHeight="1">
      <c r="B22" s="125">
        <v>1</v>
      </c>
      <c r="C22" s="841"/>
      <c r="D22" s="842"/>
      <c r="E22" s="843"/>
      <c r="F22" s="124" t="str">
        <f>C21</f>
        <v>管理者</v>
      </c>
      <c r="G22" s="126"/>
      <c r="H22" s="851"/>
      <c r="I22" s="829"/>
      <c r="J22" s="830"/>
      <c r="K22" s="830"/>
      <c r="L22" s="831"/>
      <c r="M22" s="819"/>
      <c r="N22" s="820"/>
      <c r="O22" s="821"/>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866">
        <f>IF($BC$3="４週",SUM(U22:AV22),IF($BC$3="暦月",SUM(U22:AY22),""))</f>
        <v>160</v>
      </c>
      <c r="BA22" s="867"/>
      <c r="BB22" s="868">
        <f>IF($BC$3="４週",AZ22/4,IF($BC$3="暦月",(AZ22/($BC$8/7)),""))</f>
        <v>40</v>
      </c>
      <c r="BC22" s="867"/>
      <c r="BD22" s="860"/>
      <c r="BE22" s="861"/>
      <c r="BF22" s="861"/>
      <c r="BG22" s="861"/>
      <c r="BH22" s="862"/>
    </row>
    <row r="23" spans="2:60" ht="20.25" customHeight="1">
      <c r="B23" s="127"/>
      <c r="C23" s="844"/>
      <c r="D23" s="845"/>
      <c r="E23" s="846"/>
      <c r="F23" s="170"/>
      <c r="G23" s="128" t="str">
        <f>C21</f>
        <v>管理者</v>
      </c>
      <c r="H23" s="856"/>
      <c r="I23" s="832"/>
      <c r="J23" s="833"/>
      <c r="K23" s="833"/>
      <c r="L23" s="834"/>
      <c r="M23" s="822"/>
      <c r="N23" s="823"/>
      <c r="O23" s="824"/>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869">
        <f>IF($BC$3="４週",SUM(U23:AV23),IF($BC$3="暦月",SUM(U23:AY23),""))</f>
        <v>0</v>
      </c>
      <c r="BA23" s="870"/>
      <c r="BB23" s="871">
        <f>IF($BC$3="４週",AZ23/4,IF($BC$3="暦月",(AZ23/($BC$8/7)),""))</f>
        <v>0</v>
      </c>
      <c r="BC23" s="870"/>
      <c r="BD23" s="863"/>
      <c r="BE23" s="864"/>
      <c r="BF23" s="864"/>
      <c r="BG23" s="864"/>
      <c r="BH23" s="865"/>
    </row>
    <row r="24" spans="2:60" ht="20.25" customHeight="1">
      <c r="B24" s="129"/>
      <c r="C24" s="838" t="s">
        <v>82</v>
      </c>
      <c r="D24" s="839"/>
      <c r="E24" s="840"/>
      <c r="F24" s="171"/>
      <c r="G24" s="130"/>
      <c r="H24" s="914" t="s">
        <v>105</v>
      </c>
      <c r="I24" s="826" t="s">
        <v>77</v>
      </c>
      <c r="J24" s="827"/>
      <c r="K24" s="827"/>
      <c r="L24" s="828"/>
      <c r="M24" s="816" t="s">
        <v>121</v>
      </c>
      <c r="N24" s="817"/>
      <c r="O24" s="818"/>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825"/>
      <c r="BA24" s="813"/>
      <c r="BB24" s="812"/>
      <c r="BC24" s="813"/>
      <c r="BD24" s="857"/>
      <c r="BE24" s="858"/>
      <c r="BF24" s="858"/>
      <c r="BG24" s="858"/>
      <c r="BH24" s="859"/>
    </row>
    <row r="25" spans="2:60" ht="20.25" customHeight="1">
      <c r="B25" s="125">
        <f>B22+1</f>
        <v>2</v>
      </c>
      <c r="C25" s="841"/>
      <c r="D25" s="842"/>
      <c r="E25" s="843"/>
      <c r="F25" s="124" t="str">
        <f>C24</f>
        <v>計画作成担当者</v>
      </c>
      <c r="G25" s="126"/>
      <c r="H25" s="851"/>
      <c r="I25" s="829"/>
      <c r="J25" s="830"/>
      <c r="K25" s="830"/>
      <c r="L25" s="831"/>
      <c r="M25" s="819"/>
      <c r="N25" s="820"/>
      <c r="O25" s="821"/>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866">
        <f>IF($BC$3="４週",SUM(U25:AV25),IF($BC$3="暦月",SUM(U25:AY25),""))</f>
        <v>159.99999999999997</v>
      </c>
      <c r="BA25" s="867"/>
      <c r="BB25" s="868">
        <f>IF($BC$3="４週",AZ25/4,IF($BC$3="暦月",(AZ25/($BC$8/7)),""))</f>
        <v>39.999999999999993</v>
      </c>
      <c r="BC25" s="867"/>
      <c r="BD25" s="860"/>
      <c r="BE25" s="861"/>
      <c r="BF25" s="861"/>
      <c r="BG25" s="861"/>
      <c r="BH25" s="862"/>
    </row>
    <row r="26" spans="2:60" ht="20.25" customHeight="1">
      <c r="B26" s="127"/>
      <c r="C26" s="844"/>
      <c r="D26" s="845"/>
      <c r="E26" s="846"/>
      <c r="F26" s="170"/>
      <c r="G26" s="128" t="str">
        <f>C24</f>
        <v>計画作成担当者</v>
      </c>
      <c r="H26" s="856"/>
      <c r="I26" s="832"/>
      <c r="J26" s="833"/>
      <c r="K26" s="833"/>
      <c r="L26" s="834"/>
      <c r="M26" s="822"/>
      <c r="N26" s="823"/>
      <c r="O26" s="824"/>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869">
        <f>IF($BC$3="４週",SUM(U26:AV26),IF($BC$3="暦月",SUM(U26:AY26),""))</f>
        <v>0</v>
      </c>
      <c r="BA26" s="870"/>
      <c r="BB26" s="871">
        <f>IF($BC$3="４週",AZ26/4,IF($BC$3="暦月",(AZ26/($BC$8/7)),""))</f>
        <v>0</v>
      </c>
      <c r="BC26" s="870"/>
      <c r="BD26" s="863"/>
      <c r="BE26" s="864"/>
      <c r="BF26" s="864"/>
      <c r="BG26" s="864"/>
      <c r="BH26" s="865"/>
    </row>
    <row r="27" spans="2:60" ht="20.25" customHeight="1">
      <c r="B27" s="129"/>
      <c r="C27" s="838" t="s">
        <v>85</v>
      </c>
      <c r="D27" s="839"/>
      <c r="E27" s="840"/>
      <c r="F27" s="124"/>
      <c r="G27" s="126"/>
      <c r="H27" s="850" t="s">
        <v>105</v>
      </c>
      <c r="I27" s="826" t="s">
        <v>79</v>
      </c>
      <c r="J27" s="827"/>
      <c r="K27" s="827"/>
      <c r="L27" s="828"/>
      <c r="M27" s="816" t="s">
        <v>122</v>
      </c>
      <c r="N27" s="817"/>
      <c r="O27" s="818"/>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825"/>
      <c r="BA27" s="813"/>
      <c r="BB27" s="812"/>
      <c r="BC27" s="813"/>
      <c r="BD27" s="857"/>
      <c r="BE27" s="858"/>
      <c r="BF27" s="858"/>
      <c r="BG27" s="858"/>
      <c r="BH27" s="859"/>
    </row>
    <row r="28" spans="2:60" ht="20.25" customHeight="1">
      <c r="B28" s="125">
        <f>B25+1</f>
        <v>3</v>
      </c>
      <c r="C28" s="841"/>
      <c r="D28" s="842"/>
      <c r="E28" s="843"/>
      <c r="F28" s="124" t="str">
        <f>C27</f>
        <v>介護従業者</v>
      </c>
      <c r="G28" s="126"/>
      <c r="H28" s="851"/>
      <c r="I28" s="829"/>
      <c r="J28" s="830"/>
      <c r="K28" s="830"/>
      <c r="L28" s="831"/>
      <c r="M28" s="819"/>
      <c r="N28" s="820"/>
      <c r="O28" s="821"/>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866">
        <f>IF($BC$3="４週",SUM(U28:AV28),IF($BC$3="暦月",SUM(U28:AY28),""))</f>
        <v>110</v>
      </c>
      <c r="BA28" s="867"/>
      <c r="BB28" s="868">
        <f>IF($BC$3="４週",AZ28/4,IF($BC$3="暦月",(AZ28/($BC$8/7)),""))</f>
        <v>27.5</v>
      </c>
      <c r="BC28" s="867"/>
      <c r="BD28" s="860"/>
      <c r="BE28" s="861"/>
      <c r="BF28" s="861"/>
      <c r="BG28" s="861"/>
      <c r="BH28" s="862"/>
    </row>
    <row r="29" spans="2:60" ht="20.25" customHeight="1">
      <c r="B29" s="127"/>
      <c r="C29" s="844"/>
      <c r="D29" s="845"/>
      <c r="E29" s="846"/>
      <c r="F29" s="170"/>
      <c r="G29" s="128" t="str">
        <f>C27</f>
        <v>介護従業者</v>
      </c>
      <c r="H29" s="856"/>
      <c r="I29" s="832"/>
      <c r="J29" s="833"/>
      <c r="K29" s="833"/>
      <c r="L29" s="834"/>
      <c r="M29" s="822"/>
      <c r="N29" s="823"/>
      <c r="O29" s="824"/>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869">
        <f>IF($BC$3="４週",SUM(U29:AV29),IF($BC$3="暦月",SUM(U29:AY29),""))</f>
        <v>50</v>
      </c>
      <c r="BA29" s="870"/>
      <c r="BB29" s="871">
        <f>IF($BC$3="４週",AZ29/4,IF($BC$3="暦月",(AZ29/($BC$8/7)),""))</f>
        <v>12.5</v>
      </c>
      <c r="BC29" s="870"/>
      <c r="BD29" s="863"/>
      <c r="BE29" s="864"/>
      <c r="BF29" s="864"/>
      <c r="BG29" s="864"/>
      <c r="BH29" s="865"/>
    </row>
    <row r="30" spans="2:60" ht="20.25" customHeight="1">
      <c r="B30" s="129"/>
      <c r="C30" s="838" t="s">
        <v>85</v>
      </c>
      <c r="D30" s="839"/>
      <c r="E30" s="840"/>
      <c r="F30" s="124"/>
      <c r="G30" s="126"/>
      <c r="H30" s="850" t="s">
        <v>105</v>
      </c>
      <c r="I30" s="826" t="s">
        <v>19</v>
      </c>
      <c r="J30" s="827"/>
      <c r="K30" s="827"/>
      <c r="L30" s="828"/>
      <c r="M30" s="816" t="s">
        <v>123</v>
      </c>
      <c r="N30" s="817"/>
      <c r="O30" s="818"/>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825"/>
      <c r="BA30" s="813"/>
      <c r="BB30" s="812"/>
      <c r="BC30" s="813"/>
      <c r="BD30" s="857"/>
      <c r="BE30" s="858"/>
      <c r="BF30" s="858"/>
      <c r="BG30" s="858"/>
      <c r="BH30" s="859"/>
    </row>
    <row r="31" spans="2:60" ht="20.25" customHeight="1">
      <c r="B31" s="125">
        <f>B28+1</f>
        <v>4</v>
      </c>
      <c r="C31" s="841"/>
      <c r="D31" s="842"/>
      <c r="E31" s="843"/>
      <c r="F31" s="124" t="str">
        <f>C30</f>
        <v>介護従業者</v>
      </c>
      <c r="G31" s="126"/>
      <c r="H31" s="851"/>
      <c r="I31" s="829"/>
      <c r="J31" s="830"/>
      <c r="K31" s="830"/>
      <c r="L31" s="831"/>
      <c r="M31" s="819"/>
      <c r="N31" s="820"/>
      <c r="O31" s="821"/>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866">
        <f>IF($BC$3="４週",SUM(U31:AV31),IF($BC$3="暦月",SUM(U31:AY31),""))</f>
        <v>110</v>
      </c>
      <c r="BA31" s="867"/>
      <c r="BB31" s="868">
        <f>IF($BC$3="４週",AZ31/4,IF($BC$3="暦月",(AZ31/($BC$8/7)),""))</f>
        <v>27.5</v>
      </c>
      <c r="BC31" s="867"/>
      <c r="BD31" s="860"/>
      <c r="BE31" s="861"/>
      <c r="BF31" s="861"/>
      <c r="BG31" s="861"/>
      <c r="BH31" s="862"/>
    </row>
    <row r="32" spans="2:60" ht="20.25" customHeight="1">
      <c r="B32" s="127"/>
      <c r="C32" s="844"/>
      <c r="D32" s="845"/>
      <c r="E32" s="846"/>
      <c r="F32" s="170"/>
      <c r="G32" s="128" t="str">
        <f>C30</f>
        <v>介護従業者</v>
      </c>
      <c r="H32" s="856"/>
      <c r="I32" s="832"/>
      <c r="J32" s="833"/>
      <c r="K32" s="833"/>
      <c r="L32" s="834"/>
      <c r="M32" s="822"/>
      <c r="N32" s="823"/>
      <c r="O32" s="824"/>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869">
        <f>IF($BC$3="４週",SUM(U32:AV32),IF($BC$3="暦月",SUM(U32:AY32),""))</f>
        <v>50</v>
      </c>
      <c r="BA32" s="870"/>
      <c r="BB32" s="871">
        <f>IF($BC$3="４週",AZ32/4,IF($BC$3="暦月",(AZ32/($BC$8/7)),""))</f>
        <v>12.5</v>
      </c>
      <c r="BC32" s="870"/>
      <c r="BD32" s="863"/>
      <c r="BE32" s="864"/>
      <c r="BF32" s="864"/>
      <c r="BG32" s="864"/>
      <c r="BH32" s="865"/>
    </row>
    <row r="33" spans="2:60" ht="20.25" customHeight="1">
      <c r="B33" s="129"/>
      <c r="C33" s="838" t="s">
        <v>85</v>
      </c>
      <c r="D33" s="839"/>
      <c r="E33" s="840"/>
      <c r="F33" s="124"/>
      <c r="G33" s="126"/>
      <c r="H33" s="850" t="s">
        <v>105</v>
      </c>
      <c r="I33" s="826" t="s">
        <v>19</v>
      </c>
      <c r="J33" s="827"/>
      <c r="K33" s="827"/>
      <c r="L33" s="828"/>
      <c r="M33" s="816" t="s">
        <v>124</v>
      </c>
      <c r="N33" s="817"/>
      <c r="O33" s="818"/>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825"/>
      <c r="BA33" s="813"/>
      <c r="BB33" s="812"/>
      <c r="BC33" s="813"/>
      <c r="BD33" s="857"/>
      <c r="BE33" s="858"/>
      <c r="BF33" s="858"/>
      <c r="BG33" s="858"/>
      <c r="BH33" s="859"/>
    </row>
    <row r="34" spans="2:60" ht="20.25" customHeight="1">
      <c r="B34" s="125">
        <f>B31+1</f>
        <v>5</v>
      </c>
      <c r="C34" s="841"/>
      <c r="D34" s="842"/>
      <c r="E34" s="843"/>
      <c r="F34" s="124" t="str">
        <f>C33</f>
        <v>介護従業者</v>
      </c>
      <c r="G34" s="126"/>
      <c r="H34" s="851"/>
      <c r="I34" s="829"/>
      <c r="J34" s="830"/>
      <c r="K34" s="830"/>
      <c r="L34" s="831"/>
      <c r="M34" s="819"/>
      <c r="N34" s="820"/>
      <c r="O34" s="821"/>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866">
        <f>IF($BC$3="４週",SUM(U34:AV34),IF($BC$3="暦月",SUM(U34:AY34),""))</f>
        <v>160</v>
      </c>
      <c r="BA34" s="867"/>
      <c r="BB34" s="868">
        <f>IF($BC$3="４週",AZ34/4,IF($BC$3="暦月",(AZ34/($BC$8/7)),""))</f>
        <v>40</v>
      </c>
      <c r="BC34" s="867"/>
      <c r="BD34" s="860"/>
      <c r="BE34" s="861"/>
      <c r="BF34" s="861"/>
      <c r="BG34" s="861"/>
      <c r="BH34" s="862"/>
    </row>
    <row r="35" spans="2:60" ht="20.25" customHeight="1">
      <c r="B35" s="127"/>
      <c r="C35" s="844"/>
      <c r="D35" s="845"/>
      <c r="E35" s="846"/>
      <c r="F35" s="170"/>
      <c r="G35" s="128" t="str">
        <f>C33</f>
        <v>介護従業者</v>
      </c>
      <c r="H35" s="856"/>
      <c r="I35" s="832"/>
      <c r="J35" s="833"/>
      <c r="K35" s="833"/>
      <c r="L35" s="834"/>
      <c r="M35" s="822"/>
      <c r="N35" s="823"/>
      <c r="O35" s="824"/>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869">
        <f>IF($BC$3="４週",SUM(U35:AV35),IF($BC$3="暦月",SUM(U35:AY35),""))</f>
        <v>0</v>
      </c>
      <c r="BA35" s="870"/>
      <c r="BB35" s="871">
        <f>IF($BC$3="４週",AZ35/4,IF($BC$3="暦月",(AZ35/($BC$8/7)),""))</f>
        <v>0</v>
      </c>
      <c r="BC35" s="870"/>
      <c r="BD35" s="863"/>
      <c r="BE35" s="864"/>
      <c r="BF35" s="864"/>
      <c r="BG35" s="864"/>
      <c r="BH35" s="865"/>
    </row>
    <row r="36" spans="2:60" ht="20.25" customHeight="1">
      <c r="B36" s="129"/>
      <c r="C36" s="838" t="s">
        <v>85</v>
      </c>
      <c r="D36" s="839"/>
      <c r="E36" s="840"/>
      <c r="F36" s="124"/>
      <c r="G36" s="126"/>
      <c r="H36" s="850" t="s">
        <v>105</v>
      </c>
      <c r="I36" s="826" t="s">
        <v>106</v>
      </c>
      <c r="J36" s="827"/>
      <c r="K36" s="827"/>
      <c r="L36" s="828"/>
      <c r="M36" s="816" t="s">
        <v>125</v>
      </c>
      <c r="N36" s="817"/>
      <c r="O36" s="818"/>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825"/>
      <c r="BA36" s="813"/>
      <c r="BB36" s="812"/>
      <c r="BC36" s="813"/>
      <c r="BD36" s="857"/>
      <c r="BE36" s="858"/>
      <c r="BF36" s="858"/>
      <c r="BG36" s="858"/>
      <c r="BH36" s="859"/>
    </row>
    <row r="37" spans="2:60" ht="20.25" customHeight="1">
      <c r="B37" s="125">
        <f>B34+1</f>
        <v>6</v>
      </c>
      <c r="C37" s="841"/>
      <c r="D37" s="842"/>
      <c r="E37" s="843"/>
      <c r="F37" s="124" t="str">
        <f>C36</f>
        <v>介護従業者</v>
      </c>
      <c r="G37" s="126"/>
      <c r="H37" s="851"/>
      <c r="I37" s="829"/>
      <c r="J37" s="830"/>
      <c r="K37" s="830"/>
      <c r="L37" s="831"/>
      <c r="M37" s="819"/>
      <c r="N37" s="820"/>
      <c r="O37" s="821"/>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866">
        <f>IF($BC$3="４週",SUM(U37:AV37),IF($BC$3="暦月",SUM(U37:AY37),""))</f>
        <v>120</v>
      </c>
      <c r="BA37" s="867"/>
      <c r="BB37" s="868">
        <f>IF($BC$3="４週",AZ37/4,IF($BC$3="暦月",(AZ37/($BC$8/7)),""))</f>
        <v>30</v>
      </c>
      <c r="BC37" s="867"/>
      <c r="BD37" s="860"/>
      <c r="BE37" s="861"/>
      <c r="BF37" s="861"/>
      <c r="BG37" s="861"/>
      <c r="BH37" s="862"/>
    </row>
    <row r="38" spans="2:60" ht="20.25" customHeight="1">
      <c r="B38" s="127"/>
      <c r="C38" s="844"/>
      <c r="D38" s="845"/>
      <c r="E38" s="846"/>
      <c r="F38" s="170"/>
      <c r="G38" s="128" t="str">
        <f>C36</f>
        <v>介護従業者</v>
      </c>
      <c r="H38" s="856"/>
      <c r="I38" s="832"/>
      <c r="J38" s="833"/>
      <c r="K38" s="833"/>
      <c r="L38" s="834"/>
      <c r="M38" s="822"/>
      <c r="N38" s="823"/>
      <c r="O38" s="824"/>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869">
        <f>IF($BC$3="４週",SUM(U38:AV38),IF($BC$3="暦月",SUM(U38:AY38),""))</f>
        <v>40</v>
      </c>
      <c r="BA38" s="870"/>
      <c r="BB38" s="871">
        <f>IF($BC$3="４週",AZ38/4,IF($BC$3="暦月",(AZ38/($BC$8/7)),""))</f>
        <v>10</v>
      </c>
      <c r="BC38" s="870"/>
      <c r="BD38" s="863"/>
      <c r="BE38" s="864"/>
      <c r="BF38" s="864"/>
      <c r="BG38" s="864"/>
      <c r="BH38" s="865"/>
    </row>
    <row r="39" spans="2:60" ht="20.25" customHeight="1">
      <c r="B39" s="129"/>
      <c r="C39" s="838" t="s">
        <v>85</v>
      </c>
      <c r="D39" s="839"/>
      <c r="E39" s="840"/>
      <c r="F39" s="124"/>
      <c r="G39" s="126"/>
      <c r="H39" s="850" t="s">
        <v>105</v>
      </c>
      <c r="I39" s="826" t="s">
        <v>106</v>
      </c>
      <c r="J39" s="827"/>
      <c r="K39" s="827"/>
      <c r="L39" s="828"/>
      <c r="M39" s="816" t="s">
        <v>126</v>
      </c>
      <c r="N39" s="817"/>
      <c r="O39" s="818"/>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825"/>
      <c r="BA39" s="813"/>
      <c r="BB39" s="812"/>
      <c r="BC39" s="813"/>
      <c r="BD39" s="857"/>
      <c r="BE39" s="858"/>
      <c r="BF39" s="858"/>
      <c r="BG39" s="858"/>
      <c r="BH39" s="859"/>
    </row>
    <row r="40" spans="2:60" ht="20.25" customHeight="1">
      <c r="B40" s="125">
        <f>B37+1</f>
        <v>7</v>
      </c>
      <c r="C40" s="841"/>
      <c r="D40" s="842"/>
      <c r="E40" s="843"/>
      <c r="F40" s="124" t="str">
        <f>C39</f>
        <v>介護従業者</v>
      </c>
      <c r="G40" s="126"/>
      <c r="H40" s="851"/>
      <c r="I40" s="829"/>
      <c r="J40" s="830"/>
      <c r="K40" s="830"/>
      <c r="L40" s="831"/>
      <c r="M40" s="819"/>
      <c r="N40" s="820"/>
      <c r="O40" s="821"/>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866">
        <f>IF($BC$3="４週",SUM(U40:AV40),IF($BC$3="暦月",SUM(U40:AY40),""))</f>
        <v>119.99999999999999</v>
      </c>
      <c r="BA40" s="867"/>
      <c r="BB40" s="868">
        <f>IF($BC$3="４週",AZ40/4,IF($BC$3="暦月",(AZ40/($BC$8/7)),""))</f>
        <v>29.999999999999996</v>
      </c>
      <c r="BC40" s="867"/>
      <c r="BD40" s="860"/>
      <c r="BE40" s="861"/>
      <c r="BF40" s="861"/>
      <c r="BG40" s="861"/>
      <c r="BH40" s="862"/>
    </row>
    <row r="41" spans="2:60" ht="20.25" customHeight="1">
      <c r="B41" s="127"/>
      <c r="C41" s="844"/>
      <c r="D41" s="845"/>
      <c r="E41" s="846"/>
      <c r="F41" s="170"/>
      <c r="G41" s="128" t="str">
        <f>C39</f>
        <v>介護従業者</v>
      </c>
      <c r="H41" s="856"/>
      <c r="I41" s="832"/>
      <c r="J41" s="833"/>
      <c r="K41" s="833"/>
      <c r="L41" s="834"/>
      <c r="M41" s="822"/>
      <c r="N41" s="823"/>
      <c r="O41" s="824"/>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869">
        <f>IF($BC$3="４週",SUM(U41:AV41),IF($BC$3="暦月",SUM(U41:AY41),""))</f>
        <v>40</v>
      </c>
      <c r="BA41" s="870"/>
      <c r="BB41" s="871">
        <f>IF($BC$3="４週",AZ41/4,IF($BC$3="暦月",(AZ41/($BC$8/7)),""))</f>
        <v>10</v>
      </c>
      <c r="BC41" s="870"/>
      <c r="BD41" s="863"/>
      <c r="BE41" s="864"/>
      <c r="BF41" s="864"/>
      <c r="BG41" s="864"/>
      <c r="BH41" s="865"/>
    </row>
    <row r="42" spans="2:60" ht="20.25" customHeight="1">
      <c r="B42" s="129"/>
      <c r="C42" s="838" t="s">
        <v>85</v>
      </c>
      <c r="D42" s="839"/>
      <c r="E42" s="840"/>
      <c r="F42" s="124"/>
      <c r="G42" s="126"/>
      <c r="H42" s="850" t="s">
        <v>105</v>
      </c>
      <c r="I42" s="826" t="s">
        <v>80</v>
      </c>
      <c r="J42" s="827"/>
      <c r="K42" s="827"/>
      <c r="L42" s="828"/>
      <c r="M42" s="816" t="s">
        <v>127</v>
      </c>
      <c r="N42" s="817"/>
      <c r="O42" s="818"/>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825"/>
      <c r="BA42" s="813"/>
      <c r="BB42" s="812"/>
      <c r="BC42" s="813"/>
      <c r="BD42" s="857"/>
      <c r="BE42" s="858"/>
      <c r="BF42" s="858"/>
      <c r="BG42" s="858"/>
      <c r="BH42" s="859"/>
    </row>
    <row r="43" spans="2:60" ht="20.25" customHeight="1">
      <c r="B43" s="125">
        <f>B40+1</f>
        <v>8</v>
      </c>
      <c r="C43" s="841"/>
      <c r="D43" s="842"/>
      <c r="E43" s="843"/>
      <c r="F43" s="124" t="str">
        <f>C42</f>
        <v>介護従業者</v>
      </c>
      <c r="G43" s="126"/>
      <c r="H43" s="851"/>
      <c r="I43" s="829"/>
      <c r="J43" s="830"/>
      <c r="K43" s="830"/>
      <c r="L43" s="831"/>
      <c r="M43" s="819"/>
      <c r="N43" s="820"/>
      <c r="O43" s="821"/>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866">
        <f>IF($BC$3="４週",SUM(U43:AV43),IF($BC$3="暦月",SUM(U43:AY43),""))</f>
        <v>110</v>
      </c>
      <c r="BA43" s="867"/>
      <c r="BB43" s="868">
        <f>IF($BC$3="４週",AZ43/4,IF($BC$3="暦月",(AZ43/($BC$8/7)),""))</f>
        <v>27.5</v>
      </c>
      <c r="BC43" s="867"/>
      <c r="BD43" s="860"/>
      <c r="BE43" s="861"/>
      <c r="BF43" s="861"/>
      <c r="BG43" s="861"/>
      <c r="BH43" s="862"/>
    </row>
    <row r="44" spans="2:60" ht="20.25" customHeight="1">
      <c r="B44" s="127"/>
      <c r="C44" s="844"/>
      <c r="D44" s="845"/>
      <c r="E44" s="846"/>
      <c r="F44" s="170"/>
      <c r="G44" s="128" t="str">
        <f>C42</f>
        <v>介護従業者</v>
      </c>
      <c r="H44" s="856"/>
      <c r="I44" s="832"/>
      <c r="J44" s="833"/>
      <c r="K44" s="833"/>
      <c r="L44" s="834"/>
      <c r="M44" s="822"/>
      <c r="N44" s="823"/>
      <c r="O44" s="824"/>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869">
        <f>IF($BC$3="４週",SUM(U44:AV44),IF($BC$3="暦月",SUM(U44:AY44),""))</f>
        <v>50</v>
      </c>
      <c r="BA44" s="870"/>
      <c r="BB44" s="871">
        <f>IF($BC$3="４週",AZ44/4,IF($BC$3="暦月",(AZ44/($BC$8/7)),""))</f>
        <v>12.5</v>
      </c>
      <c r="BC44" s="870"/>
      <c r="BD44" s="863"/>
      <c r="BE44" s="864"/>
      <c r="BF44" s="864"/>
      <c r="BG44" s="864"/>
      <c r="BH44" s="865"/>
    </row>
    <row r="45" spans="2:60" ht="20.25" customHeight="1">
      <c r="B45" s="129"/>
      <c r="C45" s="838" t="s">
        <v>85</v>
      </c>
      <c r="D45" s="839"/>
      <c r="E45" s="840"/>
      <c r="F45" s="124"/>
      <c r="G45" s="126"/>
      <c r="H45" s="850" t="s">
        <v>105</v>
      </c>
      <c r="I45" s="826" t="s">
        <v>79</v>
      </c>
      <c r="J45" s="827"/>
      <c r="K45" s="827"/>
      <c r="L45" s="828"/>
      <c r="M45" s="816" t="s">
        <v>128</v>
      </c>
      <c r="N45" s="817"/>
      <c r="O45" s="818"/>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825"/>
      <c r="BA45" s="813"/>
      <c r="BB45" s="812"/>
      <c r="BC45" s="813"/>
      <c r="BD45" s="857"/>
      <c r="BE45" s="858"/>
      <c r="BF45" s="858"/>
      <c r="BG45" s="858"/>
      <c r="BH45" s="859"/>
    </row>
    <row r="46" spans="2:60" ht="20.25" customHeight="1">
      <c r="B46" s="125">
        <f>B43+1</f>
        <v>9</v>
      </c>
      <c r="C46" s="841"/>
      <c r="D46" s="842"/>
      <c r="E46" s="843"/>
      <c r="F46" s="124" t="str">
        <f>C45</f>
        <v>介護従業者</v>
      </c>
      <c r="G46" s="126"/>
      <c r="H46" s="851"/>
      <c r="I46" s="829"/>
      <c r="J46" s="830"/>
      <c r="K46" s="830"/>
      <c r="L46" s="831"/>
      <c r="M46" s="819"/>
      <c r="N46" s="820"/>
      <c r="O46" s="821"/>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866">
        <f>IF($BC$3="４週",SUM(U46:AV46),IF($BC$3="暦月",SUM(U46:AY46),""))</f>
        <v>110</v>
      </c>
      <c r="BA46" s="867"/>
      <c r="BB46" s="868">
        <f>IF($BC$3="４週",AZ46/4,IF($BC$3="暦月",(AZ46/($BC$8/7)),""))</f>
        <v>27.5</v>
      </c>
      <c r="BC46" s="867"/>
      <c r="BD46" s="860"/>
      <c r="BE46" s="861"/>
      <c r="BF46" s="861"/>
      <c r="BG46" s="861"/>
      <c r="BH46" s="862"/>
    </row>
    <row r="47" spans="2:60" ht="20.25" customHeight="1">
      <c r="B47" s="127"/>
      <c r="C47" s="844"/>
      <c r="D47" s="845"/>
      <c r="E47" s="846"/>
      <c r="F47" s="170"/>
      <c r="G47" s="128" t="str">
        <f>C45</f>
        <v>介護従業者</v>
      </c>
      <c r="H47" s="856"/>
      <c r="I47" s="832"/>
      <c r="J47" s="833"/>
      <c r="K47" s="833"/>
      <c r="L47" s="834"/>
      <c r="M47" s="822"/>
      <c r="N47" s="823"/>
      <c r="O47" s="824"/>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869">
        <f>IF($BC$3="４週",SUM(U47:AV47),IF($BC$3="暦月",SUM(U47:AY47),""))</f>
        <v>50</v>
      </c>
      <c r="BA47" s="870"/>
      <c r="BB47" s="871">
        <f>IF($BC$3="４週",AZ47/4,IF($BC$3="暦月",(AZ47/($BC$8/7)),""))</f>
        <v>12.5</v>
      </c>
      <c r="BC47" s="870"/>
      <c r="BD47" s="863"/>
      <c r="BE47" s="864"/>
      <c r="BF47" s="864"/>
      <c r="BG47" s="864"/>
      <c r="BH47" s="865"/>
    </row>
    <row r="48" spans="2:60" ht="20.25" customHeight="1">
      <c r="B48" s="129"/>
      <c r="C48" s="838" t="s">
        <v>85</v>
      </c>
      <c r="D48" s="839"/>
      <c r="E48" s="840"/>
      <c r="F48" s="124"/>
      <c r="G48" s="126"/>
      <c r="H48" s="850" t="s">
        <v>120</v>
      </c>
      <c r="I48" s="826" t="s">
        <v>19</v>
      </c>
      <c r="J48" s="827"/>
      <c r="K48" s="827"/>
      <c r="L48" s="828"/>
      <c r="M48" s="816" t="s">
        <v>129</v>
      </c>
      <c r="N48" s="817"/>
      <c r="O48" s="818"/>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825"/>
      <c r="BA48" s="813"/>
      <c r="BB48" s="812"/>
      <c r="BC48" s="813"/>
      <c r="BD48" s="857"/>
      <c r="BE48" s="858"/>
      <c r="BF48" s="858"/>
      <c r="BG48" s="858"/>
      <c r="BH48" s="859"/>
    </row>
    <row r="49" spans="2:60" ht="20.25" customHeight="1">
      <c r="B49" s="125">
        <f>B46+1</f>
        <v>10</v>
      </c>
      <c r="C49" s="841"/>
      <c r="D49" s="842"/>
      <c r="E49" s="843"/>
      <c r="F49" s="124" t="str">
        <f>C48</f>
        <v>介護従業者</v>
      </c>
      <c r="G49" s="126"/>
      <c r="H49" s="851"/>
      <c r="I49" s="829"/>
      <c r="J49" s="830"/>
      <c r="K49" s="830"/>
      <c r="L49" s="831"/>
      <c r="M49" s="819"/>
      <c r="N49" s="820"/>
      <c r="O49" s="821"/>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866">
        <f>IF($BC$3="４週",SUM(U49:AV49),IF($BC$3="暦月",SUM(U49:AY49),""))</f>
        <v>55.999999999999993</v>
      </c>
      <c r="BA49" s="867"/>
      <c r="BB49" s="868">
        <f>IF($BC$3="４週",AZ49/4,IF($BC$3="暦月",(AZ49/($BC$8/7)),""))</f>
        <v>13.999999999999998</v>
      </c>
      <c r="BC49" s="867"/>
      <c r="BD49" s="860"/>
      <c r="BE49" s="861"/>
      <c r="BF49" s="861"/>
      <c r="BG49" s="861"/>
      <c r="BH49" s="862"/>
    </row>
    <row r="50" spans="2:60" ht="20.25" customHeight="1">
      <c r="B50" s="127"/>
      <c r="C50" s="844"/>
      <c r="D50" s="845"/>
      <c r="E50" s="846"/>
      <c r="F50" s="170"/>
      <c r="G50" s="128" t="str">
        <f>C48</f>
        <v>介護従業者</v>
      </c>
      <c r="H50" s="856"/>
      <c r="I50" s="832"/>
      <c r="J50" s="833"/>
      <c r="K50" s="833"/>
      <c r="L50" s="834"/>
      <c r="M50" s="822"/>
      <c r="N50" s="823"/>
      <c r="O50" s="824"/>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869">
        <f>IF($BC$3="４週",SUM(U50:AV50),IF($BC$3="暦月",SUM(U50:AY50),""))</f>
        <v>0</v>
      </c>
      <c r="BA50" s="870"/>
      <c r="BB50" s="871">
        <f>IF($BC$3="４週",AZ50/4,IF($BC$3="暦月",(AZ50/($BC$8/7)),""))</f>
        <v>0</v>
      </c>
      <c r="BC50" s="870"/>
      <c r="BD50" s="863"/>
      <c r="BE50" s="864"/>
      <c r="BF50" s="864"/>
      <c r="BG50" s="864"/>
      <c r="BH50" s="865"/>
    </row>
    <row r="51" spans="2:60" ht="20.25" customHeight="1">
      <c r="B51" s="129"/>
      <c r="C51" s="838" t="s">
        <v>85</v>
      </c>
      <c r="D51" s="839"/>
      <c r="E51" s="840"/>
      <c r="F51" s="124"/>
      <c r="G51" s="126"/>
      <c r="H51" s="850" t="s">
        <v>120</v>
      </c>
      <c r="I51" s="826" t="s">
        <v>19</v>
      </c>
      <c r="J51" s="827"/>
      <c r="K51" s="827"/>
      <c r="L51" s="828"/>
      <c r="M51" s="816" t="s">
        <v>130</v>
      </c>
      <c r="N51" s="817"/>
      <c r="O51" s="818"/>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825"/>
      <c r="BA51" s="813"/>
      <c r="BB51" s="812"/>
      <c r="BC51" s="813"/>
      <c r="BD51" s="857"/>
      <c r="BE51" s="858"/>
      <c r="BF51" s="858"/>
      <c r="BG51" s="858"/>
      <c r="BH51" s="859"/>
    </row>
    <row r="52" spans="2:60" ht="20.25" customHeight="1">
      <c r="B52" s="125">
        <f>B49+1</f>
        <v>11</v>
      </c>
      <c r="C52" s="841"/>
      <c r="D52" s="842"/>
      <c r="E52" s="843"/>
      <c r="F52" s="124" t="str">
        <f>C51</f>
        <v>介護従業者</v>
      </c>
      <c r="G52" s="126"/>
      <c r="H52" s="851"/>
      <c r="I52" s="829"/>
      <c r="J52" s="830"/>
      <c r="K52" s="830"/>
      <c r="L52" s="831"/>
      <c r="M52" s="819"/>
      <c r="N52" s="820"/>
      <c r="O52" s="821"/>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866">
        <f>IF($BC$3="４週",SUM(U52:AV52),IF($BC$3="暦月",SUM(U52:AY52),""))</f>
        <v>47.999999999999993</v>
      </c>
      <c r="BA52" s="867"/>
      <c r="BB52" s="868">
        <f>IF($BC$3="４週",AZ52/4,IF($BC$3="暦月",(AZ52/($BC$8/7)),""))</f>
        <v>11.999999999999998</v>
      </c>
      <c r="BC52" s="867"/>
      <c r="BD52" s="860"/>
      <c r="BE52" s="861"/>
      <c r="BF52" s="861"/>
      <c r="BG52" s="861"/>
      <c r="BH52" s="862"/>
    </row>
    <row r="53" spans="2:60" ht="20.25" customHeight="1">
      <c r="B53" s="127"/>
      <c r="C53" s="844"/>
      <c r="D53" s="845"/>
      <c r="E53" s="846"/>
      <c r="F53" s="170"/>
      <c r="G53" s="128" t="str">
        <f>C51</f>
        <v>介護従業者</v>
      </c>
      <c r="H53" s="856"/>
      <c r="I53" s="832"/>
      <c r="J53" s="833"/>
      <c r="K53" s="833"/>
      <c r="L53" s="834"/>
      <c r="M53" s="822"/>
      <c r="N53" s="823"/>
      <c r="O53" s="824"/>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869">
        <f>IF($BC$3="４週",SUM(U53:AV53),IF($BC$3="暦月",SUM(U53:AY53),""))</f>
        <v>0</v>
      </c>
      <c r="BA53" s="870"/>
      <c r="BB53" s="871">
        <f>IF($BC$3="４週",AZ53/4,IF($BC$3="暦月",(AZ53/($BC$8/7)),""))</f>
        <v>0</v>
      </c>
      <c r="BC53" s="870"/>
      <c r="BD53" s="863"/>
      <c r="BE53" s="864"/>
      <c r="BF53" s="864"/>
      <c r="BG53" s="864"/>
      <c r="BH53" s="865"/>
    </row>
    <row r="54" spans="2:60" ht="20.25" customHeight="1">
      <c r="B54" s="129"/>
      <c r="C54" s="838" t="s">
        <v>85</v>
      </c>
      <c r="D54" s="839"/>
      <c r="E54" s="840"/>
      <c r="F54" s="124"/>
      <c r="G54" s="126"/>
      <c r="H54" s="850" t="s">
        <v>120</v>
      </c>
      <c r="I54" s="826" t="s">
        <v>106</v>
      </c>
      <c r="J54" s="827"/>
      <c r="K54" s="827"/>
      <c r="L54" s="828"/>
      <c r="M54" s="816" t="s">
        <v>131</v>
      </c>
      <c r="N54" s="817"/>
      <c r="O54" s="818"/>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825"/>
      <c r="BA54" s="813"/>
      <c r="BB54" s="812"/>
      <c r="BC54" s="813"/>
      <c r="BD54" s="857"/>
      <c r="BE54" s="858"/>
      <c r="BF54" s="858"/>
      <c r="BG54" s="858"/>
      <c r="BH54" s="859"/>
    </row>
    <row r="55" spans="2:60" ht="20.25" customHeight="1">
      <c r="B55" s="125">
        <f>B52+1</f>
        <v>12</v>
      </c>
      <c r="C55" s="841"/>
      <c r="D55" s="842"/>
      <c r="E55" s="843"/>
      <c r="F55" s="124" t="str">
        <f>C54</f>
        <v>介護従業者</v>
      </c>
      <c r="G55" s="126"/>
      <c r="H55" s="851"/>
      <c r="I55" s="829"/>
      <c r="J55" s="830"/>
      <c r="K55" s="830"/>
      <c r="L55" s="831"/>
      <c r="M55" s="819"/>
      <c r="N55" s="820"/>
      <c r="O55" s="821"/>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866">
        <f>IF($BC$3="４週",SUM(U55:AV55),IF($BC$3="暦月",SUM(U55:AY55),""))</f>
        <v>63.999999999999993</v>
      </c>
      <c r="BA55" s="867"/>
      <c r="BB55" s="868">
        <f>IF($BC$3="４週",AZ55/4,IF($BC$3="暦月",(AZ55/($BC$8/7)),""))</f>
        <v>15.999999999999998</v>
      </c>
      <c r="BC55" s="867"/>
      <c r="BD55" s="860"/>
      <c r="BE55" s="861"/>
      <c r="BF55" s="861"/>
      <c r="BG55" s="861"/>
      <c r="BH55" s="862"/>
    </row>
    <row r="56" spans="2:60" ht="20.25" customHeight="1">
      <c r="B56" s="127"/>
      <c r="C56" s="844"/>
      <c r="D56" s="845"/>
      <c r="E56" s="846"/>
      <c r="F56" s="170"/>
      <c r="G56" s="128" t="str">
        <f>C54</f>
        <v>介護従業者</v>
      </c>
      <c r="H56" s="856"/>
      <c r="I56" s="832"/>
      <c r="J56" s="833"/>
      <c r="K56" s="833"/>
      <c r="L56" s="834"/>
      <c r="M56" s="822"/>
      <c r="N56" s="823"/>
      <c r="O56" s="824"/>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869">
        <f>IF($BC$3="４週",SUM(U56:AV56),IF($BC$3="暦月",SUM(U56:AY56),""))</f>
        <v>0</v>
      </c>
      <c r="BA56" s="870"/>
      <c r="BB56" s="871">
        <f>IF($BC$3="４週",AZ56/4,IF($BC$3="暦月",(AZ56/($BC$8/7)),""))</f>
        <v>0</v>
      </c>
      <c r="BC56" s="870"/>
      <c r="BD56" s="863"/>
      <c r="BE56" s="864"/>
      <c r="BF56" s="864"/>
      <c r="BG56" s="864"/>
      <c r="BH56" s="865"/>
    </row>
    <row r="57" spans="2:60" ht="20.25" customHeight="1">
      <c r="B57" s="129"/>
      <c r="C57" s="838" t="s">
        <v>85</v>
      </c>
      <c r="D57" s="839"/>
      <c r="E57" s="840"/>
      <c r="F57" s="124"/>
      <c r="G57" s="126"/>
      <c r="H57" s="850" t="s">
        <v>120</v>
      </c>
      <c r="I57" s="826" t="s">
        <v>106</v>
      </c>
      <c r="J57" s="827"/>
      <c r="K57" s="827"/>
      <c r="L57" s="828"/>
      <c r="M57" s="816" t="s">
        <v>132</v>
      </c>
      <c r="N57" s="817"/>
      <c r="O57" s="818"/>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825"/>
      <c r="BA57" s="813"/>
      <c r="BB57" s="812"/>
      <c r="BC57" s="813"/>
      <c r="BD57" s="857"/>
      <c r="BE57" s="858"/>
      <c r="BF57" s="858"/>
      <c r="BG57" s="858"/>
      <c r="BH57" s="859"/>
    </row>
    <row r="58" spans="2:60" ht="20.25" customHeight="1">
      <c r="B58" s="125">
        <f>B55+1</f>
        <v>13</v>
      </c>
      <c r="C58" s="841"/>
      <c r="D58" s="842"/>
      <c r="E58" s="843"/>
      <c r="F58" s="124" t="str">
        <f>C57</f>
        <v>介護従業者</v>
      </c>
      <c r="G58" s="126"/>
      <c r="H58" s="851"/>
      <c r="I58" s="829"/>
      <c r="J58" s="830"/>
      <c r="K58" s="830"/>
      <c r="L58" s="831"/>
      <c r="M58" s="819"/>
      <c r="N58" s="820"/>
      <c r="O58" s="821"/>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866">
        <f>IF($BC$3="４週",SUM(U58:AV58),IF($BC$3="暦月",SUM(U58:AY58),""))</f>
        <v>48</v>
      </c>
      <c r="BA58" s="867"/>
      <c r="BB58" s="868">
        <f>IF($BC$3="４週",AZ58/4,IF($BC$3="暦月",(AZ58/($BC$8/7)),""))</f>
        <v>12</v>
      </c>
      <c r="BC58" s="867"/>
      <c r="BD58" s="860"/>
      <c r="BE58" s="861"/>
      <c r="BF58" s="861"/>
      <c r="BG58" s="861"/>
      <c r="BH58" s="862"/>
    </row>
    <row r="59" spans="2:60" ht="20.25" customHeight="1">
      <c r="B59" s="127"/>
      <c r="C59" s="844"/>
      <c r="D59" s="845"/>
      <c r="E59" s="846"/>
      <c r="F59" s="170"/>
      <c r="G59" s="128" t="str">
        <f>C57</f>
        <v>介護従業者</v>
      </c>
      <c r="H59" s="856"/>
      <c r="I59" s="832"/>
      <c r="J59" s="833"/>
      <c r="K59" s="833"/>
      <c r="L59" s="834"/>
      <c r="M59" s="822"/>
      <c r="N59" s="823"/>
      <c r="O59" s="824"/>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869">
        <f>IF($BC$3="４週",SUM(U59:AV59),IF($BC$3="暦月",SUM(U59:AY59),""))</f>
        <v>0</v>
      </c>
      <c r="BA59" s="870"/>
      <c r="BB59" s="871">
        <f>IF($BC$3="４週",AZ59/4,IF($BC$3="暦月",(AZ59/($BC$8/7)),""))</f>
        <v>0</v>
      </c>
      <c r="BC59" s="870"/>
      <c r="BD59" s="863"/>
      <c r="BE59" s="864"/>
      <c r="BF59" s="864"/>
      <c r="BG59" s="864"/>
      <c r="BH59" s="865"/>
    </row>
    <row r="60" spans="2:60" ht="20.25" customHeight="1">
      <c r="B60" s="129"/>
      <c r="C60" s="838" t="s">
        <v>85</v>
      </c>
      <c r="D60" s="839"/>
      <c r="E60" s="840"/>
      <c r="F60" s="124"/>
      <c r="G60" s="126"/>
      <c r="H60" s="850" t="s">
        <v>120</v>
      </c>
      <c r="I60" s="826" t="s">
        <v>106</v>
      </c>
      <c r="J60" s="827"/>
      <c r="K60" s="827"/>
      <c r="L60" s="828"/>
      <c r="M60" s="816" t="s">
        <v>133</v>
      </c>
      <c r="N60" s="817"/>
      <c r="O60" s="818"/>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825"/>
      <c r="BA60" s="813"/>
      <c r="BB60" s="812"/>
      <c r="BC60" s="813"/>
      <c r="BD60" s="857"/>
      <c r="BE60" s="858"/>
      <c r="BF60" s="858"/>
      <c r="BG60" s="858"/>
      <c r="BH60" s="859"/>
    </row>
    <row r="61" spans="2:60" ht="20.25" customHeight="1">
      <c r="B61" s="125">
        <f>B58+1</f>
        <v>14</v>
      </c>
      <c r="C61" s="841"/>
      <c r="D61" s="842"/>
      <c r="E61" s="843"/>
      <c r="F61" s="124" t="str">
        <f>C60</f>
        <v>介護従業者</v>
      </c>
      <c r="G61" s="126"/>
      <c r="H61" s="851"/>
      <c r="I61" s="829"/>
      <c r="J61" s="830"/>
      <c r="K61" s="830"/>
      <c r="L61" s="831"/>
      <c r="M61" s="819"/>
      <c r="N61" s="820"/>
      <c r="O61" s="821"/>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866">
        <f>IF($BC$3="４週",SUM(U61:AV61),IF($BC$3="暦月",SUM(U61:AY61),""))</f>
        <v>64.000000000000014</v>
      </c>
      <c r="BA61" s="867"/>
      <c r="BB61" s="868">
        <f>IF($BC$3="４週",AZ61/4,IF($BC$3="暦月",(AZ61/($BC$8/7)),""))</f>
        <v>16.000000000000004</v>
      </c>
      <c r="BC61" s="867"/>
      <c r="BD61" s="860"/>
      <c r="BE61" s="861"/>
      <c r="BF61" s="861"/>
      <c r="BG61" s="861"/>
      <c r="BH61" s="862"/>
    </row>
    <row r="62" spans="2:60" ht="20.25" customHeight="1">
      <c r="B62" s="127"/>
      <c r="C62" s="844"/>
      <c r="D62" s="845"/>
      <c r="E62" s="846"/>
      <c r="F62" s="170"/>
      <c r="G62" s="128" t="str">
        <f>C60</f>
        <v>介護従業者</v>
      </c>
      <c r="H62" s="856"/>
      <c r="I62" s="832"/>
      <c r="J62" s="833"/>
      <c r="K62" s="833"/>
      <c r="L62" s="834"/>
      <c r="M62" s="822"/>
      <c r="N62" s="823"/>
      <c r="O62" s="824"/>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869">
        <f>IF($BC$3="４週",SUM(U62:AV62),IF($BC$3="暦月",SUM(U62:AY62),""))</f>
        <v>0</v>
      </c>
      <c r="BA62" s="870"/>
      <c r="BB62" s="871">
        <f>IF($BC$3="４週",AZ62/4,IF($BC$3="暦月",(AZ62/($BC$8/7)),""))</f>
        <v>0</v>
      </c>
      <c r="BC62" s="870"/>
      <c r="BD62" s="863"/>
      <c r="BE62" s="864"/>
      <c r="BF62" s="864"/>
      <c r="BG62" s="864"/>
      <c r="BH62" s="865"/>
    </row>
    <row r="63" spans="2:60" ht="20.25" customHeight="1">
      <c r="B63" s="129"/>
      <c r="C63" s="838" t="s">
        <v>85</v>
      </c>
      <c r="D63" s="839"/>
      <c r="E63" s="840"/>
      <c r="F63" s="124"/>
      <c r="G63" s="126"/>
      <c r="H63" s="850" t="s">
        <v>120</v>
      </c>
      <c r="I63" s="826" t="s">
        <v>106</v>
      </c>
      <c r="J63" s="827"/>
      <c r="K63" s="827"/>
      <c r="L63" s="828"/>
      <c r="M63" s="816" t="s">
        <v>134</v>
      </c>
      <c r="N63" s="817"/>
      <c r="O63" s="818"/>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825"/>
      <c r="BA63" s="813"/>
      <c r="BB63" s="812"/>
      <c r="BC63" s="813"/>
      <c r="BD63" s="857"/>
      <c r="BE63" s="858"/>
      <c r="BF63" s="858"/>
      <c r="BG63" s="858"/>
      <c r="BH63" s="859"/>
    </row>
    <row r="64" spans="2:60" ht="20.25" customHeight="1">
      <c r="B64" s="125">
        <f>B61+1</f>
        <v>15</v>
      </c>
      <c r="C64" s="841"/>
      <c r="D64" s="842"/>
      <c r="E64" s="843"/>
      <c r="F64" s="124" t="str">
        <f>C63</f>
        <v>介護従業者</v>
      </c>
      <c r="G64" s="126"/>
      <c r="H64" s="851"/>
      <c r="I64" s="829"/>
      <c r="J64" s="830"/>
      <c r="K64" s="830"/>
      <c r="L64" s="831"/>
      <c r="M64" s="819"/>
      <c r="N64" s="820"/>
      <c r="O64" s="821"/>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866">
        <f>IF($BC$3="４週",SUM(U64:AV64),IF($BC$3="暦月",SUM(U64:AY64),""))</f>
        <v>29.999999999999996</v>
      </c>
      <c r="BA64" s="867"/>
      <c r="BB64" s="868">
        <f>IF($BC$3="４週",AZ64/4,IF($BC$3="暦月",(AZ64/($BC$8/7)),""))</f>
        <v>7.4999999999999991</v>
      </c>
      <c r="BC64" s="867"/>
      <c r="BD64" s="860"/>
      <c r="BE64" s="861"/>
      <c r="BF64" s="861"/>
      <c r="BG64" s="861"/>
      <c r="BH64" s="862"/>
    </row>
    <row r="65" spans="2:60" ht="20.25" customHeight="1">
      <c r="B65" s="127"/>
      <c r="C65" s="844"/>
      <c r="D65" s="845"/>
      <c r="E65" s="846"/>
      <c r="F65" s="170"/>
      <c r="G65" s="128" t="str">
        <f>C63</f>
        <v>介護従業者</v>
      </c>
      <c r="H65" s="856"/>
      <c r="I65" s="832"/>
      <c r="J65" s="833"/>
      <c r="K65" s="833"/>
      <c r="L65" s="834"/>
      <c r="M65" s="822"/>
      <c r="N65" s="823"/>
      <c r="O65" s="824"/>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869">
        <f>IF($BC$3="４週",SUM(U65:AV65),IF($BC$3="暦月",SUM(U65:AY65),""))</f>
        <v>0</v>
      </c>
      <c r="BA65" s="870"/>
      <c r="BB65" s="871">
        <f>IF($BC$3="４週",AZ65/4,IF($BC$3="暦月",(AZ65/($BC$8/7)),""))</f>
        <v>0</v>
      </c>
      <c r="BC65" s="870"/>
      <c r="BD65" s="863"/>
      <c r="BE65" s="864"/>
      <c r="BF65" s="864"/>
      <c r="BG65" s="864"/>
      <c r="BH65" s="865"/>
    </row>
    <row r="66" spans="2:60" ht="20.25" customHeight="1">
      <c r="B66" s="129"/>
      <c r="C66" s="838" t="s">
        <v>85</v>
      </c>
      <c r="D66" s="839"/>
      <c r="E66" s="840"/>
      <c r="F66" s="124"/>
      <c r="G66" s="126"/>
      <c r="H66" s="850" t="s">
        <v>120</v>
      </c>
      <c r="I66" s="826" t="s">
        <v>106</v>
      </c>
      <c r="J66" s="827"/>
      <c r="K66" s="827"/>
      <c r="L66" s="828"/>
      <c r="M66" s="816" t="s">
        <v>135</v>
      </c>
      <c r="N66" s="817"/>
      <c r="O66" s="818"/>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825"/>
      <c r="BA66" s="813"/>
      <c r="BB66" s="812"/>
      <c r="BC66" s="813"/>
      <c r="BD66" s="857"/>
      <c r="BE66" s="858"/>
      <c r="BF66" s="858"/>
      <c r="BG66" s="858"/>
      <c r="BH66" s="859"/>
    </row>
    <row r="67" spans="2:60" ht="20.25" customHeight="1">
      <c r="B67" s="125">
        <f>B64+1</f>
        <v>16</v>
      </c>
      <c r="C67" s="841"/>
      <c r="D67" s="842"/>
      <c r="E67" s="843"/>
      <c r="F67" s="124" t="str">
        <f>C66</f>
        <v>介護従業者</v>
      </c>
      <c r="G67" s="126"/>
      <c r="H67" s="851"/>
      <c r="I67" s="829"/>
      <c r="J67" s="830"/>
      <c r="K67" s="830"/>
      <c r="L67" s="831"/>
      <c r="M67" s="819"/>
      <c r="N67" s="820"/>
      <c r="O67" s="821"/>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866">
        <f>IF($BC$3="４週",SUM(U67:AV67),IF($BC$3="暦月",SUM(U67:AY67),""))</f>
        <v>48</v>
      </c>
      <c r="BA67" s="867"/>
      <c r="BB67" s="868">
        <f>IF($BC$3="４週",AZ67/4,IF($BC$3="暦月",(AZ67/($BC$8/7)),""))</f>
        <v>12</v>
      </c>
      <c r="BC67" s="867"/>
      <c r="BD67" s="860"/>
      <c r="BE67" s="861"/>
      <c r="BF67" s="861"/>
      <c r="BG67" s="861"/>
      <c r="BH67" s="862"/>
    </row>
    <row r="68" spans="2:60" ht="20.25" customHeight="1" thickBot="1">
      <c r="B68" s="125"/>
      <c r="C68" s="847"/>
      <c r="D68" s="848"/>
      <c r="E68" s="849"/>
      <c r="F68" s="172"/>
      <c r="G68" s="131" t="str">
        <f>C66</f>
        <v>介護従業者</v>
      </c>
      <c r="H68" s="852"/>
      <c r="I68" s="835"/>
      <c r="J68" s="836"/>
      <c r="K68" s="836"/>
      <c r="L68" s="837"/>
      <c r="M68" s="853"/>
      <c r="N68" s="854"/>
      <c r="O68" s="855"/>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869">
        <f>IF($BC$3="４週",SUM(U68:AV68),IF($BC$3="暦月",SUM(U68:AY68),""))</f>
        <v>0</v>
      </c>
      <c r="BA68" s="870"/>
      <c r="BB68" s="871">
        <f>IF($BC$3="４週",AZ68/4,IF($BC$3="暦月",(AZ68/($BC$8/7)),""))</f>
        <v>0</v>
      </c>
      <c r="BC68" s="870"/>
      <c r="BD68" s="860"/>
      <c r="BE68" s="861"/>
      <c r="BF68" s="861"/>
      <c r="BG68" s="861"/>
      <c r="BH68" s="862"/>
    </row>
    <row r="69" spans="2:60" ht="20.25" customHeight="1">
      <c r="B69" s="898" t="s">
        <v>228</v>
      </c>
      <c r="C69" s="899"/>
      <c r="D69" s="899"/>
      <c r="E69" s="899"/>
      <c r="F69" s="899"/>
      <c r="G69" s="899"/>
      <c r="H69" s="899"/>
      <c r="I69" s="899"/>
      <c r="J69" s="899"/>
      <c r="K69" s="899"/>
      <c r="L69" s="899"/>
      <c r="M69" s="899"/>
      <c r="N69" s="899"/>
      <c r="O69" s="899"/>
      <c r="P69" s="899"/>
      <c r="Q69" s="899"/>
      <c r="R69" s="899"/>
      <c r="S69" s="899"/>
      <c r="T69" s="900"/>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880"/>
      <c r="BA69" s="881"/>
      <c r="BB69" s="886"/>
      <c r="BC69" s="887"/>
      <c r="BD69" s="887"/>
      <c r="BE69" s="887"/>
      <c r="BF69" s="887"/>
      <c r="BG69" s="887"/>
      <c r="BH69" s="888"/>
    </row>
    <row r="70" spans="2:60" ht="20.25" customHeight="1">
      <c r="B70" s="901" t="s">
        <v>229</v>
      </c>
      <c r="C70" s="902"/>
      <c r="D70" s="902"/>
      <c r="E70" s="902"/>
      <c r="F70" s="902"/>
      <c r="G70" s="902"/>
      <c r="H70" s="902"/>
      <c r="I70" s="902"/>
      <c r="J70" s="902"/>
      <c r="K70" s="902"/>
      <c r="L70" s="902"/>
      <c r="M70" s="902"/>
      <c r="N70" s="902"/>
      <c r="O70" s="902"/>
      <c r="P70" s="902"/>
      <c r="Q70" s="902"/>
      <c r="R70" s="902"/>
      <c r="S70" s="902"/>
      <c r="T70" s="90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882"/>
      <c r="BA70" s="883"/>
      <c r="BB70" s="889"/>
      <c r="BC70" s="890"/>
      <c r="BD70" s="890"/>
      <c r="BE70" s="890"/>
      <c r="BF70" s="890"/>
      <c r="BG70" s="890"/>
      <c r="BH70" s="891"/>
    </row>
    <row r="71" spans="2:60" ht="20.25" customHeight="1">
      <c r="B71" s="901" t="s">
        <v>230</v>
      </c>
      <c r="C71" s="902"/>
      <c r="D71" s="902"/>
      <c r="E71" s="902"/>
      <c r="F71" s="902"/>
      <c r="G71" s="902"/>
      <c r="H71" s="902"/>
      <c r="I71" s="902"/>
      <c r="J71" s="902"/>
      <c r="K71" s="902"/>
      <c r="L71" s="902"/>
      <c r="M71" s="902"/>
      <c r="N71" s="902"/>
      <c r="O71" s="902"/>
      <c r="P71" s="902"/>
      <c r="Q71" s="902"/>
      <c r="R71" s="902"/>
      <c r="S71" s="902"/>
      <c r="T71" s="903"/>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884"/>
      <c r="BA71" s="885"/>
      <c r="BB71" s="889"/>
      <c r="BC71" s="890"/>
      <c r="BD71" s="890"/>
      <c r="BE71" s="890"/>
      <c r="BF71" s="890"/>
      <c r="BG71" s="890"/>
      <c r="BH71" s="891"/>
    </row>
    <row r="72" spans="2:60" ht="20.25" customHeight="1">
      <c r="B72" s="901" t="s">
        <v>231</v>
      </c>
      <c r="C72" s="902"/>
      <c r="D72" s="902"/>
      <c r="E72" s="902"/>
      <c r="F72" s="902"/>
      <c r="G72" s="902"/>
      <c r="H72" s="902"/>
      <c r="I72" s="902"/>
      <c r="J72" s="902"/>
      <c r="K72" s="902"/>
      <c r="L72" s="902"/>
      <c r="M72" s="902"/>
      <c r="N72" s="902"/>
      <c r="O72" s="902"/>
      <c r="P72" s="902"/>
      <c r="Q72" s="902"/>
      <c r="R72" s="902"/>
      <c r="S72" s="902"/>
      <c r="T72" s="903"/>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904">
        <f>IF($BC$3="４週",SUM(U72:AV72),IF($BC$3="暦月",SUM(U72:AY72),""))</f>
        <v>1198</v>
      </c>
      <c r="BA72" s="905"/>
      <c r="BB72" s="889"/>
      <c r="BC72" s="890"/>
      <c r="BD72" s="890"/>
      <c r="BE72" s="890"/>
      <c r="BF72" s="890"/>
      <c r="BG72" s="890"/>
      <c r="BH72" s="891"/>
    </row>
    <row r="73" spans="2:60" ht="20.25" customHeight="1" thickBot="1">
      <c r="B73" s="895" t="s">
        <v>232</v>
      </c>
      <c r="C73" s="896"/>
      <c r="D73" s="896"/>
      <c r="E73" s="896"/>
      <c r="F73" s="896"/>
      <c r="G73" s="896"/>
      <c r="H73" s="896"/>
      <c r="I73" s="896"/>
      <c r="J73" s="896"/>
      <c r="K73" s="896"/>
      <c r="L73" s="896"/>
      <c r="M73" s="896"/>
      <c r="N73" s="896"/>
      <c r="O73" s="896"/>
      <c r="P73" s="896"/>
      <c r="Q73" s="896"/>
      <c r="R73" s="896"/>
      <c r="S73" s="896"/>
      <c r="T73" s="897"/>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878">
        <f>IF($BC$3="４週",SUM(U73:AV73),IF($BC$3="暦月",SUM(U73:AY73),""))</f>
        <v>280</v>
      </c>
      <c r="BA73" s="879"/>
      <c r="BB73" s="892"/>
      <c r="BC73" s="893"/>
      <c r="BD73" s="893"/>
      <c r="BE73" s="893"/>
      <c r="BF73" s="893"/>
      <c r="BG73" s="893"/>
      <c r="BH73" s="894"/>
    </row>
    <row r="74" spans="2:60" s="47" customFormat="1" ht="20.25" customHeight="1">
      <c r="C74" s="48"/>
      <c r="D74" s="48"/>
      <c r="E74" s="48"/>
      <c r="F74" s="48"/>
      <c r="G74" s="48"/>
      <c r="R74" s="50"/>
      <c r="BH74" s="49"/>
    </row>
    <row r="75" spans="2:60" ht="20.25" customHeight="1"/>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28" spans="1:57">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c r="A130" s="11"/>
      <c r="B130" s="11"/>
      <c r="C130" s="14"/>
      <c r="D130" s="14"/>
      <c r="E130" s="14"/>
      <c r="F130" s="14"/>
      <c r="G130" s="14"/>
      <c r="H130" s="14"/>
      <c r="I130" s="12"/>
      <c r="J130" s="12"/>
      <c r="K130" s="11"/>
      <c r="L130" s="11"/>
      <c r="M130" s="11"/>
      <c r="N130" s="11"/>
      <c r="O130" s="11"/>
      <c r="P130" s="11"/>
    </row>
    <row r="131" spans="1:57">
      <c r="A131" s="11"/>
      <c r="B131" s="11"/>
      <c r="C131" s="14"/>
      <c r="D131" s="14"/>
      <c r="E131" s="14"/>
      <c r="F131" s="14"/>
      <c r="G131" s="14"/>
      <c r="H131" s="14"/>
      <c r="I131" s="12"/>
      <c r="J131" s="12"/>
      <c r="K131" s="11"/>
      <c r="L131" s="11"/>
      <c r="M131" s="11"/>
      <c r="N131" s="11"/>
      <c r="O131" s="11"/>
      <c r="P131" s="11"/>
    </row>
    <row r="132" spans="1:57">
      <c r="C132" s="3"/>
      <c r="D132" s="3"/>
      <c r="E132" s="3"/>
      <c r="F132" s="3"/>
      <c r="G132" s="3"/>
      <c r="H132" s="3"/>
    </row>
    <row r="133" spans="1:57">
      <c r="C133" s="3"/>
      <c r="D133" s="3"/>
      <c r="E133" s="3"/>
      <c r="F133" s="3"/>
      <c r="G133" s="3"/>
      <c r="H133" s="3"/>
    </row>
    <row r="134" spans="1:57">
      <c r="C134" s="3"/>
      <c r="D134" s="3"/>
      <c r="E134" s="3"/>
      <c r="F134" s="3"/>
      <c r="G134" s="3"/>
      <c r="H134" s="3"/>
    </row>
    <row r="135" spans="1:57">
      <c r="C135" s="3"/>
      <c r="D135" s="3"/>
      <c r="E135" s="3"/>
      <c r="F135" s="3"/>
      <c r="G135" s="3"/>
      <c r="H135" s="3"/>
    </row>
  </sheetData>
  <sheetProtection sheet="1"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AB15" sqref="AB15"/>
    </sheetView>
  </sheetViews>
  <sheetFormatPr defaultColWidth="9" defaultRowHeight="26.5"/>
  <cols>
    <col min="1" max="1" width="1.6640625" style="145" customWidth="1"/>
    <col min="2" max="2" width="5.6640625" style="144" customWidth="1"/>
    <col min="3" max="3" width="10.6640625" style="144" customWidth="1"/>
    <col min="4" max="4" width="10.6640625" style="144" hidden="1" customWidth="1"/>
    <col min="5" max="5" width="3.33203125" style="144" bestFit="1" customWidth="1"/>
    <col min="6" max="6" width="15.6640625" style="145" customWidth="1"/>
    <col min="7" max="7" width="3.33203125" style="145" bestFit="1" customWidth="1"/>
    <col min="8" max="8" width="15.6640625" style="145" customWidth="1"/>
    <col min="9" max="9" width="3.33203125" style="145" bestFit="1" customWidth="1"/>
    <col min="10" max="10" width="15.6640625" style="144" customWidth="1"/>
    <col min="11" max="11" width="3.33203125" style="145" bestFit="1" customWidth="1"/>
    <col min="12" max="12" width="15.6640625" style="145" customWidth="1"/>
    <col min="13" max="13" width="5" style="145" customWidth="1"/>
    <col min="14" max="14" width="15.6640625" style="145" customWidth="1"/>
    <col min="15" max="15" width="3.33203125" style="145" customWidth="1"/>
    <col min="16" max="16" width="15.6640625" style="145" customWidth="1"/>
    <col min="17" max="17" width="3.33203125" style="145" customWidth="1"/>
    <col min="18" max="18" width="15.6640625" style="145" customWidth="1"/>
    <col min="19" max="19" width="3.33203125" style="145" customWidth="1"/>
    <col min="20" max="20" width="15.6640625" style="145" customWidth="1"/>
    <col min="21" max="21" width="3.33203125" style="145" customWidth="1"/>
    <col min="22" max="22" width="15.6640625" style="145" customWidth="1"/>
    <col min="23" max="23" width="3.33203125" style="145" customWidth="1"/>
    <col min="24" max="24" width="15.6640625" style="145" customWidth="1"/>
    <col min="25" max="25" width="3.33203125" style="145" customWidth="1"/>
    <col min="26" max="26" width="15.6640625" style="145" customWidth="1"/>
    <col min="27" max="27" width="3.33203125" style="145" customWidth="1"/>
    <col min="28" max="28" width="50.6640625" style="145" customWidth="1"/>
    <col min="29" max="16384" width="9" style="145"/>
  </cols>
  <sheetData>
    <row r="1" spans="2:28">
      <c r="B1" s="143" t="s">
        <v>32</v>
      </c>
    </row>
    <row r="2" spans="2:28">
      <c r="B2" s="146" t="s">
        <v>33</v>
      </c>
      <c r="F2" s="147"/>
      <c r="G2" s="148"/>
      <c r="H2" s="148"/>
      <c r="I2" s="148"/>
      <c r="J2" s="149"/>
      <c r="K2" s="148"/>
      <c r="L2" s="148"/>
    </row>
    <row r="3" spans="2:28">
      <c r="B3" s="147" t="s">
        <v>139</v>
      </c>
      <c r="F3" s="149" t="s">
        <v>140</v>
      </c>
      <c r="G3" s="148"/>
      <c r="H3" s="148"/>
      <c r="I3" s="148"/>
      <c r="J3" s="149"/>
      <c r="K3" s="148"/>
      <c r="L3" s="148"/>
    </row>
    <row r="4" spans="2:28">
      <c r="B4" s="146"/>
      <c r="F4" s="967" t="s">
        <v>34</v>
      </c>
      <c r="G4" s="967"/>
      <c r="H4" s="967"/>
      <c r="I4" s="967"/>
      <c r="J4" s="967"/>
      <c r="K4" s="967"/>
      <c r="L4" s="967"/>
      <c r="N4" s="967" t="s">
        <v>65</v>
      </c>
      <c r="O4" s="967"/>
      <c r="P4" s="967"/>
      <c r="R4" s="967" t="s">
        <v>64</v>
      </c>
      <c r="S4" s="967"/>
      <c r="T4" s="967"/>
      <c r="U4" s="967"/>
      <c r="V4" s="967"/>
      <c r="W4" s="967"/>
      <c r="X4" s="967"/>
      <c r="Z4" s="163" t="s">
        <v>74</v>
      </c>
      <c r="AB4" s="967" t="s">
        <v>171</v>
      </c>
    </row>
    <row r="5" spans="2:28">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967"/>
    </row>
    <row r="6" spans="2:28">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c r="C49" s="146" t="s">
        <v>177</v>
      </c>
      <c r="D49" s="146"/>
    </row>
    <row r="50" spans="3:4">
      <c r="C50" s="146" t="s">
        <v>178</v>
      </c>
      <c r="D50" s="146"/>
    </row>
    <row r="51" spans="3:4">
      <c r="C51" s="146" t="s">
        <v>175</v>
      </c>
      <c r="D51" s="146"/>
    </row>
    <row r="52" spans="3: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view="pageBreakPreview" topLeftCell="A13" zoomScale="75" zoomScaleNormal="55" zoomScaleSheetLayoutView="75" workbookViewId="0">
      <selection activeCell="C21" sqref="C21:E23"/>
    </sheetView>
  </sheetViews>
  <sheetFormatPr defaultColWidth="4.5" defaultRowHeight="14"/>
  <cols>
    <col min="1" max="1" width="0.83203125" style="1" customWidth="1"/>
    <col min="2" max="5" width="5.75" style="1" customWidth="1"/>
    <col min="6" max="7" width="5.75" style="1" hidden="1" customWidth="1"/>
    <col min="8" max="60" width="5.75" style="1" customWidth="1"/>
    <col min="61" max="61" width="1.1640625" style="1" customWidth="1"/>
    <col min="62" max="16384" width="4.5" style="1"/>
  </cols>
  <sheetData>
    <row r="1" spans="2:65" s="6" customFormat="1" ht="20.25" customHeight="1">
      <c r="C1" s="5" t="s">
        <v>252</v>
      </c>
      <c r="D1" s="5"/>
      <c r="E1" s="5"/>
      <c r="F1" s="5"/>
      <c r="G1" s="5"/>
      <c r="H1" s="5"/>
      <c r="K1" s="7" t="s">
        <v>0</v>
      </c>
      <c r="N1" s="5"/>
      <c r="O1" s="5"/>
      <c r="P1" s="5"/>
      <c r="Q1" s="5"/>
      <c r="R1" s="5"/>
      <c r="S1" s="5"/>
      <c r="T1" s="5"/>
      <c r="U1" s="5"/>
      <c r="AQ1" s="9" t="s">
        <v>30</v>
      </c>
      <c r="AR1" s="954" t="s">
        <v>194</v>
      </c>
      <c r="AS1" s="955"/>
      <c r="AT1" s="955"/>
      <c r="AU1" s="955"/>
      <c r="AV1" s="955"/>
      <c r="AW1" s="955"/>
      <c r="AX1" s="955"/>
      <c r="AY1" s="955"/>
      <c r="AZ1" s="955"/>
      <c r="BA1" s="955"/>
      <c r="BB1" s="955"/>
      <c r="BC1" s="955"/>
      <c r="BD1" s="955"/>
      <c r="BE1" s="955"/>
      <c r="BF1" s="955"/>
      <c r="BG1" s="955"/>
      <c r="BH1" s="9" t="s">
        <v>2</v>
      </c>
    </row>
    <row r="2" spans="2:65" s="8" customFormat="1" ht="20.25" customHeight="1">
      <c r="H2" s="7"/>
      <c r="K2" s="7"/>
      <c r="L2" s="7"/>
      <c r="N2" s="9"/>
      <c r="O2" s="9"/>
      <c r="P2" s="9"/>
      <c r="Q2" s="9"/>
      <c r="R2" s="9"/>
      <c r="S2" s="9"/>
      <c r="T2" s="9"/>
      <c r="U2" s="9"/>
      <c r="Z2" s="112" t="s">
        <v>27</v>
      </c>
      <c r="AA2" s="956">
        <v>3</v>
      </c>
      <c r="AB2" s="956"/>
      <c r="AC2" s="112" t="s">
        <v>28</v>
      </c>
      <c r="AD2" s="957">
        <f>IF(AA2=0,"",YEAR(DATE(2018+AA2,1,1)))</f>
        <v>2021</v>
      </c>
      <c r="AE2" s="957"/>
      <c r="AF2" s="113" t="s">
        <v>29</v>
      </c>
      <c r="AG2" s="113" t="s">
        <v>1</v>
      </c>
      <c r="AH2" s="956">
        <v>4</v>
      </c>
      <c r="AI2" s="956"/>
      <c r="AJ2" s="113" t="s">
        <v>24</v>
      </c>
      <c r="AQ2" s="9" t="s">
        <v>31</v>
      </c>
      <c r="AR2" s="956" t="s">
        <v>202</v>
      </c>
      <c r="AS2" s="956"/>
      <c r="AT2" s="956"/>
      <c r="AU2" s="956"/>
      <c r="AV2" s="956"/>
      <c r="AW2" s="956"/>
      <c r="AX2" s="956"/>
      <c r="AY2" s="956"/>
      <c r="AZ2" s="956"/>
      <c r="BA2" s="956"/>
      <c r="BB2" s="956"/>
      <c r="BC2" s="956"/>
      <c r="BD2" s="956"/>
      <c r="BE2" s="956"/>
      <c r="BF2" s="956"/>
      <c r="BG2" s="956"/>
      <c r="BH2" s="9" t="s">
        <v>2</v>
      </c>
      <c r="BI2" s="9"/>
      <c r="BJ2" s="9"/>
      <c r="BK2" s="9"/>
    </row>
    <row r="3" spans="2:65" s="8" customFormat="1" ht="20.25" customHeight="1">
      <c r="H3" s="7"/>
      <c r="K3" s="7"/>
      <c r="M3" s="9"/>
      <c r="N3" s="9"/>
      <c r="O3" s="9"/>
      <c r="P3" s="9"/>
      <c r="Q3" s="9"/>
      <c r="R3" s="9"/>
      <c r="S3" s="9"/>
      <c r="AA3" s="35"/>
      <c r="AB3" s="35"/>
      <c r="AC3" s="36"/>
      <c r="AD3" s="37"/>
      <c r="AE3" s="36"/>
      <c r="BB3" s="38" t="s">
        <v>21</v>
      </c>
      <c r="BC3" s="907" t="s">
        <v>181</v>
      </c>
      <c r="BD3" s="908"/>
      <c r="BE3" s="908"/>
      <c r="BF3" s="909"/>
      <c r="BG3" s="9"/>
    </row>
    <row r="4" spans="2:65" s="8" customFormat="1" ht="20.25" customHeight="1">
      <c r="H4" s="7"/>
      <c r="K4" s="7"/>
      <c r="M4" s="9"/>
      <c r="N4" s="9"/>
      <c r="O4" s="9"/>
      <c r="P4" s="9"/>
      <c r="Q4" s="9"/>
      <c r="R4" s="9"/>
      <c r="S4" s="9"/>
      <c r="AA4" s="35"/>
      <c r="AB4" s="35"/>
      <c r="AC4" s="36"/>
      <c r="AD4" s="37"/>
      <c r="AE4" s="36"/>
      <c r="BB4" s="38" t="s">
        <v>149</v>
      </c>
      <c r="BC4" s="907" t="s">
        <v>150</v>
      </c>
      <c r="BD4" s="908"/>
      <c r="BE4" s="908"/>
      <c r="BF4" s="909"/>
      <c r="BG4" s="9"/>
    </row>
    <row r="5" spans="2:65" s="8" customFormat="1" ht="5.15" customHeight="1">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814">
        <v>40</v>
      </c>
      <c r="AZ6" s="815"/>
      <c r="BA6" s="2" t="s">
        <v>22</v>
      </c>
      <c r="BB6" s="6"/>
      <c r="BC6" s="814">
        <v>160</v>
      </c>
      <c r="BD6" s="815"/>
      <c r="BE6" s="2" t="s">
        <v>23</v>
      </c>
      <c r="BF6" s="6"/>
      <c r="BG6" s="39"/>
    </row>
    <row r="7" spans="2:65" s="8" customFormat="1" ht="5.15" customHeight="1">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959">
        <f>DAY(EOMONTH(DATE(AD2,AH2,1),0))</f>
        <v>30</v>
      </c>
      <c r="BD8" s="960"/>
      <c r="BE8" s="66" t="s">
        <v>25</v>
      </c>
      <c r="BF8" s="66"/>
      <c r="BG8" s="66"/>
      <c r="BH8" s="68"/>
      <c r="BK8" s="9"/>
      <c r="BL8" s="9"/>
      <c r="BM8" s="9"/>
    </row>
    <row r="9" spans="2:65" s="8" customFormat="1" ht="5.15" customHeight="1">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814"/>
      <c r="BD10" s="815"/>
      <c r="BE10" s="2" t="s">
        <v>217</v>
      </c>
      <c r="BF10" s="66"/>
      <c r="BG10" s="66"/>
      <c r="BH10" s="68"/>
      <c r="BK10" s="9"/>
      <c r="BL10" s="9"/>
      <c r="BM10" s="9"/>
    </row>
    <row r="11" spans="2:65" s="8" customFormat="1" ht="5.15" customHeight="1">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c r="R12" s="80"/>
      <c r="S12" s="80"/>
      <c r="T12" s="71"/>
      <c r="U12" s="906"/>
      <c r="V12" s="90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c r="R13" s="77"/>
      <c r="S13" s="70"/>
      <c r="T13" s="70"/>
      <c r="U13" s="70"/>
      <c r="V13" s="70"/>
      <c r="W13" s="68"/>
      <c r="X13" s="68"/>
      <c r="Y13" s="68"/>
      <c r="Z13" s="68"/>
      <c r="AA13" s="77"/>
      <c r="AB13" s="70"/>
      <c r="AC13" s="70"/>
      <c r="AD13" s="77"/>
      <c r="AE13" s="77"/>
      <c r="AF13" s="77"/>
      <c r="AG13" s="85"/>
      <c r="AH13" s="79"/>
      <c r="AI13" s="69"/>
      <c r="AJ13" s="70"/>
      <c r="AK13" s="69"/>
      <c r="AL13" s="70"/>
      <c r="AM13" s="958"/>
      <c r="AN13" s="958"/>
      <c r="AO13" s="66" t="s">
        <v>203</v>
      </c>
      <c r="AP13" s="73"/>
      <c r="AQ13" s="79"/>
      <c r="AR13" s="79"/>
      <c r="AS13" s="73" t="s">
        <v>95</v>
      </c>
      <c r="AT13" s="70"/>
      <c r="AU13" s="70"/>
      <c r="AV13" s="70"/>
      <c r="AW13" s="70"/>
      <c r="AX13" s="70"/>
      <c r="AY13" s="70"/>
      <c r="AZ13" s="70"/>
      <c r="BA13" s="70"/>
      <c r="BB13" s="915">
        <v>0.29166666666666669</v>
      </c>
      <c r="BC13" s="916"/>
      <c r="BD13" s="917"/>
      <c r="BE13" s="76" t="s">
        <v>17</v>
      </c>
      <c r="BF13" s="915">
        <v>0.83333333333333337</v>
      </c>
      <c r="BG13" s="916"/>
      <c r="BH13" s="917"/>
      <c r="BK13" s="9"/>
      <c r="BL13" s="9"/>
      <c r="BM13" s="9"/>
    </row>
    <row r="14" spans="2:65" s="8" customFormat="1" ht="21" customHeight="1">
      <c r="R14" s="86"/>
      <c r="S14" s="86"/>
      <c r="T14" s="86"/>
      <c r="U14" s="86"/>
      <c r="V14" s="86"/>
      <c r="W14" s="86"/>
      <c r="X14" s="68"/>
      <c r="Y14" s="68"/>
      <c r="Z14" s="68"/>
      <c r="AA14" s="76"/>
      <c r="AB14" s="86"/>
      <c r="AC14" s="86"/>
      <c r="AD14" s="76"/>
      <c r="AE14" s="79"/>
      <c r="AF14" s="79"/>
      <c r="AG14" s="81"/>
      <c r="AH14" s="73"/>
      <c r="AI14" s="69"/>
      <c r="AJ14" s="70"/>
      <c r="AK14" s="69"/>
      <c r="AL14" s="70"/>
      <c r="AM14" s="958"/>
      <c r="AN14" s="958"/>
      <c r="AO14" s="240" t="s">
        <v>204</v>
      </c>
      <c r="AP14" s="241"/>
      <c r="AQ14" s="241"/>
      <c r="AR14" s="80"/>
      <c r="AS14" s="73" t="s">
        <v>96</v>
      </c>
      <c r="AT14" s="70"/>
      <c r="AU14" s="70"/>
      <c r="AV14" s="70"/>
      <c r="AW14" s="70"/>
      <c r="AX14" s="70"/>
      <c r="AY14" s="70"/>
      <c r="AZ14" s="70"/>
      <c r="BA14" s="70"/>
      <c r="BB14" s="915">
        <v>0.83333333333333337</v>
      </c>
      <c r="BC14" s="916"/>
      <c r="BD14" s="917"/>
      <c r="BE14" s="76" t="s">
        <v>17</v>
      </c>
      <c r="BF14" s="915">
        <v>0.29166666666666669</v>
      </c>
      <c r="BG14" s="916"/>
      <c r="BH14" s="917"/>
      <c r="BK14" s="9"/>
      <c r="BL14" s="9"/>
      <c r="BM14" s="9"/>
    </row>
    <row r="15" spans="2:65" ht="12" customHeight="1" thickBot="1">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5" customHeight="1">
      <c r="B16" s="918" t="s">
        <v>20</v>
      </c>
      <c r="C16" s="921" t="s">
        <v>221</v>
      </c>
      <c r="D16" s="922"/>
      <c r="E16" s="923"/>
      <c r="F16" s="183"/>
      <c r="G16" s="186"/>
      <c r="H16" s="930" t="s">
        <v>222</v>
      </c>
      <c r="I16" s="933" t="s">
        <v>223</v>
      </c>
      <c r="J16" s="922"/>
      <c r="K16" s="922"/>
      <c r="L16" s="923"/>
      <c r="M16" s="933" t="s">
        <v>224</v>
      </c>
      <c r="N16" s="922"/>
      <c r="O16" s="923"/>
      <c r="P16" s="933" t="s">
        <v>97</v>
      </c>
      <c r="Q16" s="922"/>
      <c r="R16" s="922"/>
      <c r="S16" s="922"/>
      <c r="T16" s="95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936" t="str">
        <f>IF(BC3="計画","(12)1～4週目の勤務時間数合計","(12)1か月の勤務時間数　合計")</f>
        <v>(12)1か月の勤務時間数　合計</v>
      </c>
      <c r="BA16" s="937"/>
      <c r="BB16" s="942" t="s">
        <v>226</v>
      </c>
      <c r="BC16" s="943"/>
      <c r="BD16" s="921" t="s">
        <v>227</v>
      </c>
      <c r="BE16" s="922"/>
      <c r="BF16" s="922"/>
      <c r="BG16" s="922"/>
      <c r="BH16" s="951"/>
    </row>
    <row r="17" spans="2:60" ht="20.25" customHeight="1">
      <c r="B17" s="919"/>
      <c r="C17" s="924"/>
      <c r="D17" s="925"/>
      <c r="E17" s="926"/>
      <c r="F17" s="184"/>
      <c r="G17" s="187"/>
      <c r="H17" s="931"/>
      <c r="I17" s="934"/>
      <c r="J17" s="925"/>
      <c r="K17" s="925"/>
      <c r="L17" s="926"/>
      <c r="M17" s="934"/>
      <c r="N17" s="925"/>
      <c r="O17" s="926"/>
      <c r="P17" s="934"/>
      <c r="Q17" s="925"/>
      <c r="R17" s="925"/>
      <c r="S17" s="925"/>
      <c r="T17" s="952"/>
      <c r="U17" s="948" t="s">
        <v>11</v>
      </c>
      <c r="V17" s="948"/>
      <c r="W17" s="948"/>
      <c r="X17" s="948"/>
      <c r="Y17" s="948"/>
      <c r="Z17" s="948"/>
      <c r="AA17" s="949"/>
      <c r="AB17" s="950" t="s">
        <v>12</v>
      </c>
      <c r="AC17" s="948"/>
      <c r="AD17" s="948"/>
      <c r="AE17" s="948"/>
      <c r="AF17" s="948"/>
      <c r="AG17" s="948"/>
      <c r="AH17" s="949"/>
      <c r="AI17" s="950" t="s">
        <v>13</v>
      </c>
      <c r="AJ17" s="948"/>
      <c r="AK17" s="948"/>
      <c r="AL17" s="948"/>
      <c r="AM17" s="948"/>
      <c r="AN17" s="948"/>
      <c r="AO17" s="949"/>
      <c r="AP17" s="950" t="s">
        <v>14</v>
      </c>
      <c r="AQ17" s="948"/>
      <c r="AR17" s="948"/>
      <c r="AS17" s="948"/>
      <c r="AT17" s="948"/>
      <c r="AU17" s="948"/>
      <c r="AV17" s="949"/>
      <c r="AW17" s="950" t="s">
        <v>15</v>
      </c>
      <c r="AX17" s="948"/>
      <c r="AY17" s="948"/>
      <c r="AZ17" s="938"/>
      <c r="BA17" s="939"/>
      <c r="BB17" s="944"/>
      <c r="BC17" s="945"/>
      <c r="BD17" s="924"/>
      <c r="BE17" s="925"/>
      <c r="BF17" s="925"/>
      <c r="BG17" s="925"/>
      <c r="BH17" s="952"/>
    </row>
    <row r="18" spans="2:60" ht="20.25" customHeight="1">
      <c r="B18" s="919"/>
      <c r="C18" s="924"/>
      <c r="D18" s="925"/>
      <c r="E18" s="926"/>
      <c r="F18" s="184"/>
      <c r="G18" s="187"/>
      <c r="H18" s="931"/>
      <c r="I18" s="934"/>
      <c r="J18" s="925"/>
      <c r="K18" s="925"/>
      <c r="L18" s="926"/>
      <c r="M18" s="934"/>
      <c r="N18" s="925"/>
      <c r="O18" s="926"/>
      <c r="P18" s="934"/>
      <c r="Q18" s="925"/>
      <c r="R18" s="925"/>
      <c r="S18" s="925"/>
      <c r="T18" s="95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938"/>
      <c r="BA18" s="939"/>
      <c r="BB18" s="944"/>
      <c r="BC18" s="945"/>
      <c r="BD18" s="924"/>
      <c r="BE18" s="925"/>
      <c r="BF18" s="925"/>
      <c r="BG18" s="925"/>
      <c r="BH18" s="952"/>
    </row>
    <row r="19" spans="2:60" ht="20.25" hidden="1" customHeight="1">
      <c r="B19" s="919"/>
      <c r="C19" s="924"/>
      <c r="D19" s="925"/>
      <c r="E19" s="926"/>
      <c r="F19" s="184"/>
      <c r="G19" s="187"/>
      <c r="H19" s="931"/>
      <c r="I19" s="934"/>
      <c r="J19" s="925"/>
      <c r="K19" s="925"/>
      <c r="L19" s="926"/>
      <c r="M19" s="934"/>
      <c r="N19" s="925"/>
      <c r="O19" s="926"/>
      <c r="P19" s="934"/>
      <c r="Q19" s="925"/>
      <c r="R19" s="925"/>
      <c r="S19" s="925"/>
      <c r="T19" s="95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938"/>
      <c r="BA19" s="939"/>
      <c r="BB19" s="944"/>
      <c r="BC19" s="945"/>
      <c r="BD19" s="924"/>
      <c r="BE19" s="925"/>
      <c r="BF19" s="925"/>
      <c r="BG19" s="925"/>
      <c r="BH19" s="952"/>
    </row>
    <row r="20" spans="2:60" ht="20.25" customHeight="1" thickBot="1">
      <c r="B20" s="920"/>
      <c r="C20" s="927"/>
      <c r="D20" s="928"/>
      <c r="E20" s="929"/>
      <c r="F20" s="185"/>
      <c r="G20" s="188"/>
      <c r="H20" s="932"/>
      <c r="I20" s="935"/>
      <c r="J20" s="928"/>
      <c r="K20" s="928"/>
      <c r="L20" s="929"/>
      <c r="M20" s="935"/>
      <c r="N20" s="928"/>
      <c r="O20" s="929"/>
      <c r="P20" s="935"/>
      <c r="Q20" s="928"/>
      <c r="R20" s="928"/>
      <c r="S20" s="928"/>
      <c r="T20" s="95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940"/>
      <c r="BA20" s="941"/>
      <c r="BB20" s="946"/>
      <c r="BC20" s="947"/>
      <c r="BD20" s="927"/>
      <c r="BE20" s="928"/>
      <c r="BF20" s="928"/>
      <c r="BG20" s="928"/>
      <c r="BH20" s="953"/>
    </row>
    <row r="21" spans="2:60" ht="20.25" customHeight="1">
      <c r="B21" s="122"/>
      <c r="C21" s="872"/>
      <c r="D21" s="873"/>
      <c r="E21" s="874"/>
      <c r="F21" s="181"/>
      <c r="G21" s="182"/>
      <c r="H21" s="910"/>
      <c r="I21" s="875"/>
      <c r="J21" s="876"/>
      <c r="K21" s="876"/>
      <c r="L21" s="877"/>
      <c r="M21" s="911"/>
      <c r="N21" s="912"/>
      <c r="O21" s="91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961"/>
      <c r="BA21" s="962"/>
      <c r="BB21" s="963"/>
      <c r="BC21" s="962"/>
      <c r="BD21" s="964"/>
      <c r="BE21" s="965"/>
      <c r="BF21" s="965"/>
      <c r="BG21" s="965"/>
      <c r="BH21" s="966"/>
    </row>
    <row r="22" spans="2:60" ht="20.25" customHeight="1">
      <c r="B22" s="125">
        <v>1</v>
      </c>
      <c r="C22" s="841"/>
      <c r="D22" s="842"/>
      <c r="E22" s="843"/>
      <c r="F22" s="178">
        <f>C21</f>
        <v>0</v>
      </c>
      <c r="G22" s="174"/>
      <c r="H22" s="851"/>
      <c r="I22" s="829"/>
      <c r="J22" s="830"/>
      <c r="K22" s="830"/>
      <c r="L22" s="831"/>
      <c r="M22" s="819"/>
      <c r="N22" s="820"/>
      <c r="O22" s="82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866">
        <f>IF($BC$3="４週",SUM(U22:AV22),IF($BC$3="暦月",SUM(U22:AY22),""))</f>
        <v>0</v>
      </c>
      <c r="BA22" s="867"/>
      <c r="BB22" s="868">
        <f>IF($BC$3="４週",AZ22/4,IF($BC$3="暦月",(AZ22/($BC$8/7)),""))</f>
        <v>0</v>
      </c>
      <c r="BC22" s="867"/>
      <c r="BD22" s="860"/>
      <c r="BE22" s="861"/>
      <c r="BF22" s="861"/>
      <c r="BG22" s="861"/>
      <c r="BH22" s="862"/>
    </row>
    <row r="23" spans="2:60" ht="20.25" customHeight="1">
      <c r="B23" s="127"/>
      <c r="C23" s="844"/>
      <c r="D23" s="845"/>
      <c r="E23" s="846"/>
      <c r="F23" s="179"/>
      <c r="G23" s="175">
        <f>C21</f>
        <v>0</v>
      </c>
      <c r="H23" s="856"/>
      <c r="I23" s="832"/>
      <c r="J23" s="833"/>
      <c r="K23" s="833"/>
      <c r="L23" s="834"/>
      <c r="M23" s="822"/>
      <c r="N23" s="823"/>
      <c r="O23" s="82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869">
        <f>IF($BC$3="４週",SUM(U23:AV23),IF($BC$3="暦月",SUM(U23:AY23),""))</f>
        <v>0</v>
      </c>
      <c r="BA23" s="870"/>
      <c r="BB23" s="871">
        <f>IF($BC$3="４週",AZ23/4,IF($BC$3="暦月",(AZ23/($BC$8/7)),""))</f>
        <v>0</v>
      </c>
      <c r="BC23" s="870"/>
      <c r="BD23" s="863"/>
      <c r="BE23" s="864"/>
      <c r="BF23" s="864"/>
      <c r="BG23" s="864"/>
      <c r="BH23" s="865"/>
    </row>
    <row r="24" spans="2:60" ht="20.25" customHeight="1">
      <c r="B24" s="129"/>
      <c r="C24" s="838"/>
      <c r="D24" s="839"/>
      <c r="E24" s="840"/>
      <c r="F24" s="177"/>
      <c r="G24" s="173"/>
      <c r="H24" s="914"/>
      <c r="I24" s="826"/>
      <c r="J24" s="827"/>
      <c r="K24" s="827"/>
      <c r="L24" s="828"/>
      <c r="M24" s="816"/>
      <c r="N24" s="817"/>
      <c r="O24" s="81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825"/>
      <c r="BA24" s="813"/>
      <c r="BB24" s="812"/>
      <c r="BC24" s="813"/>
      <c r="BD24" s="857"/>
      <c r="BE24" s="858"/>
      <c r="BF24" s="858"/>
      <c r="BG24" s="858"/>
      <c r="BH24" s="859"/>
    </row>
    <row r="25" spans="2:60" ht="20.25" customHeight="1">
      <c r="B25" s="125">
        <f>B22+1</f>
        <v>2</v>
      </c>
      <c r="C25" s="841"/>
      <c r="D25" s="842"/>
      <c r="E25" s="843"/>
      <c r="F25" s="178">
        <f>C24</f>
        <v>0</v>
      </c>
      <c r="G25" s="174"/>
      <c r="H25" s="851"/>
      <c r="I25" s="829"/>
      <c r="J25" s="830"/>
      <c r="K25" s="830"/>
      <c r="L25" s="831"/>
      <c r="M25" s="819"/>
      <c r="N25" s="820"/>
      <c r="O25" s="82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866">
        <f>IF($BC$3="４週",SUM(U25:AV25),IF($BC$3="暦月",SUM(U25:AY25),""))</f>
        <v>0</v>
      </c>
      <c r="BA25" s="867"/>
      <c r="BB25" s="868">
        <f>IF($BC$3="４週",AZ25/4,IF($BC$3="暦月",(AZ25/($BC$8/7)),""))</f>
        <v>0</v>
      </c>
      <c r="BC25" s="867"/>
      <c r="BD25" s="860"/>
      <c r="BE25" s="861"/>
      <c r="BF25" s="861"/>
      <c r="BG25" s="861"/>
      <c r="BH25" s="862"/>
    </row>
    <row r="26" spans="2:60" ht="20.25" customHeight="1">
      <c r="B26" s="127"/>
      <c r="C26" s="844"/>
      <c r="D26" s="845"/>
      <c r="E26" s="846"/>
      <c r="F26" s="179"/>
      <c r="G26" s="175">
        <f>C24</f>
        <v>0</v>
      </c>
      <c r="H26" s="856"/>
      <c r="I26" s="832"/>
      <c r="J26" s="833"/>
      <c r="K26" s="833"/>
      <c r="L26" s="834"/>
      <c r="M26" s="822"/>
      <c r="N26" s="823"/>
      <c r="O26" s="82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869">
        <f>IF($BC$3="４週",SUM(U26:AV26),IF($BC$3="暦月",SUM(U26:AY26),""))</f>
        <v>0</v>
      </c>
      <c r="BA26" s="870"/>
      <c r="BB26" s="871">
        <f>IF($BC$3="４週",AZ26/4,IF($BC$3="暦月",(AZ26/($BC$8/7)),""))</f>
        <v>0</v>
      </c>
      <c r="BC26" s="870"/>
      <c r="BD26" s="863"/>
      <c r="BE26" s="864"/>
      <c r="BF26" s="864"/>
      <c r="BG26" s="864"/>
      <c r="BH26" s="865"/>
    </row>
    <row r="27" spans="2:60" ht="20.25" customHeight="1">
      <c r="B27" s="129"/>
      <c r="C27" s="838"/>
      <c r="D27" s="839"/>
      <c r="E27" s="840"/>
      <c r="F27" s="178"/>
      <c r="G27" s="174"/>
      <c r="H27" s="850"/>
      <c r="I27" s="826"/>
      <c r="J27" s="827"/>
      <c r="K27" s="827"/>
      <c r="L27" s="828"/>
      <c r="M27" s="816"/>
      <c r="N27" s="817"/>
      <c r="O27" s="81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825"/>
      <c r="BA27" s="813"/>
      <c r="BB27" s="812"/>
      <c r="BC27" s="813"/>
      <c r="BD27" s="857"/>
      <c r="BE27" s="858"/>
      <c r="BF27" s="858"/>
      <c r="BG27" s="858"/>
      <c r="BH27" s="859"/>
    </row>
    <row r="28" spans="2:60" ht="20.25" customHeight="1">
      <c r="B28" s="125">
        <f>B25+1</f>
        <v>3</v>
      </c>
      <c r="C28" s="841"/>
      <c r="D28" s="842"/>
      <c r="E28" s="843"/>
      <c r="F28" s="178">
        <f>C27</f>
        <v>0</v>
      </c>
      <c r="G28" s="174"/>
      <c r="H28" s="851"/>
      <c r="I28" s="829"/>
      <c r="J28" s="830"/>
      <c r="K28" s="830"/>
      <c r="L28" s="831"/>
      <c r="M28" s="819"/>
      <c r="N28" s="820"/>
      <c r="O28" s="82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866">
        <f>IF($BC$3="４週",SUM(U28:AV28),IF($BC$3="暦月",SUM(U28:AY28),""))</f>
        <v>0</v>
      </c>
      <c r="BA28" s="867"/>
      <c r="BB28" s="868">
        <f>IF($BC$3="４週",AZ28/4,IF($BC$3="暦月",(AZ28/($BC$8/7)),""))</f>
        <v>0</v>
      </c>
      <c r="BC28" s="867"/>
      <c r="BD28" s="860"/>
      <c r="BE28" s="861"/>
      <c r="BF28" s="861"/>
      <c r="BG28" s="861"/>
      <c r="BH28" s="862"/>
    </row>
    <row r="29" spans="2:60" ht="20.25" customHeight="1">
      <c r="B29" s="127"/>
      <c r="C29" s="844"/>
      <c r="D29" s="845"/>
      <c r="E29" s="846"/>
      <c r="F29" s="179"/>
      <c r="G29" s="175">
        <f>C27</f>
        <v>0</v>
      </c>
      <c r="H29" s="856"/>
      <c r="I29" s="832"/>
      <c r="J29" s="833"/>
      <c r="K29" s="833"/>
      <c r="L29" s="834"/>
      <c r="M29" s="822"/>
      <c r="N29" s="823"/>
      <c r="O29" s="82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869">
        <f>IF($BC$3="４週",SUM(U29:AV29),IF($BC$3="暦月",SUM(U29:AY29),""))</f>
        <v>0</v>
      </c>
      <c r="BA29" s="870"/>
      <c r="BB29" s="871">
        <f>IF($BC$3="４週",AZ29/4,IF($BC$3="暦月",(AZ29/($BC$8/7)),""))</f>
        <v>0</v>
      </c>
      <c r="BC29" s="870"/>
      <c r="BD29" s="863"/>
      <c r="BE29" s="864"/>
      <c r="BF29" s="864"/>
      <c r="BG29" s="864"/>
      <c r="BH29" s="865"/>
    </row>
    <row r="30" spans="2:60" ht="20.25" customHeight="1">
      <c r="B30" s="129"/>
      <c r="C30" s="838"/>
      <c r="D30" s="839"/>
      <c r="E30" s="840"/>
      <c r="F30" s="178"/>
      <c r="G30" s="174"/>
      <c r="H30" s="850"/>
      <c r="I30" s="826"/>
      <c r="J30" s="827"/>
      <c r="K30" s="827"/>
      <c r="L30" s="828"/>
      <c r="M30" s="816"/>
      <c r="N30" s="817"/>
      <c r="O30" s="81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825"/>
      <c r="BA30" s="813"/>
      <c r="BB30" s="812"/>
      <c r="BC30" s="813"/>
      <c r="BD30" s="857"/>
      <c r="BE30" s="858"/>
      <c r="BF30" s="858"/>
      <c r="BG30" s="858"/>
      <c r="BH30" s="859"/>
    </row>
    <row r="31" spans="2:60" ht="20.25" customHeight="1">
      <c r="B31" s="125">
        <f>B28+1</f>
        <v>4</v>
      </c>
      <c r="C31" s="841"/>
      <c r="D31" s="842"/>
      <c r="E31" s="843"/>
      <c r="F31" s="178">
        <f>C30</f>
        <v>0</v>
      </c>
      <c r="G31" s="174"/>
      <c r="H31" s="851"/>
      <c r="I31" s="829"/>
      <c r="J31" s="830"/>
      <c r="K31" s="830"/>
      <c r="L31" s="831"/>
      <c r="M31" s="819"/>
      <c r="N31" s="820"/>
      <c r="O31" s="82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866">
        <f>IF($BC$3="４週",SUM(U31:AV31),IF($BC$3="暦月",SUM(U31:AY31),""))</f>
        <v>0</v>
      </c>
      <c r="BA31" s="867"/>
      <c r="BB31" s="868">
        <f>IF($BC$3="４週",AZ31/4,IF($BC$3="暦月",(AZ31/($BC$8/7)),""))</f>
        <v>0</v>
      </c>
      <c r="BC31" s="867"/>
      <c r="BD31" s="860"/>
      <c r="BE31" s="861"/>
      <c r="BF31" s="861"/>
      <c r="BG31" s="861"/>
      <c r="BH31" s="862"/>
    </row>
    <row r="32" spans="2:60" ht="20.25" customHeight="1">
      <c r="B32" s="127"/>
      <c r="C32" s="844"/>
      <c r="D32" s="845"/>
      <c r="E32" s="846"/>
      <c r="F32" s="179"/>
      <c r="G32" s="175">
        <f>C30</f>
        <v>0</v>
      </c>
      <c r="H32" s="856"/>
      <c r="I32" s="832"/>
      <c r="J32" s="833"/>
      <c r="K32" s="833"/>
      <c r="L32" s="834"/>
      <c r="M32" s="822"/>
      <c r="N32" s="823"/>
      <c r="O32" s="82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869">
        <f>IF($BC$3="４週",SUM(U32:AV32),IF($BC$3="暦月",SUM(U32:AY32),""))</f>
        <v>0</v>
      </c>
      <c r="BA32" s="870"/>
      <c r="BB32" s="871">
        <f>IF($BC$3="４週",AZ32/4,IF($BC$3="暦月",(AZ32/($BC$8/7)),""))</f>
        <v>0</v>
      </c>
      <c r="BC32" s="870"/>
      <c r="BD32" s="863"/>
      <c r="BE32" s="864"/>
      <c r="BF32" s="864"/>
      <c r="BG32" s="864"/>
      <c r="BH32" s="865"/>
    </row>
    <row r="33" spans="2:60" ht="20.25" customHeight="1">
      <c r="B33" s="129"/>
      <c r="C33" s="838"/>
      <c r="D33" s="839"/>
      <c r="E33" s="840"/>
      <c r="F33" s="178"/>
      <c r="G33" s="174"/>
      <c r="H33" s="850"/>
      <c r="I33" s="826"/>
      <c r="J33" s="827"/>
      <c r="K33" s="827"/>
      <c r="L33" s="828"/>
      <c r="M33" s="816"/>
      <c r="N33" s="817"/>
      <c r="O33" s="81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825"/>
      <c r="BA33" s="813"/>
      <c r="BB33" s="812"/>
      <c r="BC33" s="813"/>
      <c r="BD33" s="857"/>
      <c r="BE33" s="858"/>
      <c r="BF33" s="858"/>
      <c r="BG33" s="858"/>
      <c r="BH33" s="859"/>
    </row>
    <row r="34" spans="2:60" ht="20.25" customHeight="1">
      <c r="B34" s="125">
        <f>B31+1</f>
        <v>5</v>
      </c>
      <c r="C34" s="841"/>
      <c r="D34" s="842"/>
      <c r="E34" s="843"/>
      <c r="F34" s="178">
        <f>C33</f>
        <v>0</v>
      </c>
      <c r="G34" s="174"/>
      <c r="H34" s="851"/>
      <c r="I34" s="829"/>
      <c r="J34" s="830"/>
      <c r="K34" s="830"/>
      <c r="L34" s="831"/>
      <c r="M34" s="819"/>
      <c r="N34" s="820"/>
      <c r="O34" s="82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866">
        <f>IF($BC$3="４週",SUM(U34:AV34),IF($BC$3="暦月",SUM(U34:AY34),""))</f>
        <v>0</v>
      </c>
      <c r="BA34" s="867"/>
      <c r="BB34" s="868">
        <f>IF($BC$3="４週",AZ34/4,IF($BC$3="暦月",(AZ34/($BC$8/7)),""))</f>
        <v>0</v>
      </c>
      <c r="BC34" s="867"/>
      <c r="BD34" s="860"/>
      <c r="BE34" s="861"/>
      <c r="BF34" s="861"/>
      <c r="BG34" s="861"/>
      <c r="BH34" s="862"/>
    </row>
    <row r="35" spans="2:60" ht="20.25" customHeight="1">
      <c r="B35" s="127"/>
      <c r="C35" s="844"/>
      <c r="D35" s="845"/>
      <c r="E35" s="846"/>
      <c r="F35" s="179"/>
      <c r="G35" s="175">
        <f>C33</f>
        <v>0</v>
      </c>
      <c r="H35" s="856"/>
      <c r="I35" s="832"/>
      <c r="J35" s="833"/>
      <c r="K35" s="833"/>
      <c r="L35" s="834"/>
      <c r="M35" s="822"/>
      <c r="N35" s="823"/>
      <c r="O35" s="82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869">
        <f>IF($BC$3="４週",SUM(U35:AV35),IF($BC$3="暦月",SUM(U35:AY35),""))</f>
        <v>0</v>
      </c>
      <c r="BA35" s="870"/>
      <c r="BB35" s="871">
        <f>IF($BC$3="４週",AZ35/4,IF($BC$3="暦月",(AZ35/($BC$8/7)),""))</f>
        <v>0</v>
      </c>
      <c r="BC35" s="870"/>
      <c r="BD35" s="863"/>
      <c r="BE35" s="864"/>
      <c r="BF35" s="864"/>
      <c r="BG35" s="864"/>
      <c r="BH35" s="865"/>
    </row>
    <row r="36" spans="2:60" ht="20.25" customHeight="1">
      <c r="B36" s="129"/>
      <c r="C36" s="838"/>
      <c r="D36" s="839"/>
      <c r="E36" s="840"/>
      <c r="F36" s="178"/>
      <c r="G36" s="174"/>
      <c r="H36" s="850"/>
      <c r="I36" s="826"/>
      <c r="J36" s="827"/>
      <c r="K36" s="827"/>
      <c r="L36" s="828"/>
      <c r="M36" s="816"/>
      <c r="N36" s="817"/>
      <c r="O36" s="81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825"/>
      <c r="BA36" s="813"/>
      <c r="BB36" s="812"/>
      <c r="BC36" s="813"/>
      <c r="BD36" s="857"/>
      <c r="BE36" s="858"/>
      <c r="BF36" s="858"/>
      <c r="BG36" s="858"/>
      <c r="BH36" s="859"/>
    </row>
    <row r="37" spans="2:60" ht="20.25" customHeight="1">
      <c r="B37" s="125">
        <f>B34+1</f>
        <v>6</v>
      </c>
      <c r="C37" s="841"/>
      <c r="D37" s="842"/>
      <c r="E37" s="843"/>
      <c r="F37" s="178">
        <f>C36</f>
        <v>0</v>
      </c>
      <c r="G37" s="174"/>
      <c r="H37" s="851"/>
      <c r="I37" s="829"/>
      <c r="J37" s="830"/>
      <c r="K37" s="830"/>
      <c r="L37" s="831"/>
      <c r="M37" s="819"/>
      <c r="N37" s="820"/>
      <c r="O37" s="82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866">
        <f>IF($BC$3="４週",SUM(U37:AV37),IF($BC$3="暦月",SUM(U37:AY37),""))</f>
        <v>0</v>
      </c>
      <c r="BA37" s="867"/>
      <c r="BB37" s="868">
        <f>IF($BC$3="４週",AZ37/4,IF($BC$3="暦月",(AZ37/($BC$8/7)),""))</f>
        <v>0</v>
      </c>
      <c r="BC37" s="867"/>
      <c r="BD37" s="860"/>
      <c r="BE37" s="861"/>
      <c r="BF37" s="861"/>
      <c r="BG37" s="861"/>
      <c r="BH37" s="862"/>
    </row>
    <row r="38" spans="2:60" ht="20.25" customHeight="1">
      <c r="B38" s="127"/>
      <c r="C38" s="844"/>
      <c r="D38" s="845"/>
      <c r="E38" s="846"/>
      <c r="F38" s="179"/>
      <c r="G38" s="175">
        <f>C36</f>
        <v>0</v>
      </c>
      <c r="H38" s="856"/>
      <c r="I38" s="832"/>
      <c r="J38" s="833"/>
      <c r="K38" s="833"/>
      <c r="L38" s="834"/>
      <c r="M38" s="822"/>
      <c r="N38" s="823"/>
      <c r="O38" s="82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869">
        <f>IF($BC$3="４週",SUM(U38:AV38),IF($BC$3="暦月",SUM(U38:AY38),""))</f>
        <v>0</v>
      </c>
      <c r="BA38" s="870"/>
      <c r="BB38" s="871">
        <f>IF($BC$3="４週",AZ38/4,IF($BC$3="暦月",(AZ38/($BC$8/7)),""))</f>
        <v>0</v>
      </c>
      <c r="BC38" s="870"/>
      <c r="BD38" s="863"/>
      <c r="BE38" s="864"/>
      <c r="BF38" s="864"/>
      <c r="BG38" s="864"/>
      <c r="BH38" s="865"/>
    </row>
    <row r="39" spans="2:60" ht="20.25" customHeight="1">
      <c r="B39" s="129"/>
      <c r="C39" s="838"/>
      <c r="D39" s="839"/>
      <c r="E39" s="840"/>
      <c r="F39" s="178"/>
      <c r="G39" s="174"/>
      <c r="H39" s="850"/>
      <c r="I39" s="826"/>
      <c r="J39" s="827"/>
      <c r="K39" s="827"/>
      <c r="L39" s="828"/>
      <c r="M39" s="816"/>
      <c r="N39" s="817"/>
      <c r="O39" s="81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825"/>
      <c r="BA39" s="813"/>
      <c r="BB39" s="812"/>
      <c r="BC39" s="813"/>
      <c r="BD39" s="857"/>
      <c r="BE39" s="858"/>
      <c r="BF39" s="858"/>
      <c r="BG39" s="858"/>
      <c r="BH39" s="859"/>
    </row>
    <row r="40" spans="2:60" ht="20.25" customHeight="1">
      <c r="B40" s="125">
        <f>B37+1</f>
        <v>7</v>
      </c>
      <c r="C40" s="841"/>
      <c r="D40" s="842"/>
      <c r="E40" s="843"/>
      <c r="F40" s="178">
        <f>C39</f>
        <v>0</v>
      </c>
      <c r="G40" s="174"/>
      <c r="H40" s="851"/>
      <c r="I40" s="829"/>
      <c r="J40" s="830"/>
      <c r="K40" s="830"/>
      <c r="L40" s="831"/>
      <c r="M40" s="819"/>
      <c r="N40" s="820"/>
      <c r="O40" s="82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866">
        <f>IF($BC$3="４週",SUM(U40:AV40),IF($BC$3="暦月",SUM(U40:AY40),""))</f>
        <v>0</v>
      </c>
      <c r="BA40" s="867"/>
      <c r="BB40" s="868">
        <f>IF($BC$3="４週",AZ40/4,IF($BC$3="暦月",(AZ40/($BC$8/7)),""))</f>
        <v>0</v>
      </c>
      <c r="BC40" s="867"/>
      <c r="BD40" s="860"/>
      <c r="BE40" s="861"/>
      <c r="BF40" s="861"/>
      <c r="BG40" s="861"/>
      <c r="BH40" s="862"/>
    </row>
    <row r="41" spans="2:60" ht="20.25" customHeight="1">
      <c r="B41" s="127"/>
      <c r="C41" s="844"/>
      <c r="D41" s="845"/>
      <c r="E41" s="846"/>
      <c r="F41" s="179"/>
      <c r="G41" s="175">
        <f>C39</f>
        <v>0</v>
      </c>
      <c r="H41" s="856"/>
      <c r="I41" s="832"/>
      <c r="J41" s="833"/>
      <c r="K41" s="833"/>
      <c r="L41" s="834"/>
      <c r="M41" s="822"/>
      <c r="N41" s="823"/>
      <c r="O41" s="82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869">
        <f>IF($BC$3="４週",SUM(U41:AV41),IF($BC$3="暦月",SUM(U41:AY41),""))</f>
        <v>0</v>
      </c>
      <c r="BA41" s="870"/>
      <c r="BB41" s="871">
        <f>IF($BC$3="４週",AZ41/4,IF($BC$3="暦月",(AZ41/($BC$8/7)),""))</f>
        <v>0</v>
      </c>
      <c r="BC41" s="870"/>
      <c r="BD41" s="863"/>
      <c r="BE41" s="864"/>
      <c r="BF41" s="864"/>
      <c r="BG41" s="864"/>
      <c r="BH41" s="865"/>
    </row>
    <row r="42" spans="2:60" ht="20.25" customHeight="1">
      <c r="B42" s="129"/>
      <c r="C42" s="838"/>
      <c r="D42" s="839"/>
      <c r="E42" s="840"/>
      <c r="F42" s="178"/>
      <c r="G42" s="174"/>
      <c r="H42" s="850"/>
      <c r="I42" s="826"/>
      <c r="J42" s="827"/>
      <c r="K42" s="827"/>
      <c r="L42" s="828"/>
      <c r="M42" s="816"/>
      <c r="N42" s="817"/>
      <c r="O42" s="81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825"/>
      <c r="BA42" s="813"/>
      <c r="BB42" s="812"/>
      <c r="BC42" s="813"/>
      <c r="BD42" s="857"/>
      <c r="BE42" s="858"/>
      <c r="BF42" s="858"/>
      <c r="BG42" s="858"/>
      <c r="BH42" s="859"/>
    </row>
    <row r="43" spans="2:60" ht="20.25" customHeight="1">
      <c r="B43" s="125">
        <f>B40+1</f>
        <v>8</v>
      </c>
      <c r="C43" s="841"/>
      <c r="D43" s="842"/>
      <c r="E43" s="843"/>
      <c r="F43" s="178">
        <f>C42</f>
        <v>0</v>
      </c>
      <c r="G43" s="174"/>
      <c r="H43" s="851"/>
      <c r="I43" s="829"/>
      <c r="J43" s="830"/>
      <c r="K43" s="830"/>
      <c r="L43" s="831"/>
      <c r="M43" s="819"/>
      <c r="N43" s="820"/>
      <c r="O43" s="82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866">
        <f>IF($BC$3="４週",SUM(U43:AV43),IF($BC$3="暦月",SUM(U43:AY43),""))</f>
        <v>0</v>
      </c>
      <c r="BA43" s="867"/>
      <c r="BB43" s="868">
        <f>IF($BC$3="４週",AZ43/4,IF($BC$3="暦月",(AZ43/($BC$8/7)),""))</f>
        <v>0</v>
      </c>
      <c r="BC43" s="867"/>
      <c r="BD43" s="860"/>
      <c r="BE43" s="861"/>
      <c r="BF43" s="861"/>
      <c r="BG43" s="861"/>
      <c r="BH43" s="862"/>
    </row>
    <row r="44" spans="2:60" ht="20.25" customHeight="1">
      <c r="B44" s="127"/>
      <c r="C44" s="844"/>
      <c r="D44" s="845"/>
      <c r="E44" s="846"/>
      <c r="F44" s="179"/>
      <c r="G44" s="175">
        <f>C42</f>
        <v>0</v>
      </c>
      <c r="H44" s="856"/>
      <c r="I44" s="832"/>
      <c r="J44" s="833"/>
      <c r="K44" s="833"/>
      <c r="L44" s="834"/>
      <c r="M44" s="822"/>
      <c r="N44" s="823"/>
      <c r="O44" s="82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869">
        <f>IF($BC$3="４週",SUM(U44:AV44),IF($BC$3="暦月",SUM(U44:AY44),""))</f>
        <v>0</v>
      </c>
      <c r="BA44" s="870"/>
      <c r="BB44" s="871">
        <f>IF($BC$3="４週",AZ44/4,IF($BC$3="暦月",(AZ44/($BC$8/7)),""))</f>
        <v>0</v>
      </c>
      <c r="BC44" s="870"/>
      <c r="BD44" s="863"/>
      <c r="BE44" s="864"/>
      <c r="BF44" s="864"/>
      <c r="BG44" s="864"/>
      <c r="BH44" s="865"/>
    </row>
    <row r="45" spans="2:60" ht="20.25" customHeight="1">
      <c r="B45" s="129"/>
      <c r="C45" s="838"/>
      <c r="D45" s="839"/>
      <c r="E45" s="840"/>
      <c r="F45" s="178"/>
      <c r="G45" s="174"/>
      <c r="H45" s="850"/>
      <c r="I45" s="826"/>
      <c r="J45" s="827"/>
      <c r="K45" s="827"/>
      <c r="L45" s="828"/>
      <c r="M45" s="816"/>
      <c r="N45" s="817"/>
      <c r="O45" s="81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825"/>
      <c r="BA45" s="813"/>
      <c r="BB45" s="812"/>
      <c r="BC45" s="813"/>
      <c r="BD45" s="857"/>
      <c r="BE45" s="858"/>
      <c r="BF45" s="858"/>
      <c r="BG45" s="858"/>
      <c r="BH45" s="859"/>
    </row>
    <row r="46" spans="2:60" ht="20.25" customHeight="1">
      <c r="B46" s="125">
        <f>B43+1</f>
        <v>9</v>
      </c>
      <c r="C46" s="841"/>
      <c r="D46" s="842"/>
      <c r="E46" s="843"/>
      <c r="F46" s="178">
        <f>C45</f>
        <v>0</v>
      </c>
      <c r="G46" s="174"/>
      <c r="H46" s="851"/>
      <c r="I46" s="829"/>
      <c r="J46" s="830"/>
      <c r="K46" s="830"/>
      <c r="L46" s="831"/>
      <c r="M46" s="819"/>
      <c r="N46" s="820"/>
      <c r="O46" s="82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866">
        <f>IF($BC$3="４週",SUM(U46:AV46),IF($BC$3="暦月",SUM(U46:AY46),""))</f>
        <v>0</v>
      </c>
      <c r="BA46" s="867"/>
      <c r="BB46" s="868">
        <f>IF($BC$3="４週",AZ46/4,IF($BC$3="暦月",(AZ46/($BC$8/7)),""))</f>
        <v>0</v>
      </c>
      <c r="BC46" s="867"/>
      <c r="BD46" s="860"/>
      <c r="BE46" s="861"/>
      <c r="BF46" s="861"/>
      <c r="BG46" s="861"/>
      <c r="BH46" s="862"/>
    </row>
    <row r="47" spans="2:60" ht="20.25" customHeight="1">
      <c r="B47" s="127"/>
      <c r="C47" s="844"/>
      <c r="D47" s="845"/>
      <c r="E47" s="846"/>
      <c r="F47" s="179"/>
      <c r="G47" s="175">
        <f>C45</f>
        <v>0</v>
      </c>
      <c r="H47" s="856"/>
      <c r="I47" s="832"/>
      <c r="J47" s="833"/>
      <c r="K47" s="833"/>
      <c r="L47" s="834"/>
      <c r="M47" s="822"/>
      <c r="N47" s="823"/>
      <c r="O47" s="82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869">
        <f>IF($BC$3="４週",SUM(U47:AV47),IF($BC$3="暦月",SUM(U47:AY47),""))</f>
        <v>0</v>
      </c>
      <c r="BA47" s="870"/>
      <c r="BB47" s="871">
        <f>IF($BC$3="４週",AZ47/4,IF($BC$3="暦月",(AZ47/($BC$8/7)),""))</f>
        <v>0</v>
      </c>
      <c r="BC47" s="870"/>
      <c r="BD47" s="863"/>
      <c r="BE47" s="864"/>
      <c r="BF47" s="864"/>
      <c r="BG47" s="864"/>
      <c r="BH47" s="865"/>
    </row>
    <row r="48" spans="2:60" ht="20.25" customHeight="1">
      <c r="B48" s="129"/>
      <c r="C48" s="838"/>
      <c r="D48" s="839"/>
      <c r="E48" s="840"/>
      <c r="F48" s="178"/>
      <c r="G48" s="174"/>
      <c r="H48" s="850"/>
      <c r="I48" s="826"/>
      <c r="J48" s="827"/>
      <c r="K48" s="827"/>
      <c r="L48" s="828"/>
      <c r="M48" s="816"/>
      <c r="N48" s="817"/>
      <c r="O48" s="81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825"/>
      <c r="BA48" s="813"/>
      <c r="BB48" s="812"/>
      <c r="BC48" s="813"/>
      <c r="BD48" s="857"/>
      <c r="BE48" s="858"/>
      <c r="BF48" s="858"/>
      <c r="BG48" s="858"/>
      <c r="BH48" s="859"/>
    </row>
    <row r="49" spans="2:60" ht="20.25" customHeight="1">
      <c r="B49" s="125">
        <f>B46+1</f>
        <v>10</v>
      </c>
      <c r="C49" s="841"/>
      <c r="D49" s="842"/>
      <c r="E49" s="843"/>
      <c r="F49" s="178">
        <f>C48</f>
        <v>0</v>
      </c>
      <c r="G49" s="174"/>
      <c r="H49" s="851"/>
      <c r="I49" s="829"/>
      <c r="J49" s="830"/>
      <c r="K49" s="830"/>
      <c r="L49" s="831"/>
      <c r="M49" s="819"/>
      <c r="N49" s="820"/>
      <c r="O49" s="82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866">
        <f>IF($BC$3="４週",SUM(U49:AV49),IF($BC$3="暦月",SUM(U49:AY49),""))</f>
        <v>0</v>
      </c>
      <c r="BA49" s="867"/>
      <c r="BB49" s="868">
        <f>IF($BC$3="４週",AZ49/4,IF($BC$3="暦月",(AZ49/($BC$8/7)),""))</f>
        <v>0</v>
      </c>
      <c r="BC49" s="867"/>
      <c r="BD49" s="860"/>
      <c r="BE49" s="861"/>
      <c r="BF49" s="861"/>
      <c r="BG49" s="861"/>
      <c r="BH49" s="862"/>
    </row>
    <row r="50" spans="2:60" ht="20.25" customHeight="1">
      <c r="B50" s="127"/>
      <c r="C50" s="844"/>
      <c r="D50" s="845"/>
      <c r="E50" s="846"/>
      <c r="F50" s="179"/>
      <c r="G50" s="175">
        <f>C48</f>
        <v>0</v>
      </c>
      <c r="H50" s="856"/>
      <c r="I50" s="832"/>
      <c r="J50" s="833"/>
      <c r="K50" s="833"/>
      <c r="L50" s="834"/>
      <c r="M50" s="822"/>
      <c r="N50" s="823"/>
      <c r="O50" s="82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869">
        <f>IF($BC$3="４週",SUM(U50:AV50),IF($BC$3="暦月",SUM(U50:AY50),""))</f>
        <v>0</v>
      </c>
      <c r="BA50" s="870"/>
      <c r="BB50" s="871">
        <f>IF($BC$3="４週",AZ50/4,IF($BC$3="暦月",(AZ50/($BC$8/7)),""))</f>
        <v>0</v>
      </c>
      <c r="BC50" s="870"/>
      <c r="BD50" s="863"/>
      <c r="BE50" s="864"/>
      <c r="BF50" s="864"/>
      <c r="BG50" s="864"/>
      <c r="BH50" s="865"/>
    </row>
    <row r="51" spans="2:60" ht="20.25" customHeight="1">
      <c r="B51" s="129"/>
      <c r="C51" s="838"/>
      <c r="D51" s="839"/>
      <c r="E51" s="840"/>
      <c r="F51" s="178"/>
      <c r="G51" s="174"/>
      <c r="H51" s="850"/>
      <c r="I51" s="826"/>
      <c r="J51" s="827"/>
      <c r="K51" s="827"/>
      <c r="L51" s="828"/>
      <c r="M51" s="816"/>
      <c r="N51" s="817"/>
      <c r="O51" s="81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825"/>
      <c r="BA51" s="813"/>
      <c r="BB51" s="812"/>
      <c r="BC51" s="813"/>
      <c r="BD51" s="857"/>
      <c r="BE51" s="858"/>
      <c r="BF51" s="858"/>
      <c r="BG51" s="858"/>
      <c r="BH51" s="859"/>
    </row>
    <row r="52" spans="2:60" ht="20.25" customHeight="1">
      <c r="B52" s="125">
        <f>B49+1</f>
        <v>11</v>
      </c>
      <c r="C52" s="841"/>
      <c r="D52" s="842"/>
      <c r="E52" s="843"/>
      <c r="F52" s="178">
        <f>C51</f>
        <v>0</v>
      </c>
      <c r="G52" s="174"/>
      <c r="H52" s="851"/>
      <c r="I52" s="829"/>
      <c r="J52" s="830"/>
      <c r="K52" s="830"/>
      <c r="L52" s="831"/>
      <c r="M52" s="819"/>
      <c r="N52" s="820"/>
      <c r="O52" s="82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866">
        <f>IF($BC$3="４週",SUM(U52:AV52),IF($BC$3="暦月",SUM(U52:AY52),""))</f>
        <v>0</v>
      </c>
      <c r="BA52" s="867"/>
      <c r="BB52" s="868">
        <f>IF($BC$3="４週",AZ52/4,IF($BC$3="暦月",(AZ52/($BC$8/7)),""))</f>
        <v>0</v>
      </c>
      <c r="BC52" s="867"/>
      <c r="BD52" s="860"/>
      <c r="BE52" s="861"/>
      <c r="BF52" s="861"/>
      <c r="BG52" s="861"/>
      <c r="BH52" s="862"/>
    </row>
    <row r="53" spans="2:60" ht="20.25" customHeight="1">
      <c r="B53" s="127"/>
      <c r="C53" s="844"/>
      <c r="D53" s="845"/>
      <c r="E53" s="846"/>
      <c r="F53" s="179"/>
      <c r="G53" s="175">
        <f>C51</f>
        <v>0</v>
      </c>
      <c r="H53" s="856"/>
      <c r="I53" s="832"/>
      <c r="J53" s="833"/>
      <c r="K53" s="833"/>
      <c r="L53" s="834"/>
      <c r="M53" s="822"/>
      <c r="N53" s="823"/>
      <c r="O53" s="82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869">
        <f>IF($BC$3="４週",SUM(U53:AV53),IF($BC$3="暦月",SUM(U53:AY53),""))</f>
        <v>0</v>
      </c>
      <c r="BA53" s="870"/>
      <c r="BB53" s="871">
        <f>IF($BC$3="４週",AZ53/4,IF($BC$3="暦月",(AZ53/($BC$8/7)),""))</f>
        <v>0</v>
      </c>
      <c r="BC53" s="870"/>
      <c r="BD53" s="863"/>
      <c r="BE53" s="864"/>
      <c r="BF53" s="864"/>
      <c r="BG53" s="864"/>
      <c r="BH53" s="865"/>
    </row>
    <row r="54" spans="2:60" ht="20.25" customHeight="1">
      <c r="B54" s="129"/>
      <c r="C54" s="838"/>
      <c r="D54" s="839"/>
      <c r="E54" s="840"/>
      <c r="F54" s="178"/>
      <c r="G54" s="174"/>
      <c r="H54" s="850"/>
      <c r="I54" s="826"/>
      <c r="J54" s="827"/>
      <c r="K54" s="827"/>
      <c r="L54" s="828"/>
      <c r="M54" s="816"/>
      <c r="N54" s="817"/>
      <c r="O54" s="81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825"/>
      <c r="BA54" s="813"/>
      <c r="BB54" s="812"/>
      <c r="BC54" s="813"/>
      <c r="BD54" s="857"/>
      <c r="BE54" s="858"/>
      <c r="BF54" s="858"/>
      <c r="BG54" s="858"/>
      <c r="BH54" s="859"/>
    </row>
    <row r="55" spans="2:60" ht="20.25" customHeight="1">
      <c r="B55" s="125">
        <f>B52+1</f>
        <v>12</v>
      </c>
      <c r="C55" s="841"/>
      <c r="D55" s="842"/>
      <c r="E55" s="843"/>
      <c r="F55" s="178">
        <f>C54</f>
        <v>0</v>
      </c>
      <c r="G55" s="174"/>
      <c r="H55" s="851"/>
      <c r="I55" s="829"/>
      <c r="J55" s="830"/>
      <c r="K55" s="830"/>
      <c r="L55" s="831"/>
      <c r="M55" s="819"/>
      <c r="N55" s="820"/>
      <c r="O55" s="82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866">
        <f>IF($BC$3="４週",SUM(U55:AV55),IF($BC$3="暦月",SUM(U55:AY55),""))</f>
        <v>0</v>
      </c>
      <c r="BA55" s="867"/>
      <c r="BB55" s="868">
        <f>IF($BC$3="４週",AZ55/4,IF($BC$3="暦月",(AZ55/($BC$8/7)),""))</f>
        <v>0</v>
      </c>
      <c r="BC55" s="867"/>
      <c r="BD55" s="860"/>
      <c r="BE55" s="861"/>
      <c r="BF55" s="861"/>
      <c r="BG55" s="861"/>
      <c r="BH55" s="862"/>
    </row>
    <row r="56" spans="2:60" ht="20.25" customHeight="1">
      <c r="B56" s="127"/>
      <c r="C56" s="844"/>
      <c r="D56" s="845"/>
      <c r="E56" s="846"/>
      <c r="F56" s="179"/>
      <c r="G56" s="175">
        <f>C54</f>
        <v>0</v>
      </c>
      <c r="H56" s="856"/>
      <c r="I56" s="832"/>
      <c r="J56" s="833"/>
      <c r="K56" s="833"/>
      <c r="L56" s="834"/>
      <c r="M56" s="822"/>
      <c r="N56" s="823"/>
      <c r="O56" s="82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869">
        <f>IF($BC$3="４週",SUM(U56:AV56),IF($BC$3="暦月",SUM(U56:AY56),""))</f>
        <v>0</v>
      </c>
      <c r="BA56" s="870"/>
      <c r="BB56" s="871">
        <f>IF($BC$3="４週",AZ56/4,IF($BC$3="暦月",(AZ56/($BC$8/7)),""))</f>
        <v>0</v>
      </c>
      <c r="BC56" s="870"/>
      <c r="BD56" s="863"/>
      <c r="BE56" s="864"/>
      <c r="BF56" s="864"/>
      <c r="BG56" s="864"/>
      <c r="BH56" s="865"/>
    </row>
    <row r="57" spans="2:60" ht="20.25" customHeight="1">
      <c r="B57" s="129"/>
      <c r="C57" s="838"/>
      <c r="D57" s="839"/>
      <c r="E57" s="840"/>
      <c r="F57" s="178"/>
      <c r="G57" s="174"/>
      <c r="H57" s="850"/>
      <c r="I57" s="826"/>
      <c r="J57" s="827"/>
      <c r="K57" s="827"/>
      <c r="L57" s="828"/>
      <c r="M57" s="816"/>
      <c r="N57" s="817"/>
      <c r="O57" s="81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825"/>
      <c r="BA57" s="813"/>
      <c r="BB57" s="812"/>
      <c r="BC57" s="813"/>
      <c r="BD57" s="857"/>
      <c r="BE57" s="858"/>
      <c r="BF57" s="858"/>
      <c r="BG57" s="858"/>
      <c r="BH57" s="859"/>
    </row>
    <row r="58" spans="2:60" ht="20.25" customHeight="1">
      <c r="B58" s="125">
        <f>B55+1</f>
        <v>13</v>
      </c>
      <c r="C58" s="841"/>
      <c r="D58" s="842"/>
      <c r="E58" s="843"/>
      <c r="F58" s="178">
        <f>C57</f>
        <v>0</v>
      </c>
      <c r="G58" s="174"/>
      <c r="H58" s="851"/>
      <c r="I58" s="829"/>
      <c r="J58" s="830"/>
      <c r="K58" s="830"/>
      <c r="L58" s="831"/>
      <c r="M58" s="819"/>
      <c r="N58" s="820"/>
      <c r="O58" s="82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866">
        <f>IF($BC$3="４週",SUM(U58:AV58),IF($BC$3="暦月",SUM(U58:AY58),""))</f>
        <v>0</v>
      </c>
      <c r="BA58" s="867"/>
      <c r="BB58" s="868">
        <f>IF($BC$3="４週",AZ58/4,IF($BC$3="暦月",(AZ58/($BC$8/7)),""))</f>
        <v>0</v>
      </c>
      <c r="BC58" s="867"/>
      <c r="BD58" s="860"/>
      <c r="BE58" s="861"/>
      <c r="BF58" s="861"/>
      <c r="BG58" s="861"/>
      <c r="BH58" s="862"/>
    </row>
    <row r="59" spans="2:60" ht="20.25" customHeight="1">
      <c r="B59" s="127"/>
      <c r="C59" s="844"/>
      <c r="D59" s="845"/>
      <c r="E59" s="846"/>
      <c r="F59" s="179"/>
      <c r="G59" s="175">
        <f>C57</f>
        <v>0</v>
      </c>
      <c r="H59" s="856"/>
      <c r="I59" s="832"/>
      <c r="J59" s="833"/>
      <c r="K59" s="833"/>
      <c r="L59" s="834"/>
      <c r="M59" s="822"/>
      <c r="N59" s="823"/>
      <c r="O59" s="82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869">
        <f>IF($BC$3="４週",SUM(U59:AV59),IF($BC$3="暦月",SUM(U59:AY59),""))</f>
        <v>0</v>
      </c>
      <c r="BA59" s="870"/>
      <c r="BB59" s="871">
        <f>IF($BC$3="４週",AZ59/4,IF($BC$3="暦月",(AZ59/($BC$8/7)),""))</f>
        <v>0</v>
      </c>
      <c r="BC59" s="870"/>
      <c r="BD59" s="863"/>
      <c r="BE59" s="864"/>
      <c r="BF59" s="864"/>
      <c r="BG59" s="864"/>
      <c r="BH59" s="865"/>
    </row>
    <row r="60" spans="2:60" ht="20.25" customHeight="1">
      <c r="B60" s="129"/>
      <c r="C60" s="838"/>
      <c r="D60" s="839"/>
      <c r="E60" s="840"/>
      <c r="F60" s="178"/>
      <c r="G60" s="174"/>
      <c r="H60" s="850"/>
      <c r="I60" s="826"/>
      <c r="J60" s="827"/>
      <c r="K60" s="827"/>
      <c r="L60" s="828"/>
      <c r="M60" s="816"/>
      <c r="N60" s="817"/>
      <c r="O60" s="81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825"/>
      <c r="BA60" s="813"/>
      <c r="BB60" s="812"/>
      <c r="BC60" s="813"/>
      <c r="BD60" s="857"/>
      <c r="BE60" s="858"/>
      <c r="BF60" s="858"/>
      <c r="BG60" s="858"/>
      <c r="BH60" s="859"/>
    </row>
    <row r="61" spans="2:60" ht="20.25" customHeight="1">
      <c r="B61" s="125">
        <f>B58+1</f>
        <v>14</v>
      </c>
      <c r="C61" s="841"/>
      <c r="D61" s="842"/>
      <c r="E61" s="843"/>
      <c r="F61" s="178">
        <f>C60</f>
        <v>0</v>
      </c>
      <c r="G61" s="174"/>
      <c r="H61" s="851"/>
      <c r="I61" s="829"/>
      <c r="J61" s="830"/>
      <c r="K61" s="830"/>
      <c r="L61" s="831"/>
      <c r="M61" s="819"/>
      <c r="N61" s="820"/>
      <c r="O61" s="82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866">
        <f>IF($BC$3="４週",SUM(U61:AV61),IF($BC$3="暦月",SUM(U61:AY61),""))</f>
        <v>0</v>
      </c>
      <c r="BA61" s="867"/>
      <c r="BB61" s="868">
        <f>IF($BC$3="４週",AZ61/4,IF($BC$3="暦月",(AZ61/($BC$8/7)),""))</f>
        <v>0</v>
      </c>
      <c r="BC61" s="867"/>
      <c r="BD61" s="860"/>
      <c r="BE61" s="861"/>
      <c r="BF61" s="861"/>
      <c r="BG61" s="861"/>
      <c r="BH61" s="862"/>
    </row>
    <row r="62" spans="2:60" ht="20.25" customHeight="1">
      <c r="B62" s="127"/>
      <c r="C62" s="844"/>
      <c r="D62" s="845"/>
      <c r="E62" s="846"/>
      <c r="F62" s="179"/>
      <c r="G62" s="175">
        <f>C60</f>
        <v>0</v>
      </c>
      <c r="H62" s="856"/>
      <c r="I62" s="832"/>
      <c r="J62" s="833"/>
      <c r="K62" s="833"/>
      <c r="L62" s="834"/>
      <c r="M62" s="822"/>
      <c r="N62" s="823"/>
      <c r="O62" s="82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869">
        <f>IF($BC$3="４週",SUM(U62:AV62),IF($BC$3="暦月",SUM(U62:AY62),""))</f>
        <v>0</v>
      </c>
      <c r="BA62" s="870"/>
      <c r="BB62" s="871">
        <f>IF($BC$3="４週",AZ62/4,IF($BC$3="暦月",(AZ62/($BC$8/7)),""))</f>
        <v>0</v>
      </c>
      <c r="BC62" s="870"/>
      <c r="BD62" s="863"/>
      <c r="BE62" s="864"/>
      <c r="BF62" s="864"/>
      <c r="BG62" s="864"/>
      <c r="BH62" s="865"/>
    </row>
    <row r="63" spans="2:60" ht="20.25" customHeight="1">
      <c r="B63" s="129"/>
      <c r="C63" s="838"/>
      <c r="D63" s="839"/>
      <c r="E63" s="840"/>
      <c r="F63" s="178"/>
      <c r="G63" s="174"/>
      <c r="H63" s="850"/>
      <c r="I63" s="826"/>
      <c r="J63" s="827"/>
      <c r="K63" s="827"/>
      <c r="L63" s="828"/>
      <c r="M63" s="816"/>
      <c r="N63" s="817"/>
      <c r="O63" s="81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825"/>
      <c r="BA63" s="813"/>
      <c r="BB63" s="812"/>
      <c r="BC63" s="813"/>
      <c r="BD63" s="857"/>
      <c r="BE63" s="858"/>
      <c r="BF63" s="858"/>
      <c r="BG63" s="858"/>
      <c r="BH63" s="859"/>
    </row>
    <row r="64" spans="2:60" ht="20.25" customHeight="1">
      <c r="B64" s="125">
        <f>B61+1</f>
        <v>15</v>
      </c>
      <c r="C64" s="841"/>
      <c r="D64" s="842"/>
      <c r="E64" s="843"/>
      <c r="F64" s="178">
        <f>C63</f>
        <v>0</v>
      </c>
      <c r="G64" s="174"/>
      <c r="H64" s="851"/>
      <c r="I64" s="829"/>
      <c r="J64" s="830"/>
      <c r="K64" s="830"/>
      <c r="L64" s="831"/>
      <c r="M64" s="819"/>
      <c r="N64" s="820"/>
      <c r="O64" s="82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866">
        <f>IF($BC$3="４週",SUM(U64:AV64),IF($BC$3="暦月",SUM(U64:AY64),""))</f>
        <v>0</v>
      </c>
      <c r="BA64" s="867"/>
      <c r="BB64" s="868">
        <f>IF($BC$3="４週",AZ64/4,IF($BC$3="暦月",(AZ64/($BC$8/7)),""))</f>
        <v>0</v>
      </c>
      <c r="BC64" s="867"/>
      <c r="BD64" s="860"/>
      <c r="BE64" s="861"/>
      <c r="BF64" s="861"/>
      <c r="BG64" s="861"/>
      <c r="BH64" s="862"/>
    </row>
    <row r="65" spans="2:60" ht="20.25" customHeight="1">
      <c r="B65" s="127"/>
      <c r="C65" s="844"/>
      <c r="D65" s="845"/>
      <c r="E65" s="846"/>
      <c r="F65" s="179"/>
      <c r="G65" s="175">
        <f>C63</f>
        <v>0</v>
      </c>
      <c r="H65" s="856"/>
      <c r="I65" s="832"/>
      <c r="J65" s="833"/>
      <c r="K65" s="833"/>
      <c r="L65" s="834"/>
      <c r="M65" s="822"/>
      <c r="N65" s="823"/>
      <c r="O65" s="82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869">
        <f>IF($BC$3="４週",SUM(U65:AV65),IF($BC$3="暦月",SUM(U65:AY65),""))</f>
        <v>0</v>
      </c>
      <c r="BA65" s="870"/>
      <c r="BB65" s="871">
        <f>IF($BC$3="４週",AZ65/4,IF($BC$3="暦月",(AZ65/($BC$8/7)),""))</f>
        <v>0</v>
      </c>
      <c r="BC65" s="870"/>
      <c r="BD65" s="863"/>
      <c r="BE65" s="864"/>
      <c r="BF65" s="864"/>
      <c r="BG65" s="864"/>
      <c r="BH65" s="865"/>
    </row>
    <row r="66" spans="2:60" ht="20.25" customHeight="1">
      <c r="B66" s="129"/>
      <c r="C66" s="838"/>
      <c r="D66" s="839"/>
      <c r="E66" s="840"/>
      <c r="F66" s="177"/>
      <c r="G66" s="173"/>
      <c r="H66" s="914"/>
      <c r="I66" s="826"/>
      <c r="J66" s="827"/>
      <c r="K66" s="827"/>
      <c r="L66" s="828"/>
      <c r="M66" s="816"/>
      <c r="N66" s="817"/>
      <c r="O66" s="81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825"/>
      <c r="BA66" s="813"/>
      <c r="BB66" s="812"/>
      <c r="BC66" s="813"/>
      <c r="BD66" s="857"/>
      <c r="BE66" s="858"/>
      <c r="BF66" s="858"/>
      <c r="BG66" s="858"/>
      <c r="BH66" s="859"/>
    </row>
    <row r="67" spans="2:60" ht="20.25" customHeight="1">
      <c r="B67" s="125">
        <f>B64+1</f>
        <v>16</v>
      </c>
      <c r="C67" s="841"/>
      <c r="D67" s="842"/>
      <c r="E67" s="843"/>
      <c r="F67" s="178">
        <f>C66</f>
        <v>0</v>
      </c>
      <c r="G67" s="174"/>
      <c r="H67" s="851"/>
      <c r="I67" s="829"/>
      <c r="J67" s="830"/>
      <c r="K67" s="830"/>
      <c r="L67" s="831"/>
      <c r="M67" s="819"/>
      <c r="N67" s="820"/>
      <c r="O67" s="82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866">
        <f>IF($BC$3="４週",SUM(U67:AV67),IF($BC$3="暦月",SUM(U67:AY67),""))</f>
        <v>0</v>
      </c>
      <c r="BA67" s="867"/>
      <c r="BB67" s="868">
        <f>IF($BC$3="４週",AZ67/4,IF($BC$3="暦月",(AZ67/($BC$8/7)),""))</f>
        <v>0</v>
      </c>
      <c r="BC67" s="867"/>
      <c r="BD67" s="860"/>
      <c r="BE67" s="861"/>
      <c r="BF67" s="861"/>
      <c r="BG67" s="861"/>
      <c r="BH67" s="862"/>
    </row>
    <row r="68" spans="2:60" ht="20.25" customHeight="1">
      <c r="B68" s="127"/>
      <c r="C68" s="844"/>
      <c r="D68" s="845"/>
      <c r="E68" s="846"/>
      <c r="F68" s="179"/>
      <c r="G68" s="175">
        <f>C66</f>
        <v>0</v>
      </c>
      <c r="H68" s="856"/>
      <c r="I68" s="832"/>
      <c r="J68" s="833"/>
      <c r="K68" s="833"/>
      <c r="L68" s="834"/>
      <c r="M68" s="822"/>
      <c r="N68" s="823"/>
      <c r="O68" s="824"/>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869">
        <f>IF($BC$3="４週",SUM(U68:AV68),IF($BC$3="暦月",SUM(U68:AY68),""))</f>
        <v>0</v>
      </c>
      <c r="BA68" s="870"/>
      <c r="BB68" s="871">
        <f>IF($BC$3="４週",AZ68/4,IF($BC$3="暦月",(AZ68/($BC$8/7)),""))</f>
        <v>0</v>
      </c>
      <c r="BC68" s="870"/>
      <c r="BD68" s="863"/>
      <c r="BE68" s="864"/>
      <c r="BF68" s="864"/>
      <c r="BG68" s="864"/>
      <c r="BH68" s="865"/>
    </row>
    <row r="69" spans="2:60" ht="20.25" customHeight="1">
      <c r="B69" s="129"/>
      <c r="C69" s="838"/>
      <c r="D69" s="839"/>
      <c r="E69" s="840"/>
      <c r="F69" s="177"/>
      <c r="G69" s="173"/>
      <c r="H69" s="914"/>
      <c r="I69" s="826"/>
      <c r="J69" s="827"/>
      <c r="K69" s="827"/>
      <c r="L69" s="828"/>
      <c r="M69" s="816"/>
      <c r="N69" s="817"/>
      <c r="O69" s="818"/>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825"/>
      <c r="BA69" s="813"/>
      <c r="BB69" s="812"/>
      <c r="BC69" s="813"/>
      <c r="BD69" s="857"/>
      <c r="BE69" s="858"/>
      <c r="BF69" s="858"/>
      <c r="BG69" s="858"/>
      <c r="BH69" s="859"/>
    </row>
    <row r="70" spans="2:60" ht="20.25" customHeight="1">
      <c r="B70" s="125">
        <f>B67+1</f>
        <v>17</v>
      </c>
      <c r="C70" s="841"/>
      <c r="D70" s="842"/>
      <c r="E70" s="843"/>
      <c r="F70" s="178">
        <f>C69</f>
        <v>0</v>
      </c>
      <c r="G70" s="174"/>
      <c r="H70" s="851"/>
      <c r="I70" s="829"/>
      <c r="J70" s="830"/>
      <c r="K70" s="830"/>
      <c r="L70" s="831"/>
      <c r="M70" s="819"/>
      <c r="N70" s="820"/>
      <c r="O70" s="821"/>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866">
        <f>IF($BC$3="４週",SUM(U70:AV70),IF($BC$3="暦月",SUM(U70:AY70),""))</f>
        <v>0</v>
      </c>
      <c r="BA70" s="867"/>
      <c r="BB70" s="868">
        <f>IF($BC$3="４週",AZ70/4,IF($BC$3="暦月",(AZ70/($BC$8/7)),""))</f>
        <v>0</v>
      </c>
      <c r="BC70" s="867"/>
      <c r="BD70" s="860"/>
      <c r="BE70" s="861"/>
      <c r="BF70" s="861"/>
      <c r="BG70" s="861"/>
      <c r="BH70" s="862"/>
    </row>
    <row r="71" spans="2:60" ht="20.25" customHeight="1">
      <c r="B71" s="127"/>
      <c r="C71" s="844"/>
      <c r="D71" s="845"/>
      <c r="E71" s="846"/>
      <c r="F71" s="179"/>
      <c r="G71" s="175">
        <f>C69</f>
        <v>0</v>
      </c>
      <c r="H71" s="856"/>
      <c r="I71" s="832"/>
      <c r="J71" s="833"/>
      <c r="K71" s="833"/>
      <c r="L71" s="834"/>
      <c r="M71" s="822"/>
      <c r="N71" s="823"/>
      <c r="O71" s="824"/>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869">
        <f>IF($BC$3="４週",SUM(U71:AV71),IF($BC$3="暦月",SUM(U71:AY71),""))</f>
        <v>0</v>
      </c>
      <c r="BA71" s="870"/>
      <c r="BB71" s="871">
        <f>IF($BC$3="４週",AZ71/4,IF($BC$3="暦月",(AZ71/($BC$8/7)),""))</f>
        <v>0</v>
      </c>
      <c r="BC71" s="870"/>
      <c r="BD71" s="863"/>
      <c r="BE71" s="864"/>
      <c r="BF71" s="864"/>
      <c r="BG71" s="864"/>
      <c r="BH71" s="865"/>
    </row>
    <row r="72" spans="2:60" ht="20.25" customHeight="1">
      <c r="B72" s="129"/>
      <c r="C72" s="838"/>
      <c r="D72" s="839"/>
      <c r="E72" s="840"/>
      <c r="F72" s="177"/>
      <c r="G72" s="173"/>
      <c r="H72" s="914"/>
      <c r="I72" s="826"/>
      <c r="J72" s="827"/>
      <c r="K72" s="827"/>
      <c r="L72" s="828"/>
      <c r="M72" s="816"/>
      <c r="N72" s="817"/>
      <c r="O72" s="818"/>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825"/>
      <c r="BA72" s="813"/>
      <c r="BB72" s="812"/>
      <c r="BC72" s="813"/>
      <c r="BD72" s="857"/>
      <c r="BE72" s="858"/>
      <c r="BF72" s="858"/>
      <c r="BG72" s="858"/>
      <c r="BH72" s="859"/>
    </row>
    <row r="73" spans="2:60" ht="20.25" customHeight="1">
      <c r="B73" s="125">
        <f>B70+1</f>
        <v>18</v>
      </c>
      <c r="C73" s="841"/>
      <c r="D73" s="842"/>
      <c r="E73" s="843"/>
      <c r="F73" s="178">
        <f>C72</f>
        <v>0</v>
      </c>
      <c r="G73" s="174"/>
      <c r="H73" s="851"/>
      <c r="I73" s="829"/>
      <c r="J73" s="830"/>
      <c r="K73" s="830"/>
      <c r="L73" s="831"/>
      <c r="M73" s="819"/>
      <c r="N73" s="820"/>
      <c r="O73" s="821"/>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866">
        <f>IF($BC$3="４週",SUM(U73:AV73),IF($BC$3="暦月",SUM(U73:AY73),""))</f>
        <v>0</v>
      </c>
      <c r="BA73" s="867"/>
      <c r="BB73" s="868">
        <f>IF($BC$3="４週",AZ73/4,IF($BC$3="暦月",(AZ73/($BC$8/7)),""))</f>
        <v>0</v>
      </c>
      <c r="BC73" s="867"/>
      <c r="BD73" s="860"/>
      <c r="BE73" s="861"/>
      <c r="BF73" s="861"/>
      <c r="BG73" s="861"/>
      <c r="BH73" s="862"/>
    </row>
    <row r="74" spans="2:60" ht="20.25" customHeight="1">
      <c r="B74" s="127"/>
      <c r="C74" s="844"/>
      <c r="D74" s="845"/>
      <c r="E74" s="846"/>
      <c r="F74" s="179"/>
      <c r="G74" s="175">
        <f>C72</f>
        <v>0</v>
      </c>
      <c r="H74" s="856"/>
      <c r="I74" s="832"/>
      <c r="J74" s="833"/>
      <c r="K74" s="833"/>
      <c r="L74" s="834"/>
      <c r="M74" s="822"/>
      <c r="N74" s="823"/>
      <c r="O74" s="824"/>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869">
        <f>IF($BC$3="４週",SUM(U74:AV74),IF($BC$3="暦月",SUM(U74:AY74),""))</f>
        <v>0</v>
      </c>
      <c r="BA74" s="870"/>
      <c r="BB74" s="871">
        <f>IF($BC$3="４週",AZ74/4,IF($BC$3="暦月",(AZ74/($BC$8/7)),""))</f>
        <v>0</v>
      </c>
      <c r="BC74" s="870"/>
      <c r="BD74" s="863"/>
      <c r="BE74" s="864"/>
      <c r="BF74" s="864"/>
      <c r="BG74" s="864"/>
      <c r="BH74" s="865"/>
    </row>
    <row r="75" spans="2:60" ht="20.25" customHeight="1">
      <c r="B75" s="129"/>
      <c r="C75" s="838"/>
      <c r="D75" s="839"/>
      <c r="E75" s="840"/>
      <c r="F75" s="177"/>
      <c r="G75" s="173"/>
      <c r="H75" s="914"/>
      <c r="I75" s="826"/>
      <c r="J75" s="827"/>
      <c r="K75" s="827"/>
      <c r="L75" s="828"/>
      <c r="M75" s="816"/>
      <c r="N75" s="817"/>
      <c r="O75" s="818"/>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825"/>
      <c r="BA75" s="813"/>
      <c r="BB75" s="812"/>
      <c r="BC75" s="813"/>
      <c r="BD75" s="857"/>
      <c r="BE75" s="858"/>
      <c r="BF75" s="858"/>
      <c r="BG75" s="858"/>
      <c r="BH75" s="859"/>
    </row>
    <row r="76" spans="2:60" ht="20.25" customHeight="1">
      <c r="B76" s="125">
        <f>B73+1</f>
        <v>19</v>
      </c>
      <c r="C76" s="841"/>
      <c r="D76" s="842"/>
      <c r="E76" s="843"/>
      <c r="F76" s="178">
        <f>C75</f>
        <v>0</v>
      </c>
      <c r="G76" s="174"/>
      <c r="H76" s="851"/>
      <c r="I76" s="829"/>
      <c r="J76" s="830"/>
      <c r="K76" s="830"/>
      <c r="L76" s="831"/>
      <c r="M76" s="819"/>
      <c r="N76" s="820"/>
      <c r="O76" s="821"/>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866">
        <f>IF($BC$3="４週",SUM(U76:AV76),IF($BC$3="暦月",SUM(U76:AY76),""))</f>
        <v>0</v>
      </c>
      <c r="BA76" s="867"/>
      <c r="BB76" s="868">
        <f>IF($BC$3="４週",AZ76/4,IF($BC$3="暦月",(AZ76/($BC$8/7)),""))</f>
        <v>0</v>
      </c>
      <c r="BC76" s="867"/>
      <c r="BD76" s="860"/>
      <c r="BE76" s="861"/>
      <c r="BF76" s="861"/>
      <c r="BG76" s="861"/>
      <c r="BH76" s="862"/>
    </row>
    <row r="77" spans="2:60" ht="20.25" customHeight="1">
      <c r="B77" s="127"/>
      <c r="C77" s="844"/>
      <c r="D77" s="845"/>
      <c r="E77" s="846"/>
      <c r="F77" s="179"/>
      <c r="G77" s="175">
        <f>C75</f>
        <v>0</v>
      </c>
      <c r="H77" s="856"/>
      <c r="I77" s="832"/>
      <c r="J77" s="833"/>
      <c r="K77" s="833"/>
      <c r="L77" s="834"/>
      <c r="M77" s="822"/>
      <c r="N77" s="823"/>
      <c r="O77" s="824"/>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869">
        <f>IF($BC$3="４週",SUM(U77:AV77),IF($BC$3="暦月",SUM(U77:AY77),""))</f>
        <v>0</v>
      </c>
      <c r="BA77" s="870"/>
      <c r="BB77" s="871">
        <f>IF($BC$3="４週",AZ77/4,IF($BC$3="暦月",(AZ77/($BC$8/7)),""))</f>
        <v>0</v>
      </c>
      <c r="BC77" s="870"/>
      <c r="BD77" s="863"/>
      <c r="BE77" s="864"/>
      <c r="BF77" s="864"/>
      <c r="BG77" s="864"/>
      <c r="BH77" s="865"/>
    </row>
    <row r="78" spans="2:60" ht="20.25" customHeight="1">
      <c r="B78" s="129"/>
      <c r="C78" s="838"/>
      <c r="D78" s="839"/>
      <c r="E78" s="840"/>
      <c r="F78" s="177"/>
      <c r="G78" s="173"/>
      <c r="H78" s="914"/>
      <c r="I78" s="826"/>
      <c r="J78" s="827"/>
      <c r="K78" s="827"/>
      <c r="L78" s="828"/>
      <c r="M78" s="816"/>
      <c r="N78" s="817"/>
      <c r="O78" s="818"/>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825"/>
      <c r="BA78" s="813"/>
      <c r="BB78" s="812"/>
      <c r="BC78" s="813"/>
      <c r="BD78" s="857"/>
      <c r="BE78" s="858"/>
      <c r="BF78" s="858"/>
      <c r="BG78" s="858"/>
      <c r="BH78" s="859"/>
    </row>
    <row r="79" spans="2:60" ht="20.25" customHeight="1">
      <c r="B79" s="125">
        <f>B76+1</f>
        <v>20</v>
      </c>
      <c r="C79" s="841"/>
      <c r="D79" s="842"/>
      <c r="E79" s="843"/>
      <c r="F79" s="178">
        <f>C78</f>
        <v>0</v>
      </c>
      <c r="G79" s="174"/>
      <c r="H79" s="851"/>
      <c r="I79" s="829"/>
      <c r="J79" s="830"/>
      <c r="K79" s="830"/>
      <c r="L79" s="831"/>
      <c r="M79" s="819"/>
      <c r="N79" s="820"/>
      <c r="O79" s="821"/>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866">
        <f>IF($BC$3="４週",SUM(U79:AV79),IF($BC$3="暦月",SUM(U79:AY79),""))</f>
        <v>0</v>
      </c>
      <c r="BA79" s="867"/>
      <c r="BB79" s="868">
        <f>IF($BC$3="４週",AZ79/4,IF($BC$3="暦月",(AZ79/($BC$8/7)),""))</f>
        <v>0</v>
      </c>
      <c r="BC79" s="867"/>
      <c r="BD79" s="860"/>
      <c r="BE79" s="861"/>
      <c r="BF79" s="861"/>
      <c r="BG79" s="861"/>
      <c r="BH79" s="862"/>
    </row>
    <row r="80" spans="2:60" ht="20.25" customHeight="1">
      <c r="B80" s="127"/>
      <c r="C80" s="844"/>
      <c r="D80" s="845"/>
      <c r="E80" s="846"/>
      <c r="F80" s="179"/>
      <c r="G80" s="175">
        <f>C78</f>
        <v>0</v>
      </c>
      <c r="H80" s="856"/>
      <c r="I80" s="832"/>
      <c r="J80" s="833"/>
      <c r="K80" s="833"/>
      <c r="L80" s="834"/>
      <c r="M80" s="822"/>
      <c r="N80" s="823"/>
      <c r="O80" s="824"/>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869">
        <f>IF($BC$3="４週",SUM(U80:AV80),IF($BC$3="暦月",SUM(U80:AY80),""))</f>
        <v>0</v>
      </c>
      <c r="BA80" s="870"/>
      <c r="BB80" s="871">
        <f>IF($BC$3="４週",AZ80/4,IF($BC$3="暦月",(AZ80/($BC$8/7)),""))</f>
        <v>0</v>
      </c>
      <c r="BC80" s="870"/>
      <c r="BD80" s="863"/>
      <c r="BE80" s="864"/>
      <c r="BF80" s="864"/>
      <c r="BG80" s="864"/>
      <c r="BH80" s="865"/>
    </row>
    <row r="81" spans="2:60" ht="20.25" customHeight="1">
      <c r="B81" s="129"/>
      <c r="C81" s="838"/>
      <c r="D81" s="839"/>
      <c r="E81" s="840"/>
      <c r="F81" s="177"/>
      <c r="G81" s="173"/>
      <c r="H81" s="914"/>
      <c r="I81" s="826"/>
      <c r="J81" s="827"/>
      <c r="K81" s="827"/>
      <c r="L81" s="828"/>
      <c r="M81" s="816"/>
      <c r="N81" s="817"/>
      <c r="O81" s="818"/>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825"/>
      <c r="BA81" s="813"/>
      <c r="BB81" s="812"/>
      <c r="BC81" s="813"/>
      <c r="BD81" s="857"/>
      <c r="BE81" s="858"/>
      <c r="BF81" s="858"/>
      <c r="BG81" s="858"/>
      <c r="BH81" s="859"/>
    </row>
    <row r="82" spans="2:60" ht="20.25" customHeight="1">
      <c r="B82" s="125">
        <f>B79+1</f>
        <v>21</v>
      </c>
      <c r="C82" s="841"/>
      <c r="D82" s="842"/>
      <c r="E82" s="843"/>
      <c r="F82" s="178">
        <f>C81</f>
        <v>0</v>
      </c>
      <c r="G82" s="174"/>
      <c r="H82" s="851"/>
      <c r="I82" s="829"/>
      <c r="J82" s="830"/>
      <c r="K82" s="830"/>
      <c r="L82" s="831"/>
      <c r="M82" s="819"/>
      <c r="N82" s="820"/>
      <c r="O82" s="821"/>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866">
        <f>IF($BC$3="４週",SUM(U82:AV82),IF($BC$3="暦月",SUM(U82:AY82),""))</f>
        <v>0</v>
      </c>
      <c r="BA82" s="867"/>
      <c r="BB82" s="868">
        <f>IF($BC$3="４週",AZ82/4,IF($BC$3="暦月",(AZ82/($BC$8/7)),""))</f>
        <v>0</v>
      </c>
      <c r="BC82" s="867"/>
      <c r="BD82" s="860"/>
      <c r="BE82" s="861"/>
      <c r="BF82" s="861"/>
      <c r="BG82" s="861"/>
      <c r="BH82" s="862"/>
    </row>
    <row r="83" spans="2:60" ht="20.25" customHeight="1">
      <c r="B83" s="127"/>
      <c r="C83" s="844"/>
      <c r="D83" s="845"/>
      <c r="E83" s="846"/>
      <c r="F83" s="179"/>
      <c r="G83" s="175">
        <f>C81</f>
        <v>0</v>
      </c>
      <c r="H83" s="856"/>
      <c r="I83" s="832"/>
      <c r="J83" s="833"/>
      <c r="K83" s="833"/>
      <c r="L83" s="834"/>
      <c r="M83" s="822"/>
      <c r="N83" s="823"/>
      <c r="O83" s="824"/>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869">
        <f>IF($BC$3="４週",SUM(U83:AV83),IF($BC$3="暦月",SUM(U83:AY83),""))</f>
        <v>0</v>
      </c>
      <c r="BA83" s="870"/>
      <c r="BB83" s="871">
        <f>IF($BC$3="４週",AZ83/4,IF($BC$3="暦月",(AZ83/($BC$8/7)),""))</f>
        <v>0</v>
      </c>
      <c r="BC83" s="870"/>
      <c r="BD83" s="863"/>
      <c r="BE83" s="864"/>
      <c r="BF83" s="864"/>
      <c r="BG83" s="864"/>
      <c r="BH83" s="865"/>
    </row>
    <row r="84" spans="2:60" ht="20.25" customHeight="1">
      <c r="B84" s="129"/>
      <c r="C84" s="838"/>
      <c r="D84" s="839"/>
      <c r="E84" s="840"/>
      <c r="F84" s="177"/>
      <c r="G84" s="173"/>
      <c r="H84" s="914"/>
      <c r="I84" s="826"/>
      <c r="J84" s="827"/>
      <c r="K84" s="827"/>
      <c r="L84" s="828"/>
      <c r="M84" s="816"/>
      <c r="N84" s="817"/>
      <c r="O84" s="818"/>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825"/>
      <c r="BA84" s="813"/>
      <c r="BB84" s="812"/>
      <c r="BC84" s="813"/>
      <c r="BD84" s="857"/>
      <c r="BE84" s="858"/>
      <c r="BF84" s="858"/>
      <c r="BG84" s="858"/>
      <c r="BH84" s="859"/>
    </row>
    <row r="85" spans="2:60" ht="20.25" customHeight="1">
      <c r="B85" s="125">
        <f>B82+1</f>
        <v>22</v>
      </c>
      <c r="C85" s="841"/>
      <c r="D85" s="842"/>
      <c r="E85" s="843"/>
      <c r="F85" s="178">
        <f>C84</f>
        <v>0</v>
      </c>
      <c r="G85" s="174"/>
      <c r="H85" s="851"/>
      <c r="I85" s="829"/>
      <c r="J85" s="830"/>
      <c r="K85" s="830"/>
      <c r="L85" s="831"/>
      <c r="M85" s="819"/>
      <c r="N85" s="820"/>
      <c r="O85" s="821"/>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866">
        <f>IF($BC$3="４週",SUM(U85:AV85),IF($BC$3="暦月",SUM(U85:AY85),""))</f>
        <v>0</v>
      </c>
      <c r="BA85" s="867"/>
      <c r="BB85" s="868">
        <f>IF($BC$3="４週",AZ85/4,IF($BC$3="暦月",(AZ85/($BC$8/7)),""))</f>
        <v>0</v>
      </c>
      <c r="BC85" s="867"/>
      <c r="BD85" s="860"/>
      <c r="BE85" s="861"/>
      <c r="BF85" s="861"/>
      <c r="BG85" s="861"/>
      <c r="BH85" s="862"/>
    </row>
    <row r="86" spans="2:60" ht="20.25" customHeight="1">
      <c r="B86" s="127"/>
      <c r="C86" s="844"/>
      <c r="D86" s="845"/>
      <c r="E86" s="846"/>
      <c r="F86" s="179"/>
      <c r="G86" s="175">
        <f>C84</f>
        <v>0</v>
      </c>
      <c r="H86" s="856"/>
      <c r="I86" s="832"/>
      <c r="J86" s="833"/>
      <c r="K86" s="833"/>
      <c r="L86" s="834"/>
      <c r="M86" s="822"/>
      <c r="N86" s="823"/>
      <c r="O86" s="824"/>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869">
        <f>IF($BC$3="４週",SUM(U86:AV86),IF($BC$3="暦月",SUM(U86:AY86),""))</f>
        <v>0</v>
      </c>
      <c r="BA86" s="870"/>
      <c r="BB86" s="871">
        <f>IF($BC$3="４週",AZ86/4,IF($BC$3="暦月",(AZ86/($BC$8/7)),""))</f>
        <v>0</v>
      </c>
      <c r="BC86" s="870"/>
      <c r="BD86" s="863"/>
      <c r="BE86" s="864"/>
      <c r="BF86" s="864"/>
      <c r="BG86" s="864"/>
      <c r="BH86" s="865"/>
    </row>
    <row r="87" spans="2:60" ht="20.25" customHeight="1">
      <c r="B87" s="129"/>
      <c r="C87" s="838"/>
      <c r="D87" s="839"/>
      <c r="E87" s="840"/>
      <c r="F87" s="177"/>
      <c r="G87" s="173"/>
      <c r="H87" s="914"/>
      <c r="I87" s="826"/>
      <c r="J87" s="827"/>
      <c r="K87" s="827"/>
      <c r="L87" s="828"/>
      <c r="M87" s="816"/>
      <c r="N87" s="817"/>
      <c r="O87" s="818"/>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825"/>
      <c r="BA87" s="813"/>
      <c r="BB87" s="812"/>
      <c r="BC87" s="813"/>
      <c r="BD87" s="857"/>
      <c r="BE87" s="858"/>
      <c r="BF87" s="858"/>
      <c r="BG87" s="858"/>
      <c r="BH87" s="859"/>
    </row>
    <row r="88" spans="2:60" ht="20.25" customHeight="1">
      <c r="B88" s="125">
        <f>B85+1</f>
        <v>23</v>
      </c>
      <c r="C88" s="841"/>
      <c r="D88" s="842"/>
      <c r="E88" s="843"/>
      <c r="F88" s="178">
        <f>C87</f>
        <v>0</v>
      </c>
      <c r="G88" s="174"/>
      <c r="H88" s="851"/>
      <c r="I88" s="829"/>
      <c r="J88" s="830"/>
      <c r="K88" s="830"/>
      <c r="L88" s="831"/>
      <c r="M88" s="819"/>
      <c r="N88" s="820"/>
      <c r="O88" s="821"/>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866">
        <f>IF($BC$3="４週",SUM(U88:AV88),IF($BC$3="暦月",SUM(U88:AY88),""))</f>
        <v>0</v>
      </c>
      <c r="BA88" s="867"/>
      <c r="BB88" s="868">
        <f>IF($BC$3="４週",AZ88/4,IF($BC$3="暦月",(AZ88/($BC$8/7)),""))</f>
        <v>0</v>
      </c>
      <c r="BC88" s="867"/>
      <c r="BD88" s="860"/>
      <c r="BE88" s="861"/>
      <c r="BF88" s="861"/>
      <c r="BG88" s="861"/>
      <c r="BH88" s="862"/>
    </row>
    <row r="89" spans="2:60" ht="20.25" customHeight="1">
      <c r="B89" s="127"/>
      <c r="C89" s="844"/>
      <c r="D89" s="845"/>
      <c r="E89" s="846"/>
      <c r="F89" s="179"/>
      <c r="G89" s="175">
        <f>C87</f>
        <v>0</v>
      </c>
      <c r="H89" s="856"/>
      <c r="I89" s="832"/>
      <c r="J89" s="833"/>
      <c r="K89" s="833"/>
      <c r="L89" s="834"/>
      <c r="M89" s="822"/>
      <c r="N89" s="823"/>
      <c r="O89" s="824"/>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869">
        <f>IF($BC$3="４週",SUM(U89:AV89),IF($BC$3="暦月",SUM(U89:AY89),""))</f>
        <v>0</v>
      </c>
      <c r="BA89" s="870"/>
      <c r="BB89" s="871">
        <f>IF($BC$3="４週",AZ89/4,IF($BC$3="暦月",(AZ89/($BC$8/7)),""))</f>
        <v>0</v>
      </c>
      <c r="BC89" s="870"/>
      <c r="BD89" s="863"/>
      <c r="BE89" s="864"/>
      <c r="BF89" s="864"/>
      <c r="BG89" s="864"/>
      <c r="BH89" s="865"/>
    </row>
    <row r="90" spans="2:60" ht="20.25" customHeight="1">
      <c r="B90" s="129"/>
      <c r="C90" s="838"/>
      <c r="D90" s="839"/>
      <c r="E90" s="840"/>
      <c r="F90" s="177"/>
      <c r="G90" s="173"/>
      <c r="H90" s="914"/>
      <c r="I90" s="826"/>
      <c r="J90" s="827"/>
      <c r="K90" s="827"/>
      <c r="L90" s="828"/>
      <c r="M90" s="816"/>
      <c r="N90" s="817"/>
      <c r="O90" s="818"/>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825"/>
      <c r="BA90" s="813"/>
      <c r="BB90" s="812"/>
      <c r="BC90" s="813"/>
      <c r="BD90" s="857"/>
      <c r="BE90" s="858"/>
      <c r="BF90" s="858"/>
      <c r="BG90" s="858"/>
      <c r="BH90" s="859"/>
    </row>
    <row r="91" spans="2:60" ht="20.25" customHeight="1">
      <c r="B91" s="125">
        <f>B88+1</f>
        <v>24</v>
      </c>
      <c r="C91" s="841"/>
      <c r="D91" s="842"/>
      <c r="E91" s="843"/>
      <c r="F91" s="178">
        <f>C90</f>
        <v>0</v>
      </c>
      <c r="G91" s="174"/>
      <c r="H91" s="851"/>
      <c r="I91" s="829"/>
      <c r="J91" s="830"/>
      <c r="K91" s="830"/>
      <c r="L91" s="831"/>
      <c r="M91" s="819"/>
      <c r="N91" s="820"/>
      <c r="O91" s="821"/>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866">
        <f>IF($BC$3="４週",SUM(U91:AV91),IF($BC$3="暦月",SUM(U91:AY91),""))</f>
        <v>0</v>
      </c>
      <c r="BA91" s="867"/>
      <c r="BB91" s="868">
        <f>IF($BC$3="４週",AZ91/4,IF($BC$3="暦月",(AZ91/($BC$8/7)),""))</f>
        <v>0</v>
      </c>
      <c r="BC91" s="867"/>
      <c r="BD91" s="860"/>
      <c r="BE91" s="861"/>
      <c r="BF91" s="861"/>
      <c r="BG91" s="861"/>
      <c r="BH91" s="862"/>
    </row>
    <row r="92" spans="2:60" ht="20.25" customHeight="1">
      <c r="B92" s="127"/>
      <c r="C92" s="844"/>
      <c r="D92" s="845"/>
      <c r="E92" s="846"/>
      <c r="F92" s="179"/>
      <c r="G92" s="175">
        <f>C90</f>
        <v>0</v>
      </c>
      <c r="H92" s="856"/>
      <c r="I92" s="832"/>
      <c r="J92" s="833"/>
      <c r="K92" s="833"/>
      <c r="L92" s="834"/>
      <c r="M92" s="822"/>
      <c r="N92" s="823"/>
      <c r="O92" s="824"/>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869">
        <f>IF($BC$3="４週",SUM(U92:AV92),IF($BC$3="暦月",SUM(U92:AY92),""))</f>
        <v>0</v>
      </c>
      <c r="BA92" s="870"/>
      <c r="BB92" s="871">
        <f>IF($BC$3="４週",AZ92/4,IF($BC$3="暦月",(AZ92/($BC$8/7)),""))</f>
        <v>0</v>
      </c>
      <c r="BC92" s="870"/>
      <c r="BD92" s="863"/>
      <c r="BE92" s="864"/>
      <c r="BF92" s="864"/>
      <c r="BG92" s="864"/>
      <c r="BH92" s="865"/>
    </row>
    <row r="93" spans="2:60" ht="20.25" customHeight="1">
      <c r="B93" s="129"/>
      <c r="C93" s="838"/>
      <c r="D93" s="839"/>
      <c r="E93" s="840"/>
      <c r="F93" s="177"/>
      <c r="G93" s="173"/>
      <c r="H93" s="914"/>
      <c r="I93" s="826"/>
      <c r="J93" s="827"/>
      <c r="K93" s="827"/>
      <c r="L93" s="828"/>
      <c r="M93" s="816"/>
      <c r="N93" s="817"/>
      <c r="O93" s="818"/>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825"/>
      <c r="BA93" s="813"/>
      <c r="BB93" s="812"/>
      <c r="BC93" s="813"/>
      <c r="BD93" s="857"/>
      <c r="BE93" s="858"/>
      <c r="BF93" s="858"/>
      <c r="BG93" s="858"/>
      <c r="BH93" s="859"/>
    </row>
    <row r="94" spans="2:60" ht="20.25" customHeight="1">
      <c r="B94" s="125">
        <f>B91+1</f>
        <v>25</v>
      </c>
      <c r="C94" s="841"/>
      <c r="D94" s="842"/>
      <c r="E94" s="843"/>
      <c r="F94" s="178">
        <f>C93</f>
        <v>0</v>
      </c>
      <c r="G94" s="174"/>
      <c r="H94" s="851"/>
      <c r="I94" s="829"/>
      <c r="J94" s="830"/>
      <c r="K94" s="830"/>
      <c r="L94" s="831"/>
      <c r="M94" s="819"/>
      <c r="N94" s="820"/>
      <c r="O94" s="821"/>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866">
        <f>IF($BC$3="４週",SUM(U94:AV94),IF($BC$3="暦月",SUM(U94:AY94),""))</f>
        <v>0</v>
      </c>
      <c r="BA94" s="867"/>
      <c r="BB94" s="868">
        <f>IF($BC$3="４週",AZ94/4,IF($BC$3="暦月",(AZ94/($BC$8/7)),""))</f>
        <v>0</v>
      </c>
      <c r="BC94" s="867"/>
      <c r="BD94" s="860"/>
      <c r="BE94" s="861"/>
      <c r="BF94" s="861"/>
      <c r="BG94" s="861"/>
      <c r="BH94" s="862"/>
    </row>
    <row r="95" spans="2:60" ht="20.25" customHeight="1">
      <c r="B95" s="127"/>
      <c r="C95" s="844"/>
      <c r="D95" s="845"/>
      <c r="E95" s="846"/>
      <c r="F95" s="179"/>
      <c r="G95" s="175">
        <f>C93</f>
        <v>0</v>
      </c>
      <c r="H95" s="856"/>
      <c r="I95" s="832"/>
      <c r="J95" s="833"/>
      <c r="K95" s="833"/>
      <c r="L95" s="834"/>
      <c r="M95" s="822"/>
      <c r="N95" s="823"/>
      <c r="O95" s="824"/>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869">
        <f>IF($BC$3="４週",SUM(U95:AV95),IF($BC$3="暦月",SUM(U95:AY95),""))</f>
        <v>0</v>
      </c>
      <c r="BA95" s="870"/>
      <c r="BB95" s="871">
        <f>IF($BC$3="４週",AZ95/4,IF($BC$3="暦月",(AZ95/($BC$8/7)),""))</f>
        <v>0</v>
      </c>
      <c r="BC95" s="870"/>
      <c r="BD95" s="863"/>
      <c r="BE95" s="864"/>
      <c r="BF95" s="864"/>
      <c r="BG95" s="864"/>
      <c r="BH95" s="865"/>
    </row>
    <row r="96" spans="2:60" ht="20.25" customHeight="1">
      <c r="B96" s="129"/>
      <c r="C96" s="838"/>
      <c r="D96" s="839"/>
      <c r="E96" s="840"/>
      <c r="F96" s="177"/>
      <c r="G96" s="173"/>
      <c r="H96" s="914"/>
      <c r="I96" s="826"/>
      <c r="J96" s="827"/>
      <c r="K96" s="827"/>
      <c r="L96" s="828"/>
      <c r="M96" s="816"/>
      <c r="N96" s="817"/>
      <c r="O96" s="818"/>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825"/>
      <c r="BA96" s="813"/>
      <c r="BB96" s="812"/>
      <c r="BC96" s="813"/>
      <c r="BD96" s="857"/>
      <c r="BE96" s="858"/>
      <c r="BF96" s="858"/>
      <c r="BG96" s="858"/>
      <c r="BH96" s="859"/>
    </row>
    <row r="97" spans="2:60" ht="20.25" customHeight="1">
      <c r="B97" s="125">
        <f>B94+1</f>
        <v>26</v>
      </c>
      <c r="C97" s="841"/>
      <c r="D97" s="842"/>
      <c r="E97" s="843"/>
      <c r="F97" s="178">
        <f>C96</f>
        <v>0</v>
      </c>
      <c r="G97" s="174"/>
      <c r="H97" s="851"/>
      <c r="I97" s="829"/>
      <c r="J97" s="830"/>
      <c r="K97" s="830"/>
      <c r="L97" s="831"/>
      <c r="M97" s="819"/>
      <c r="N97" s="820"/>
      <c r="O97" s="821"/>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866">
        <f>IF($BC$3="４週",SUM(U97:AV97),IF($BC$3="暦月",SUM(U97:AY97),""))</f>
        <v>0</v>
      </c>
      <c r="BA97" s="867"/>
      <c r="BB97" s="868">
        <f>IF($BC$3="４週",AZ97/4,IF($BC$3="暦月",(AZ97/($BC$8/7)),""))</f>
        <v>0</v>
      </c>
      <c r="BC97" s="867"/>
      <c r="BD97" s="860"/>
      <c r="BE97" s="861"/>
      <c r="BF97" s="861"/>
      <c r="BG97" s="861"/>
      <c r="BH97" s="862"/>
    </row>
    <row r="98" spans="2:60" ht="20.25" customHeight="1">
      <c r="B98" s="127"/>
      <c r="C98" s="844"/>
      <c r="D98" s="845"/>
      <c r="E98" s="846"/>
      <c r="F98" s="179"/>
      <c r="G98" s="175">
        <f>C96</f>
        <v>0</v>
      </c>
      <c r="H98" s="856"/>
      <c r="I98" s="832"/>
      <c r="J98" s="833"/>
      <c r="K98" s="833"/>
      <c r="L98" s="834"/>
      <c r="M98" s="822"/>
      <c r="N98" s="823"/>
      <c r="O98" s="824"/>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869">
        <f>IF($BC$3="４週",SUM(U98:AV98),IF($BC$3="暦月",SUM(U98:AY98),""))</f>
        <v>0</v>
      </c>
      <c r="BA98" s="870"/>
      <c r="BB98" s="871">
        <f>IF($BC$3="４週",AZ98/4,IF($BC$3="暦月",(AZ98/($BC$8/7)),""))</f>
        <v>0</v>
      </c>
      <c r="BC98" s="870"/>
      <c r="BD98" s="863"/>
      <c r="BE98" s="864"/>
      <c r="BF98" s="864"/>
      <c r="BG98" s="864"/>
      <c r="BH98" s="865"/>
    </row>
    <row r="99" spans="2:60" ht="20.25" customHeight="1">
      <c r="B99" s="129"/>
      <c r="C99" s="838"/>
      <c r="D99" s="839"/>
      <c r="E99" s="840"/>
      <c r="F99" s="177"/>
      <c r="G99" s="173"/>
      <c r="H99" s="914"/>
      <c r="I99" s="826"/>
      <c r="J99" s="827"/>
      <c r="K99" s="827"/>
      <c r="L99" s="828"/>
      <c r="M99" s="816"/>
      <c r="N99" s="817"/>
      <c r="O99" s="818"/>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825"/>
      <c r="BA99" s="813"/>
      <c r="BB99" s="812"/>
      <c r="BC99" s="813"/>
      <c r="BD99" s="857"/>
      <c r="BE99" s="858"/>
      <c r="BF99" s="858"/>
      <c r="BG99" s="858"/>
      <c r="BH99" s="859"/>
    </row>
    <row r="100" spans="2:60" ht="20.25" customHeight="1">
      <c r="B100" s="125">
        <f>B97+1</f>
        <v>27</v>
      </c>
      <c r="C100" s="841"/>
      <c r="D100" s="842"/>
      <c r="E100" s="843"/>
      <c r="F100" s="178">
        <f>C99</f>
        <v>0</v>
      </c>
      <c r="G100" s="174"/>
      <c r="H100" s="851"/>
      <c r="I100" s="829"/>
      <c r="J100" s="830"/>
      <c r="K100" s="830"/>
      <c r="L100" s="831"/>
      <c r="M100" s="819"/>
      <c r="N100" s="820"/>
      <c r="O100" s="821"/>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866">
        <f>IF($BC$3="４週",SUM(U100:AV100),IF($BC$3="暦月",SUM(U100:AY100),""))</f>
        <v>0</v>
      </c>
      <c r="BA100" s="867"/>
      <c r="BB100" s="868">
        <f>IF($BC$3="４週",AZ100/4,IF($BC$3="暦月",(AZ100/($BC$8/7)),""))</f>
        <v>0</v>
      </c>
      <c r="BC100" s="867"/>
      <c r="BD100" s="860"/>
      <c r="BE100" s="861"/>
      <c r="BF100" s="861"/>
      <c r="BG100" s="861"/>
      <c r="BH100" s="862"/>
    </row>
    <row r="101" spans="2:60" ht="20.25" customHeight="1">
      <c r="B101" s="127"/>
      <c r="C101" s="844"/>
      <c r="D101" s="845"/>
      <c r="E101" s="846"/>
      <c r="F101" s="179"/>
      <c r="G101" s="175">
        <f>C99</f>
        <v>0</v>
      </c>
      <c r="H101" s="856"/>
      <c r="I101" s="832"/>
      <c r="J101" s="833"/>
      <c r="K101" s="833"/>
      <c r="L101" s="834"/>
      <c r="M101" s="822"/>
      <c r="N101" s="823"/>
      <c r="O101" s="824"/>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869">
        <f>IF($BC$3="４週",SUM(U101:AV101),IF($BC$3="暦月",SUM(U101:AY101),""))</f>
        <v>0</v>
      </c>
      <c r="BA101" s="870"/>
      <c r="BB101" s="871">
        <f>IF($BC$3="４週",AZ101/4,IF($BC$3="暦月",(AZ101/($BC$8/7)),""))</f>
        <v>0</v>
      </c>
      <c r="BC101" s="870"/>
      <c r="BD101" s="863"/>
      <c r="BE101" s="864"/>
      <c r="BF101" s="864"/>
      <c r="BG101" s="864"/>
      <c r="BH101" s="865"/>
    </row>
    <row r="102" spans="2:60" ht="20.25" customHeight="1">
      <c r="B102" s="129"/>
      <c r="C102" s="838"/>
      <c r="D102" s="839"/>
      <c r="E102" s="840"/>
      <c r="F102" s="177"/>
      <c r="G102" s="173"/>
      <c r="H102" s="914"/>
      <c r="I102" s="826"/>
      <c r="J102" s="827"/>
      <c r="K102" s="827"/>
      <c r="L102" s="828"/>
      <c r="M102" s="816"/>
      <c r="N102" s="817"/>
      <c r="O102" s="818"/>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825"/>
      <c r="BA102" s="813"/>
      <c r="BB102" s="812"/>
      <c r="BC102" s="813"/>
      <c r="BD102" s="857"/>
      <c r="BE102" s="858"/>
      <c r="BF102" s="858"/>
      <c r="BG102" s="858"/>
      <c r="BH102" s="859"/>
    </row>
    <row r="103" spans="2:60" ht="20.25" customHeight="1">
      <c r="B103" s="125">
        <f>B100+1</f>
        <v>28</v>
      </c>
      <c r="C103" s="841"/>
      <c r="D103" s="842"/>
      <c r="E103" s="843"/>
      <c r="F103" s="178">
        <f>C102</f>
        <v>0</v>
      </c>
      <c r="G103" s="174"/>
      <c r="H103" s="851"/>
      <c r="I103" s="829"/>
      <c r="J103" s="830"/>
      <c r="K103" s="830"/>
      <c r="L103" s="831"/>
      <c r="M103" s="819"/>
      <c r="N103" s="820"/>
      <c r="O103" s="821"/>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866">
        <f>IF($BC$3="４週",SUM(U103:AV103),IF($BC$3="暦月",SUM(U103:AY103),""))</f>
        <v>0</v>
      </c>
      <c r="BA103" s="867"/>
      <c r="BB103" s="868">
        <f>IF($BC$3="４週",AZ103/4,IF($BC$3="暦月",(AZ103/($BC$8/7)),""))</f>
        <v>0</v>
      </c>
      <c r="BC103" s="867"/>
      <c r="BD103" s="860"/>
      <c r="BE103" s="861"/>
      <c r="BF103" s="861"/>
      <c r="BG103" s="861"/>
      <c r="BH103" s="862"/>
    </row>
    <row r="104" spans="2:60" ht="20.25" customHeight="1">
      <c r="B104" s="127"/>
      <c r="C104" s="844"/>
      <c r="D104" s="845"/>
      <c r="E104" s="846"/>
      <c r="F104" s="179"/>
      <c r="G104" s="175">
        <f>C102</f>
        <v>0</v>
      </c>
      <c r="H104" s="856"/>
      <c r="I104" s="832"/>
      <c r="J104" s="833"/>
      <c r="K104" s="833"/>
      <c r="L104" s="834"/>
      <c r="M104" s="822"/>
      <c r="N104" s="823"/>
      <c r="O104" s="824"/>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869">
        <f>IF($BC$3="４週",SUM(U104:AV104),IF($BC$3="暦月",SUM(U104:AY104),""))</f>
        <v>0</v>
      </c>
      <c r="BA104" s="870"/>
      <c r="BB104" s="871">
        <f>IF($BC$3="４週",AZ104/4,IF($BC$3="暦月",(AZ104/($BC$8/7)),""))</f>
        <v>0</v>
      </c>
      <c r="BC104" s="870"/>
      <c r="BD104" s="863"/>
      <c r="BE104" s="864"/>
      <c r="BF104" s="864"/>
      <c r="BG104" s="864"/>
      <c r="BH104" s="865"/>
    </row>
    <row r="105" spans="2:60" ht="20.25" customHeight="1">
      <c r="B105" s="129"/>
      <c r="C105" s="838"/>
      <c r="D105" s="839"/>
      <c r="E105" s="840"/>
      <c r="F105" s="177"/>
      <c r="G105" s="173"/>
      <c r="H105" s="914"/>
      <c r="I105" s="826"/>
      <c r="J105" s="827"/>
      <c r="K105" s="827"/>
      <c r="L105" s="828"/>
      <c r="M105" s="816"/>
      <c r="N105" s="817"/>
      <c r="O105" s="818"/>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825"/>
      <c r="BA105" s="813"/>
      <c r="BB105" s="812"/>
      <c r="BC105" s="813"/>
      <c r="BD105" s="857"/>
      <c r="BE105" s="858"/>
      <c r="BF105" s="858"/>
      <c r="BG105" s="858"/>
      <c r="BH105" s="859"/>
    </row>
    <row r="106" spans="2:60" ht="20.25" customHeight="1">
      <c r="B106" s="125">
        <f>B103+1</f>
        <v>29</v>
      </c>
      <c r="C106" s="841"/>
      <c r="D106" s="842"/>
      <c r="E106" s="843"/>
      <c r="F106" s="178">
        <f>C105</f>
        <v>0</v>
      </c>
      <c r="G106" s="174"/>
      <c r="H106" s="851"/>
      <c r="I106" s="829"/>
      <c r="J106" s="830"/>
      <c r="K106" s="830"/>
      <c r="L106" s="831"/>
      <c r="M106" s="819"/>
      <c r="N106" s="820"/>
      <c r="O106" s="821"/>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866">
        <f>IF($BC$3="４週",SUM(U106:AV106),IF($BC$3="暦月",SUM(U106:AY106),""))</f>
        <v>0</v>
      </c>
      <c r="BA106" s="867"/>
      <c r="BB106" s="868">
        <f>IF($BC$3="４週",AZ106/4,IF($BC$3="暦月",(AZ106/($BC$8/7)),""))</f>
        <v>0</v>
      </c>
      <c r="BC106" s="867"/>
      <c r="BD106" s="860"/>
      <c r="BE106" s="861"/>
      <c r="BF106" s="861"/>
      <c r="BG106" s="861"/>
      <c r="BH106" s="862"/>
    </row>
    <row r="107" spans="2:60" ht="20.25" customHeight="1">
      <c r="B107" s="127"/>
      <c r="C107" s="844"/>
      <c r="D107" s="845"/>
      <c r="E107" s="846"/>
      <c r="F107" s="179"/>
      <c r="G107" s="175">
        <f>C105</f>
        <v>0</v>
      </c>
      <c r="H107" s="856"/>
      <c r="I107" s="832"/>
      <c r="J107" s="833"/>
      <c r="K107" s="833"/>
      <c r="L107" s="834"/>
      <c r="M107" s="822"/>
      <c r="N107" s="823"/>
      <c r="O107" s="824"/>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869">
        <f>IF($BC$3="４週",SUM(U107:AV107),IF($BC$3="暦月",SUM(U107:AY107),""))</f>
        <v>0</v>
      </c>
      <c r="BA107" s="870"/>
      <c r="BB107" s="871">
        <f>IF($BC$3="４週",AZ107/4,IF($BC$3="暦月",(AZ107/($BC$8/7)),""))</f>
        <v>0</v>
      </c>
      <c r="BC107" s="870"/>
      <c r="BD107" s="863"/>
      <c r="BE107" s="864"/>
      <c r="BF107" s="864"/>
      <c r="BG107" s="864"/>
      <c r="BH107" s="865"/>
    </row>
    <row r="108" spans="2:60" ht="20.25" customHeight="1">
      <c r="B108" s="129"/>
      <c r="C108" s="838"/>
      <c r="D108" s="839"/>
      <c r="E108" s="840"/>
      <c r="F108" s="177"/>
      <c r="G108" s="173"/>
      <c r="H108" s="914"/>
      <c r="I108" s="826"/>
      <c r="J108" s="827"/>
      <c r="K108" s="827"/>
      <c r="L108" s="828"/>
      <c r="M108" s="816"/>
      <c r="N108" s="817"/>
      <c r="O108" s="818"/>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825"/>
      <c r="BA108" s="813"/>
      <c r="BB108" s="812"/>
      <c r="BC108" s="813"/>
      <c r="BD108" s="857"/>
      <c r="BE108" s="858"/>
      <c r="BF108" s="858"/>
      <c r="BG108" s="858"/>
      <c r="BH108" s="859"/>
    </row>
    <row r="109" spans="2:60" ht="20.25" customHeight="1">
      <c r="B109" s="125">
        <f>B106+1</f>
        <v>30</v>
      </c>
      <c r="C109" s="841"/>
      <c r="D109" s="842"/>
      <c r="E109" s="843"/>
      <c r="F109" s="178">
        <f>C108</f>
        <v>0</v>
      </c>
      <c r="G109" s="174"/>
      <c r="H109" s="851"/>
      <c r="I109" s="829"/>
      <c r="J109" s="830"/>
      <c r="K109" s="830"/>
      <c r="L109" s="831"/>
      <c r="M109" s="819"/>
      <c r="N109" s="820"/>
      <c r="O109" s="821"/>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866">
        <f>IF($BC$3="４週",SUM(U109:AV109),IF($BC$3="暦月",SUM(U109:AY109),""))</f>
        <v>0</v>
      </c>
      <c r="BA109" s="867"/>
      <c r="BB109" s="868">
        <f>IF($BC$3="４週",AZ109/4,IF($BC$3="暦月",(AZ109/($BC$8/7)),""))</f>
        <v>0</v>
      </c>
      <c r="BC109" s="867"/>
      <c r="BD109" s="860"/>
      <c r="BE109" s="861"/>
      <c r="BF109" s="861"/>
      <c r="BG109" s="861"/>
      <c r="BH109" s="862"/>
    </row>
    <row r="110" spans="2:60" ht="20.25" customHeight="1">
      <c r="B110" s="127"/>
      <c r="C110" s="844"/>
      <c r="D110" s="845"/>
      <c r="E110" s="846"/>
      <c r="F110" s="179"/>
      <c r="G110" s="175">
        <f>C108</f>
        <v>0</v>
      </c>
      <c r="H110" s="856"/>
      <c r="I110" s="832"/>
      <c r="J110" s="833"/>
      <c r="K110" s="833"/>
      <c r="L110" s="834"/>
      <c r="M110" s="822"/>
      <c r="N110" s="823"/>
      <c r="O110" s="824"/>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869">
        <f>IF($BC$3="４週",SUM(U110:AV110),IF($BC$3="暦月",SUM(U110:AY110),""))</f>
        <v>0</v>
      </c>
      <c r="BA110" s="870"/>
      <c r="BB110" s="871">
        <f>IF($BC$3="４週",AZ110/4,IF($BC$3="暦月",(AZ110/($BC$8/7)),""))</f>
        <v>0</v>
      </c>
      <c r="BC110" s="870"/>
      <c r="BD110" s="863"/>
      <c r="BE110" s="864"/>
      <c r="BF110" s="864"/>
      <c r="BG110" s="864"/>
      <c r="BH110" s="865"/>
    </row>
    <row r="111" spans="2:60" ht="20.25" customHeight="1">
      <c r="B111" s="129"/>
      <c r="C111" s="838"/>
      <c r="D111" s="839"/>
      <c r="E111" s="840"/>
      <c r="F111" s="177"/>
      <c r="G111" s="173"/>
      <c r="H111" s="914"/>
      <c r="I111" s="826"/>
      <c r="J111" s="827"/>
      <c r="K111" s="827"/>
      <c r="L111" s="828"/>
      <c r="M111" s="816"/>
      <c r="N111" s="817"/>
      <c r="O111" s="818"/>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825"/>
      <c r="BA111" s="813"/>
      <c r="BB111" s="812"/>
      <c r="BC111" s="813"/>
      <c r="BD111" s="857"/>
      <c r="BE111" s="858"/>
      <c r="BF111" s="858"/>
      <c r="BG111" s="858"/>
      <c r="BH111" s="859"/>
    </row>
    <row r="112" spans="2:60" ht="20.25" customHeight="1">
      <c r="B112" s="125">
        <f>B109+1</f>
        <v>31</v>
      </c>
      <c r="C112" s="841"/>
      <c r="D112" s="842"/>
      <c r="E112" s="843"/>
      <c r="F112" s="178">
        <f>C111</f>
        <v>0</v>
      </c>
      <c r="G112" s="174"/>
      <c r="H112" s="851"/>
      <c r="I112" s="829"/>
      <c r="J112" s="830"/>
      <c r="K112" s="830"/>
      <c r="L112" s="831"/>
      <c r="M112" s="819"/>
      <c r="N112" s="820"/>
      <c r="O112" s="821"/>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866">
        <f>IF($BC$3="４週",SUM(U112:AV112),IF($BC$3="暦月",SUM(U112:AY112),""))</f>
        <v>0</v>
      </c>
      <c r="BA112" s="867"/>
      <c r="BB112" s="868">
        <f>IF($BC$3="４週",AZ112/4,IF($BC$3="暦月",(AZ112/($BC$8/7)),""))</f>
        <v>0</v>
      </c>
      <c r="BC112" s="867"/>
      <c r="BD112" s="860"/>
      <c r="BE112" s="861"/>
      <c r="BF112" s="861"/>
      <c r="BG112" s="861"/>
      <c r="BH112" s="862"/>
    </row>
    <row r="113" spans="2:60" ht="20.25" customHeight="1">
      <c r="B113" s="127"/>
      <c r="C113" s="844"/>
      <c r="D113" s="845"/>
      <c r="E113" s="846"/>
      <c r="F113" s="179"/>
      <c r="G113" s="175">
        <f>C111</f>
        <v>0</v>
      </c>
      <c r="H113" s="856"/>
      <c r="I113" s="832"/>
      <c r="J113" s="833"/>
      <c r="K113" s="833"/>
      <c r="L113" s="834"/>
      <c r="M113" s="822"/>
      <c r="N113" s="823"/>
      <c r="O113" s="824"/>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869">
        <f>IF($BC$3="４週",SUM(U113:AV113),IF($BC$3="暦月",SUM(U113:AY113),""))</f>
        <v>0</v>
      </c>
      <c r="BA113" s="870"/>
      <c r="BB113" s="871">
        <f>IF($BC$3="４週",AZ113/4,IF($BC$3="暦月",(AZ113/($BC$8/7)),""))</f>
        <v>0</v>
      </c>
      <c r="BC113" s="870"/>
      <c r="BD113" s="863"/>
      <c r="BE113" s="864"/>
      <c r="BF113" s="864"/>
      <c r="BG113" s="864"/>
      <c r="BH113" s="865"/>
    </row>
    <row r="114" spans="2:60" ht="20.25" customHeight="1">
      <c r="B114" s="129"/>
      <c r="C114" s="838"/>
      <c r="D114" s="839"/>
      <c r="E114" s="840"/>
      <c r="F114" s="177"/>
      <c r="G114" s="173"/>
      <c r="H114" s="914"/>
      <c r="I114" s="826"/>
      <c r="J114" s="827"/>
      <c r="K114" s="827"/>
      <c r="L114" s="828"/>
      <c r="M114" s="816"/>
      <c r="N114" s="817"/>
      <c r="O114" s="818"/>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825"/>
      <c r="BA114" s="813"/>
      <c r="BB114" s="812"/>
      <c r="BC114" s="813"/>
      <c r="BD114" s="857"/>
      <c r="BE114" s="858"/>
      <c r="BF114" s="858"/>
      <c r="BG114" s="858"/>
      <c r="BH114" s="859"/>
    </row>
    <row r="115" spans="2:60" ht="20.25" customHeight="1">
      <c r="B115" s="125">
        <f>B112+1</f>
        <v>32</v>
      </c>
      <c r="C115" s="841"/>
      <c r="D115" s="842"/>
      <c r="E115" s="843"/>
      <c r="F115" s="178">
        <f>C114</f>
        <v>0</v>
      </c>
      <c r="G115" s="174"/>
      <c r="H115" s="851"/>
      <c r="I115" s="829"/>
      <c r="J115" s="830"/>
      <c r="K115" s="830"/>
      <c r="L115" s="831"/>
      <c r="M115" s="819"/>
      <c r="N115" s="820"/>
      <c r="O115" s="821"/>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866">
        <f>IF($BC$3="４週",SUM(U115:AV115),IF($BC$3="暦月",SUM(U115:AY115),""))</f>
        <v>0</v>
      </c>
      <c r="BA115" s="867"/>
      <c r="BB115" s="868">
        <f>IF($BC$3="４週",AZ115/4,IF($BC$3="暦月",(AZ115/($BC$8/7)),""))</f>
        <v>0</v>
      </c>
      <c r="BC115" s="867"/>
      <c r="BD115" s="860"/>
      <c r="BE115" s="861"/>
      <c r="BF115" s="861"/>
      <c r="BG115" s="861"/>
      <c r="BH115" s="862"/>
    </row>
    <row r="116" spans="2:60" ht="20.25" customHeight="1">
      <c r="B116" s="127"/>
      <c r="C116" s="844"/>
      <c r="D116" s="845"/>
      <c r="E116" s="846"/>
      <c r="F116" s="179"/>
      <c r="G116" s="175">
        <f>C114</f>
        <v>0</v>
      </c>
      <c r="H116" s="856"/>
      <c r="I116" s="832"/>
      <c r="J116" s="833"/>
      <c r="K116" s="833"/>
      <c r="L116" s="834"/>
      <c r="M116" s="822"/>
      <c r="N116" s="823"/>
      <c r="O116" s="824"/>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869">
        <f>IF($BC$3="４週",SUM(U116:AV116),IF($BC$3="暦月",SUM(U116:AY116),""))</f>
        <v>0</v>
      </c>
      <c r="BA116" s="870"/>
      <c r="BB116" s="871">
        <f>IF($BC$3="４週",AZ116/4,IF($BC$3="暦月",(AZ116/($BC$8/7)),""))</f>
        <v>0</v>
      </c>
      <c r="BC116" s="870"/>
      <c r="BD116" s="863"/>
      <c r="BE116" s="864"/>
      <c r="BF116" s="864"/>
      <c r="BG116" s="864"/>
      <c r="BH116" s="865"/>
    </row>
    <row r="117" spans="2:60" ht="20.25" customHeight="1">
      <c r="B117" s="129"/>
      <c r="C117" s="838"/>
      <c r="D117" s="839"/>
      <c r="E117" s="840"/>
      <c r="F117" s="177"/>
      <c r="G117" s="173"/>
      <c r="H117" s="914"/>
      <c r="I117" s="826"/>
      <c r="J117" s="827"/>
      <c r="K117" s="827"/>
      <c r="L117" s="828"/>
      <c r="M117" s="816"/>
      <c r="N117" s="817"/>
      <c r="O117" s="818"/>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825"/>
      <c r="BA117" s="813"/>
      <c r="BB117" s="812"/>
      <c r="BC117" s="813"/>
      <c r="BD117" s="857"/>
      <c r="BE117" s="858"/>
      <c r="BF117" s="858"/>
      <c r="BG117" s="858"/>
      <c r="BH117" s="859"/>
    </row>
    <row r="118" spans="2:60" ht="20.25" customHeight="1">
      <c r="B118" s="125">
        <f>B115+1</f>
        <v>33</v>
      </c>
      <c r="C118" s="841"/>
      <c r="D118" s="842"/>
      <c r="E118" s="843"/>
      <c r="F118" s="178">
        <f>C117</f>
        <v>0</v>
      </c>
      <c r="G118" s="174"/>
      <c r="H118" s="851"/>
      <c r="I118" s="829"/>
      <c r="J118" s="830"/>
      <c r="K118" s="830"/>
      <c r="L118" s="831"/>
      <c r="M118" s="819"/>
      <c r="N118" s="820"/>
      <c r="O118" s="821"/>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866">
        <f>IF($BC$3="４週",SUM(U118:AV118),IF($BC$3="暦月",SUM(U118:AY118),""))</f>
        <v>0</v>
      </c>
      <c r="BA118" s="867"/>
      <c r="BB118" s="868">
        <f>IF($BC$3="４週",AZ118/4,IF($BC$3="暦月",(AZ118/($BC$8/7)),""))</f>
        <v>0</v>
      </c>
      <c r="BC118" s="867"/>
      <c r="BD118" s="860"/>
      <c r="BE118" s="861"/>
      <c r="BF118" s="861"/>
      <c r="BG118" s="861"/>
      <c r="BH118" s="862"/>
    </row>
    <row r="119" spans="2:60" ht="20.25" customHeight="1">
      <c r="B119" s="127"/>
      <c r="C119" s="844"/>
      <c r="D119" s="845"/>
      <c r="E119" s="846"/>
      <c r="F119" s="179"/>
      <c r="G119" s="175">
        <f>C117</f>
        <v>0</v>
      </c>
      <c r="H119" s="856"/>
      <c r="I119" s="832"/>
      <c r="J119" s="833"/>
      <c r="K119" s="833"/>
      <c r="L119" s="834"/>
      <c r="M119" s="822"/>
      <c r="N119" s="823"/>
      <c r="O119" s="824"/>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869">
        <f>IF($BC$3="４週",SUM(U119:AV119),IF($BC$3="暦月",SUM(U119:AY119),""))</f>
        <v>0</v>
      </c>
      <c r="BA119" s="870"/>
      <c r="BB119" s="871">
        <f>IF($BC$3="４週",AZ119/4,IF($BC$3="暦月",(AZ119/($BC$8/7)),""))</f>
        <v>0</v>
      </c>
      <c r="BC119" s="870"/>
      <c r="BD119" s="863"/>
      <c r="BE119" s="864"/>
      <c r="BF119" s="864"/>
      <c r="BG119" s="864"/>
      <c r="BH119" s="865"/>
    </row>
    <row r="120" spans="2:60" ht="20.25" customHeight="1">
      <c r="B120" s="129"/>
      <c r="C120" s="838"/>
      <c r="D120" s="839"/>
      <c r="E120" s="840"/>
      <c r="F120" s="177"/>
      <c r="G120" s="173"/>
      <c r="H120" s="914"/>
      <c r="I120" s="826"/>
      <c r="J120" s="827"/>
      <c r="K120" s="827"/>
      <c r="L120" s="828"/>
      <c r="M120" s="816"/>
      <c r="N120" s="817"/>
      <c r="O120" s="818"/>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825"/>
      <c r="BA120" s="813"/>
      <c r="BB120" s="812"/>
      <c r="BC120" s="813"/>
      <c r="BD120" s="857"/>
      <c r="BE120" s="858"/>
      <c r="BF120" s="858"/>
      <c r="BG120" s="858"/>
      <c r="BH120" s="859"/>
    </row>
    <row r="121" spans="2:60" ht="20.25" customHeight="1">
      <c r="B121" s="125">
        <f>B118+1</f>
        <v>34</v>
      </c>
      <c r="C121" s="841"/>
      <c r="D121" s="842"/>
      <c r="E121" s="843"/>
      <c r="F121" s="178">
        <f>C120</f>
        <v>0</v>
      </c>
      <c r="G121" s="174"/>
      <c r="H121" s="851"/>
      <c r="I121" s="829"/>
      <c r="J121" s="830"/>
      <c r="K121" s="830"/>
      <c r="L121" s="831"/>
      <c r="M121" s="819"/>
      <c r="N121" s="820"/>
      <c r="O121" s="821"/>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866">
        <f>IF($BC$3="４週",SUM(U121:AV121),IF($BC$3="暦月",SUM(U121:AY121),""))</f>
        <v>0</v>
      </c>
      <c r="BA121" s="867"/>
      <c r="BB121" s="868">
        <f>IF($BC$3="４週",AZ121/4,IF($BC$3="暦月",(AZ121/($BC$8/7)),""))</f>
        <v>0</v>
      </c>
      <c r="BC121" s="867"/>
      <c r="BD121" s="860"/>
      <c r="BE121" s="861"/>
      <c r="BF121" s="861"/>
      <c r="BG121" s="861"/>
      <c r="BH121" s="862"/>
    </row>
    <row r="122" spans="2:60" ht="20.25" customHeight="1">
      <c r="B122" s="127"/>
      <c r="C122" s="844"/>
      <c r="D122" s="845"/>
      <c r="E122" s="846"/>
      <c r="F122" s="179"/>
      <c r="G122" s="175">
        <f>C120</f>
        <v>0</v>
      </c>
      <c r="H122" s="856"/>
      <c r="I122" s="832"/>
      <c r="J122" s="833"/>
      <c r="K122" s="833"/>
      <c r="L122" s="834"/>
      <c r="M122" s="822"/>
      <c r="N122" s="823"/>
      <c r="O122" s="824"/>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869">
        <f>IF($BC$3="４週",SUM(U122:AV122),IF($BC$3="暦月",SUM(U122:AY122),""))</f>
        <v>0</v>
      </c>
      <c r="BA122" s="870"/>
      <c r="BB122" s="871">
        <f>IF($BC$3="４週",AZ122/4,IF($BC$3="暦月",(AZ122/($BC$8/7)),""))</f>
        <v>0</v>
      </c>
      <c r="BC122" s="870"/>
      <c r="BD122" s="863"/>
      <c r="BE122" s="864"/>
      <c r="BF122" s="864"/>
      <c r="BG122" s="864"/>
      <c r="BH122" s="865"/>
    </row>
    <row r="123" spans="2:60" ht="20.25" customHeight="1">
      <c r="B123" s="129"/>
      <c r="C123" s="838"/>
      <c r="D123" s="839"/>
      <c r="E123" s="840"/>
      <c r="F123" s="177"/>
      <c r="G123" s="173"/>
      <c r="H123" s="914"/>
      <c r="I123" s="826"/>
      <c r="J123" s="827"/>
      <c r="K123" s="827"/>
      <c r="L123" s="828"/>
      <c r="M123" s="816"/>
      <c r="N123" s="817"/>
      <c r="O123" s="818"/>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825"/>
      <c r="BA123" s="813"/>
      <c r="BB123" s="812"/>
      <c r="BC123" s="813"/>
      <c r="BD123" s="857"/>
      <c r="BE123" s="858"/>
      <c r="BF123" s="858"/>
      <c r="BG123" s="858"/>
      <c r="BH123" s="859"/>
    </row>
    <row r="124" spans="2:60" ht="20.25" customHeight="1">
      <c r="B124" s="125">
        <f>B121+1</f>
        <v>35</v>
      </c>
      <c r="C124" s="841"/>
      <c r="D124" s="842"/>
      <c r="E124" s="843"/>
      <c r="F124" s="178">
        <f>C123</f>
        <v>0</v>
      </c>
      <c r="G124" s="174"/>
      <c r="H124" s="851"/>
      <c r="I124" s="829"/>
      <c r="J124" s="830"/>
      <c r="K124" s="830"/>
      <c r="L124" s="831"/>
      <c r="M124" s="819"/>
      <c r="N124" s="820"/>
      <c r="O124" s="821"/>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866">
        <f>IF($BC$3="４週",SUM(U124:AV124),IF($BC$3="暦月",SUM(U124:AY124),""))</f>
        <v>0</v>
      </c>
      <c r="BA124" s="867"/>
      <c r="BB124" s="868">
        <f>IF($BC$3="４週",AZ124/4,IF($BC$3="暦月",(AZ124/($BC$8/7)),""))</f>
        <v>0</v>
      </c>
      <c r="BC124" s="867"/>
      <c r="BD124" s="860"/>
      <c r="BE124" s="861"/>
      <c r="BF124" s="861"/>
      <c r="BG124" s="861"/>
      <c r="BH124" s="862"/>
    </row>
    <row r="125" spans="2:60" ht="20.25" customHeight="1">
      <c r="B125" s="127"/>
      <c r="C125" s="844"/>
      <c r="D125" s="845"/>
      <c r="E125" s="846"/>
      <c r="F125" s="179"/>
      <c r="G125" s="175">
        <f>C123</f>
        <v>0</v>
      </c>
      <c r="H125" s="856"/>
      <c r="I125" s="832"/>
      <c r="J125" s="833"/>
      <c r="K125" s="833"/>
      <c r="L125" s="834"/>
      <c r="M125" s="822"/>
      <c r="N125" s="823"/>
      <c r="O125" s="824"/>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869">
        <f>IF($BC$3="４週",SUM(U125:AV125),IF($BC$3="暦月",SUM(U125:AY125),""))</f>
        <v>0</v>
      </c>
      <c r="BA125" s="870"/>
      <c r="BB125" s="871">
        <f>IF($BC$3="４週",AZ125/4,IF($BC$3="暦月",(AZ125/($BC$8/7)),""))</f>
        <v>0</v>
      </c>
      <c r="BC125" s="870"/>
      <c r="BD125" s="863"/>
      <c r="BE125" s="864"/>
      <c r="BF125" s="864"/>
      <c r="BG125" s="864"/>
      <c r="BH125" s="865"/>
    </row>
    <row r="126" spans="2:60" ht="20.25" customHeight="1">
      <c r="B126" s="129"/>
      <c r="C126" s="838"/>
      <c r="D126" s="839"/>
      <c r="E126" s="840"/>
      <c r="F126" s="177"/>
      <c r="G126" s="173"/>
      <c r="H126" s="914"/>
      <c r="I126" s="826"/>
      <c r="J126" s="827"/>
      <c r="K126" s="827"/>
      <c r="L126" s="828"/>
      <c r="M126" s="816"/>
      <c r="N126" s="817"/>
      <c r="O126" s="818"/>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825"/>
      <c r="BA126" s="813"/>
      <c r="BB126" s="812"/>
      <c r="BC126" s="813"/>
      <c r="BD126" s="857"/>
      <c r="BE126" s="858"/>
      <c r="BF126" s="858"/>
      <c r="BG126" s="858"/>
      <c r="BH126" s="859"/>
    </row>
    <row r="127" spans="2:60" ht="20.25" customHeight="1">
      <c r="B127" s="125">
        <f>B124+1</f>
        <v>36</v>
      </c>
      <c r="C127" s="841"/>
      <c r="D127" s="842"/>
      <c r="E127" s="843"/>
      <c r="F127" s="178">
        <f>C126</f>
        <v>0</v>
      </c>
      <c r="G127" s="174"/>
      <c r="H127" s="851"/>
      <c r="I127" s="829"/>
      <c r="J127" s="830"/>
      <c r="K127" s="830"/>
      <c r="L127" s="831"/>
      <c r="M127" s="819"/>
      <c r="N127" s="820"/>
      <c r="O127" s="821"/>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866">
        <f>IF($BC$3="４週",SUM(U127:AV127),IF($BC$3="暦月",SUM(U127:AY127),""))</f>
        <v>0</v>
      </c>
      <c r="BA127" s="867"/>
      <c r="BB127" s="868">
        <f>IF($BC$3="４週",AZ127/4,IF($BC$3="暦月",(AZ127/($BC$8/7)),""))</f>
        <v>0</v>
      </c>
      <c r="BC127" s="867"/>
      <c r="BD127" s="860"/>
      <c r="BE127" s="861"/>
      <c r="BF127" s="861"/>
      <c r="BG127" s="861"/>
      <c r="BH127" s="862"/>
    </row>
    <row r="128" spans="2:60" ht="20.25" customHeight="1">
      <c r="B128" s="127"/>
      <c r="C128" s="844"/>
      <c r="D128" s="845"/>
      <c r="E128" s="846"/>
      <c r="F128" s="179"/>
      <c r="G128" s="175">
        <f>C126</f>
        <v>0</v>
      </c>
      <c r="H128" s="856"/>
      <c r="I128" s="832"/>
      <c r="J128" s="833"/>
      <c r="K128" s="833"/>
      <c r="L128" s="834"/>
      <c r="M128" s="822"/>
      <c r="N128" s="823"/>
      <c r="O128" s="824"/>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869">
        <f>IF($BC$3="４週",SUM(U128:AV128),IF($BC$3="暦月",SUM(U128:AY128),""))</f>
        <v>0</v>
      </c>
      <c r="BA128" s="870"/>
      <c r="BB128" s="871">
        <f>IF($BC$3="４週",AZ128/4,IF($BC$3="暦月",(AZ128/($BC$8/7)),""))</f>
        <v>0</v>
      </c>
      <c r="BC128" s="870"/>
      <c r="BD128" s="863"/>
      <c r="BE128" s="864"/>
      <c r="BF128" s="864"/>
      <c r="BG128" s="864"/>
      <c r="BH128" s="865"/>
    </row>
    <row r="129" spans="2:60" ht="20.25" customHeight="1">
      <c r="B129" s="129"/>
      <c r="C129" s="838"/>
      <c r="D129" s="839"/>
      <c r="E129" s="840"/>
      <c r="F129" s="177"/>
      <c r="G129" s="173"/>
      <c r="H129" s="914"/>
      <c r="I129" s="826"/>
      <c r="J129" s="827"/>
      <c r="K129" s="827"/>
      <c r="L129" s="828"/>
      <c r="M129" s="816"/>
      <c r="N129" s="817"/>
      <c r="O129" s="818"/>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825"/>
      <c r="BA129" s="813"/>
      <c r="BB129" s="812"/>
      <c r="BC129" s="813"/>
      <c r="BD129" s="857"/>
      <c r="BE129" s="858"/>
      <c r="BF129" s="858"/>
      <c r="BG129" s="858"/>
      <c r="BH129" s="859"/>
    </row>
    <row r="130" spans="2:60" ht="20.25" customHeight="1">
      <c r="B130" s="125">
        <f>B127+1</f>
        <v>37</v>
      </c>
      <c r="C130" s="841"/>
      <c r="D130" s="842"/>
      <c r="E130" s="843"/>
      <c r="F130" s="178">
        <f>C129</f>
        <v>0</v>
      </c>
      <c r="G130" s="174"/>
      <c r="H130" s="851"/>
      <c r="I130" s="829"/>
      <c r="J130" s="830"/>
      <c r="K130" s="830"/>
      <c r="L130" s="831"/>
      <c r="M130" s="819"/>
      <c r="N130" s="820"/>
      <c r="O130" s="821"/>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866">
        <f>IF($BC$3="４週",SUM(U130:AV130),IF($BC$3="暦月",SUM(U130:AY130),""))</f>
        <v>0</v>
      </c>
      <c r="BA130" s="867"/>
      <c r="BB130" s="868">
        <f>IF($BC$3="４週",AZ130/4,IF($BC$3="暦月",(AZ130/($BC$8/7)),""))</f>
        <v>0</v>
      </c>
      <c r="BC130" s="867"/>
      <c r="BD130" s="860"/>
      <c r="BE130" s="861"/>
      <c r="BF130" s="861"/>
      <c r="BG130" s="861"/>
      <c r="BH130" s="862"/>
    </row>
    <row r="131" spans="2:60" ht="20.25" customHeight="1">
      <c r="B131" s="127"/>
      <c r="C131" s="844"/>
      <c r="D131" s="845"/>
      <c r="E131" s="846"/>
      <c r="F131" s="179"/>
      <c r="G131" s="175">
        <f>C129</f>
        <v>0</v>
      </c>
      <c r="H131" s="856"/>
      <c r="I131" s="832"/>
      <c r="J131" s="833"/>
      <c r="K131" s="833"/>
      <c r="L131" s="834"/>
      <c r="M131" s="822"/>
      <c r="N131" s="823"/>
      <c r="O131" s="824"/>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869">
        <f>IF($BC$3="４週",SUM(U131:AV131),IF($BC$3="暦月",SUM(U131:AY131),""))</f>
        <v>0</v>
      </c>
      <c r="BA131" s="870"/>
      <c r="BB131" s="871">
        <f>IF($BC$3="４週",AZ131/4,IF($BC$3="暦月",(AZ131/($BC$8/7)),""))</f>
        <v>0</v>
      </c>
      <c r="BC131" s="870"/>
      <c r="BD131" s="863"/>
      <c r="BE131" s="864"/>
      <c r="BF131" s="864"/>
      <c r="BG131" s="864"/>
      <c r="BH131" s="865"/>
    </row>
    <row r="132" spans="2:60" ht="20.25" customHeight="1">
      <c r="B132" s="129"/>
      <c r="C132" s="838"/>
      <c r="D132" s="839"/>
      <c r="E132" s="840"/>
      <c r="F132" s="177"/>
      <c r="G132" s="173"/>
      <c r="H132" s="914"/>
      <c r="I132" s="826"/>
      <c r="J132" s="827"/>
      <c r="K132" s="827"/>
      <c r="L132" s="828"/>
      <c r="M132" s="816"/>
      <c r="N132" s="817"/>
      <c r="O132" s="818"/>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825"/>
      <c r="BA132" s="813"/>
      <c r="BB132" s="812"/>
      <c r="BC132" s="813"/>
      <c r="BD132" s="857"/>
      <c r="BE132" s="858"/>
      <c r="BF132" s="858"/>
      <c r="BG132" s="858"/>
      <c r="BH132" s="859"/>
    </row>
    <row r="133" spans="2:60" ht="20.25" customHeight="1">
      <c r="B133" s="125">
        <f>B130+1</f>
        <v>38</v>
      </c>
      <c r="C133" s="841"/>
      <c r="D133" s="842"/>
      <c r="E133" s="843"/>
      <c r="F133" s="178">
        <f>C132</f>
        <v>0</v>
      </c>
      <c r="G133" s="174"/>
      <c r="H133" s="851"/>
      <c r="I133" s="829"/>
      <c r="J133" s="830"/>
      <c r="K133" s="830"/>
      <c r="L133" s="831"/>
      <c r="M133" s="819"/>
      <c r="N133" s="820"/>
      <c r="O133" s="821"/>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866">
        <f>IF($BC$3="４週",SUM(U133:AV133),IF($BC$3="暦月",SUM(U133:AY133),""))</f>
        <v>0</v>
      </c>
      <c r="BA133" s="867"/>
      <c r="BB133" s="868">
        <f>IF($BC$3="４週",AZ133/4,IF($BC$3="暦月",(AZ133/($BC$8/7)),""))</f>
        <v>0</v>
      </c>
      <c r="BC133" s="867"/>
      <c r="BD133" s="860"/>
      <c r="BE133" s="861"/>
      <c r="BF133" s="861"/>
      <c r="BG133" s="861"/>
      <c r="BH133" s="862"/>
    </row>
    <row r="134" spans="2:60" ht="20.25" customHeight="1">
      <c r="B134" s="127"/>
      <c r="C134" s="844"/>
      <c r="D134" s="845"/>
      <c r="E134" s="846"/>
      <c r="F134" s="179"/>
      <c r="G134" s="175">
        <f>C132</f>
        <v>0</v>
      </c>
      <c r="H134" s="856"/>
      <c r="I134" s="832"/>
      <c r="J134" s="833"/>
      <c r="K134" s="833"/>
      <c r="L134" s="834"/>
      <c r="M134" s="822"/>
      <c r="N134" s="823"/>
      <c r="O134" s="824"/>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869">
        <f>IF($BC$3="４週",SUM(U134:AV134),IF($BC$3="暦月",SUM(U134:AY134),""))</f>
        <v>0</v>
      </c>
      <c r="BA134" s="870"/>
      <c r="BB134" s="871">
        <f>IF($BC$3="４週",AZ134/4,IF($BC$3="暦月",(AZ134/($BC$8/7)),""))</f>
        <v>0</v>
      </c>
      <c r="BC134" s="870"/>
      <c r="BD134" s="863"/>
      <c r="BE134" s="864"/>
      <c r="BF134" s="864"/>
      <c r="BG134" s="864"/>
      <c r="BH134" s="865"/>
    </row>
    <row r="135" spans="2:60" ht="20.25" customHeight="1">
      <c r="B135" s="129"/>
      <c r="C135" s="838"/>
      <c r="D135" s="839"/>
      <c r="E135" s="840"/>
      <c r="F135" s="177"/>
      <c r="G135" s="173"/>
      <c r="H135" s="914"/>
      <c r="I135" s="826"/>
      <c r="J135" s="827"/>
      <c r="K135" s="827"/>
      <c r="L135" s="828"/>
      <c r="M135" s="816"/>
      <c r="N135" s="817"/>
      <c r="O135" s="818"/>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825"/>
      <c r="BA135" s="813"/>
      <c r="BB135" s="812"/>
      <c r="BC135" s="813"/>
      <c r="BD135" s="857"/>
      <c r="BE135" s="858"/>
      <c r="BF135" s="858"/>
      <c r="BG135" s="858"/>
      <c r="BH135" s="859"/>
    </row>
    <row r="136" spans="2:60" ht="20.25" customHeight="1">
      <c r="B136" s="125">
        <f>B133+1</f>
        <v>39</v>
      </c>
      <c r="C136" s="841"/>
      <c r="D136" s="842"/>
      <c r="E136" s="843"/>
      <c r="F136" s="178">
        <f>C135</f>
        <v>0</v>
      </c>
      <c r="G136" s="174"/>
      <c r="H136" s="851"/>
      <c r="I136" s="829"/>
      <c r="J136" s="830"/>
      <c r="K136" s="830"/>
      <c r="L136" s="831"/>
      <c r="M136" s="819"/>
      <c r="N136" s="820"/>
      <c r="O136" s="821"/>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866">
        <f>IF($BC$3="４週",SUM(U136:AV136),IF($BC$3="暦月",SUM(U136:AY136),""))</f>
        <v>0</v>
      </c>
      <c r="BA136" s="867"/>
      <c r="BB136" s="868">
        <f>IF($BC$3="４週",AZ136/4,IF($BC$3="暦月",(AZ136/($BC$8/7)),""))</f>
        <v>0</v>
      </c>
      <c r="BC136" s="867"/>
      <c r="BD136" s="860"/>
      <c r="BE136" s="861"/>
      <c r="BF136" s="861"/>
      <c r="BG136" s="861"/>
      <c r="BH136" s="862"/>
    </row>
    <row r="137" spans="2:60" ht="20.25" customHeight="1">
      <c r="B137" s="127"/>
      <c r="C137" s="844"/>
      <c r="D137" s="845"/>
      <c r="E137" s="846"/>
      <c r="F137" s="179"/>
      <c r="G137" s="175">
        <f>C135</f>
        <v>0</v>
      </c>
      <c r="H137" s="856"/>
      <c r="I137" s="832"/>
      <c r="J137" s="833"/>
      <c r="K137" s="833"/>
      <c r="L137" s="834"/>
      <c r="M137" s="822"/>
      <c r="N137" s="823"/>
      <c r="O137" s="824"/>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869">
        <f>IF($BC$3="４週",SUM(U137:AV137),IF($BC$3="暦月",SUM(U137:AY137),""))</f>
        <v>0</v>
      </c>
      <c r="BA137" s="870"/>
      <c r="BB137" s="871">
        <f>IF($BC$3="４週",AZ137/4,IF($BC$3="暦月",(AZ137/($BC$8/7)),""))</f>
        <v>0</v>
      </c>
      <c r="BC137" s="870"/>
      <c r="BD137" s="863"/>
      <c r="BE137" s="864"/>
      <c r="BF137" s="864"/>
      <c r="BG137" s="864"/>
      <c r="BH137" s="865"/>
    </row>
    <row r="138" spans="2:60" ht="20.25" customHeight="1">
      <c r="B138" s="129"/>
      <c r="C138" s="838"/>
      <c r="D138" s="839"/>
      <c r="E138" s="840"/>
      <c r="F138" s="177"/>
      <c r="G138" s="173"/>
      <c r="H138" s="914"/>
      <c r="I138" s="826"/>
      <c r="J138" s="827"/>
      <c r="K138" s="827"/>
      <c r="L138" s="828"/>
      <c r="M138" s="816"/>
      <c r="N138" s="817"/>
      <c r="O138" s="818"/>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825"/>
      <c r="BA138" s="813"/>
      <c r="BB138" s="812"/>
      <c r="BC138" s="813"/>
      <c r="BD138" s="857"/>
      <c r="BE138" s="858"/>
      <c r="BF138" s="858"/>
      <c r="BG138" s="858"/>
      <c r="BH138" s="859"/>
    </row>
    <row r="139" spans="2:60" ht="20.25" customHeight="1">
      <c r="B139" s="125">
        <f>B136+1</f>
        <v>40</v>
      </c>
      <c r="C139" s="841"/>
      <c r="D139" s="842"/>
      <c r="E139" s="843"/>
      <c r="F139" s="178">
        <f>C138</f>
        <v>0</v>
      </c>
      <c r="G139" s="174"/>
      <c r="H139" s="851"/>
      <c r="I139" s="829"/>
      <c r="J139" s="830"/>
      <c r="K139" s="830"/>
      <c r="L139" s="831"/>
      <c r="M139" s="819"/>
      <c r="N139" s="820"/>
      <c r="O139" s="821"/>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866">
        <f>IF($BC$3="４週",SUM(U139:AV139),IF($BC$3="暦月",SUM(U139:AY139),""))</f>
        <v>0</v>
      </c>
      <c r="BA139" s="867"/>
      <c r="BB139" s="868">
        <f>IF($BC$3="４週",AZ139/4,IF($BC$3="暦月",(AZ139/($BC$8/7)),""))</f>
        <v>0</v>
      </c>
      <c r="BC139" s="867"/>
      <c r="BD139" s="860"/>
      <c r="BE139" s="861"/>
      <c r="BF139" s="861"/>
      <c r="BG139" s="861"/>
      <c r="BH139" s="862"/>
    </row>
    <row r="140" spans="2:60" ht="20.25" customHeight="1">
      <c r="B140" s="127"/>
      <c r="C140" s="844"/>
      <c r="D140" s="845"/>
      <c r="E140" s="846"/>
      <c r="F140" s="179"/>
      <c r="G140" s="175">
        <f>C138</f>
        <v>0</v>
      </c>
      <c r="H140" s="856"/>
      <c r="I140" s="832"/>
      <c r="J140" s="833"/>
      <c r="K140" s="833"/>
      <c r="L140" s="834"/>
      <c r="M140" s="822"/>
      <c r="N140" s="823"/>
      <c r="O140" s="824"/>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869">
        <f>IF($BC$3="４週",SUM(U140:AV140),IF($BC$3="暦月",SUM(U140:AY140),""))</f>
        <v>0</v>
      </c>
      <c r="BA140" s="870"/>
      <c r="BB140" s="871">
        <f>IF($BC$3="４週",AZ140/4,IF($BC$3="暦月",(AZ140/($BC$8/7)),""))</f>
        <v>0</v>
      </c>
      <c r="BC140" s="870"/>
      <c r="BD140" s="863"/>
      <c r="BE140" s="864"/>
      <c r="BF140" s="864"/>
      <c r="BG140" s="864"/>
      <c r="BH140" s="865"/>
    </row>
    <row r="141" spans="2:60" ht="20.25" customHeight="1">
      <c r="B141" s="129"/>
      <c r="C141" s="838"/>
      <c r="D141" s="839"/>
      <c r="E141" s="840"/>
      <c r="F141" s="177"/>
      <c r="G141" s="173"/>
      <c r="H141" s="914"/>
      <c r="I141" s="826"/>
      <c r="J141" s="827"/>
      <c r="K141" s="827"/>
      <c r="L141" s="828"/>
      <c r="M141" s="816"/>
      <c r="N141" s="817"/>
      <c r="O141" s="818"/>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825"/>
      <c r="BA141" s="813"/>
      <c r="BB141" s="812"/>
      <c r="BC141" s="813"/>
      <c r="BD141" s="857"/>
      <c r="BE141" s="858"/>
      <c r="BF141" s="858"/>
      <c r="BG141" s="858"/>
      <c r="BH141" s="859"/>
    </row>
    <row r="142" spans="2:60" ht="20.25" customHeight="1">
      <c r="B142" s="125">
        <f>B139+1</f>
        <v>41</v>
      </c>
      <c r="C142" s="841"/>
      <c r="D142" s="842"/>
      <c r="E142" s="843"/>
      <c r="F142" s="178">
        <f>C141</f>
        <v>0</v>
      </c>
      <c r="G142" s="174"/>
      <c r="H142" s="851"/>
      <c r="I142" s="829"/>
      <c r="J142" s="830"/>
      <c r="K142" s="830"/>
      <c r="L142" s="831"/>
      <c r="M142" s="819"/>
      <c r="N142" s="820"/>
      <c r="O142" s="821"/>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866">
        <f>IF($BC$3="４週",SUM(U142:AV142),IF($BC$3="暦月",SUM(U142:AY142),""))</f>
        <v>0</v>
      </c>
      <c r="BA142" s="867"/>
      <c r="BB142" s="868">
        <f>IF($BC$3="４週",AZ142/4,IF($BC$3="暦月",(AZ142/($BC$8/7)),""))</f>
        <v>0</v>
      </c>
      <c r="BC142" s="867"/>
      <c r="BD142" s="860"/>
      <c r="BE142" s="861"/>
      <c r="BF142" s="861"/>
      <c r="BG142" s="861"/>
      <c r="BH142" s="862"/>
    </row>
    <row r="143" spans="2:60" ht="20.25" customHeight="1">
      <c r="B143" s="127"/>
      <c r="C143" s="844"/>
      <c r="D143" s="845"/>
      <c r="E143" s="846"/>
      <c r="F143" s="179"/>
      <c r="G143" s="175">
        <f>C141</f>
        <v>0</v>
      </c>
      <c r="H143" s="856"/>
      <c r="I143" s="832"/>
      <c r="J143" s="833"/>
      <c r="K143" s="833"/>
      <c r="L143" s="834"/>
      <c r="M143" s="822"/>
      <c r="N143" s="823"/>
      <c r="O143" s="824"/>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869">
        <f>IF($BC$3="４週",SUM(U143:AV143),IF($BC$3="暦月",SUM(U143:AY143),""))</f>
        <v>0</v>
      </c>
      <c r="BA143" s="870"/>
      <c r="BB143" s="871">
        <f>IF($BC$3="４週",AZ143/4,IF($BC$3="暦月",(AZ143/($BC$8/7)),""))</f>
        <v>0</v>
      </c>
      <c r="BC143" s="870"/>
      <c r="BD143" s="863"/>
      <c r="BE143" s="864"/>
      <c r="BF143" s="864"/>
      <c r="BG143" s="864"/>
      <c r="BH143" s="865"/>
    </row>
    <row r="144" spans="2:60" ht="20.25" customHeight="1">
      <c r="B144" s="129"/>
      <c r="C144" s="838"/>
      <c r="D144" s="839"/>
      <c r="E144" s="840"/>
      <c r="F144" s="177"/>
      <c r="G144" s="173"/>
      <c r="H144" s="914"/>
      <c r="I144" s="826"/>
      <c r="J144" s="827"/>
      <c r="K144" s="827"/>
      <c r="L144" s="828"/>
      <c r="M144" s="816"/>
      <c r="N144" s="817"/>
      <c r="O144" s="818"/>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825"/>
      <c r="BA144" s="813"/>
      <c r="BB144" s="812"/>
      <c r="BC144" s="813"/>
      <c r="BD144" s="857"/>
      <c r="BE144" s="858"/>
      <c r="BF144" s="858"/>
      <c r="BG144" s="858"/>
      <c r="BH144" s="859"/>
    </row>
    <row r="145" spans="2:60" ht="20.25" customHeight="1">
      <c r="B145" s="125">
        <f>B142+1</f>
        <v>42</v>
      </c>
      <c r="C145" s="841"/>
      <c r="D145" s="842"/>
      <c r="E145" s="843"/>
      <c r="F145" s="178">
        <f>C144</f>
        <v>0</v>
      </c>
      <c r="G145" s="174"/>
      <c r="H145" s="851"/>
      <c r="I145" s="829"/>
      <c r="J145" s="830"/>
      <c r="K145" s="830"/>
      <c r="L145" s="831"/>
      <c r="M145" s="819"/>
      <c r="N145" s="820"/>
      <c r="O145" s="821"/>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866">
        <f>IF($BC$3="４週",SUM(U145:AV145),IF($BC$3="暦月",SUM(U145:AY145),""))</f>
        <v>0</v>
      </c>
      <c r="BA145" s="867"/>
      <c r="BB145" s="868">
        <f>IF($BC$3="４週",AZ145/4,IF($BC$3="暦月",(AZ145/($BC$8/7)),""))</f>
        <v>0</v>
      </c>
      <c r="BC145" s="867"/>
      <c r="BD145" s="860"/>
      <c r="BE145" s="861"/>
      <c r="BF145" s="861"/>
      <c r="BG145" s="861"/>
      <c r="BH145" s="862"/>
    </row>
    <row r="146" spans="2:60" ht="20.25" customHeight="1">
      <c r="B146" s="127"/>
      <c r="C146" s="844"/>
      <c r="D146" s="845"/>
      <c r="E146" s="846"/>
      <c r="F146" s="179"/>
      <c r="G146" s="175">
        <f>C144</f>
        <v>0</v>
      </c>
      <c r="H146" s="856"/>
      <c r="I146" s="832"/>
      <c r="J146" s="833"/>
      <c r="K146" s="833"/>
      <c r="L146" s="834"/>
      <c r="M146" s="822"/>
      <c r="N146" s="823"/>
      <c r="O146" s="824"/>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869">
        <f>IF($BC$3="４週",SUM(U146:AV146),IF($BC$3="暦月",SUM(U146:AY146),""))</f>
        <v>0</v>
      </c>
      <c r="BA146" s="870"/>
      <c r="BB146" s="871">
        <f>IF($BC$3="４週",AZ146/4,IF($BC$3="暦月",(AZ146/($BC$8/7)),""))</f>
        <v>0</v>
      </c>
      <c r="BC146" s="870"/>
      <c r="BD146" s="863"/>
      <c r="BE146" s="864"/>
      <c r="BF146" s="864"/>
      <c r="BG146" s="864"/>
      <c r="BH146" s="865"/>
    </row>
    <row r="147" spans="2:60" ht="20.25" customHeight="1">
      <c r="B147" s="129"/>
      <c r="C147" s="838"/>
      <c r="D147" s="839"/>
      <c r="E147" s="840"/>
      <c r="F147" s="177"/>
      <c r="G147" s="173"/>
      <c r="H147" s="914"/>
      <c r="I147" s="826"/>
      <c r="J147" s="827"/>
      <c r="K147" s="827"/>
      <c r="L147" s="828"/>
      <c r="M147" s="816"/>
      <c r="N147" s="817"/>
      <c r="O147" s="818"/>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825"/>
      <c r="BA147" s="813"/>
      <c r="BB147" s="812"/>
      <c r="BC147" s="813"/>
      <c r="BD147" s="857"/>
      <c r="BE147" s="858"/>
      <c r="BF147" s="858"/>
      <c r="BG147" s="858"/>
      <c r="BH147" s="859"/>
    </row>
    <row r="148" spans="2:60" ht="20.25" customHeight="1">
      <c r="B148" s="125">
        <f>B145+1</f>
        <v>43</v>
      </c>
      <c r="C148" s="841"/>
      <c r="D148" s="842"/>
      <c r="E148" s="843"/>
      <c r="F148" s="178">
        <f>C147</f>
        <v>0</v>
      </c>
      <c r="G148" s="174"/>
      <c r="H148" s="851"/>
      <c r="I148" s="829"/>
      <c r="J148" s="830"/>
      <c r="K148" s="830"/>
      <c r="L148" s="831"/>
      <c r="M148" s="819"/>
      <c r="N148" s="820"/>
      <c r="O148" s="821"/>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866">
        <f>IF($BC$3="４週",SUM(U148:AV148),IF($BC$3="暦月",SUM(U148:AY148),""))</f>
        <v>0</v>
      </c>
      <c r="BA148" s="867"/>
      <c r="BB148" s="868">
        <f>IF($BC$3="４週",AZ148/4,IF($BC$3="暦月",(AZ148/($BC$8/7)),""))</f>
        <v>0</v>
      </c>
      <c r="BC148" s="867"/>
      <c r="BD148" s="860"/>
      <c r="BE148" s="861"/>
      <c r="BF148" s="861"/>
      <c r="BG148" s="861"/>
      <c r="BH148" s="862"/>
    </row>
    <row r="149" spans="2:60" ht="20.25" customHeight="1">
      <c r="B149" s="127"/>
      <c r="C149" s="844"/>
      <c r="D149" s="845"/>
      <c r="E149" s="846"/>
      <c r="F149" s="179"/>
      <c r="G149" s="175">
        <f>C147</f>
        <v>0</v>
      </c>
      <c r="H149" s="856"/>
      <c r="I149" s="832"/>
      <c r="J149" s="833"/>
      <c r="K149" s="833"/>
      <c r="L149" s="834"/>
      <c r="M149" s="822"/>
      <c r="N149" s="823"/>
      <c r="O149" s="824"/>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869">
        <f>IF($BC$3="４週",SUM(U149:AV149),IF($BC$3="暦月",SUM(U149:AY149),""))</f>
        <v>0</v>
      </c>
      <c r="BA149" s="870"/>
      <c r="BB149" s="871">
        <f>IF($BC$3="４週",AZ149/4,IF($BC$3="暦月",(AZ149/($BC$8/7)),""))</f>
        <v>0</v>
      </c>
      <c r="BC149" s="870"/>
      <c r="BD149" s="863"/>
      <c r="BE149" s="864"/>
      <c r="BF149" s="864"/>
      <c r="BG149" s="864"/>
      <c r="BH149" s="865"/>
    </row>
    <row r="150" spans="2:60" ht="20.25" customHeight="1">
      <c r="B150" s="129"/>
      <c r="C150" s="838"/>
      <c r="D150" s="839"/>
      <c r="E150" s="840"/>
      <c r="F150" s="177"/>
      <c r="G150" s="173"/>
      <c r="H150" s="914"/>
      <c r="I150" s="826"/>
      <c r="J150" s="827"/>
      <c r="K150" s="827"/>
      <c r="L150" s="828"/>
      <c r="M150" s="816"/>
      <c r="N150" s="817"/>
      <c r="O150" s="818"/>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825"/>
      <c r="BA150" s="813"/>
      <c r="BB150" s="812"/>
      <c r="BC150" s="813"/>
      <c r="BD150" s="857"/>
      <c r="BE150" s="858"/>
      <c r="BF150" s="858"/>
      <c r="BG150" s="858"/>
      <c r="BH150" s="859"/>
    </row>
    <row r="151" spans="2:60" ht="20.25" customHeight="1">
      <c r="B151" s="125">
        <f>B148+1</f>
        <v>44</v>
      </c>
      <c r="C151" s="841"/>
      <c r="D151" s="842"/>
      <c r="E151" s="843"/>
      <c r="F151" s="178">
        <f>C150</f>
        <v>0</v>
      </c>
      <c r="G151" s="174"/>
      <c r="H151" s="851"/>
      <c r="I151" s="829"/>
      <c r="J151" s="830"/>
      <c r="K151" s="830"/>
      <c r="L151" s="831"/>
      <c r="M151" s="819"/>
      <c r="N151" s="820"/>
      <c r="O151" s="821"/>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866">
        <f>IF($BC$3="４週",SUM(U151:AV151),IF($BC$3="暦月",SUM(U151:AY151),""))</f>
        <v>0</v>
      </c>
      <c r="BA151" s="867"/>
      <c r="BB151" s="868">
        <f>IF($BC$3="４週",AZ151/4,IF($BC$3="暦月",(AZ151/($BC$8/7)),""))</f>
        <v>0</v>
      </c>
      <c r="BC151" s="867"/>
      <c r="BD151" s="860"/>
      <c r="BE151" s="861"/>
      <c r="BF151" s="861"/>
      <c r="BG151" s="861"/>
      <c r="BH151" s="862"/>
    </row>
    <row r="152" spans="2:60" ht="20.25" customHeight="1">
      <c r="B152" s="127"/>
      <c r="C152" s="844"/>
      <c r="D152" s="845"/>
      <c r="E152" s="846"/>
      <c r="F152" s="179"/>
      <c r="G152" s="175">
        <f>C150</f>
        <v>0</v>
      </c>
      <c r="H152" s="856"/>
      <c r="I152" s="832"/>
      <c r="J152" s="833"/>
      <c r="K152" s="833"/>
      <c r="L152" s="834"/>
      <c r="M152" s="822"/>
      <c r="N152" s="823"/>
      <c r="O152" s="824"/>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869">
        <f>IF($BC$3="４週",SUM(U152:AV152),IF($BC$3="暦月",SUM(U152:AY152),""))</f>
        <v>0</v>
      </c>
      <c r="BA152" s="870"/>
      <c r="BB152" s="871">
        <f>IF($BC$3="４週",AZ152/4,IF($BC$3="暦月",(AZ152/($BC$8/7)),""))</f>
        <v>0</v>
      </c>
      <c r="BC152" s="870"/>
      <c r="BD152" s="863"/>
      <c r="BE152" s="864"/>
      <c r="BF152" s="864"/>
      <c r="BG152" s="864"/>
      <c r="BH152" s="865"/>
    </row>
    <row r="153" spans="2:60" ht="20.25" customHeight="1">
      <c r="B153" s="129"/>
      <c r="C153" s="838"/>
      <c r="D153" s="839"/>
      <c r="E153" s="840"/>
      <c r="F153" s="177"/>
      <c r="G153" s="173"/>
      <c r="H153" s="914"/>
      <c r="I153" s="826"/>
      <c r="J153" s="827"/>
      <c r="K153" s="827"/>
      <c r="L153" s="828"/>
      <c r="M153" s="816"/>
      <c r="N153" s="817"/>
      <c r="O153" s="818"/>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825"/>
      <c r="BA153" s="813"/>
      <c r="BB153" s="812"/>
      <c r="BC153" s="813"/>
      <c r="BD153" s="857"/>
      <c r="BE153" s="858"/>
      <c r="BF153" s="858"/>
      <c r="BG153" s="858"/>
      <c r="BH153" s="859"/>
    </row>
    <row r="154" spans="2:60" ht="20.25" customHeight="1">
      <c r="B154" s="125">
        <f>B151+1</f>
        <v>45</v>
      </c>
      <c r="C154" s="841"/>
      <c r="D154" s="842"/>
      <c r="E154" s="843"/>
      <c r="F154" s="178">
        <f>C153</f>
        <v>0</v>
      </c>
      <c r="G154" s="174"/>
      <c r="H154" s="851"/>
      <c r="I154" s="829"/>
      <c r="J154" s="830"/>
      <c r="K154" s="830"/>
      <c r="L154" s="831"/>
      <c r="M154" s="819"/>
      <c r="N154" s="820"/>
      <c r="O154" s="821"/>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866">
        <f>IF($BC$3="４週",SUM(U154:AV154),IF($BC$3="暦月",SUM(U154:AY154),""))</f>
        <v>0</v>
      </c>
      <c r="BA154" s="867"/>
      <c r="BB154" s="868">
        <f>IF($BC$3="４週",AZ154/4,IF($BC$3="暦月",(AZ154/($BC$8/7)),""))</f>
        <v>0</v>
      </c>
      <c r="BC154" s="867"/>
      <c r="BD154" s="860"/>
      <c r="BE154" s="861"/>
      <c r="BF154" s="861"/>
      <c r="BG154" s="861"/>
      <c r="BH154" s="862"/>
    </row>
    <row r="155" spans="2:60" ht="20.25" customHeight="1">
      <c r="B155" s="127"/>
      <c r="C155" s="844"/>
      <c r="D155" s="845"/>
      <c r="E155" s="846"/>
      <c r="F155" s="179"/>
      <c r="G155" s="175">
        <f>C153</f>
        <v>0</v>
      </c>
      <c r="H155" s="856"/>
      <c r="I155" s="832"/>
      <c r="J155" s="833"/>
      <c r="K155" s="833"/>
      <c r="L155" s="834"/>
      <c r="M155" s="822"/>
      <c r="N155" s="823"/>
      <c r="O155" s="824"/>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869">
        <f>IF($BC$3="４週",SUM(U155:AV155),IF($BC$3="暦月",SUM(U155:AY155),""))</f>
        <v>0</v>
      </c>
      <c r="BA155" s="870"/>
      <c r="BB155" s="871">
        <f>IF($BC$3="４週",AZ155/4,IF($BC$3="暦月",(AZ155/($BC$8/7)),""))</f>
        <v>0</v>
      </c>
      <c r="BC155" s="870"/>
      <c r="BD155" s="863"/>
      <c r="BE155" s="864"/>
      <c r="BF155" s="864"/>
      <c r="BG155" s="864"/>
      <c r="BH155" s="865"/>
    </row>
    <row r="156" spans="2:60" ht="20.25" customHeight="1">
      <c r="B156" s="129"/>
      <c r="C156" s="838"/>
      <c r="D156" s="839"/>
      <c r="E156" s="840"/>
      <c r="F156" s="177"/>
      <c r="G156" s="173"/>
      <c r="H156" s="914"/>
      <c r="I156" s="826"/>
      <c r="J156" s="827"/>
      <c r="K156" s="827"/>
      <c r="L156" s="828"/>
      <c r="M156" s="816"/>
      <c r="N156" s="817"/>
      <c r="O156" s="818"/>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825"/>
      <c r="BA156" s="813"/>
      <c r="BB156" s="812"/>
      <c r="BC156" s="813"/>
      <c r="BD156" s="857"/>
      <c r="BE156" s="858"/>
      <c r="BF156" s="858"/>
      <c r="BG156" s="858"/>
      <c r="BH156" s="859"/>
    </row>
    <row r="157" spans="2:60" ht="20.25" customHeight="1">
      <c r="B157" s="125">
        <f>B154+1</f>
        <v>46</v>
      </c>
      <c r="C157" s="841"/>
      <c r="D157" s="842"/>
      <c r="E157" s="843"/>
      <c r="F157" s="178">
        <f>C156</f>
        <v>0</v>
      </c>
      <c r="G157" s="174"/>
      <c r="H157" s="851"/>
      <c r="I157" s="829"/>
      <c r="J157" s="830"/>
      <c r="K157" s="830"/>
      <c r="L157" s="831"/>
      <c r="M157" s="819"/>
      <c r="N157" s="820"/>
      <c r="O157" s="821"/>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866">
        <f>IF($BC$3="４週",SUM(U157:AV157),IF($BC$3="暦月",SUM(U157:AY157),""))</f>
        <v>0</v>
      </c>
      <c r="BA157" s="867"/>
      <c r="BB157" s="868">
        <f>IF($BC$3="４週",AZ157/4,IF($BC$3="暦月",(AZ157/($BC$8/7)),""))</f>
        <v>0</v>
      </c>
      <c r="BC157" s="867"/>
      <c r="BD157" s="860"/>
      <c r="BE157" s="861"/>
      <c r="BF157" s="861"/>
      <c r="BG157" s="861"/>
      <c r="BH157" s="862"/>
    </row>
    <row r="158" spans="2:60" ht="20.25" customHeight="1">
      <c r="B158" s="127"/>
      <c r="C158" s="844"/>
      <c r="D158" s="845"/>
      <c r="E158" s="846"/>
      <c r="F158" s="179"/>
      <c r="G158" s="175">
        <f>C156</f>
        <v>0</v>
      </c>
      <c r="H158" s="856"/>
      <c r="I158" s="832"/>
      <c r="J158" s="833"/>
      <c r="K158" s="833"/>
      <c r="L158" s="834"/>
      <c r="M158" s="822"/>
      <c r="N158" s="823"/>
      <c r="O158" s="824"/>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869">
        <f>IF($BC$3="４週",SUM(U158:AV158),IF($BC$3="暦月",SUM(U158:AY158),""))</f>
        <v>0</v>
      </c>
      <c r="BA158" s="870"/>
      <c r="BB158" s="871">
        <f>IF($BC$3="４週",AZ158/4,IF($BC$3="暦月",(AZ158/($BC$8/7)),""))</f>
        <v>0</v>
      </c>
      <c r="BC158" s="870"/>
      <c r="BD158" s="863"/>
      <c r="BE158" s="864"/>
      <c r="BF158" s="864"/>
      <c r="BG158" s="864"/>
      <c r="BH158" s="865"/>
    </row>
    <row r="159" spans="2:60" ht="20.25" customHeight="1">
      <c r="B159" s="129"/>
      <c r="C159" s="838"/>
      <c r="D159" s="839"/>
      <c r="E159" s="840"/>
      <c r="F159" s="177"/>
      <c r="G159" s="173"/>
      <c r="H159" s="914"/>
      <c r="I159" s="826"/>
      <c r="J159" s="827"/>
      <c r="K159" s="827"/>
      <c r="L159" s="828"/>
      <c r="M159" s="816"/>
      <c r="N159" s="817"/>
      <c r="O159" s="818"/>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825"/>
      <c r="BA159" s="813"/>
      <c r="BB159" s="812"/>
      <c r="BC159" s="813"/>
      <c r="BD159" s="857"/>
      <c r="BE159" s="858"/>
      <c r="BF159" s="858"/>
      <c r="BG159" s="858"/>
      <c r="BH159" s="859"/>
    </row>
    <row r="160" spans="2:60" ht="20.25" customHeight="1">
      <c r="B160" s="125">
        <f>B157+1</f>
        <v>47</v>
      </c>
      <c r="C160" s="841"/>
      <c r="D160" s="842"/>
      <c r="E160" s="843"/>
      <c r="F160" s="178">
        <f>C159</f>
        <v>0</v>
      </c>
      <c r="G160" s="174"/>
      <c r="H160" s="851"/>
      <c r="I160" s="829"/>
      <c r="J160" s="830"/>
      <c r="K160" s="830"/>
      <c r="L160" s="831"/>
      <c r="M160" s="819"/>
      <c r="N160" s="820"/>
      <c r="O160" s="821"/>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866">
        <f>IF($BC$3="４週",SUM(U160:AV160),IF($BC$3="暦月",SUM(U160:AY160),""))</f>
        <v>0</v>
      </c>
      <c r="BA160" s="867"/>
      <c r="BB160" s="868">
        <f>IF($BC$3="４週",AZ160/4,IF($BC$3="暦月",(AZ160/($BC$8/7)),""))</f>
        <v>0</v>
      </c>
      <c r="BC160" s="867"/>
      <c r="BD160" s="860"/>
      <c r="BE160" s="861"/>
      <c r="BF160" s="861"/>
      <c r="BG160" s="861"/>
      <c r="BH160" s="862"/>
    </row>
    <row r="161" spans="2:60" ht="20.25" customHeight="1">
      <c r="B161" s="127"/>
      <c r="C161" s="844"/>
      <c r="D161" s="845"/>
      <c r="E161" s="846"/>
      <c r="F161" s="179"/>
      <c r="G161" s="175">
        <f>C159</f>
        <v>0</v>
      </c>
      <c r="H161" s="856"/>
      <c r="I161" s="832"/>
      <c r="J161" s="833"/>
      <c r="K161" s="833"/>
      <c r="L161" s="834"/>
      <c r="M161" s="822"/>
      <c r="N161" s="823"/>
      <c r="O161" s="824"/>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869">
        <f>IF($BC$3="４週",SUM(U161:AV161),IF($BC$3="暦月",SUM(U161:AY161),""))</f>
        <v>0</v>
      </c>
      <c r="BA161" s="870"/>
      <c r="BB161" s="871">
        <f>IF($BC$3="４週",AZ161/4,IF($BC$3="暦月",(AZ161/($BC$8/7)),""))</f>
        <v>0</v>
      </c>
      <c r="BC161" s="870"/>
      <c r="BD161" s="863"/>
      <c r="BE161" s="864"/>
      <c r="BF161" s="864"/>
      <c r="BG161" s="864"/>
      <c r="BH161" s="865"/>
    </row>
    <row r="162" spans="2:60" ht="20.25" customHeight="1">
      <c r="B162" s="129"/>
      <c r="C162" s="838"/>
      <c r="D162" s="839"/>
      <c r="E162" s="840"/>
      <c r="F162" s="177"/>
      <c r="G162" s="173"/>
      <c r="H162" s="914"/>
      <c r="I162" s="826"/>
      <c r="J162" s="827"/>
      <c r="K162" s="827"/>
      <c r="L162" s="828"/>
      <c r="M162" s="816"/>
      <c r="N162" s="817"/>
      <c r="O162" s="818"/>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825"/>
      <c r="BA162" s="813"/>
      <c r="BB162" s="812"/>
      <c r="BC162" s="813"/>
      <c r="BD162" s="857"/>
      <c r="BE162" s="858"/>
      <c r="BF162" s="858"/>
      <c r="BG162" s="858"/>
      <c r="BH162" s="859"/>
    </row>
    <row r="163" spans="2:60" ht="20.25" customHeight="1">
      <c r="B163" s="125">
        <f>B160+1</f>
        <v>48</v>
      </c>
      <c r="C163" s="841"/>
      <c r="D163" s="842"/>
      <c r="E163" s="843"/>
      <c r="F163" s="178">
        <f>C162</f>
        <v>0</v>
      </c>
      <c r="G163" s="174"/>
      <c r="H163" s="851"/>
      <c r="I163" s="829"/>
      <c r="J163" s="830"/>
      <c r="K163" s="830"/>
      <c r="L163" s="831"/>
      <c r="M163" s="819"/>
      <c r="N163" s="820"/>
      <c r="O163" s="821"/>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866">
        <f>IF($BC$3="４週",SUM(U163:AV163),IF($BC$3="暦月",SUM(U163:AY163),""))</f>
        <v>0</v>
      </c>
      <c r="BA163" s="867"/>
      <c r="BB163" s="868">
        <f>IF($BC$3="４週",AZ163/4,IF($BC$3="暦月",(AZ163/($BC$8/7)),""))</f>
        <v>0</v>
      </c>
      <c r="BC163" s="867"/>
      <c r="BD163" s="860"/>
      <c r="BE163" s="861"/>
      <c r="BF163" s="861"/>
      <c r="BG163" s="861"/>
      <c r="BH163" s="862"/>
    </row>
    <row r="164" spans="2:60" ht="20.25" customHeight="1">
      <c r="B164" s="127"/>
      <c r="C164" s="844"/>
      <c r="D164" s="845"/>
      <c r="E164" s="846"/>
      <c r="F164" s="179"/>
      <c r="G164" s="175">
        <f>C162</f>
        <v>0</v>
      </c>
      <c r="H164" s="856"/>
      <c r="I164" s="832"/>
      <c r="J164" s="833"/>
      <c r="K164" s="833"/>
      <c r="L164" s="834"/>
      <c r="M164" s="822"/>
      <c r="N164" s="823"/>
      <c r="O164" s="824"/>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869">
        <f>IF($BC$3="４週",SUM(U164:AV164),IF($BC$3="暦月",SUM(U164:AY164),""))</f>
        <v>0</v>
      </c>
      <c r="BA164" s="870"/>
      <c r="BB164" s="871">
        <f>IF($BC$3="４週",AZ164/4,IF($BC$3="暦月",(AZ164/($BC$8/7)),""))</f>
        <v>0</v>
      </c>
      <c r="BC164" s="870"/>
      <c r="BD164" s="863"/>
      <c r="BE164" s="864"/>
      <c r="BF164" s="864"/>
      <c r="BG164" s="864"/>
      <c r="BH164" s="865"/>
    </row>
    <row r="165" spans="2:60" ht="20.25" customHeight="1">
      <c r="B165" s="129"/>
      <c r="C165" s="838"/>
      <c r="D165" s="839"/>
      <c r="E165" s="840"/>
      <c r="F165" s="177"/>
      <c r="G165" s="173"/>
      <c r="H165" s="914"/>
      <c r="I165" s="826"/>
      <c r="J165" s="827"/>
      <c r="K165" s="827"/>
      <c r="L165" s="828"/>
      <c r="M165" s="816"/>
      <c r="N165" s="817"/>
      <c r="O165" s="818"/>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825"/>
      <c r="BA165" s="813"/>
      <c r="BB165" s="812"/>
      <c r="BC165" s="813"/>
      <c r="BD165" s="857"/>
      <c r="BE165" s="858"/>
      <c r="BF165" s="858"/>
      <c r="BG165" s="858"/>
      <c r="BH165" s="859"/>
    </row>
    <row r="166" spans="2:60" ht="20.25" customHeight="1">
      <c r="B166" s="125">
        <f>B163+1</f>
        <v>49</v>
      </c>
      <c r="C166" s="841"/>
      <c r="D166" s="842"/>
      <c r="E166" s="843"/>
      <c r="F166" s="178">
        <f>C165</f>
        <v>0</v>
      </c>
      <c r="G166" s="174"/>
      <c r="H166" s="851"/>
      <c r="I166" s="829"/>
      <c r="J166" s="830"/>
      <c r="K166" s="830"/>
      <c r="L166" s="831"/>
      <c r="M166" s="819"/>
      <c r="N166" s="820"/>
      <c r="O166" s="821"/>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866">
        <f>IF($BC$3="４週",SUM(U166:AV166),IF($BC$3="暦月",SUM(U166:AY166),""))</f>
        <v>0</v>
      </c>
      <c r="BA166" s="867"/>
      <c r="BB166" s="868">
        <f>IF($BC$3="４週",AZ166/4,IF($BC$3="暦月",(AZ166/($BC$8/7)),""))</f>
        <v>0</v>
      </c>
      <c r="BC166" s="867"/>
      <c r="BD166" s="860"/>
      <c r="BE166" s="861"/>
      <c r="BF166" s="861"/>
      <c r="BG166" s="861"/>
      <c r="BH166" s="862"/>
    </row>
    <row r="167" spans="2:60" ht="20.25" customHeight="1">
      <c r="B167" s="127"/>
      <c r="C167" s="844"/>
      <c r="D167" s="845"/>
      <c r="E167" s="846"/>
      <c r="F167" s="179"/>
      <c r="G167" s="175">
        <f>C165</f>
        <v>0</v>
      </c>
      <c r="H167" s="856"/>
      <c r="I167" s="832"/>
      <c r="J167" s="833"/>
      <c r="K167" s="833"/>
      <c r="L167" s="834"/>
      <c r="M167" s="822"/>
      <c r="N167" s="823"/>
      <c r="O167" s="824"/>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869">
        <f>IF($BC$3="４週",SUM(U167:AV167),IF($BC$3="暦月",SUM(U167:AY167),""))</f>
        <v>0</v>
      </c>
      <c r="BA167" s="870"/>
      <c r="BB167" s="871">
        <f>IF($BC$3="４週",AZ167/4,IF($BC$3="暦月",(AZ167/($BC$8/7)),""))</f>
        <v>0</v>
      </c>
      <c r="BC167" s="870"/>
      <c r="BD167" s="863"/>
      <c r="BE167" s="864"/>
      <c r="BF167" s="864"/>
      <c r="BG167" s="864"/>
      <c r="BH167" s="865"/>
    </row>
    <row r="168" spans="2:60" ht="20.25" customHeight="1">
      <c r="B168" s="129"/>
      <c r="C168" s="838"/>
      <c r="D168" s="839"/>
      <c r="E168" s="840"/>
      <c r="F168" s="177"/>
      <c r="G168" s="173"/>
      <c r="H168" s="914"/>
      <c r="I168" s="826"/>
      <c r="J168" s="827"/>
      <c r="K168" s="827"/>
      <c r="L168" s="828"/>
      <c r="M168" s="816"/>
      <c r="N168" s="817"/>
      <c r="O168" s="818"/>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825"/>
      <c r="BA168" s="813"/>
      <c r="BB168" s="812"/>
      <c r="BC168" s="813"/>
      <c r="BD168" s="857"/>
      <c r="BE168" s="858"/>
      <c r="BF168" s="858"/>
      <c r="BG168" s="858"/>
      <c r="BH168" s="859"/>
    </row>
    <row r="169" spans="2:60" ht="20.25" customHeight="1">
      <c r="B169" s="125">
        <f>B166+1</f>
        <v>50</v>
      </c>
      <c r="C169" s="841"/>
      <c r="D169" s="842"/>
      <c r="E169" s="843"/>
      <c r="F169" s="178">
        <f>C168</f>
        <v>0</v>
      </c>
      <c r="G169" s="174"/>
      <c r="H169" s="851"/>
      <c r="I169" s="829"/>
      <c r="J169" s="830"/>
      <c r="K169" s="830"/>
      <c r="L169" s="831"/>
      <c r="M169" s="819"/>
      <c r="N169" s="820"/>
      <c r="O169" s="821"/>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866">
        <f>IF($BC$3="４週",SUM(U169:AV169),IF($BC$3="暦月",SUM(U169:AY169),""))</f>
        <v>0</v>
      </c>
      <c r="BA169" s="867"/>
      <c r="BB169" s="868">
        <f>IF($BC$3="４週",AZ169/4,IF($BC$3="暦月",(AZ169/($BC$8/7)),""))</f>
        <v>0</v>
      </c>
      <c r="BC169" s="867"/>
      <c r="BD169" s="860"/>
      <c r="BE169" s="861"/>
      <c r="BF169" s="861"/>
      <c r="BG169" s="861"/>
      <c r="BH169" s="862"/>
    </row>
    <row r="170" spans="2:60" ht="20.25" customHeight="1" thickBot="1">
      <c r="B170" s="127"/>
      <c r="C170" s="844"/>
      <c r="D170" s="845"/>
      <c r="E170" s="846"/>
      <c r="F170" s="179"/>
      <c r="G170" s="175">
        <f>C168</f>
        <v>0</v>
      </c>
      <c r="H170" s="856"/>
      <c r="I170" s="832"/>
      <c r="J170" s="833"/>
      <c r="K170" s="833"/>
      <c r="L170" s="834"/>
      <c r="M170" s="822"/>
      <c r="N170" s="823"/>
      <c r="O170" s="824"/>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869">
        <f>IF($BC$3="４週",SUM(U170:AV170),IF($BC$3="暦月",SUM(U170:AY170),""))</f>
        <v>0</v>
      </c>
      <c r="BA170" s="870"/>
      <c r="BB170" s="871">
        <f>IF($BC$3="４週",AZ170/4,IF($BC$3="暦月",(AZ170/($BC$8/7)),""))</f>
        <v>0</v>
      </c>
      <c r="BC170" s="870"/>
      <c r="BD170" s="863"/>
      <c r="BE170" s="864"/>
      <c r="BF170" s="864"/>
      <c r="BG170" s="864"/>
      <c r="BH170" s="865"/>
    </row>
    <row r="171" spans="2:60" ht="20.25" customHeight="1">
      <c r="B171" s="898" t="s">
        <v>228</v>
      </c>
      <c r="C171" s="899"/>
      <c r="D171" s="899"/>
      <c r="E171" s="899"/>
      <c r="F171" s="899"/>
      <c r="G171" s="899"/>
      <c r="H171" s="899"/>
      <c r="I171" s="899"/>
      <c r="J171" s="899"/>
      <c r="K171" s="899"/>
      <c r="L171" s="899"/>
      <c r="M171" s="899"/>
      <c r="N171" s="899"/>
      <c r="O171" s="899"/>
      <c r="P171" s="899"/>
      <c r="Q171" s="899"/>
      <c r="R171" s="899"/>
      <c r="S171" s="899"/>
      <c r="T171" s="900"/>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880"/>
      <c r="BA171" s="881"/>
      <c r="BB171" s="886"/>
      <c r="BC171" s="887"/>
      <c r="BD171" s="887"/>
      <c r="BE171" s="887"/>
      <c r="BF171" s="887"/>
      <c r="BG171" s="887"/>
      <c r="BH171" s="888"/>
    </row>
    <row r="172" spans="2:60" ht="20.25" customHeight="1">
      <c r="B172" s="901" t="s">
        <v>229</v>
      </c>
      <c r="C172" s="902"/>
      <c r="D172" s="902"/>
      <c r="E172" s="902"/>
      <c r="F172" s="902"/>
      <c r="G172" s="902"/>
      <c r="H172" s="902"/>
      <c r="I172" s="902"/>
      <c r="J172" s="902"/>
      <c r="K172" s="902"/>
      <c r="L172" s="902"/>
      <c r="M172" s="902"/>
      <c r="N172" s="902"/>
      <c r="O172" s="902"/>
      <c r="P172" s="902"/>
      <c r="Q172" s="902"/>
      <c r="R172" s="902"/>
      <c r="S172" s="902"/>
      <c r="T172" s="903"/>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882"/>
      <c r="BA172" s="883"/>
      <c r="BB172" s="889"/>
      <c r="BC172" s="890"/>
      <c r="BD172" s="890"/>
      <c r="BE172" s="890"/>
      <c r="BF172" s="890"/>
      <c r="BG172" s="890"/>
      <c r="BH172" s="891"/>
    </row>
    <row r="173" spans="2:60" ht="20.25" customHeight="1">
      <c r="B173" s="901" t="s">
        <v>230</v>
      </c>
      <c r="C173" s="902"/>
      <c r="D173" s="902"/>
      <c r="E173" s="902"/>
      <c r="F173" s="902"/>
      <c r="G173" s="902"/>
      <c r="H173" s="902"/>
      <c r="I173" s="902"/>
      <c r="J173" s="902"/>
      <c r="K173" s="902"/>
      <c r="L173" s="902"/>
      <c r="M173" s="902"/>
      <c r="N173" s="902"/>
      <c r="O173" s="902"/>
      <c r="P173" s="902"/>
      <c r="Q173" s="902"/>
      <c r="R173" s="902"/>
      <c r="S173" s="902"/>
      <c r="T173" s="903"/>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884"/>
      <c r="BA173" s="885"/>
      <c r="BB173" s="889"/>
      <c r="BC173" s="890"/>
      <c r="BD173" s="890"/>
      <c r="BE173" s="890"/>
      <c r="BF173" s="890"/>
      <c r="BG173" s="890"/>
      <c r="BH173" s="891"/>
    </row>
    <row r="174" spans="2:60" ht="20.25" customHeight="1">
      <c r="B174" s="901" t="s">
        <v>231</v>
      </c>
      <c r="C174" s="902"/>
      <c r="D174" s="902"/>
      <c r="E174" s="902"/>
      <c r="F174" s="902"/>
      <c r="G174" s="902"/>
      <c r="H174" s="902"/>
      <c r="I174" s="902"/>
      <c r="J174" s="902"/>
      <c r="K174" s="902"/>
      <c r="L174" s="902"/>
      <c r="M174" s="902"/>
      <c r="N174" s="902"/>
      <c r="O174" s="902"/>
      <c r="P174" s="902"/>
      <c r="Q174" s="902"/>
      <c r="R174" s="902"/>
      <c r="S174" s="902"/>
      <c r="T174" s="903"/>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904">
        <f>IF($BC$3="４週",SUM(U174:AV174),IF($BC$3="暦月",SUM(U174:AY174),""))</f>
        <v>0</v>
      </c>
      <c r="BA174" s="905"/>
      <c r="BB174" s="889"/>
      <c r="BC174" s="890"/>
      <c r="BD174" s="890"/>
      <c r="BE174" s="890"/>
      <c r="BF174" s="890"/>
      <c r="BG174" s="890"/>
      <c r="BH174" s="891"/>
    </row>
    <row r="175" spans="2:60" ht="20.25" customHeight="1" thickBot="1">
      <c r="B175" s="895" t="s">
        <v>232</v>
      </c>
      <c r="C175" s="896"/>
      <c r="D175" s="896"/>
      <c r="E175" s="896"/>
      <c r="F175" s="896"/>
      <c r="G175" s="896"/>
      <c r="H175" s="896"/>
      <c r="I175" s="896"/>
      <c r="J175" s="896"/>
      <c r="K175" s="896"/>
      <c r="L175" s="896"/>
      <c r="M175" s="896"/>
      <c r="N175" s="896"/>
      <c r="O175" s="896"/>
      <c r="P175" s="896"/>
      <c r="Q175" s="896"/>
      <c r="R175" s="896"/>
      <c r="S175" s="896"/>
      <c r="T175" s="897"/>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878">
        <f>IF($BC$3="４週",SUM(U175:AV175),IF($BC$3="暦月",SUM(U175:AY175),""))</f>
        <v>0</v>
      </c>
      <c r="BA175" s="879"/>
      <c r="BB175" s="892"/>
      <c r="BC175" s="893"/>
      <c r="BD175" s="893"/>
      <c r="BE175" s="893"/>
      <c r="BF175" s="893"/>
      <c r="BG175" s="893"/>
      <c r="BH175" s="894"/>
    </row>
    <row r="176" spans="2:60" s="47" customFormat="1" ht="20.25" customHeight="1">
      <c r="C176" s="48"/>
      <c r="D176" s="48"/>
      <c r="E176" s="48"/>
      <c r="F176" s="48"/>
      <c r="G176" s="48"/>
      <c r="R176" s="50"/>
      <c r="BH176" s="49"/>
    </row>
    <row r="177" ht="20.25" customHeight="1"/>
    <row r="178" ht="20.25" customHeight="1"/>
    <row r="179" ht="20.25" customHeight="1"/>
    <row r="180" ht="20.25" customHeight="1"/>
    <row r="181" ht="20.25" customHeight="1"/>
    <row r="182" ht="20.25" customHeight="1"/>
    <row r="183" ht="20.25" customHeight="1"/>
    <row r="184" ht="20.25" customHeight="1"/>
    <row r="185" ht="20.25" customHeight="1"/>
    <row r="186" ht="20.25" customHeight="1"/>
    <row r="187" ht="20.25" customHeight="1"/>
    <row r="188" ht="20.25" customHeight="1"/>
    <row r="189" ht="20.25" customHeight="1"/>
    <row r="190" ht="20.25" customHeight="1"/>
    <row r="191" ht="20.25" customHeight="1"/>
    <row r="192"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30" spans="1:57">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c r="A232" s="11"/>
      <c r="B232" s="11"/>
      <c r="C232" s="14"/>
      <c r="D232" s="14"/>
      <c r="E232" s="14"/>
      <c r="F232" s="14"/>
      <c r="G232" s="14"/>
      <c r="H232" s="14"/>
      <c r="I232" s="12"/>
      <c r="J232" s="12"/>
      <c r="K232" s="11"/>
      <c r="L232" s="11"/>
      <c r="M232" s="11"/>
      <c r="N232" s="11"/>
      <c r="O232" s="11"/>
      <c r="P232" s="11"/>
    </row>
    <row r="233" spans="1:57">
      <c r="A233" s="11"/>
      <c r="B233" s="11"/>
      <c r="C233" s="14"/>
      <c r="D233" s="14"/>
      <c r="E233" s="14"/>
      <c r="F233" s="14"/>
      <c r="G233" s="14"/>
      <c r="H233" s="14"/>
      <c r="I233" s="12"/>
      <c r="J233" s="12"/>
      <c r="K233" s="11"/>
      <c r="L233" s="11"/>
      <c r="M233" s="11"/>
      <c r="N233" s="11"/>
      <c r="O233" s="11"/>
      <c r="P233" s="11"/>
    </row>
    <row r="234" spans="1:57">
      <c r="C234" s="3"/>
      <c r="D234" s="3"/>
      <c r="E234" s="3"/>
      <c r="F234" s="3"/>
      <c r="G234" s="3"/>
      <c r="H234" s="3"/>
    </row>
    <row r="235" spans="1:57">
      <c r="C235" s="3"/>
      <c r="D235" s="3"/>
      <c r="E235" s="3"/>
      <c r="F235" s="3"/>
      <c r="G235" s="3"/>
      <c r="H235" s="3"/>
    </row>
    <row r="236" spans="1:57">
      <c r="C236" s="3"/>
      <c r="D236" s="3"/>
      <c r="E236" s="3"/>
      <c r="F236" s="3"/>
      <c r="G236" s="3"/>
      <c r="H236" s="3"/>
    </row>
    <row r="237" spans="1:57">
      <c r="C237" s="3"/>
      <c r="D237" s="3"/>
      <c r="E237" s="3"/>
      <c r="F237" s="3"/>
      <c r="G237" s="3"/>
      <c r="H237" s="3"/>
    </row>
  </sheetData>
  <sheetProtection sheet="1"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view="pageBreakPreview" topLeftCell="A13" zoomScale="75" zoomScaleNormal="55" zoomScaleSheetLayoutView="75" workbookViewId="0">
      <selection activeCell="C21" sqref="C21:E23"/>
    </sheetView>
  </sheetViews>
  <sheetFormatPr defaultColWidth="4.5" defaultRowHeight="14"/>
  <cols>
    <col min="1" max="1" width="0.83203125" style="1" customWidth="1"/>
    <col min="2" max="5" width="5.75" style="1" customWidth="1"/>
    <col min="6" max="7" width="5.75" style="1" hidden="1" customWidth="1"/>
    <col min="8" max="60" width="5.75" style="1" customWidth="1"/>
    <col min="61" max="61" width="1.1640625" style="1" customWidth="1"/>
    <col min="62" max="16384" width="4.5" style="1"/>
  </cols>
  <sheetData>
    <row r="1" spans="2:65" s="6" customFormat="1" ht="20.25" customHeight="1">
      <c r="C1" s="5" t="s">
        <v>252</v>
      </c>
      <c r="D1" s="5"/>
      <c r="E1" s="5"/>
      <c r="F1" s="5"/>
      <c r="G1" s="5"/>
      <c r="H1" s="5"/>
      <c r="K1" s="7" t="s">
        <v>0</v>
      </c>
      <c r="N1" s="5"/>
      <c r="O1" s="5"/>
      <c r="P1" s="5"/>
      <c r="Q1" s="5"/>
      <c r="R1" s="5"/>
      <c r="S1" s="5"/>
      <c r="T1" s="5"/>
      <c r="U1" s="5"/>
      <c r="AQ1" s="9" t="s">
        <v>30</v>
      </c>
      <c r="AR1" s="954" t="s">
        <v>194</v>
      </c>
      <c r="AS1" s="955"/>
      <c r="AT1" s="955"/>
      <c r="AU1" s="955"/>
      <c r="AV1" s="955"/>
      <c r="AW1" s="955"/>
      <c r="AX1" s="955"/>
      <c r="AY1" s="955"/>
      <c r="AZ1" s="955"/>
      <c r="BA1" s="955"/>
      <c r="BB1" s="955"/>
      <c r="BC1" s="955"/>
      <c r="BD1" s="955"/>
      <c r="BE1" s="955"/>
      <c r="BF1" s="955"/>
      <c r="BG1" s="955"/>
      <c r="BH1" s="9" t="s">
        <v>2</v>
      </c>
    </row>
    <row r="2" spans="2:65" s="8" customFormat="1" ht="20.25" customHeight="1">
      <c r="H2" s="7"/>
      <c r="K2" s="7"/>
      <c r="L2" s="7"/>
      <c r="N2" s="9"/>
      <c r="O2" s="9"/>
      <c r="P2" s="9"/>
      <c r="Q2" s="9"/>
      <c r="R2" s="9"/>
      <c r="S2" s="9"/>
      <c r="T2" s="9"/>
      <c r="U2" s="9"/>
      <c r="Z2" s="112" t="s">
        <v>27</v>
      </c>
      <c r="AA2" s="956">
        <v>3</v>
      </c>
      <c r="AB2" s="956"/>
      <c r="AC2" s="112" t="s">
        <v>28</v>
      </c>
      <c r="AD2" s="957">
        <f>IF(AA2=0,"",YEAR(DATE(2018+AA2,1,1)))</f>
        <v>2021</v>
      </c>
      <c r="AE2" s="957"/>
      <c r="AF2" s="113" t="s">
        <v>29</v>
      </c>
      <c r="AG2" s="113" t="s">
        <v>1</v>
      </c>
      <c r="AH2" s="956">
        <v>4</v>
      </c>
      <c r="AI2" s="956"/>
      <c r="AJ2" s="113" t="s">
        <v>24</v>
      </c>
      <c r="AQ2" s="9" t="s">
        <v>31</v>
      </c>
      <c r="AR2" s="956" t="s">
        <v>202</v>
      </c>
      <c r="AS2" s="956"/>
      <c r="AT2" s="956"/>
      <c r="AU2" s="956"/>
      <c r="AV2" s="956"/>
      <c r="AW2" s="956"/>
      <c r="AX2" s="956"/>
      <c r="AY2" s="956"/>
      <c r="AZ2" s="956"/>
      <c r="BA2" s="956"/>
      <c r="BB2" s="956"/>
      <c r="BC2" s="956"/>
      <c r="BD2" s="956"/>
      <c r="BE2" s="956"/>
      <c r="BF2" s="956"/>
      <c r="BG2" s="956"/>
      <c r="BH2" s="9" t="s">
        <v>2</v>
      </c>
      <c r="BI2" s="9"/>
      <c r="BJ2" s="9"/>
      <c r="BK2" s="9"/>
    </row>
    <row r="3" spans="2:65" s="8" customFormat="1" ht="20.25" customHeight="1">
      <c r="H3" s="7"/>
      <c r="K3" s="7"/>
      <c r="M3" s="9"/>
      <c r="N3" s="9"/>
      <c r="O3" s="9"/>
      <c r="P3" s="9"/>
      <c r="Q3" s="9"/>
      <c r="R3" s="9"/>
      <c r="S3" s="9"/>
      <c r="AA3" s="35"/>
      <c r="AB3" s="35"/>
      <c r="AC3" s="36"/>
      <c r="AD3" s="37"/>
      <c r="AE3" s="36"/>
      <c r="BB3" s="38" t="s">
        <v>21</v>
      </c>
      <c r="BC3" s="907" t="s">
        <v>181</v>
      </c>
      <c r="BD3" s="908"/>
      <c r="BE3" s="908"/>
      <c r="BF3" s="909"/>
      <c r="BG3" s="9"/>
    </row>
    <row r="4" spans="2:65" s="8" customFormat="1" ht="20.25" customHeight="1">
      <c r="H4" s="7"/>
      <c r="K4" s="7"/>
      <c r="M4" s="9"/>
      <c r="N4" s="9"/>
      <c r="O4" s="9"/>
      <c r="P4" s="9"/>
      <c r="Q4" s="9"/>
      <c r="R4" s="9"/>
      <c r="S4" s="9"/>
      <c r="AA4" s="35"/>
      <c r="AB4" s="35"/>
      <c r="AC4" s="36"/>
      <c r="AD4" s="37"/>
      <c r="AE4" s="36"/>
      <c r="BB4" s="38" t="s">
        <v>149</v>
      </c>
      <c r="BC4" s="907" t="s">
        <v>150</v>
      </c>
      <c r="BD4" s="908"/>
      <c r="BE4" s="908"/>
      <c r="BF4" s="909"/>
      <c r="BG4" s="9"/>
    </row>
    <row r="5" spans="2:65" s="8" customFormat="1" ht="5.15" customHeight="1">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814">
        <v>40</v>
      </c>
      <c r="AZ6" s="815"/>
      <c r="BA6" s="2" t="s">
        <v>22</v>
      </c>
      <c r="BB6" s="6"/>
      <c r="BC6" s="814">
        <v>160</v>
      </c>
      <c r="BD6" s="815"/>
      <c r="BE6" s="2" t="s">
        <v>23</v>
      </c>
      <c r="BF6" s="6"/>
      <c r="BG6" s="39"/>
    </row>
    <row r="7" spans="2:65" s="8" customFormat="1" ht="5.15" customHeight="1">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959">
        <f>DAY(EOMONTH(DATE(AD2,AH2,1),0))</f>
        <v>30</v>
      </c>
      <c r="BD8" s="960"/>
      <c r="BE8" s="66" t="s">
        <v>25</v>
      </c>
      <c r="BF8" s="66"/>
      <c r="BG8" s="66"/>
      <c r="BH8" s="68"/>
      <c r="BK8" s="9"/>
      <c r="BL8" s="9"/>
      <c r="BM8" s="9"/>
    </row>
    <row r="9" spans="2:65" s="8" customFormat="1" ht="5.15" customHeight="1">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814"/>
      <c r="BD10" s="815"/>
      <c r="BE10" s="2" t="s">
        <v>217</v>
      </c>
      <c r="BF10" s="66"/>
      <c r="BG10" s="66"/>
      <c r="BH10" s="68"/>
      <c r="BK10" s="9"/>
      <c r="BL10" s="9"/>
      <c r="BM10" s="9"/>
    </row>
    <row r="11" spans="2:65" s="8" customFormat="1" ht="5.15" customHeight="1">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c r="R12" s="80"/>
      <c r="S12" s="80"/>
      <c r="T12" s="71"/>
      <c r="U12" s="906"/>
      <c r="V12" s="90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c r="R13" s="77"/>
      <c r="S13" s="70"/>
      <c r="T13" s="70"/>
      <c r="U13" s="70"/>
      <c r="V13" s="70"/>
      <c r="W13" s="68"/>
      <c r="X13" s="68"/>
      <c r="Y13" s="68"/>
      <c r="Z13" s="68"/>
      <c r="AA13" s="77"/>
      <c r="AB13" s="70"/>
      <c r="AC13" s="70"/>
      <c r="AD13" s="77"/>
      <c r="AE13" s="77"/>
      <c r="AF13" s="77"/>
      <c r="AG13" s="85"/>
      <c r="AH13" s="79"/>
      <c r="AI13" s="69"/>
      <c r="AJ13" s="70"/>
      <c r="AK13" s="69"/>
      <c r="AL13" s="70"/>
      <c r="AM13" s="958"/>
      <c r="AN13" s="958"/>
      <c r="AO13" s="66" t="s">
        <v>203</v>
      </c>
      <c r="AP13" s="73"/>
      <c r="AQ13" s="79"/>
      <c r="AR13" s="79"/>
      <c r="AS13" s="73" t="s">
        <v>95</v>
      </c>
      <c r="AT13" s="70"/>
      <c r="AU13" s="70"/>
      <c r="AV13" s="70"/>
      <c r="AW13" s="70"/>
      <c r="AX13" s="70"/>
      <c r="AY13" s="70"/>
      <c r="AZ13" s="70"/>
      <c r="BA13" s="70"/>
      <c r="BB13" s="915">
        <v>0.29166666666666669</v>
      </c>
      <c r="BC13" s="916"/>
      <c r="BD13" s="917"/>
      <c r="BE13" s="76" t="s">
        <v>17</v>
      </c>
      <c r="BF13" s="915">
        <v>0.83333333333333337</v>
      </c>
      <c r="BG13" s="916"/>
      <c r="BH13" s="917"/>
      <c r="BK13" s="9"/>
      <c r="BL13" s="9"/>
      <c r="BM13" s="9"/>
    </row>
    <row r="14" spans="2:65" s="8" customFormat="1" ht="21" customHeight="1">
      <c r="R14" s="86"/>
      <c r="S14" s="86"/>
      <c r="T14" s="86"/>
      <c r="U14" s="86"/>
      <c r="V14" s="86"/>
      <c r="W14" s="86"/>
      <c r="X14" s="68"/>
      <c r="Y14" s="68"/>
      <c r="Z14" s="68"/>
      <c r="AA14" s="76"/>
      <c r="AB14" s="86"/>
      <c r="AC14" s="86"/>
      <c r="AD14" s="76"/>
      <c r="AE14" s="79"/>
      <c r="AF14" s="79"/>
      <c r="AG14" s="81"/>
      <c r="AH14" s="73"/>
      <c r="AI14" s="69"/>
      <c r="AJ14" s="70"/>
      <c r="AK14" s="69"/>
      <c r="AL14" s="70"/>
      <c r="AM14" s="958"/>
      <c r="AN14" s="958"/>
      <c r="AO14" s="240" t="s">
        <v>204</v>
      </c>
      <c r="AP14" s="241"/>
      <c r="AQ14" s="241"/>
      <c r="AR14" s="80"/>
      <c r="AS14" s="73" t="s">
        <v>96</v>
      </c>
      <c r="AT14" s="70"/>
      <c r="AU14" s="70"/>
      <c r="AV14" s="70"/>
      <c r="AW14" s="70"/>
      <c r="AX14" s="70"/>
      <c r="AY14" s="70"/>
      <c r="AZ14" s="70"/>
      <c r="BA14" s="70"/>
      <c r="BB14" s="915">
        <v>0.83333333333333337</v>
      </c>
      <c r="BC14" s="916"/>
      <c r="BD14" s="917"/>
      <c r="BE14" s="76" t="s">
        <v>17</v>
      </c>
      <c r="BF14" s="915">
        <v>0.29166666666666669</v>
      </c>
      <c r="BG14" s="916"/>
      <c r="BH14" s="917"/>
      <c r="BK14" s="9"/>
      <c r="BL14" s="9"/>
      <c r="BM14" s="9"/>
    </row>
    <row r="15" spans="2:65" ht="12" customHeight="1" thickBot="1">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5" customHeight="1">
      <c r="B16" s="918" t="s">
        <v>20</v>
      </c>
      <c r="C16" s="921" t="s">
        <v>221</v>
      </c>
      <c r="D16" s="922"/>
      <c r="E16" s="923"/>
      <c r="F16" s="183"/>
      <c r="G16" s="186"/>
      <c r="H16" s="930" t="s">
        <v>222</v>
      </c>
      <c r="I16" s="933" t="s">
        <v>223</v>
      </c>
      <c r="J16" s="922"/>
      <c r="K16" s="922"/>
      <c r="L16" s="923"/>
      <c r="M16" s="933" t="s">
        <v>224</v>
      </c>
      <c r="N16" s="922"/>
      <c r="O16" s="923"/>
      <c r="P16" s="933" t="s">
        <v>97</v>
      </c>
      <c r="Q16" s="922"/>
      <c r="R16" s="922"/>
      <c r="S16" s="922"/>
      <c r="T16" s="95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936" t="str">
        <f>IF(BC3="計画","(12)1～4週目の勤務時間数合計","(12)1か月の勤務時間数　合計")</f>
        <v>(12)1か月の勤務時間数　合計</v>
      </c>
      <c r="BA16" s="937"/>
      <c r="BB16" s="942" t="s">
        <v>226</v>
      </c>
      <c r="BC16" s="943"/>
      <c r="BD16" s="921" t="s">
        <v>227</v>
      </c>
      <c r="BE16" s="922"/>
      <c r="BF16" s="922"/>
      <c r="BG16" s="922"/>
      <c r="BH16" s="951"/>
    </row>
    <row r="17" spans="2:60" ht="20.25" customHeight="1">
      <c r="B17" s="919"/>
      <c r="C17" s="924"/>
      <c r="D17" s="925"/>
      <c r="E17" s="926"/>
      <c r="F17" s="184"/>
      <c r="G17" s="187"/>
      <c r="H17" s="931"/>
      <c r="I17" s="934"/>
      <c r="J17" s="925"/>
      <c r="K17" s="925"/>
      <c r="L17" s="926"/>
      <c r="M17" s="934"/>
      <c r="N17" s="925"/>
      <c r="O17" s="926"/>
      <c r="P17" s="934"/>
      <c r="Q17" s="925"/>
      <c r="R17" s="925"/>
      <c r="S17" s="925"/>
      <c r="T17" s="952"/>
      <c r="U17" s="948" t="s">
        <v>11</v>
      </c>
      <c r="V17" s="948"/>
      <c r="W17" s="948"/>
      <c r="X17" s="948"/>
      <c r="Y17" s="948"/>
      <c r="Z17" s="948"/>
      <c r="AA17" s="949"/>
      <c r="AB17" s="950" t="s">
        <v>12</v>
      </c>
      <c r="AC17" s="948"/>
      <c r="AD17" s="948"/>
      <c r="AE17" s="948"/>
      <c r="AF17" s="948"/>
      <c r="AG17" s="948"/>
      <c r="AH17" s="949"/>
      <c r="AI17" s="950" t="s">
        <v>13</v>
      </c>
      <c r="AJ17" s="948"/>
      <c r="AK17" s="948"/>
      <c r="AL17" s="948"/>
      <c r="AM17" s="948"/>
      <c r="AN17" s="948"/>
      <c r="AO17" s="949"/>
      <c r="AP17" s="950" t="s">
        <v>14</v>
      </c>
      <c r="AQ17" s="948"/>
      <c r="AR17" s="948"/>
      <c r="AS17" s="948"/>
      <c r="AT17" s="948"/>
      <c r="AU17" s="948"/>
      <c r="AV17" s="949"/>
      <c r="AW17" s="950" t="s">
        <v>15</v>
      </c>
      <c r="AX17" s="948"/>
      <c r="AY17" s="948"/>
      <c r="AZ17" s="938"/>
      <c r="BA17" s="939"/>
      <c r="BB17" s="944"/>
      <c r="BC17" s="945"/>
      <c r="BD17" s="924"/>
      <c r="BE17" s="925"/>
      <c r="BF17" s="925"/>
      <c r="BG17" s="925"/>
      <c r="BH17" s="952"/>
    </row>
    <row r="18" spans="2:60" ht="20.25" customHeight="1">
      <c r="B18" s="919"/>
      <c r="C18" s="924"/>
      <c r="D18" s="925"/>
      <c r="E18" s="926"/>
      <c r="F18" s="184"/>
      <c r="G18" s="187"/>
      <c r="H18" s="931"/>
      <c r="I18" s="934"/>
      <c r="J18" s="925"/>
      <c r="K18" s="925"/>
      <c r="L18" s="926"/>
      <c r="M18" s="934"/>
      <c r="N18" s="925"/>
      <c r="O18" s="926"/>
      <c r="P18" s="934"/>
      <c r="Q18" s="925"/>
      <c r="R18" s="925"/>
      <c r="S18" s="925"/>
      <c r="T18" s="95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938"/>
      <c r="BA18" s="939"/>
      <c r="BB18" s="944"/>
      <c r="BC18" s="945"/>
      <c r="BD18" s="924"/>
      <c r="BE18" s="925"/>
      <c r="BF18" s="925"/>
      <c r="BG18" s="925"/>
      <c r="BH18" s="952"/>
    </row>
    <row r="19" spans="2:60" ht="20.25" hidden="1" customHeight="1">
      <c r="B19" s="919"/>
      <c r="C19" s="924"/>
      <c r="D19" s="925"/>
      <c r="E19" s="926"/>
      <c r="F19" s="184"/>
      <c r="G19" s="187"/>
      <c r="H19" s="931"/>
      <c r="I19" s="934"/>
      <c r="J19" s="925"/>
      <c r="K19" s="925"/>
      <c r="L19" s="926"/>
      <c r="M19" s="934"/>
      <c r="N19" s="925"/>
      <c r="O19" s="926"/>
      <c r="P19" s="934"/>
      <c r="Q19" s="925"/>
      <c r="R19" s="925"/>
      <c r="S19" s="925"/>
      <c r="T19" s="95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938"/>
      <c r="BA19" s="939"/>
      <c r="BB19" s="944"/>
      <c r="BC19" s="945"/>
      <c r="BD19" s="924"/>
      <c r="BE19" s="925"/>
      <c r="BF19" s="925"/>
      <c r="BG19" s="925"/>
      <c r="BH19" s="952"/>
    </row>
    <row r="20" spans="2:60" ht="20.25" customHeight="1" thickBot="1">
      <c r="B20" s="920"/>
      <c r="C20" s="927"/>
      <c r="D20" s="928"/>
      <c r="E20" s="929"/>
      <c r="F20" s="185"/>
      <c r="G20" s="188"/>
      <c r="H20" s="932"/>
      <c r="I20" s="935"/>
      <c r="J20" s="928"/>
      <c r="K20" s="928"/>
      <c r="L20" s="929"/>
      <c r="M20" s="935"/>
      <c r="N20" s="928"/>
      <c r="O20" s="929"/>
      <c r="P20" s="935"/>
      <c r="Q20" s="928"/>
      <c r="R20" s="928"/>
      <c r="S20" s="928"/>
      <c r="T20" s="95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940"/>
      <c r="BA20" s="941"/>
      <c r="BB20" s="946"/>
      <c r="BC20" s="947"/>
      <c r="BD20" s="927"/>
      <c r="BE20" s="928"/>
      <c r="BF20" s="928"/>
      <c r="BG20" s="928"/>
      <c r="BH20" s="953"/>
    </row>
    <row r="21" spans="2:60" ht="20.25" customHeight="1">
      <c r="B21" s="122"/>
      <c r="C21" s="872"/>
      <c r="D21" s="873"/>
      <c r="E21" s="874"/>
      <c r="F21" s="181"/>
      <c r="G21" s="182"/>
      <c r="H21" s="910"/>
      <c r="I21" s="875"/>
      <c r="J21" s="876"/>
      <c r="K21" s="876"/>
      <c r="L21" s="877"/>
      <c r="M21" s="911"/>
      <c r="N21" s="912"/>
      <c r="O21" s="91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961"/>
      <c r="BA21" s="962"/>
      <c r="BB21" s="963"/>
      <c r="BC21" s="962"/>
      <c r="BD21" s="964"/>
      <c r="BE21" s="965"/>
      <c r="BF21" s="965"/>
      <c r="BG21" s="965"/>
      <c r="BH21" s="966"/>
    </row>
    <row r="22" spans="2:60" ht="20.25" customHeight="1">
      <c r="B22" s="125">
        <v>1</v>
      </c>
      <c r="C22" s="841"/>
      <c r="D22" s="842"/>
      <c r="E22" s="843"/>
      <c r="F22" s="178">
        <f>C21</f>
        <v>0</v>
      </c>
      <c r="G22" s="174"/>
      <c r="H22" s="851"/>
      <c r="I22" s="829"/>
      <c r="J22" s="830"/>
      <c r="K22" s="830"/>
      <c r="L22" s="831"/>
      <c r="M22" s="819"/>
      <c r="N22" s="820"/>
      <c r="O22" s="82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866">
        <f>IF($BC$3="４週",SUM(U22:AV22),IF($BC$3="暦月",SUM(U22:AY22),""))</f>
        <v>0</v>
      </c>
      <c r="BA22" s="867"/>
      <c r="BB22" s="868">
        <f>IF($BC$3="４週",AZ22/4,IF($BC$3="暦月",(AZ22/($BC$8/7)),""))</f>
        <v>0</v>
      </c>
      <c r="BC22" s="867"/>
      <c r="BD22" s="860"/>
      <c r="BE22" s="861"/>
      <c r="BF22" s="861"/>
      <c r="BG22" s="861"/>
      <c r="BH22" s="862"/>
    </row>
    <row r="23" spans="2:60" ht="20.25" customHeight="1">
      <c r="B23" s="127"/>
      <c r="C23" s="844"/>
      <c r="D23" s="845"/>
      <c r="E23" s="846"/>
      <c r="F23" s="179"/>
      <c r="G23" s="175">
        <f>C21</f>
        <v>0</v>
      </c>
      <c r="H23" s="856"/>
      <c r="I23" s="832"/>
      <c r="J23" s="833"/>
      <c r="K23" s="833"/>
      <c r="L23" s="834"/>
      <c r="M23" s="822"/>
      <c r="N23" s="823"/>
      <c r="O23" s="82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869">
        <f>IF($BC$3="４週",SUM(U23:AV23),IF($BC$3="暦月",SUM(U23:AY23),""))</f>
        <v>0</v>
      </c>
      <c r="BA23" s="870"/>
      <c r="BB23" s="871">
        <f>IF($BC$3="４週",AZ23/4,IF($BC$3="暦月",(AZ23/($BC$8/7)),""))</f>
        <v>0</v>
      </c>
      <c r="BC23" s="870"/>
      <c r="BD23" s="863"/>
      <c r="BE23" s="864"/>
      <c r="BF23" s="864"/>
      <c r="BG23" s="864"/>
      <c r="BH23" s="865"/>
    </row>
    <row r="24" spans="2:60" ht="20.25" customHeight="1">
      <c r="B24" s="129"/>
      <c r="C24" s="838"/>
      <c r="D24" s="839"/>
      <c r="E24" s="840"/>
      <c r="F24" s="177"/>
      <c r="G24" s="173"/>
      <c r="H24" s="914"/>
      <c r="I24" s="826"/>
      <c r="J24" s="827"/>
      <c r="K24" s="827"/>
      <c r="L24" s="828"/>
      <c r="M24" s="816"/>
      <c r="N24" s="817"/>
      <c r="O24" s="81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825"/>
      <c r="BA24" s="813"/>
      <c r="BB24" s="812"/>
      <c r="BC24" s="813"/>
      <c r="BD24" s="857"/>
      <c r="BE24" s="858"/>
      <c r="BF24" s="858"/>
      <c r="BG24" s="858"/>
      <c r="BH24" s="859"/>
    </row>
    <row r="25" spans="2:60" ht="20.25" customHeight="1">
      <c r="B25" s="125">
        <f>B22+1</f>
        <v>2</v>
      </c>
      <c r="C25" s="841"/>
      <c r="D25" s="842"/>
      <c r="E25" s="843"/>
      <c r="F25" s="178">
        <f>C24</f>
        <v>0</v>
      </c>
      <c r="G25" s="174"/>
      <c r="H25" s="851"/>
      <c r="I25" s="829"/>
      <c r="J25" s="830"/>
      <c r="K25" s="830"/>
      <c r="L25" s="831"/>
      <c r="M25" s="819"/>
      <c r="N25" s="820"/>
      <c r="O25" s="82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866">
        <f>IF($BC$3="４週",SUM(U25:AV25),IF($BC$3="暦月",SUM(U25:AY25),""))</f>
        <v>0</v>
      </c>
      <c r="BA25" s="867"/>
      <c r="BB25" s="868">
        <f>IF($BC$3="４週",AZ25/4,IF($BC$3="暦月",(AZ25/($BC$8/7)),""))</f>
        <v>0</v>
      </c>
      <c r="BC25" s="867"/>
      <c r="BD25" s="860"/>
      <c r="BE25" s="861"/>
      <c r="BF25" s="861"/>
      <c r="BG25" s="861"/>
      <c r="BH25" s="862"/>
    </row>
    <row r="26" spans="2:60" ht="20.25" customHeight="1">
      <c r="B26" s="127"/>
      <c r="C26" s="844"/>
      <c r="D26" s="845"/>
      <c r="E26" s="846"/>
      <c r="F26" s="179"/>
      <c r="G26" s="175">
        <f>C24</f>
        <v>0</v>
      </c>
      <c r="H26" s="856"/>
      <c r="I26" s="832"/>
      <c r="J26" s="833"/>
      <c r="K26" s="833"/>
      <c r="L26" s="834"/>
      <c r="M26" s="822"/>
      <c r="N26" s="823"/>
      <c r="O26" s="82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869">
        <f>IF($BC$3="４週",SUM(U26:AV26),IF($BC$3="暦月",SUM(U26:AY26),""))</f>
        <v>0</v>
      </c>
      <c r="BA26" s="870"/>
      <c r="BB26" s="871">
        <f>IF($BC$3="４週",AZ26/4,IF($BC$3="暦月",(AZ26/($BC$8/7)),""))</f>
        <v>0</v>
      </c>
      <c r="BC26" s="870"/>
      <c r="BD26" s="863"/>
      <c r="BE26" s="864"/>
      <c r="BF26" s="864"/>
      <c r="BG26" s="864"/>
      <c r="BH26" s="865"/>
    </row>
    <row r="27" spans="2:60" ht="20.25" customHeight="1">
      <c r="B27" s="129"/>
      <c r="C27" s="838"/>
      <c r="D27" s="839"/>
      <c r="E27" s="840"/>
      <c r="F27" s="178"/>
      <c r="G27" s="174"/>
      <c r="H27" s="850"/>
      <c r="I27" s="826"/>
      <c r="J27" s="827"/>
      <c r="K27" s="827"/>
      <c r="L27" s="828"/>
      <c r="M27" s="816"/>
      <c r="N27" s="817"/>
      <c r="O27" s="81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825"/>
      <c r="BA27" s="813"/>
      <c r="BB27" s="812"/>
      <c r="BC27" s="813"/>
      <c r="BD27" s="857"/>
      <c r="BE27" s="858"/>
      <c r="BF27" s="858"/>
      <c r="BG27" s="858"/>
      <c r="BH27" s="859"/>
    </row>
    <row r="28" spans="2:60" ht="20.25" customHeight="1">
      <c r="B28" s="125">
        <f>B25+1</f>
        <v>3</v>
      </c>
      <c r="C28" s="841"/>
      <c r="D28" s="842"/>
      <c r="E28" s="843"/>
      <c r="F28" s="178">
        <f>C27</f>
        <v>0</v>
      </c>
      <c r="G28" s="174"/>
      <c r="H28" s="851"/>
      <c r="I28" s="829"/>
      <c r="J28" s="830"/>
      <c r="K28" s="830"/>
      <c r="L28" s="831"/>
      <c r="M28" s="819"/>
      <c r="N28" s="820"/>
      <c r="O28" s="82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866">
        <f>IF($BC$3="４週",SUM(U28:AV28),IF($BC$3="暦月",SUM(U28:AY28),""))</f>
        <v>0</v>
      </c>
      <c r="BA28" s="867"/>
      <c r="BB28" s="868">
        <f>IF($BC$3="４週",AZ28/4,IF($BC$3="暦月",(AZ28/($BC$8/7)),""))</f>
        <v>0</v>
      </c>
      <c r="BC28" s="867"/>
      <c r="BD28" s="860"/>
      <c r="BE28" s="861"/>
      <c r="BF28" s="861"/>
      <c r="BG28" s="861"/>
      <c r="BH28" s="862"/>
    </row>
    <row r="29" spans="2:60" ht="20.25" customHeight="1">
      <c r="B29" s="127"/>
      <c r="C29" s="844"/>
      <c r="D29" s="845"/>
      <c r="E29" s="846"/>
      <c r="F29" s="179"/>
      <c r="G29" s="175">
        <f>C27</f>
        <v>0</v>
      </c>
      <c r="H29" s="856"/>
      <c r="I29" s="832"/>
      <c r="J29" s="833"/>
      <c r="K29" s="833"/>
      <c r="L29" s="834"/>
      <c r="M29" s="822"/>
      <c r="N29" s="823"/>
      <c r="O29" s="82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869">
        <f>IF($BC$3="４週",SUM(U29:AV29),IF($BC$3="暦月",SUM(U29:AY29),""))</f>
        <v>0</v>
      </c>
      <c r="BA29" s="870"/>
      <c r="BB29" s="871">
        <f>IF($BC$3="４週",AZ29/4,IF($BC$3="暦月",(AZ29/($BC$8/7)),""))</f>
        <v>0</v>
      </c>
      <c r="BC29" s="870"/>
      <c r="BD29" s="863"/>
      <c r="BE29" s="864"/>
      <c r="BF29" s="864"/>
      <c r="BG29" s="864"/>
      <c r="BH29" s="865"/>
    </row>
    <row r="30" spans="2:60" ht="20.25" customHeight="1">
      <c r="B30" s="129"/>
      <c r="C30" s="838"/>
      <c r="D30" s="839"/>
      <c r="E30" s="840"/>
      <c r="F30" s="178"/>
      <c r="G30" s="174"/>
      <c r="H30" s="850"/>
      <c r="I30" s="826"/>
      <c r="J30" s="827"/>
      <c r="K30" s="827"/>
      <c r="L30" s="828"/>
      <c r="M30" s="816"/>
      <c r="N30" s="817"/>
      <c r="O30" s="81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825"/>
      <c r="BA30" s="813"/>
      <c r="BB30" s="812"/>
      <c r="BC30" s="813"/>
      <c r="BD30" s="857"/>
      <c r="BE30" s="858"/>
      <c r="BF30" s="858"/>
      <c r="BG30" s="858"/>
      <c r="BH30" s="859"/>
    </row>
    <row r="31" spans="2:60" ht="20.25" customHeight="1">
      <c r="B31" s="125">
        <f>B28+1</f>
        <v>4</v>
      </c>
      <c r="C31" s="841"/>
      <c r="D31" s="842"/>
      <c r="E31" s="843"/>
      <c r="F31" s="178">
        <f>C30</f>
        <v>0</v>
      </c>
      <c r="G31" s="174"/>
      <c r="H31" s="851"/>
      <c r="I31" s="829"/>
      <c r="J31" s="830"/>
      <c r="K31" s="830"/>
      <c r="L31" s="831"/>
      <c r="M31" s="819"/>
      <c r="N31" s="820"/>
      <c r="O31" s="82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866">
        <f>IF($BC$3="４週",SUM(U31:AV31),IF($BC$3="暦月",SUM(U31:AY31),""))</f>
        <v>0</v>
      </c>
      <c r="BA31" s="867"/>
      <c r="BB31" s="868">
        <f>IF($BC$3="４週",AZ31/4,IF($BC$3="暦月",(AZ31/($BC$8/7)),""))</f>
        <v>0</v>
      </c>
      <c r="BC31" s="867"/>
      <c r="BD31" s="860"/>
      <c r="BE31" s="861"/>
      <c r="BF31" s="861"/>
      <c r="BG31" s="861"/>
      <c r="BH31" s="862"/>
    </row>
    <row r="32" spans="2:60" ht="20.25" customHeight="1">
      <c r="B32" s="127"/>
      <c r="C32" s="844"/>
      <c r="D32" s="845"/>
      <c r="E32" s="846"/>
      <c r="F32" s="179"/>
      <c r="G32" s="175">
        <f>C30</f>
        <v>0</v>
      </c>
      <c r="H32" s="856"/>
      <c r="I32" s="832"/>
      <c r="J32" s="833"/>
      <c r="K32" s="833"/>
      <c r="L32" s="834"/>
      <c r="M32" s="822"/>
      <c r="N32" s="823"/>
      <c r="O32" s="82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869">
        <f>IF($BC$3="４週",SUM(U32:AV32),IF($BC$3="暦月",SUM(U32:AY32),""))</f>
        <v>0</v>
      </c>
      <c r="BA32" s="870"/>
      <c r="BB32" s="871">
        <f>IF($BC$3="４週",AZ32/4,IF($BC$3="暦月",(AZ32/($BC$8/7)),""))</f>
        <v>0</v>
      </c>
      <c r="BC32" s="870"/>
      <c r="BD32" s="863"/>
      <c r="BE32" s="864"/>
      <c r="BF32" s="864"/>
      <c r="BG32" s="864"/>
      <c r="BH32" s="865"/>
    </row>
    <row r="33" spans="2:60" ht="20.25" customHeight="1">
      <c r="B33" s="129"/>
      <c r="C33" s="838"/>
      <c r="D33" s="839"/>
      <c r="E33" s="840"/>
      <c r="F33" s="178"/>
      <c r="G33" s="174"/>
      <c r="H33" s="850"/>
      <c r="I33" s="826"/>
      <c r="J33" s="827"/>
      <c r="K33" s="827"/>
      <c r="L33" s="828"/>
      <c r="M33" s="816"/>
      <c r="N33" s="817"/>
      <c r="O33" s="81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825"/>
      <c r="BA33" s="813"/>
      <c r="BB33" s="812"/>
      <c r="BC33" s="813"/>
      <c r="BD33" s="857"/>
      <c r="BE33" s="858"/>
      <c r="BF33" s="858"/>
      <c r="BG33" s="858"/>
      <c r="BH33" s="859"/>
    </row>
    <row r="34" spans="2:60" ht="20.25" customHeight="1">
      <c r="B34" s="125">
        <f>B31+1</f>
        <v>5</v>
      </c>
      <c r="C34" s="841"/>
      <c r="D34" s="842"/>
      <c r="E34" s="843"/>
      <c r="F34" s="178">
        <f>C33</f>
        <v>0</v>
      </c>
      <c r="G34" s="174"/>
      <c r="H34" s="851"/>
      <c r="I34" s="829"/>
      <c r="J34" s="830"/>
      <c r="K34" s="830"/>
      <c r="L34" s="831"/>
      <c r="M34" s="819"/>
      <c r="N34" s="820"/>
      <c r="O34" s="82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866">
        <f>IF($BC$3="４週",SUM(U34:AV34),IF($BC$3="暦月",SUM(U34:AY34),""))</f>
        <v>0</v>
      </c>
      <c r="BA34" s="867"/>
      <c r="BB34" s="868">
        <f>IF($BC$3="４週",AZ34/4,IF($BC$3="暦月",(AZ34/($BC$8/7)),""))</f>
        <v>0</v>
      </c>
      <c r="BC34" s="867"/>
      <c r="BD34" s="860"/>
      <c r="BE34" s="861"/>
      <c r="BF34" s="861"/>
      <c r="BG34" s="861"/>
      <c r="BH34" s="862"/>
    </row>
    <row r="35" spans="2:60" ht="20.25" customHeight="1">
      <c r="B35" s="127"/>
      <c r="C35" s="844"/>
      <c r="D35" s="845"/>
      <c r="E35" s="846"/>
      <c r="F35" s="179"/>
      <c r="G35" s="175">
        <f>C33</f>
        <v>0</v>
      </c>
      <c r="H35" s="856"/>
      <c r="I35" s="832"/>
      <c r="J35" s="833"/>
      <c r="K35" s="833"/>
      <c r="L35" s="834"/>
      <c r="M35" s="822"/>
      <c r="N35" s="823"/>
      <c r="O35" s="82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869">
        <f>IF($BC$3="４週",SUM(U35:AV35),IF($BC$3="暦月",SUM(U35:AY35),""))</f>
        <v>0</v>
      </c>
      <c r="BA35" s="870"/>
      <c r="BB35" s="871">
        <f>IF($BC$3="４週",AZ35/4,IF($BC$3="暦月",(AZ35/($BC$8/7)),""))</f>
        <v>0</v>
      </c>
      <c r="BC35" s="870"/>
      <c r="BD35" s="863"/>
      <c r="BE35" s="864"/>
      <c r="BF35" s="864"/>
      <c r="BG35" s="864"/>
      <c r="BH35" s="865"/>
    </row>
    <row r="36" spans="2:60" ht="20.25" customHeight="1">
      <c r="B36" s="129"/>
      <c r="C36" s="838"/>
      <c r="D36" s="839"/>
      <c r="E36" s="840"/>
      <c r="F36" s="178"/>
      <c r="G36" s="174"/>
      <c r="H36" s="850"/>
      <c r="I36" s="826"/>
      <c r="J36" s="827"/>
      <c r="K36" s="827"/>
      <c r="L36" s="828"/>
      <c r="M36" s="816"/>
      <c r="N36" s="817"/>
      <c r="O36" s="81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825"/>
      <c r="BA36" s="813"/>
      <c r="BB36" s="812"/>
      <c r="BC36" s="813"/>
      <c r="BD36" s="857"/>
      <c r="BE36" s="858"/>
      <c r="BF36" s="858"/>
      <c r="BG36" s="858"/>
      <c r="BH36" s="859"/>
    </row>
    <row r="37" spans="2:60" ht="20.25" customHeight="1">
      <c r="B37" s="125">
        <f>B34+1</f>
        <v>6</v>
      </c>
      <c r="C37" s="841"/>
      <c r="D37" s="842"/>
      <c r="E37" s="843"/>
      <c r="F37" s="178">
        <f>C36</f>
        <v>0</v>
      </c>
      <c r="G37" s="174"/>
      <c r="H37" s="851"/>
      <c r="I37" s="829"/>
      <c r="J37" s="830"/>
      <c r="K37" s="830"/>
      <c r="L37" s="831"/>
      <c r="M37" s="819"/>
      <c r="N37" s="820"/>
      <c r="O37" s="82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866">
        <f>IF($BC$3="４週",SUM(U37:AV37),IF($BC$3="暦月",SUM(U37:AY37),""))</f>
        <v>0</v>
      </c>
      <c r="BA37" s="867"/>
      <c r="BB37" s="868">
        <f>IF($BC$3="４週",AZ37/4,IF($BC$3="暦月",(AZ37/($BC$8/7)),""))</f>
        <v>0</v>
      </c>
      <c r="BC37" s="867"/>
      <c r="BD37" s="860"/>
      <c r="BE37" s="861"/>
      <c r="BF37" s="861"/>
      <c r="BG37" s="861"/>
      <c r="BH37" s="862"/>
    </row>
    <row r="38" spans="2:60" ht="20.25" customHeight="1">
      <c r="B38" s="127"/>
      <c r="C38" s="844"/>
      <c r="D38" s="845"/>
      <c r="E38" s="846"/>
      <c r="F38" s="179"/>
      <c r="G38" s="175">
        <f>C36</f>
        <v>0</v>
      </c>
      <c r="H38" s="856"/>
      <c r="I38" s="832"/>
      <c r="J38" s="833"/>
      <c r="K38" s="833"/>
      <c r="L38" s="834"/>
      <c r="M38" s="822"/>
      <c r="N38" s="823"/>
      <c r="O38" s="82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869">
        <f>IF($BC$3="４週",SUM(U38:AV38),IF($BC$3="暦月",SUM(U38:AY38),""))</f>
        <v>0</v>
      </c>
      <c r="BA38" s="870"/>
      <c r="BB38" s="871">
        <f>IF($BC$3="４週",AZ38/4,IF($BC$3="暦月",(AZ38/($BC$8/7)),""))</f>
        <v>0</v>
      </c>
      <c r="BC38" s="870"/>
      <c r="BD38" s="863"/>
      <c r="BE38" s="864"/>
      <c r="BF38" s="864"/>
      <c r="BG38" s="864"/>
      <c r="BH38" s="865"/>
    </row>
    <row r="39" spans="2:60" ht="20.25" customHeight="1">
      <c r="B39" s="129"/>
      <c r="C39" s="838"/>
      <c r="D39" s="839"/>
      <c r="E39" s="840"/>
      <c r="F39" s="178"/>
      <c r="G39" s="174"/>
      <c r="H39" s="850"/>
      <c r="I39" s="826"/>
      <c r="J39" s="827"/>
      <c r="K39" s="827"/>
      <c r="L39" s="828"/>
      <c r="M39" s="816"/>
      <c r="N39" s="817"/>
      <c r="O39" s="81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825"/>
      <c r="BA39" s="813"/>
      <c r="BB39" s="812"/>
      <c r="BC39" s="813"/>
      <c r="BD39" s="857"/>
      <c r="BE39" s="858"/>
      <c r="BF39" s="858"/>
      <c r="BG39" s="858"/>
      <c r="BH39" s="859"/>
    </row>
    <row r="40" spans="2:60" ht="20.25" customHeight="1">
      <c r="B40" s="125">
        <f>B37+1</f>
        <v>7</v>
      </c>
      <c r="C40" s="841"/>
      <c r="D40" s="842"/>
      <c r="E40" s="843"/>
      <c r="F40" s="178">
        <f>C39</f>
        <v>0</v>
      </c>
      <c r="G40" s="174"/>
      <c r="H40" s="851"/>
      <c r="I40" s="829"/>
      <c r="J40" s="830"/>
      <c r="K40" s="830"/>
      <c r="L40" s="831"/>
      <c r="M40" s="819"/>
      <c r="N40" s="820"/>
      <c r="O40" s="82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866">
        <f>IF($BC$3="４週",SUM(U40:AV40),IF($BC$3="暦月",SUM(U40:AY40),""))</f>
        <v>0</v>
      </c>
      <c r="BA40" s="867"/>
      <c r="BB40" s="868">
        <f>IF($BC$3="４週",AZ40/4,IF($BC$3="暦月",(AZ40/($BC$8/7)),""))</f>
        <v>0</v>
      </c>
      <c r="BC40" s="867"/>
      <c r="BD40" s="860"/>
      <c r="BE40" s="861"/>
      <c r="BF40" s="861"/>
      <c r="BG40" s="861"/>
      <c r="BH40" s="862"/>
    </row>
    <row r="41" spans="2:60" ht="20.25" customHeight="1">
      <c r="B41" s="127"/>
      <c r="C41" s="844"/>
      <c r="D41" s="845"/>
      <c r="E41" s="846"/>
      <c r="F41" s="179"/>
      <c r="G41" s="175">
        <f>C39</f>
        <v>0</v>
      </c>
      <c r="H41" s="856"/>
      <c r="I41" s="832"/>
      <c r="J41" s="833"/>
      <c r="K41" s="833"/>
      <c r="L41" s="834"/>
      <c r="M41" s="822"/>
      <c r="N41" s="823"/>
      <c r="O41" s="82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869">
        <f>IF($BC$3="４週",SUM(U41:AV41),IF($BC$3="暦月",SUM(U41:AY41),""))</f>
        <v>0</v>
      </c>
      <c r="BA41" s="870"/>
      <c r="BB41" s="871">
        <f>IF($BC$3="４週",AZ41/4,IF($BC$3="暦月",(AZ41/($BC$8/7)),""))</f>
        <v>0</v>
      </c>
      <c r="BC41" s="870"/>
      <c r="BD41" s="863"/>
      <c r="BE41" s="864"/>
      <c r="BF41" s="864"/>
      <c r="BG41" s="864"/>
      <c r="BH41" s="865"/>
    </row>
    <row r="42" spans="2:60" ht="20.25" customHeight="1">
      <c r="B42" s="129"/>
      <c r="C42" s="838"/>
      <c r="D42" s="839"/>
      <c r="E42" s="840"/>
      <c r="F42" s="178"/>
      <c r="G42" s="174"/>
      <c r="H42" s="850"/>
      <c r="I42" s="826"/>
      <c r="J42" s="827"/>
      <c r="K42" s="827"/>
      <c r="L42" s="828"/>
      <c r="M42" s="816"/>
      <c r="N42" s="817"/>
      <c r="O42" s="81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825"/>
      <c r="BA42" s="813"/>
      <c r="BB42" s="812"/>
      <c r="BC42" s="813"/>
      <c r="BD42" s="857"/>
      <c r="BE42" s="858"/>
      <c r="BF42" s="858"/>
      <c r="BG42" s="858"/>
      <c r="BH42" s="859"/>
    </row>
    <row r="43" spans="2:60" ht="20.25" customHeight="1">
      <c r="B43" s="125">
        <f>B40+1</f>
        <v>8</v>
      </c>
      <c r="C43" s="841"/>
      <c r="D43" s="842"/>
      <c r="E43" s="843"/>
      <c r="F43" s="178">
        <f>C42</f>
        <v>0</v>
      </c>
      <c r="G43" s="174"/>
      <c r="H43" s="851"/>
      <c r="I43" s="829"/>
      <c r="J43" s="830"/>
      <c r="K43" s="830"/>
      <c r="L43" s="831"/>
      <c r="M43" s="819"/>
      <c r="N43" s="820"/>
      <c r="O43" s="82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866">
        <f>IF($BC$3="４週",SUM(U43:AV43),IF($BC$3="暦月",SUM(U43:AY43),""))</f>
        <v>0</v>
      </c>
      <c r="BA43" s="867"/>
      <c r="BB43" s="868">
        <f>IF($BC$3="４週",AZ43/4,IF($BC$3="暦月",(AZ43/($BC$8/7)),""))</f>
        <v>0</v>
      </c>
      <c r="BC43" s="867"/>
      <c r="BD43" s="860"/>
      <c r="BE43" s="861"/>
      <c r="BF43" s="861"/>
      <c r="BG43" s="861"/>
      <c r="BH43" s="862"/>
    </row>
    <row r="44" spans="2:60" ht="20.25" customHeight="1">
      <c r="B44" s="127"/>
      <c r="C44" s="844"/>
      <c r="D44" s="845"/>
      <c r="E44" s="846"/>
      <c r="F44" s="179"/>
      <c r="G44" s="175">
        <f>C42</f>
        <v>0</v>
      </c>
      <c r="H44" s="856"/>
      <c r="I44" s="832"/>
      <c r="J44" s="833"/>
      <c r="K44" s="833"/>
      <c r="L44" s="834"/>
      <c r="M44" s="822"/>
      <c r="N44" s="823"/>
      <c r="O44" s="82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869">
        <f>IF($BC$3="４週",SUM(U44:AV44),IF($BC$3="暦月",SUM(U44:AY44),""))</f>
        <v>0</v>
      </c>
      <c r="BA44" s="870"/>
      <c r="BB44" s="871">
        <f>IF($BC$3="４週",AZ44/4,IF($BC$3="暦月",(AZ44/($BC$8/7)),""))</f>
        <v>0</v>
      </c>
      <c r="BC44" s="870"/>
      <c r="BD44" s="863"/>
      <c r="BE44" s="864"/>
      <c r="BF44" s="864"/>
      <c r="BG44" s="864"/>
      <c r="BH44" s="865"/>
    </row>
    <row r="45" spans="2:60" ht="20.25" customHeight="1">
      <c r="B45" s="129"/>
      <c r="C45" s="838"/>
      <c r="D45" s="839"/>
      <c r="E45" s="840"/>
      <c r="F45" s="178"/>
      <c r="G45" s="174"/>
      <c r="H45" s="850"/>
      <c r="I45" s="826"/>
      <c r="J45" s="827"/>
      <c r="K45" s="827"/>
      <c r="L45" s="828"/>
      <c r="M45" s="816"/>
      <c r="N45" s="817"/>
      <c r="O45" s="81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825"/>
      <c r="BA45" s="813"/>
      <c r="BB45" s="812"/>
      <c r="BC45" s="813"/>
      <c r="BD45" s="857"/>
      <c r="BE45" s="858"/>
      <c r="BF45" s="858"/>
      <c r="BG45" s="858"/>
      <c r="BH45" s="859"/>
    </row>
    <row r="46" spans="2:60" ht="20.25" customHeight="1">
      <c r="B46" s="125">
        <f>B43+1</f>
        <v>9</v>
      </c>
      <c r="C46" s="841"/>
      <c r="D46" s="842"/>
      <c r="E46" s="843"/>
      <c r="F46" s="178">
        <f>C45</f>
        <v>0</v>
      </c>
      <c r="G46" s="174"/>
      <c r="H46" s="851"/>
      <c r="I46" s="829"/>
      <c r="J46" s="830"/>
      <c r="K46" s="830"/>
      <c r="L46" s="831"/>
      <c r="M46" s="819"/>
      <c r="N46" s="820"/>
      <c r="O46" s="82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866">
        <f>IF($BC$3="４週",SUM(U46:AV46),IF($BC$3="暦月",SUM(U46:AY46),""))</f>
        <v>0</v>
      </c>
      <c r="BA46" s="867"/>
      <c r="BB46" s="868">
        <f>IF($BC$3="４週",AZ46/4,IF($BC$3="暦月",(AZ46/($BC$8/7)),""))</f>
        <v>0</v>
      </c>
      <c r="BC46" s="867"/>
      <c r="BD46" s="860"/>
      <c r="BE46" s="861"/>
      <c r="BF46" s="861"/>
      <c r="BG46" s="861"/>
      <c r="BH46" s="862"/>
    </row>
    <row r="47" spans="2:60" ht="20.25" customHeight="1">
      <c r="B47" s="127"/>
      <c r="C47" s="844"/>
      <c r="D47" s="845"/>
      <c r="E47" s="846"/>
      <c r="F47" s="179"/>
      <c r="G47" s="175">
        <f>C45</f>
        <v>0</v>
      </c>
      <c r="H47" s="856"/>
      <c r="I47" s="832"/>
      <c r="J47" s="833"/>
      <c r="K47" s="833"/>
      <c r="L47" s="834"/>
      <c r="M47" s="822"/>
      <c r="N47" s="823"/>
      <c r="O47" s="82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869">
        <f>IF($BC$3="４週",SUM(U47:AV47),IF($BC$3="暦月",SUM(U47:AY47),""))</f>
        <v>0</v>
      </c>
      <c r="BA47" s="870"/>
      <c r="BB47" s="871">
        <f>IF($BC$3="４週",AZ47/4,IF($BC$3="暦月",(AZ47/($BC$8/7)),""))</f>
        <v>0</v>
      </c>
      <c r="BC47" s="870"/>
      <c r="BD47" s="863"/>
      <c r="BE47" s="864"/>
      <c r="BF47" s="864"/>
      <c r="BG47" s="864"/>
      <c r="BH47" s="865"/>
    </row>
    <row r="48" spans="2:60" ht="20.25" customHeight="1">
      <c r="B48" s="129"/>
      <c r="C48" s="838"/>
      <c r="D48" s="839"/>
      <c r="E48" s="840"/>
      <c r="F48" s="178"/>
      <c r="G48" s="174"/>
      <c r="H48" s="850"/>
      <c r="I48" s="826"/>
      <c r="J48" s="827"/>
      <c r="K48" s="827"/>
      <c r="L48" s="828"/>
      <c r="M48" s="816"/>
      <c r="N48" s="817"/>
      <c r="O48" s="81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825"/>
      <c r="BA48" s="813"/>
      <c r="BB48" s="812"/>
      <c r="BC48" s="813"/>
      <c r="BD48" s="857"/>
      <c r="BE48" s="858"/>
      <c r="BF48" s="858"/>
      <c r="BG48" s="858"/>
      <c r="BH48" s="859"/>
    </row>
    <row r="49" spans="2:60" ht="20.25" customHeight="1">
      <c r="B49" s="125">
        <f>B46+1</f>
        <v>10</v>
      </c>
      <c r="C49" s="841"/>
      <c r="D49" s="842"/>
      <c r="E49" s="843"/>
      <c r="F49" s="178">
        <f>C48</f>
        <v>0</v>
      </c>
      <c r="G49" s="174"/>
      <c r="H49" s="851"/>
      <c r="I49" s="829"/>
      <c r="J49" s="830"/>
      <c r="K49" s="830"/>
      <c r="L49" s="831"/>
      <c r="M49" s="819"/>
      <c r="N49" s="820"/>
      <c r="O49" s="82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866">
        <f>IF($BC$3="４週",SUM(U49:AV49),IF($BC$3="暦月",SUM(U49:AY49),""))</f>
        <v>0</v>
      </c>
      <c r="BA49" s="867"/>
      <c r="BB49" s="868">
        <f>IF($BC$3="４週",AZ49/4,IF($BC$3="暦月",(AZ49/($BC$8/7)),""))</f>
        <v>0</v>
      </c>
      <c r="BC49" s="867"/>
      <c r="BD49" s="860"/>
      <c r="BE49" s="861"/>
      <c r="BF49" s="861"/>
      <c r="BG49" s="861"/>
      <c r="BH49" s="862"/>
    </row>
    <row r="50" spans="2:60" ht="20.25" customHeight="1">
      <c r="B50" s="127"/>
      <c r="C50" s="844"/>
      <c r="D50" s="845"/>
      <c r="E50" s="846"/>
      <c r="F50" s="179"/>
      <c r="G50" s="175">
        <f>C48</f>
        <v>0</v>
      </c>
      <c r="H50" s="856"/>
      <c r="I50" s="832"/>
      <c r="J50" s="833"/>
      <c r="K50" s="833"/>
      <c r="L50" s="834"/>
      <c r="M50" s="822"/>
      <c r="N50" s="823"/>
      <c r="O50" s="82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869">
        <f>IF($BC$3="４週",SUM(U50:AV50),IF($BC$3="暦月",SUM(U50:AY50),""))</f>
        <v>0</v>
      </c>
      <c r="BA50" s="870"/>
      <c r="BB50" s="871">
        <f>IF($BC$3="４週",AZ50/4,IF($BC$3="暦月",(AZ50/($BC$8/7)),""))</f>
        <v>0</v>
      </c>
      <c r="BC50" s="870"/>
      <c r="BD50" s="863"/>
      <c r="BE50" s="864"/>
      <c r="BF50" s="864"/>
      <c r="BG50" s="864"/>
      <c r="BH50" s="865"/>
    </row>
    <row r="51" spans="2:60" ht="20.25" customHeight="1">
      <c r="B51" s="129"/>
      <c r="C51" s="838"/>
      <c r="D51" s="839"/>
      <c r="E51" s="840"/>
      <c r="F51" s="178"/>
      <c r="G51" s="174"/>
      <c r="H51" s="850"/>
      <c r="I51" s="826"/>
      <c r="J51" s="827"/>
      <c r="K51" s="827"/>
      <c r="L51" s="828"/>
      <c r="M51" s="816"/>
      <c r="N51" s="817"/>
      <c r="O51" s="81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825"/>
      <c r="BA51" s="813"/>
      <c r="BB51" s="812"/>
      <c r="BC51" s="813"/>
      <c r="BD51" s="857"/>
      <c r="BE51" s="858"/>
      <c r="BF51" s="858"/>
      <c r="BG51" s="858"/>
      <c r="BH51" s="859"/>
    </row>
    <row r="52" spans="2:60" ht="20.25" customHeight="1">
      <c r="B52" s="125">
        <f>B49+1</f>
        <v>11</v>
      </c>
      <c r="C52" s="841"/>
      <c r="D52" s="842"/>
      <c r="E52" s="843"/>
      <c r="F52" s="178">
        <f>C51</f>
        <v>0</v>
      </c>
      <c r="G52" s="174"/>
      <c r="H52" s="851"/>
      <c r="I52" s="829"/>
      <c r="J52" s="830"/>
      <c r="K52" s="830"/>
      <c r="L52" s="831"/>
      <c r="M52" s="819"/>
      <c r="N52" s="820"/>
      <c r="O52" s="82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866">
        <f>IF($BC$3="４週",SUM(U52:AV52),IF($BC$3="暦月",SUM(U52:AY52),""))</f>
        <v>0</v>
      </c>
      <c r="BA52" s="867"/>
      <c r="BB52" s="868">
        <f>IF($BC$3="４週",AZ52/4,IF($BC$3="暦月",(AZ52/($BC$8/7)),""))</f>
        <v>0</v>
      </c>
      <c r="BC52" s="867"/>
      <c r="BD52" s="860"/>
      <c r="BE52" s="861"/>
      <c r="BF52" s="861"/>
      <c r="BG52" s="861"/>
      <c r="BH52" s="862"/>
    </row>
    <row r="53" spans="2:60" ht="20.25" customHeight="1">
      <c r="B53" s="127"/>
      <c r="C53" s="844"/>
      <c r="D53" s="845"/>
      <c r="E53" s="846"/>
      <c r="F53" s="179"/>
      <c r="G53" s="175">
        <f>C51</f>
        <v>0</v>
      </c>
      <c r="H53" s="856"/>
      <c r="I53" s="832"/>
      <c r="J53" s="833"/>
      <c r="K53" s="833"/>
      <c r="L53" s="834"/>
      <c r="M53" s="822"/>
      <c r="N53" s="823"/>
      <c r="O53" s="82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869">
        <f>IF($BC$3="４週",SUM(U53:AV53),IF($BC$3="暦月",SUM(U53:AY53),""))</f>
        <v>0</v>
      </c>
      <c r="BA53" s="870"/>
      <c r="BB53" s="871">
        <f>IF($BC$3="４週",AZ53/4,IF($BC$3="暦月",(AZ53/($BC$8/7)),""))</f>
        <v>0</v>
      </c>
      <c r="BC53" s="870"/>
      <c r="BD53" s="863"/>
      <c r="BE53" s="864"/>
      <c r="BF53" s="864"/>
      <c r="BG53" s="864"/>
      <c r="BH53" s="865"/>
    </row>
    <row r="54" spans="2:60" ht="20.25" customHeight="1">
      <c r="B54" s="129"/>
      <c r="C54" s="838"/>
      <c r="D54" s="839"/>
      <c r="E54" s="840"/>
      <c r="F54" s="178"/>
      <c r="G54" s="174"/>
      <c r="H54" s="850"/>
      <c r="I54" s="826"/>
      <c r="J54" s="827"/>
      <c r="K54" s="827"/>
      <c r="L54" s="828"/>
      <c r="M54" s="816"/>
      <c r="N54" s="817"/>
      <c r="O54" s="81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825"/>
      <c r="BA54" s="813"/>
      <c r="BB54" s="812"/>
      <c r="BC54" s="813"/>
      <c r="BD54" s="857"/>
      <c r="BE54" s="858"/>
      <c r="BF54" s="858"/>
      <c r="BG54" s="858"/>
      <c r="BH54" s="859"/>
    </row>
    <row r="55" spans="2:60" ht="20.25" customHeight="1">
      <c r="B55" s="125">
        <f>B52+1</f>
        <v>12</v>
      </c>
      <c r="C55" s="841"/>
      <c r="D55" s="842"/>
      <c r="E55" s="843"/>
      <c r="F55" s="178">
        <f>C54</f>
        <v>0</v>
      </c>
      <c r="G55" s="174"/>
      <c r="H55" s="851"/>
      <c r="I55" s="829"/>
      <c r="J55" s="830"/>
      <c r="K55" s="830"/>
      <c r="L55" s="831"/>
      <c r="M55" s="819"/>
      <c r="N55" s="820"/>
      <c r="O55" s="82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866">
        <f>IF($BC$3="４週",SUM(U55:AV55),IF($BC$3="暦月",SUM(U55:AY55),""))</f>
        <v>0</v>
      </c>
      <c r="BA55" s="867"/>
      <c r="BB55" s="868">
        <f>IF($BC$3="４週",AZ55/4,IF($BC$3="暦月",(AZ55/($BC$8/7)),""))</f>
        <v>0</v>
      </c>
      <c r="BC55" s="867"/>
      <c r="BD55" s="860"/>
      <c r="BE55" s="861"/>
      <c r="BF55" s="861"/>
      <c r="BG55" s="861"/>
      <c r="BH55" s="862"/>
    </row>
    <row r="56" spans="2:60" ht="20.25" customHeight="1">
      <c r="B56" s="127"/>
      <c r="C56" s="844"/>
      <c r="D56" s="845"/>
      <c r="E56" s="846"/>
      <c r="F56" s="179"/>
      <c r="G56" s="175">
        <f>C54</f>
        <v>0</v>
      </c>
      <c r="H56" s="856"/>
      <c r="I56" s="832"/>
      <c r="J56" s="833"/>
      <c r="K56" s="833"/>
      <c r="L56" s="834"/>
      <c r="M56" s="822"/>
      <c r="N56" s="823"/>
      <c r="O56" s="82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869">
        <f>IF($BC$3="４週",SUM(U56:AV56),IF($BC$3="暦月",SUM(U56:AY56),""))</f>
        <v>0</v>
      </c>
      <c r="BA56" s="870"/>
      <c r="BB56" s="871">
        <f>IF($BC$3="４週",AZ56/4,IF($BC$3="暦月",(AZ56/($BC$8/7)),""))</f>
        <v>0</v>
      </c>
      <c r="BC56" s="870"/>
      <c r="BD56" s="863"/>
      <c r="BE56" s="864"/>
      <c r="BF56" s="864"/>
      <c r="BG56" s="864"/>
      <c r="BH56" s="865"/>
    </row>
    <row r="57" spans="2:60" ht="20.25" customHeight="1">
      <c r="B57" s="129"/>
      <c r="C57" s="838"/>
      <c r="D57" s="839"/>
      <c r="E57" s="840"/>
      <c r="F57" s="178"/>
      <c r="G57" s="174"/>
      <c r="H57" s="850"/>
      <c r="I57" s="826"/>
      <c r="J57" s="827"/>
      <c r="K57" s="827"/>
      <c r="L57" s="828"/>
      <c r="M57" s="816"/>
      <c r="N57" s="817"/>
      <c r="O57" s="81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825"/>
      <c r="BA57" s="813"/>
      <c r="BB57" s="812"/>
      <c r="BC57" s="813"/>
      <c r="BD57" s="857"/>
      <c r="BE57" s="858"/>
      <c r="BF57" s="858"/>
      <c r="BG57" s="858"/>
      <c r="BH57" s="859"/>
    </row>
    <row r="58" spans="2:60" ht="20.25" customHeight="1">
      <c r="B58" s="125">
        <f>B55+1</f>
        <v>13</v>
      </c>
      <c r="C58" s="841"/>
      <c r="D58" s="842"/>
      <c r="E58" s="843"/>
      <c r="F58" s="178">
        <f>C57</f>
        <v>0</v>
      </c>
      <c r="G58" s="174"/>
      <c r="H58" s="851"/>
      <c r="I58" s="829"/>
      <c r="J58" s="830"/>
      <c r="K58" s="830"/>
      <c r="L58" s="831"/>
      <c r="M58" s="819"/>
      <c r="N58" s="820"/>
      <c r="O58" s="82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866">
        <f>IF($BC$3="４週",SUM(U58:AV58),IF($BC$3="暦月",SUM(U58:AY58),""))</f>
        <v>0</v>
      </c>
      <c r="BA58" s="867"/>
      <c r="BB58" s="868">
        <f>IF($BC$3="４週",AZ58/4,IF($BC$3="暦月",(AZ58/($BC$8/7)),""))</f>
        <v>0</v>
      </c>
      <c r="BC58" s="867"/>
      <c r="BD58" s="860"/>
      <c r="BE58" s="861"/>
      <c r="BF58" s="861"/>
      <c r="BG58" s="861"/>
      <c r="BH58" s="862"/>
    </row>
    <row r="59" spans="2:60" ht="20.25" customHeight="1">
      <c r="B59" s="127"/>
      <c r="C59" s="844"/>
      <c r="D59" s="845"/>
      <c r="E59" s="846"/>
      <c r="F59" s="179"/>
      <c r="G59" s="175">
        <f>C57</f>
        <v>0</v>
      </c>
      <c r="H59" s="856"/>
      <c r="I59" s="832"/>
      <c r="J59" s="833"/>
      <c r="K59" s="833"/>
      <c r="L59" s="834"/>
      <c r="M59" s="822"/>
      <c r="N59" s="823"/>
      <c r="O59" s="82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869">
        <f>IF($BC$3="４週",SUM(U59:AV59),IF($BC$3="暦月",SUM(U59:AY59),""))</f>
        <v>0</v>
      </c>
      <c r="BA59" s="870"/>
      <c r="BB59" s="871">
        <f>IF($BC$3="４週",AZ59/4,IF($BC$3="暦月",(AZ59/($BC$8/7)),""))</f>
        <v>0</v>
      </c>
      <c r="BC59" s="870"/>
      <c r="BD59" s="863"/>
      <c r="BE59" s="864"/>
      <c r="BF59" s="864"/>
      <c r="BG59" s="864"/>
      <c r="BH59" s="865"/>
    </row>
    <row r="60" spans="2:60" ht="20.25" customHeight="1">
      <c r="B60" s="129"/>
      <c r="C60" s="838"/>
      <c r="D60" s="839"/>
      <c r="E60" s="840"/>
      <c r="F60" s="178"/>
      <c r="G60" s="174"/>
      <c r="H60" s="850"/>
      <c r="I60" s="826"/>
      <c r="J60" s="827"/>
      <c r="K60" s="827"/>
      <c r="L60" s="828"/>
      <c r="M60" s="816"/>
      <c r="N60" s="817"/>
      <c r="O60" s="81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825"/>
      <c r="BA60" s="813"/>
      <c r="BB60" s="812"/>
      <c r="BC60" s="813"/>
      <c r="BD60" s="857"/>
      <c r="BE60" s="858"/>
      <c r="BF60" s="858"/>
      <c r="BG60" s="858"/>
      <c r="BH60" s="859"/>
    </row>
    <row r="61" spans="2:60" ht="20.25" customHeight="1">
      <c r="B61" s="125">
        <f>B58+1</f>
        <v>14</v>
      </c>
      <c r="C61" s="841"/>
      <c r="D61" s="842"/>
      <c r="E61" s="843"/>
      <c r="F61" s="178">
        <f>C60</f>
        <v>0</v>
      </c>
      <c r="G61" s="174"/>
      <c r="H61" s="851"/>
      <c r="I61" s="829"/>
      <c r="J61" s="830"/>
      <c r="K61" s="830"/>
      <c r="L61" s="831"/>
      <c r="M61" s="819"/>
      <c r="N61" s="820"/>
      <c r="O61" s="82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866">
        <f>IF($BC$3="４週",SUM(U61:AV61),IF($BC$3="暦月",SUM(U61:AY61),""))</f>
        <v>0</v>
      </c>
      <c r="BA61" s="867"/>
      <c r="BB61" s="868">
        <f>IF($BC$3="４週",AZ61/4,IF($BC$3="暦月",(AZ61/($BC$8/7)),""))</f>
        <v>0</v>
      </c>
      <c r="BC61" s="867"/>
      <c r="BD61" s="860"/>
      <c r="BE61" s="861"/>
      <c r="BF61" s="861"/>
      <c r="BG61" s="861"/>
      <c r="BH61" s="862"/>
    </row>
    <row r="62" spans="2:60" ht="20.25" customHeight="1">
      <c r="B62" s="127"/>
      <c r="C62" s="844"/>
      <c r="D62" s="845"/>
      <c r="E62" s="846"/>
      <c r="F62" s="179"/>
      <c r="G62" s="175">
        <f>C60</f>
        <v>0</v>
      </c>
      <c r="H62" s="856"/>
      <c r="I62" s="832"/>
      <c r="J62" s="833"/>
      <c r="K62" s="833"/>
      <c r="L62" s="834"/>
      <c r="M62" s="822"/>
      <c r="N62" s="823"/>
      <c r="O62" s="82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869">
        <f>IF($BC$3="４週",SUM(U62:AV62),IF($BC$3="暦月",SUM(U62:AY62),""))</f>
        <v>0</v>
      </c>
      <c r="BA62" s="870"/>
      <c r="BB62" s="871">
        <f>IF($BC$3="４週",AZ62/4,IF($BC$3="暦月",(AZ62/($BC$8/7)),""))</f>
        <v>0</v>
      </c>
      <c r="BC62" s="870"/>
      <c r="BD62" s="863"/>
      <c r="BE62" s="864"/>
      <c r="BF62" s="864"/>
      <c r="BG62" s="864"/>
      <c r="BH62" s="865"/>
    </row>
    <row r="63" spans="2:60" ht="20.25" customHeight="1">
      <c r="B63" s="129"/>
      <c r="C63" s="838"/>
      <c r="D63" s="839"/>
      <c r="E63" s="840"/>
      <c r="F63" s="178"/>
      <c r="G63" s="174"/>
      <c r="H63" s="850"/>
      <c r="I63" s="826"/>
      <c r="J63" s="827"/>
      <c r="K63" s="827"/>
      <c r="L63" s="828"/>
      <c r="M63" s="816"/>
      <c r="N63" s="817"/>
      <c r="O63" s="81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825"/>
      <c r="BA63" s="813"/>
      <c r="BB63" s="812"/>
      <c r="BC63" s="813"/>
      <c r="BD63" s="857"/>
      <c r="BE63" s="858"/>
      <c r="BF63" s="858"/>
      <c r="BG63" s="858"/>
      <c r="BH63" s="859"/>
    </row>
    <row r="64" spans="2:60" ht="20.25" customHeight="1">
      <c r="B64" s="125">
        <f>B61+1</f>
        <v>15</v>
      </c>
      <c r="C64" s="841"/>
      <c r="D64" s="842"/>
      <c r="E64" s="843"/>
      <c r="F64" s="178">
        <f>C63</f>
        <v>0</v>
      </c>
      <c r="G64" s="174"/>
      <c r="H64" s="851"/>
      <c r="I64" s="829"/>
      <c r="J64" s="830"/>
      <c r="K64" s="830"/>
      <c r="L64" s="831"/>
      <c r="M64" s="819"/>
      <c r="N64" s="820"/>
      <c r="O64" s="82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866">
        <f>IF($BC$3="４週",SUM(U64:AV64),IF($BC$3="暦月",SUM(U64:AY64),""))</f>
        <v>0</v>
      </c>
      <c r="BA64" s="867"/>
      <c r="BB64" s="868">
        <f>IF($BC$3="４週",AZ64/4,IF($BC$3="暦月",(AZ64/($BC$8/7)),""))</f>
        <v>0</v>
      </c>
      <c r="BC64" s="867"/>
      <c r="BD64" s="860"/>
      <c r="BE64" s="861"/>
      <c r="BF64" s="861"/>
      <c r="BG64" s="861"/>
      <c r="BH64" s="862"/>
    </row>
    <row r="65" spans="2:60" ht="20.25" customHeight="1">
      <c r="B65" s="127"/>
      <c r="C65" s="844"/>
      <c r="D65" s="845"/>
      <c r="E65" s="846"/>
      <c r="F65" s="179"/>
      <c r="G65" s="175">
        <f>C63</f>
        <v>0</v>
      </c>
      <c r="H65" s="856"/>
      <c r="I65" s="832"/>
      <c r="J65" s="833"/>
      <c r="K65" s="833"/>
      <c r="L65" s="834"/>
      <c r="M65" s="822"/>
      <c r="N65" s="823"/>
      <c r="O65" s="82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869">
        <f>IF($BC$3="４週",SUM(U65:AV65),IF($BC$3="暦月",SUM(U65:AY65),""))</f>
        <v>0</v>
      </c>
      <c r="BA65" s="870"/>
      <c r="BB65" s="871">
        <f>IF($BC$3="４週",AZ65/4,IF($BC$3="暦月",(AZ65/($BC$8/7)),""))</f>
        <v>0</v>
      </c>
      <c r="BC65" s="870"/>
      <c r="BD65" s="863"/>
      <c r="BE65" s="864"/>
      <c r="BF65" s="864"/>
      <c r="BG65" s="864"/>
      <c r="BH65" s="865"/>
    </row>
    <row r="66" spans="2:60" ht="20.25" customHeight="1">
      <c r="B66" s="129"/>
      <c r="C66" s="838"/>
      <c r="D66" s="839"/>
      <c r="E66" s="840"/>
      <c r="F66" s="178"/>
      <c r="G66" s="174"/>
      <c r="H66" s="850"/>
      <c r="I66" s="826"/>
      <c r="J66" s="827"/>
      <c r="K66" s="827"/>
      <c r="L66" s="828"/>
      <c r="M66" s="816"/>
      <c r="N66" s="817"/>
      <c r="O66" s="81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825"/>
      <c r="BA66" s="813"/>
      <c r="BB66" s="812"/>
      <c r="BC66" s="813"/>
      <c r="BD66" s="857"/>
      <c r="BE66" s="858"/>
      <c r="BF66" s="858"/>
      <c r="BG66" s="858"/>
      <c r="BH66" s="859"/>
    </row>
    <row r="67" spans="2:60" ht="20.25" customHeight="1">
      <c r="B67" s="125">
        <f>B64+1</f>
        <v>16</v>
      </c>
      <c r="C67" s="841"/>
      <c r="D67" s="842"/>
      <c r="E67" s="843"/>
      <c r="F67" s="178">
        <f>C66</f>
        <v>0</v>
      </c>
      <c r="G67" s="174"/>
      <c r="H67" s="851"/>
      <c r="I67" s="829"/>
      <c r="J67" s="830"/>
      <c r="K67" s="830"/>
      <c r="L67" s="831"/>
      <c r="M67" s="819"/>
      <c r="N67" s="820"/>
      <c r="O67" s="82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866">
        <f>IF($BC$3="４週",SUM(U67:AV67),IF($BC$3="暦月",SUM(U67:AY67),""))</f>
        <v>0</v>
      </c>
      <c r="BA67" s="867"/>
      <c r="BB67" s="868">
        <f>IF($BC$3="４週",AZ67/4,IF($BC$3="暦月",(AZ67/($BC$8/7)),""))</f>
        <v>0</v>
      </c>
      <c r="BC67" s="867"/>
      <c r="BD67" s="860"/>
      <c r="BE67" s="861"/>
      <c r="BF67" s="861"/>
      <c r="BG67" s="861"/>
      <c r="BH67" s="862"/>
    </row>
    <row r="68" spans="2:60" ht="20.25" customHeight="1" thickBot="1">
      <c r="B68" s="125"/>
      <c r="C68" s="847"/>
      <c r="D68" s="848"/>
      <c r="E68" s="849"/>
      <c r="F68" s="180"/>
      <c r="G68" s="176">
        <f>C66</f>
        <v>0</v>
      </c>
      <c r="H68" s="852"/>
      <c r="I68" s="835"/>
      <c r="J68" s="836"/>
      <c r="K68" s="836"/>
      <c r="L68" s="837"/>
      <c r="M68" s="853"/>
      <c r="N68" s="854"/>
      <c r="O68" s="855"/>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869">
        <f>IF($BC$3="４週",SUM(U68:AV68),IF($BC$3="暦月",SUM(U68:AY68),""))</f>
        <v>0</v>
      </c>
      <c r="BA68" s="870"/>
      <c r="BB68" s="871">
        <f>IF($BC$3="４週",AZ68/4,IF($BC$3="暦月",(AZ68/($BC$8/7)),""))</f>
        <v>0</v>
      </c>
      <c r="BC68" s="870"/>
      <c r="BD68" s="860"/>
      <c r="BE68" s="861"/>
      <c r="BF68" s="861"/>
      <c r="BG68" s="861"/>
      <c r="BH68" s="862"/>
    </row>
    <row r="69" spans="2:60" ht="20.25" customHeight="1">
      <c r="B69" s="898" t="s">
        <v>228</v>
      </c>
      <c r="C69" s="899"/>
      <c r="D69" s="899"/>
      <c r="E69" s="899"/>
      <c r="F69" s="899"/>
      <c r="G69" s="899"/>
      <c r="H69" s="899"/>
      <c r="I69" s="899"/>
      <c r="J69" s="899"/>
      <c r="K69" s="899"/>
      <c r="L69" s="899"/>
      <c r="M69" s="899"/>
      <c r="N69" s="899"/>
      <c r="O69" s="899"/>
      <c r="P69" s="899"/>
      <c r="Q69" s="899"/>
      <c r="R69" s="899"/>
      <c r="S69" s="899"/>
      <c r="T69" s="900"/>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880"/>
      <c r="BA69" s="881"/>
      <c r="BB69" s="886"/>
      <c r="BC69" s="887"/>
      <c r="BD69" s="887"/>
      <c r="BE69" s="887"/>
      <c r="BF69" s="887"/>
      <c r="BG69" s="887"/>
      <c r="BH69" s="888"/>
    </row>
    <row r="70" spans="2:60" ht="20.25" customHeight="1">
      <c r="B70" s="901" t="s">
        <v>229</v>
      </c>
      <c r="C70" s="902"/>
      <c r="D70" s="902"/>
      <c r="E70" s="902"/>
      <c r="F70" s="902"/>
      <c r="G70" s="902"/>
      <c r="H70" s="902"/>
      <c r="I70" s="902"/>
      <c r="J70" s="902"/>
      <c r="K70" s="902"/>
      <c r="L70" s="902"/>
      <c r="M70" s="902"/>
      <c r="N70" s="902"/>
      <c r="O70" s="902"/>
      <c r="P70" s="902"/>
      <c r="Q70" s="902"/>
      <c r="R70" s="902"/>
      <c r="S70" s="902"/>
      <c r="T70" s="90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882"/>
      <c r="BA70" s="883"/>
      <c r="BB70" s="889"/>
      <c r="BC70" s="890"/>
      <c r="BD70" s="890"/>
      <c r="BE70" s="890"/>
      <c r="BF70" s="890"/>
      <c r="BG70" s="890"/>
      <c r="BH70" s="891"/>
    </row>
    <row r="71" spans="2:60" ht="20.25" customHeight="1">
      <c r="B71" s="901" t="s">
        <v>230</v>
      </c>
      <c r="C71" s="902"/>
      <c r="D71" s="902"/>
      <c r="E71" s="902"/>
      <c r="F71" s="902"/>
      <c r="G71" s="902"/>
      <c r="H71" s="902"/>
      <c r="I71" s="902"/>
      <c r="J71" s="902"/>
      <c r="K71" s="902"/>
      <c r="L71" s="902"/>
      <c r="M71" s="902"/>
      <c r="N71" s="902"/>
      <c r="O71" s="902"/>
      <c r="P71" s="902"/>
      <c r="Q71" s="902"/>
      <c r="R71" s="902"/>
      <c r="S71" s="902"/>
      <c r="T71" s="903"/>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884"/>
      <c r="BA71" s="885"/>
      <c r="BB71" s="889"/>
      <c r="BC71" s="890"/>
      <c r="BD71" s="890"/>
      <c r="BE71" s="890"/>
      <c r="BF71" s="890"/>
      <c r="BG71" s="890"/>
      <c r="BH71" s="891"/>
    </row>
    <row r="72" spans="2:60" ht="20.25" customHeight="1">
      <c r="B72" s="968" t="s">
        <v>231</v>
      </c>
      <c r="C72" s="902"/>
      <c r="D72" s="902"/>
      <c r="E72" s="902"/>
      <c r="F72" s="902"/>
      <c r="G72" s="902"/>
      <c r="H72" s="902"/>
      <c r="I72" s="902"/>
      <c r="J72" s="902"/>
      <c r="K72" s="902"/>
      <c r="L72" s="902"/>
      <c r="M72" s="902"/>
      <c r="N72" s="902"/>
      <c r="O72" s="902"/>
      <c r="P72" s="902"/>
      <c r="Q72" s="902"/>
      <c r="R72" s="902"/>
      <c r="S72" s="902"/>
      <c r="T72" s="903"/>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904">
        <f>IF($BC$3="４週",SUM(U72:AV72),IF($BC$3="暦月",SUM(U72:AY72),""))</f>
        <v>0</v>
      </c>
      <c r="BA72" s="905"/>
      <c r="BB72" s="889"/>
      <c r="BC72" s="890"/>
      <c r="BD72" s="890"/>
      <c r="BE72" s="890"/>
      <c r="BF72" s="890"/>
      <c r="BG72" s="890"/>
      <c r="BH72" s="891"/>
    </row>
    <row r="73" spans="2:60" ht="20.25" customHeight="1" thickBot="1">
      <c r="B73" s="969" t="s">
        <v>232</v>
      </c>
      <c r="C73" s="896"/>
      <c r="D73" s="896"/>
      <c r="E73" s="896"/>
      <c r="F73" s="896"/>
      <c r="G73" s="896"/>
      <c r="H73" s="896"/>
      <c r="I73" s="896"/>
      <c r="J73" s="896"/>
      <c r="K73" s="896"/>
      <c r="L73" s="896"/>
      <c r="M73" s="896"/>
      <c r="N73" s="896"/>
      <c r="O73" s="896"/>
      <c r="P73" s="896"/>
      <c r="Q73" s="896"/>
      <c r="R73" s="896"/>
      <c r="S73" s="896"/>
      <c r="T73" s="897"/>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878">
        <f>IF($BC$3="４週",SUM(U73:AV73),IF($BC$3="暦月",SUM(U73:AY73),""))</f>
        <v>0</v>
      </c>
      <c r="BA73" s="879"/>
      <c r="BB73" s="892"/>
      <c r="BC73" s="893"/>
      <c r="BD73" s="893"/>
      <c r="BE73" s="893"/>
      <c r="BF73" s="893"/>
      <c r="BG73" s="893"/>
      <c r="BH73" s="894"/>
    </row>
    <row r="74" spans="2:60" s="47" customFormat="1" ht="20.25" customHeight="1">
      <c r="C74" s="48"/>
      <c r="D74" s="48"/>
      <c r="E74" s="48"/>
      <c r="F74" s="48"/>
      <c r="G74" s="48"/>
      <c r="R74" s="50"/>
      <c r="BH74" s="49"/>
    </row>
    <row r="75" spans="2:60" ht="20.25" customHeight="1"/>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28" spans="1:57">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c r="A130" s="11"/>
      <c r="B130" s="11"/>
      <c r="C130" s="14"/>
      <c r="D130" s="14"/>
      <c r="E130" s="14"/>
      <c r="F130" s="14"/>
      <c r="G130" s="14"/>
      <c r="H130" s="14"/>
      <c r="I130" s="12"/>
      <c r="J130" s="12"/>
      <c r="K130" s="11"/>
      <c r="L130" s="11"/>
      <c r="M130" s="11"/>
      <c r="N130" s="11"/>
      <c r="O130" s="11"/>
      <c r="P130" s="11"/>
    </row>
    <row r="131" spans="1:57">
      <c r="A131" s="11"/>
      <c r="B131" s="11"/>
      <c r="C131" s="14"/>
      <c r="D131" s="14"/>
      <c r="E131" s="14"/>
      <c r="F131" s="14"/>
      <c r="G131" s="14"/>
      <c r="H131" s="14"/>
      <c r="I131" s="12"/>
      <c r="J131" s="12"/>
      <c r="K131" s="11"/>
      <c r="L131" s="11"/>
      <c r="M131" s="11"/>
      <c r="N131" s="11"/>
      <c r="O131" s="11"/>
      <c r="P131" s="11"/>
    </row>
    <row r="132" spans="1:57">
      <c r="C132" s="3"/>
      <c r="D132" s="3"/>
      <c r="E132" s="3"/>
      <c r="F132" s="3"/>
      <c r="G132" s="3"/>
      <c r="H132" s="3"/>
    </row>
    <row r="133" spans="1:57">
      <c r="C133" s="3"/>
      <c r="D133" s="3"/>
      <c r="E133" s="3"/>
      <c r="F133" s="3"/>
      <c r="G133" s="3"/>
      <c r="H133" s="3"/>
    </row>
    <row r="134" spans="1:57">
      <c r="C134" s="3"/>
      <c r="D134" s="3"/>
      <c r="E134" s="3"/>
      <c r="F134" s="3"/>
      <c r="G134" s="3"/>
      <c r="H134" s="3"/>
    </row>
    <row r="135" spans="1:57">
      <c r="C135" s="3"/>
      <c r="D135" s="3"/>
      <c r="E135" s="3"/>
      <c r="F135" s="3"/>
      <c r="G135" s="3"/>
      <c r="H135" s="3"/>
    </row>
  </sheetData>
  <sheetProtection sheet="1"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N6" sqref="N6"/>
    </sheetView>
  </sheetViews>
  <sheetFormatPr defaultColWidth="9" defaultRowHeight="26.5"/>
  <cols>
    <col min="1" max="1" width="1.6640625" style="145" customWidth="1"/>
    <col min="2" max="2" width="5.6640625" style="144" customWidth="1"/>
    <col min="3" max="3" width="10.6640625" style="144" customWidth="1"/>
    <col min="4" max="4" width="10.6640625" style="144" hidden="1" customWidth="1"/>
    <col min="5" max="5" width="3.33203125" style="144" bestFit="1" customWidth="1"/>
    <col min="6" max="6" width="15.6640625" style="145" customWidth="1"/>
    <col min="7" max="7" width="3.33203125" style="145" bestFit="1" customWidth="1"/>
    <col min="8" max="8" width="15.6640625" style="145" customWidth="1"/>
    <col min="9" max="9" width="3.33203125" style="145" bestFit="1" customWidth="1"/>
    <col min="10" max="10" width="15.6640625" style="144" customWidth="1"/>
    <col min="11" max="11" width="3.33203125" style="145" bestFit="1" customWidth="1"/>
    <col min="12" max="12" width="15.6640625" style="145" customWidth="1"/>
    <col min="13" max="13" width="5" style="145" customWidth="1"/>
    <col min="14" max="14" width="15.6640625" style="145" customWidth="1"/>
    <col min="15" max="15" width="3.33203125" style="145" customWidth="1"/>
    <col min="16" max="16" width="15.6640625" style="145" customWidth="1"/>
    <col min="17" max="17" width="3.33203125" style="145" customWidth="1"/>
    <col min="18" max="18" width="15.6640625" style="145" customWidth="1"/>
    <col min="19" max="19" width="3.33203125" style="145" customWidth="1"/>
    <col min="20" max="20" width="15.6640625" style="145" customWidth="1"/>
    <col min="21" max="21" width="3.33203125" style="145" customWidth="1"/>
    <col min="22" max="22" width="15.6640625" style="145" customWidth="1"/>
    <col min="23" max="23" width="3.33203125" style="145" customWidth="1"/>
    <col min="24" max="24" width="15.6640625" style="145" customWidth="1"/>
    <col min="25" max="25" width="3.33203125" style="145" customWidth="1"/>
    <col min="26" max="26" width="15.6640625" style="145" customWidth="1"/>
    <col min="27" max="27" width="3.33203125" style="145" customWidth="1"/>
    <col min="28" max="28" width="50.6640625" style="145" customWidth="1"/>
    <col min="29" max="16384" width="9" style="145"/>
  </cols>
  <sheetData>
    <row r="1" spans="2:28">
      <c r="B1" s="143" t="s">
        <v>32</v>
      </c>
    </row>
    <row r="2" spans="2:28">
      <c r="B2" s="146" t="s">
        <v>33</v>
      </c>
      <c r="F2" s="147"/>
      <c r="G2" s="148"/>
      <c r="H2" s="148"/>
      <c r="I2" s="148"/>
      <c r="J2" s="149"/>
      <c r="K2" s="148"/>
      <c r="L2" s="148"/>
    </row>
    <row r="3" spans="2:28">
      <c r="B3" s="147" t="s">
        <v>139</v>
      </c>
      <c r="F3" s="149" t="s">
        <v>140</v>
      </c>
      <c r="G3" s="148"/>
      <c r="H3" s="148"/>
      <c r="I3" s="148"/>
      <c r="J3" s="149"/>
      <c r="K3" s="148"/>
      <c r="L3" s="148"/>
    </row>
    <row r="4" spans="2:28">
      <c r="B4" s="146"/>
      <c r="F4" s="967" t="s">
        <v>34</v>
      </c>
      <c r="G4" s="967"/>
      <c r="H4" s="967"/>
      <c r="I4" s="967"/>
      <c r="J4" s="967"/>
      <c r="K4" s="967"/>
      <c r="L4" s="967"/>
      <c r="N4" s="967" t="s">
        <v>65</v>
      </c>
      <c r="O4" s="967"/>
      <c r="P4" s="967"/>
      <c r="R4" s="967" t="s">
        <v>64</v>
      </c>
      <c r="S4" s="967"/>
      <c r="T4" s="967"/>
      <c r="U4" s="967"/>
      <c r="V4" s="967"/>
      <c r="W4" s="967"/>
      <c r="X4" s="967"/>
      <c r="Z4" s="163" t="s">
        <v>74</v>
      </c>
      <c r="AB4" s="967" t="s">
        <v>171</v>
      </c>
    </row>
    <row r="5" spans="2:28">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967"/>
    </row>
    <row r="6" spans="2:28">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c r="C49" s="146" t="s">
        <v>177</v>
      </c>
      <c r="D49" s="146"/>
    </row>
    <row r="50" spans="3:4">
      <c r="C50" s="146" t="s">
        <v>178</v>
      </c>
      <c r="D50" s="146"/>
    </row>
    <row r="51" spans="3:4">
      <c r="C51" s="146" t="s">
        <v>175</v>
      </c>
      <c r="D51" s="146"/>
    </row>
    <row r="52" spans="3: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B73" sqref="B73"/>
    </sheetView>
  </sheetViews>
  <sheetFormatPr defaultColWidth="9" defaultRowHeight="18"/>
  <cols>
    <col min="1" max="1" width="1.33203125" style="40" customWidth="1"/>
    <col min="2" max="3" width="9" style="40"/>
    <col min="4" max="4" width="40.6640625" style="40" customWidth="1"/>
    <col min="5" max="16384" width="9" style="40"/>
  </cols>
  <sheetData>
    <row r="1" spans="2:11">
      <c r="B1" s="40" t="s">
        <v>107</v>
      </c>
      <c r="D1" s="89"/>
      <c r="E1" s="89"/>
      <c r="F1" s="89"/>
    </row>
    <row r="2" spans="2:11" s="91" customFormat="1" ht="20.25" customHeight="1">
      <c r="B2" s="90" t="s">
        <v>201</v>
      </c>
      <c r="C2" s="90"/>
      <c r="D2" s="89"/>
      <c r="E2" s="89"/>
      <c r="F2" s="89"/>
    </row>
    <row r="3" spans="2:11" s="91" customFormat="1" ht="20.25" customHeight="1">
      <c r="B3" s="90"/>
      <c r="C3" s="90"/>
      <c r="D3" s="89"/>
      <c r="E3" s="89"/>
      <c r="F3" s="89"/>
    </row>
    <row r="4" spans="2:11" s="96" customFormat="1" ht="20.25" customHeight="1">
      <c r="B4" s="109"/>
      <c r="C4" s="89" t="s">
        <v>141</v>
      </c>
      <c r="D4" s="89"/>
      <c r="F4" s="970" t="s">
        <v>142</v>
      </c>
      <c r="G4" s="970"/>
      <c r="H4" s="970"/>
      <c r="I4" s="970"/>
      <c r="J4" s="970"/>
      <c r="K4" s="970"/>
    </row>
    <row r="5" spans="2:11" s="96" customFormat="1" ht="20.25" customHeight="1">
      <c r="B5" s="110"/>
      <c r="C5" s="89" t="s">
        <v>143</v>
      </c>
      <c r="D5" s="89"/>
      <c r="F5" s="970"/>
      <c r="G5" s="970"/>
      <c r="H5" s="970"/>
      <c r="I5" s="970"/>
      <c r="J5" s="970"/>
      <c r="K5" s="970"/>
    </row>
    <row r="6" spans="2:11" s="91" customFormat="1" ht="20.25" customHeight="1">
      <c r="B6" s="93" t="s">
        <v>136</v>
      </c>
      <c r="C6" s="89"/>
      <c r="D6" s="89"/>
      <c r="E6" s="92"/>
      <c r="F6" s="94"/>
    </row>
    <row r="7" spans="2:11" s="91" customFormat="1" ht="20.25" customHeight="1">
      <c r="B7" s="90"/>
      <c r="C7" s="90"/>
      <c r="D7" s="89"/>
      <c r="E7" s="92"/>
      <c r="F7" s="94"/>
    </row>
    <row r="8" spans="2:11" s="91" customFormat="1" ht="20.25" customHeight="1">
      <c r="B8" s="89" t="s">
        <v>108</v>
      </c>
      <c r="C8" s="90"/>
      <c r="D8" s="89"/>
      <c r="E8" s="92"/>
      <c r="F8" s="94"/>
    </row>
    <row r="9" spans="2:11" s="91" customFormat="1" ht="20.25" customHeight="1">
      <c r="B9" s="90"/>
      <c r="C9" s="90"/>
      <c r="D9" s="89"/>
      <c r="E9" s="89"/>
      <c r="F9" s="89"/>
    </row>
    <row r="10" spans="2:11" s="91" customFormat="1" ht="20.25" customHeight="1">
      <c r="B10" s="89" t="s">
        <v>189</v>
      </c>
      <c r="C10" s="90"/>
      <c r="D10" s="89"/>
      <c r="E10" s="89"/>
      <c r="F10" s="89"/>
    </row>
    <row r="11" spans="2:11" s="91" customFormat="1" ht="20.25" customHeight="1">
      <c r="B11" s="89"/>
      <c r="C11" s="90"/>
      <c r="D11" s="89"/>
      <c r="E11" s="89"/>
      <c r="F11" s="89"/>
    </row>
    <row r="12" spans="2:11" s="91" customFormat="1" ht="20.25" customHeight="1">
      <c r="B12" s="89" t="s">
        <v>193</v>
      </c>
      <c r="C12" s="90"/>
      <c r="D12" s="89"/>
    </row>
    <row r="13" spans="2:11" s="91" customFormat="1" ht="20.25" customHeight="1">
      <c r="B13" s="89"/>
      <c r="C13" s="90"/>
      <c r="D13" s="89"/>
    </row>
    <row r="14" spans="2:11" s="91" customFormat="1" ht="20.25" customHeight="1">
      <c r="B14" s="89" t="s">
        <v>190</v>
      </c>
      <c r="C14" s="90"/>
      <c r="D14" s="89"/>
    </row>
    <row r="15" spans="2:11" s="91" customFormat="1" ht="20.25" customHeight="1">
      <c r="B15" s="89"/>
      <c r="C15" s="90"/>
      <c r="D15" s="89"/>
    </row>
    <row r="16" spans="2:11" s="91" customFormat="1" ht="20.25" customHeight="1">
      <c r="B16" s="89" t="s">
        <v>235</v>
      </c>
      <c r="C16" s="90"/>
      <c r="D16" s="89"/>
    </row>
    <row r="17" spans="2:4" s="91" customFormat="1" ht="20.25" customHeight="1">
      <c r="B17" s="89" t="s">
        <v>233</v>
      </c>
      <c r="C17" s="90"/>
      <c r="D17" s="89"/>
    </row>
    <row r="18" spans="2:4" s="91" customFormat="1" ht="20.25" customHeight="1">
      <c r="B18" s="89" t="s">
        <v>234</v>
      </c>
      <c r="C18" s="90"/>
      <c r="D18" s="89"/>
    </row>
    <row r="19" spans="2:4" s="91" customFormat="1" ht="20.25" customHeight="1">
      <c r="B19" s="89"/>
      <c r="C19" s="90"/>
      <c r="D19" s="89"/>
    </row>
    <row r="20" spans="2:4" s="91" customFormat="1" ht="20.25" customHeight="1">
      <c r="B20" s="89" t="s">
        <v>236</v>
      </c>
      <c r="C20" s="90"/>
      <c r="D20" s="89"/>
    </row>
    <row r="21" spans="2:4" s="91" customFormat="1" ht="20.25" customHeight="1">
      <c r="B21" s="89" t="s">
        <v>205</v>
      </c>
      <c r="C21" s="90"/>
      <c r="D21" s="89"/>
    </row>
    <row r="22" spans="2:4" s="91" customFormat="1" ht="20.25" customHeight="1">
      <c r="B22" s="89"/>
      <c r="C22" s="90"/>
      <c r="D22" s="89"/>
    </row>
    <row r="23" spans="2:4" s="91" customFormat="1" ht="20.25" customHeight="1">
      <c r="B23" s="89" t="s">
        <v>237</v>
      </c>
      <c r="C23" s="90"/>
      <c r="D23" s="89"/>
    </row>
    <row r="24" spans="2:4" s="91" customFormat="1" ht="20.25" customHeight="1">
      <c r="B24" s="89"/>
      <c r="C24" s="90"/>
      <c r="D24" s="89"/>
    </row>
    <row r="25" spans="2:4" s="91" customFormat="1" ht="17.25" customHeight="1">
      <c r="B25" s="89" t="s">
        <v>238</v>
      </c>
      <c r="C25" s="89"/>
      <c r="D25" s="89"/>
    </row>
    <row r="26" spans="2:4" s="91" customFormat="1" ht="17.25" customHeight="1">
      <c r="B26" s="89" t="s">
        <v>109</v>
      </c>
      <c r="C26" s="89"/>
      <c r="D26" s="89"/>
    </row>
    <row r="27" spans="2:4" s="91" customFormat="1" ht="17.25" customHeight="1">
      <c r="B27" s="89"/>
      <c r="C27" s="89"/>
      <c r="D27" s="89"/>
    </row>
    <row r="28" spans="2:4" s="91" customFormat="1" ht="17.25" customHeight="1">
      <c r="B28" s="89"/>
      <c r="C28" s="65" t="s">
        <v>20</v>
      </c>
      <c r="D28" s="65" t="s">
        <v>3</v>
      </c>
    </row>
    <row r="29" spans="2:4" s="91" customFormat="1" ht="17.25" customHeight="1">
      <c r="B29" s="89"/>
      <c r="C29" s="65">
        <v>1</v>
      </c>
      <c r="D29" s="95" t="s">
        <v>76</v>
      </c>
    </row>
    <row r="30" spans="2:4" s="91" customFormat="1" ht="17.25" customHeight="1">
      <c r="B30" s="89"/>
      <c r="C30" s="65">
        <v>2</v>
      </c>
      <c r="D30" s="95" t="s">
        <v>85</v>
      </c>
    </row>
    <row r="31" spans="2:4" s="91" customFormat="1" ht="17.25" customHeight="1">
      <c r="B31" s="89"/>
      <c r="C31" s="65">
        <v>3</v>
      </c>
      <c r="D31" s="95" t="s">
        <v>82</v>
      </c>
    </row>
    <row r="32" spans="2:4" s="91" customFormat="1" ht="17.25" customHeight="1">
      <c r="B32" s="89"/>
      <c r="C32" s="92"/>
      <c r="D32" s="94"/>
    </row>
    <row r="33" spans="2:51" s="91" customFormat="1" ht="17.25" customHeight="1">
      <c r="B33" s="89" t="s">
        <v>239</v>
      </c>
      <c r="C33" s="89"/>
      <c r="D33" s="89"/>
      <c r="E33" s="96"/>
      <c r="F33" s="96"/>
    </row>
    <row r="34" spans="2:51" s="91" customFormat="1" ht="17.25" customHeight="1">
      <c r="B34" s="89" t="s">
        <v>110</v>
      </c>
      <c r="C34" s="89"/>
      <c r="D34" s="89"/>
      <c r="E34" s="96"/>
      <c r="F34" s="96"/>
    </row>
    <row r="35" spans="2:51" s="91" customFormat="1" ht="17.25" customHeight="1">
      <c r="B35" s="89"/>
      <c r="C35" s="89"/>
      <c r="D35" s="89"/>
      <c r="E35" s="96"/>
      <c r="F35" s="96"/>
      <c r="G35" s="97"/>
      <c r="H35" s="97"/>
      <c r="J35" s="97"/>
      <c r="K35" s="97"/>
      <c r="L35" s="97"/>
      <c r="M35" s="97"/>
      <c r="N35" s="97"/>
      <c r="O35" s="97"/>
      <c r="R35" s="97"/>
      <c r="S35" s="97"/>
      <c r="T35" s="97"/>
      <c r="W35" s="97"/>
      <c r="X35" s="97"/>
      <c r="Y35" s="97"/>
    </row>
    <row r="36" spans="2:51" s="91" customFormat="1" ht="17.25" customHeight="1">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c r="B41" s="89"/>
      <c r="C41" s="89"/>
      <c r="D41" s="89"/>
      <c r="E41" s="96"/>
      <c r="F41" s="96"/>
      <c r="G41" s="97"/>
      <c r="H41" s="97"/>
      <c r="J41" s="97"/>
      <c r="K41" s="97"/>
      <c r="L41" s="97"/>
      <c r="M41" s="97"/>
      <c r="N41" s="97"/>
      <c r="O41" s="97"/>
      <c r="R41" s="97"/>
      <c r="S41" s="97"/>
      <c r="T41" s="97"/>
      <c r="W41" s="97"/>
      <c r="X41" s="97"/>
      <c r="Y41" s="97"/>
    </row>
    <row r="42" spans="2:51" s="91" customFormat="1" ht="17.25" customHeight="1">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c r="B45" s="89"/>
      <c r="C45" s="89"/>
      <c r="D45" s="89"/>
      <c r="E45" s="98"/>
      <c r="F45" s="97"/>
      <c r="G45" s="97"/>
      <c r="H45" s="97"/>
      <c r="J45" s="97"/>
      <c r="K45" s="97"/>
      <c r="L45" s="97"/>
      <c r="M45" s="97"/>
      <c r="N45" s="97"/>
      <c r="O45" s="97"/>
      <c r="R45" s="97"/>
      <c r="S45" s="97"/>
      <c r="T45" s="97"/>
      <c r="W45" s="97"/>
      <c r="X45" s="97"/>
      <c r="Y45" s="97"/>
    </row>
    <row r="46" spans="2:51" s="91" customFormat="1" ht="17.25" customHeight="1">
      <c r="B46" s="89" t="s">
        <v>240</v>
      </c>
      <c r="C46" s="89"/>
      <c r="D46" s="89"/>
    </row>
    <row r="47" spans="2:51" s="91" customFormat="1" ht="17.25" customHeight="1">
      <c r="B47" s="89" t="s">
        <v>115</v>
      </c>
      <c r="C47" s="89"/>
      <c r="D47" s="89"/>
      <c r="AH47" s="64"/>
      <c r="AI47" s="64"/>
      <c r="AJ47" s="64"/>
      <c r="AK47" s="64"/>
      <c r="AL47" s="64"/>
      <c r="AM47" s="64"/>
      <c r="AN47" s="64"/>
      <c r="AO47" s="64"/>
      <c r="AP47" s="64"/>
      <c r="AQ47" s="64"/>
      <c r="AR47" s="64"/>
      <c r="AS47" s="64"/>
    </row>
    <row r="48" spans="2:51" s="91" customFormat="1" ht="17.25" customHeight="1">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c r="F49" s="64"/>
    </row>
    <row r="50" spans="2:50" s="91" customFormat="1" ht="17.25" customHeight="1">
      <c r="B50" s="89" t="s">
        <v>241</v>
      </c>
      <c r="C50" s="89"/>
    </row>
    <row r="51" spans="2:50" s="91" customFormat="1" ht="17.25" customHeight="1">
      <c r="B51" s="89"/>
      <c r="C51" s="89"/>
    </row>
    <row r="52" spans="2:50" s="91" customFormat="1" ht="17.25" customHeight="1">
      <c r="B52" s="89" t="s">
        <v>242</v>
      </c>
      <c r="C52" s="89"/>
    </row>
    <row r="53" spans="2:50" s="91" customFormat="1" ht="17.25" customHeight="1">
      <c r="B53" s="89" t="s">
        <v>191</v>
      </c>
      <c r="C53" s="89"/>
    </row>
    <row r="54" spans="2:50" s="91" customFormat="1" ht="17.25" customHeight="1">
      <c r="B54" s="89"/>
      <c r="C54" s="89"/>
    </row>
    <row r="55" spans="2:50" s="91" customFormat="1" ht="17.25" customHeight="1">
      <c r="B55" s="89" t="s">
        <v>243</v>
      </c>
      <c r="C55" s="89"/>
    </row>
    <row r="56" spans="2:50" s="91" customFormat="1" ht="17.25" customHeight="1">
      <c r="B56" s="89" t="s">
        <v>116</v>
      </c>
      <c r="C56" s="89"/>
    </row>
    <row r="57" spans="2:50" s="91" customFormat="1" ht="17.25" customHeight="1">
      <c r="B57" s="89"/>
      <c r="C57" s="89"/>
    </row>
    <row r="58" spans="2:50" s="91" customFormat="1" ht="17.25" customHeight="1">
      <c r="B58" s="89" t="s">
        <v>244</v>
      </c>
      <c r="C58" s="89"/>
      <c r="D58" s="89"/>
    </row>
    <row r="59" spans="2:50" s="91" customFormat="1" ht="17.25" customHeight="1">
      <c r="B59" s="89"/>
      <c r="C59" s="89"/>
      <c r="D59" s="89"/>
    </row>
    <row r="60" spans="2:50" s="91" customFormat="1" ht="17.25" customHeight="1">
      <c r="B60" s="96" t="s">
        <v>245</v>
      </c>
      <c r="C60" s="96"/>
      <c r="D60" s="89"/>
    </row>
    <row r="61" spans="2:50" s="91" customFormat="1" ht="17.25" customHeight="1">
      <c r="B61" s="96" t="s">
        <v>117</v>
      </c>
      <c r="C61" s="96"/>
      <c r="D61" s="89"/>
    </row>
    <row r="62" spans="2:50" s="91" customFormat="1" ht="17.25" customHeight="1">
      <c r="B62" s="96" t="s">
        <v>192</v>
      </c>
    </row>
    <row r="63" spans="2:50" s="91" customFormat="1" ht="17.25" customHeight="1">
      <c r="B63" s="96"/>
    </row>
    <row r="64" spans="2:50" s="91" customFormat="1" ht="17.25" customHeight="1">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c r="B70" s="91" t="s">
        <v>249</v>
      </c>
      <c r="BL70" s="104"/>
      <c r="BM70" s="105"/>
      <c r="BN70" s="104"/>
      <c r="BO70" s="104"/>
      <c r="BP70" s="104"/>
      <c r="BQ70" s="106"/>
      <c r="BR70" s="107"/>
      <c r="BS70" s="107"/>
    </row>
    <row r="71" spans="2:71" s="91" customFormat="1" ht="17.25" customHeight="1">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c r="B72" s="91" t="s">
        <v>250</v>
      </c>
    </row>
    <row r="73" spans="2:71" ht="18.75" customHeight="1"/>
    <row r="74" spans="2:71" ht="18.75" customHeight="1"/>
    <row r="75" spans="2:71" ht="18.75" customHeight="1"/>
    <row r="76" spans="2:71" ht="18.75" customHeight="1"/>
    <row r="77" spans="2:71" ht="18.75" customHeight="1"/>
    <row r="78" spans="2:71" ht="18.75" customHeight="1"/>
    <row r="79" spans="2:71" ht="18.75" customHeight="1"/>
    <row r="80" spans="2:7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workbookViewId="0">
      <selection activeCell="D9" sqref="D9"/>
    </sheetView>
  </sheetViews>
  <sheetFormatPr defaultColWidth="9" defaultRowHeight="26.5"/>
  <cols>
    <col min="1" max="1" width="1.83203125" style="190" customWidth="1"/>
    <col min="2" max="2" width="11.5" style="190" customWidth="1"/>
    <col min="3" max="12" width="40.6640625" style="190" customWidth="1"/>
    <col min="13" max="16384" width="9" style="190"/>
  </cols>
  <sheetData>
    <row r="1" spans="2:12">
      <c r="B1" s="189" t="s">
        <v>98</v>
      </c>
      <c r="C1" s="189"/>
      <c r="D1" s="189"/>
    </row>
    <row r="2" spans="2:12">
      <c r="B2" s="189"/>
      <c r="C2" s="189"/>
      <c r="D2" s="189"/>
    </row>
    <row r="3" spans="2:12">
      <c r="B3" s="191" t="s">
        <v>99</v>
      </c>
      <c r="C3" s="191" t="s">
        <v>100</v>
      </c>
      <c r="D3" s="189"/>
    </row>
    <row r="4" spans="2:12">
      <c r="B4" s="192">
        <v>1</v>
      </c>
      <c r="C4" s="193" t="s">
        <v>194</v>
      </c>
      <c r="D4" s="189"/>
    </row>
    <row r="5" spans="2:12">
      <c r="B5" s="192">
        <v>2</v>
      </c>
      <c r="C5" s="193" t="s">
        <v>195</v>
      </c>
    </row>
    <row r="6" spans="2:12">
      <c r="B6" s="192">
        <v>3</v>
      </c>
      <c r="C6" s="193" t="s">
        <v>196</v>
      </c>
      <c r="D6" s="189"/>
    </row>
    <row r="7" spans="2:12">
      <c r="B7" s="192">
        <v>4</v>
      </c>
      <c r="C7" s="193" t="s">
        <v>197</v>
      </c>
      <c r="D7" s="189"/>
    </row>
    <row r="8" spans="2:12">
      <c r="B8" s="192">
        <v>5</v>
      </c>
      <c r="C8" s="193" t="s">
        <v>251</v>
      </c>
      <c r="D8" s="189"/>
    </row>
    <row r="9" spans="2:12">
      <c r="B9" s="192">
        <v>6</v>
      </c>
      <c r="C9" s="193" t="s">
        <v>81</v>
      </c>
      <c r="D9" s="189"/>
    </row>
    <row r="10" spans="2:12">
      <c r="B10" s="192">
        <v>7</v>
      </c>
      <c r="C10" s="193" t="s">
        <v>148</v>
      </c>
      <c r="D10" s="189"/>
    </row>
    <row r="12" spans="2:12">
      <c r="B12" s="189" t="s">
        <v>101</v>
      </c>
    </row>
    <row r="13" spans="2:12" ht="27" thickBot="1"/>
    <row r="14" spans="2:12" ht="27" thickBot="1">
      <c r="B14" s="194" t="s">
        <v>83</v>
      </c>
      <c r="C14" s="195" t="s">
        <v>76</v>
      </c>
      <c r="D14" s="196" t="s">
        <v>85</v>
      </c>
      <c r="E14" s="196" t="s">
        <v>82</v>
      </c>
      <c r="F14" s="196" t="s">
        <v>81</v>
      </c>
      <c r="G14" s="196" t="s">
        <v>148</v>
      </c>
      <c r="H14" s="196" t="s">
        <v>148</v>
      </c>
      <c r="I14" s="196" t="s">
        <v>148</v>
      </c>
      <c r="J14" s="196" t="s">
        <v>148</v>
      </c>
      <c r="K14" s="196" t="s">
        <v>148</v>
      </c>
      <c r="L14" s="197" t="s">
        <v>148</v>
      </c>
    </row>
    <row r="15" spans="2:12">
      <c r="B15" s="971" t="s">
        <v>84</v>
      </c>
      <c r="C15" s="198" t="s">
        <v>78</v>
      </c>
      <c r="D15" s="199" t="s">
        <v>79</v>
      </c>
      <c r="E15" s="199" t="s">
        <v>77</v>
      </c>
      <c r="F15" s="200" t="s">
        <v>81</v>
      </c>
      <c r="G15" s="200" t="s">
        <v>81</v>
      </c>
      <c r="H15" s="200" t="s">
        <v>81</v>
      </c>
      <c r="I15" s="200" t="s">
        <v>81</v>
      </c>
      <c r="J15" s="200" t="s">
        <v>81</v>
      </c>
      <c r="K15" s="200" t="s">
        <v>81</v>
      </c>
      <c r="L15" s="201" t="s">
        <v>81</v>
      </c>
    </row>
    <row r="16" spans="2:12">
      <c r="B16" s="972"/>
      <c r="C16" s="202" t="s">
        <v>81</v>
      </c>
      <c r="D16" s="200" t="s">
        <v>80</v>
      </c>
      <c r="E16" s="200" t="s">
        <v>198</v>
      </c>
      <c r="F16" s="200" t="s">
        <v>81</v>
      </c>
      <c r="G16" s="200" t="s">
        <v>81</v>
      </c>
      <c r="H16" s="200" t="s">
        <v>81</v>
      </c>
      <c r="I16" s="200" t="s">
        <v>81</v>
      </c>
      <c r="J16" s="200" t="s">
        <v>81</v>
      </c>
      <c r="K16" s="200" t="s">
        <v>81</v>
      </c>
      <c r="L16" s="201" t="s">
        <v>81</v>
      </c>
    </row>
    <row r="17" spans="2:12">
      <c r="B17" s="972"/>
      <c r="C17" s="202" t="s">
        <v>81</v>
      </c>
      <c r="D17" s="200" t="s">
        <v>19</v>
      </c>
      <c r="E17" s="200" t="s">
        <v>199</v>
      </c>
      <c r="F17" s="200" t="s">
        <v>81</v>
      </c>
      <c r="G17" s="200" t="s">
        <v>81</v>
      </c>
      <c r="H17" s="200" t="s">
        <v>81</v>
      </c>
      <c r="I17" s="200" t="s">
        <v>81</v>
      </c>
      <c r="J17" s="200" t="s">
        <v>81</v>
      </c>
      <c r="K17" s="200" t="s">
        <v>81</v>
      </c>
      <c r="L17" s="201" t="s">
        <v>81</v>
      </c>
    </row>
    <row r="18" spans="2:12">
      <c r="B18" s="972"/>
      <c r="C18" s="202" t="s">
        <v>81</v>
      </c>
      <c r="D18" s="200" t="s">
        <v>106</v>
      </c>
      <c r="E18" s="200" t="s">
        <v>106</v>
      </c>
      <c r="F18" s="200" t="s">
        <v>81</v>
      </c>
      <c r="G18" s="200" t="s">
        <v>81</v>
      </c>
      <c r="H18" s="200" t="s">
        <v>81</v>
      </c>
      <c r="I18" s="200" t="s">
        <v>81</v>
      </c>
      <c r="J18" s="200" t="s">
        <v>81</v>
      </c>
      <c r="K18" s="200" t="s">
        <v>81</v>
      </c>
      <c r="L18" s="201" t="s">
        <v>81</v>
      </c>
    </row>
    <row r="19" spans="2:12">
      <c r="B19" s="972"/>
      <c r="C19" s="202" t="s">
        <v>148</v>
      </c>
      <c r="D19" s="200" t="s">
        <v>81</v>
      </c>
      <c r="E19" s="200" t="s">
        <v>81</v>
      </c>
      <c r="F19" s="200" t="s">
        <v>81</v>
      </c>
      <c r="G19" s="200" t="s">
        <v>81</v>
      </c>
      <c r="H19" s="200" t="s">
        <v>81</v>
      </c>
      <c r="I19" s="200" t="s">
        <v>81</v>
      </c>
      <c r="J19" s="200" t="s">
        <v>81</v>
      </c>
      <c r="K19" s="200" t="s">
        <v>81</v>
      </c>
      <c r="L19" s="201" t="s">
        <v>81</v>
      </c>
    </row>
    <row r="20" spans="2:12">
      <c r="B20" s="972"/>
      <c r="C20" s="202" t="s">
        <v>148</v>
      </c>
      <c r="D20" s="200" t="s">
        <v>81</v>
      </c>
      <c r="E20" s="200" t="s">
        <v>81</v>
      </c>
      <c r="F20" s="200" t="s">
        <v>81</v>
      </c>
      <c r="G20" s="200" t="s">
        <v>81</v>
      </c>
      <c r="H20" s="200" t="s">
        <v>81</v>
      </c>
      <c r="I20" s="200" t="s">
        <v>81</v>
      </c>
      <c r="J20" s="200" t="s">
        <v>81</v>
      </c>
      <c r="K20" s="200" t="s">
        <v>81</v>
      </c>
      <c r="L20" s="201" t="s">
        <v>81</v>
      </c>
    </row>
    <row r="21" spans="2:12">
      <c r="B21" s="972"/>
      <c r="C21" s="202" t="s">
        <v>148</v>
      </c>
      <c r="D21" s="200" t="s">
        <v>81</v>
      </c>
      <c r="E21" s="200" t="s">
        <v>81</v>
      </c>
      <c r="F21" s="200" t="s">
        <v>81</v>
      </c>
      <c r="G21" s="200" t="s">
        <v>81</v>
      </c>
      <c r="H21" s="200" t="s">
        <v>81</v>
      </c>
      <c r="I21" s="200" t="s">
        <v>81</v>
      </c>
      <c r="J21" s="200" t="s">
        <v>81</v>
      </c>
      <c r="K21" s="200" t="s">
        <v>81</v>
      </c>
      <c r="L21" s="201" t="s">
        <v>81</v>
      </c>
    </row>
    <row r="22" spans="2:12">
      <c r="B22" s="972"/>
      <c r="C22" s="202" t="s">
        <v>148</v>
      </c>
      <c r="D22" s="200" t="s">
        <v>81</v>
      </c>
      <c r="E22" s="200" t="s">
        <v>81</v>
      </c>
      <c r="F22" s="200" t="s">
        <v>81</v>
      </c>
      <c r="G22" s="200" t="s">
        <v>81</v>
      </c>
      <c r="H22" s="200" t="s">
        <v>81</v>
      </c>
      <c r="I22" s="200" t="s">
        <v>81</v>
      </c>
      <c r="J22" s="200" t="s">
        <v>81</v>
      </c>
      <c r="K22" s="200" t="s">
        <v>81</v>
      </c>
      <c r="L22" s="201" t="s">
        <v>81</v>
      </c>
    </row>
    <row r="23" spans="2:12" ht="27" thickBot="1">
      <c r="B23" s="973"/>
      <c r="C23" s="203" t="s">
        <v>148</v>
      </c>
      <c r="D23" s="204" t="s">
        <v>148</v>
      </c>
      <c r="E23" s="204" t="s">
        <v>148</v>
      </c>
      <c r="F23" s="204" t="s">
        <v>148</v>
      </c>
      <c r="G23" s="204" t="s">
        <v>148</v>
      </c>
      <c r="H23" s="204" t="s">
        <v>148</v>
      </c>
      <c r="I23" s="204" t="s">
        <v>148</v>
      </c>
      <c r="J23" s="204" t="s">
        <v>148</v>
      </c>
      <c r="K23" s="204" t="s">
        <v>148</v>
      </c>
      <c r="L23" s="205" t="s">
        <v>148</v>
      </c>
    </row>
    <row r="25" spans="2:12">
      <c r="C25" s="190" t="s">
        <v>145</v>
      </c>
    </row>
    <row r="26" spans="2:12">
      <c r="C26" s="190" t="s">
        <v>86</v>
      </c>
    </row>
    <row r="27" spans="2:12">
      <c r="C27" s="190" t="s">
        <v>147</v>
      </c>
    </row>
    <row r="28" spans="2:12">
      <c r="C28" s="190" t="s">
        <v>87</v>
      </c>
    </row>
    <row r="29" spans="2:12">
      <c r="C29" s="190" t="s">
        <v>102</v>
      </c>
    </row>
    <row r="30" spans="2:12">
      <c r="C30" s="190" t="s">
        <v>200</v>
      </c>
    </row>
    <row r="32" spans="2:12">
      <c r="C32" s="190" t="s">
        <v>88</v>
      </c>
    </row>
    <row r="33" spans="3:3">
      <c r="C33" s="190" t="s">
        <v>89</v>
      </c>
    </row>
    <row r="35" spans="3:3">
      <c r="C35" s="190" t="s">
        <v>146</v>
      </c>
    </row>
    <row r="36" spans="3:3">
      <c r="C36" s="190" t="s">
        <v>90</v>
      </c>
    </row>
    <row r="37" spans="3:3">
      <c r="C37" s="190" t="s">
        <v>91</v>
      </c>
    </row>
    <row r="38" spans="3:3">
      <c r="C38" s="190" t="s">
        <v>92</v>
      </c>
    </row>
    <row r="39" spans="3:3">
      <c r="C39" s="190" t="s">
        <v>93</v>
      </c>
    </row>
    <row r="40" spans="3:3">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161"/>
  <sheetViews>
    <sheetView view="pageBreakPreview" topLeftCell="A122" zoomScale="98" zoomScaleNormal="115" workbookViewId="0">
      <selection activeCell="B125" sqref="B125:C132"/>
    </sheetView>
  </sheetViews>
  <sheetFormatPr defaultRowHeight="33.75" customHeight="1"/>
  <cols>
    <col min="1" max="1" width="13.33203125" style="376" customWidth="1"/>
    <col min="2" max="2" width="4.83203125" style="377" customWidth="1"/>
    <col min="3" max="3" width="57.33203125" style="314" customWidth="1"/>
    <col min="4" max="4" width="9.25" style="378" customWidth="1"/>
    <col min="5" max="5" width="3.6640625" style="314" customWidth="1"/>
    <col min="6" max="6" width="3.75" style="314" customWidth="1"/>
    <col min="7" max="7" width="3" style="314" customWidth="1"/>
    <col min="8" max="8" width="0.1640625" style="314" customWidth="1"/>
    <col min="9" max="11" width="9" style="314" hidden="1" customWidth="1"/>
    <col min="12" max="12" width="0.83203125" style="314" customWidth="1"/>
    <col min="13" max="256" width="9" style="314"/>
    <col min="257" max="257" width="13.33203125" style="314" customWidth="1"/>
    <col min="258" max="258" width="4.83203125" style="314" customWidth="1"/>
    <col min="259" max="259" width="57.33203125" style="314" customWidth="1"/>
    <col min="260" max="260" width="9.25" style="314" customWidth="1"/>
    <col min="261" max="261" width="3.6640625" style="314" customWidth="1"/>
    <col min="262" max="262" width="3.75" style="314" customWidth="1"/>
    <col min="263" max="263" width="3" style="314" customWidth="1"/>
    <col min="264" max="264" width="0.1640625" style="314" customWidth="1"/>
    <col min="265" max="267" width="0" style="314" hidden="1" customWidth="1"/>
    <col min="268" max="268" width="0.83203125" style="314" customWidth="1"/>
    <col min="269" max="512" width="9" style="314"/>
    <col min="513" max="513" width="13.33203125" style="314" customWidth="1"/>
    <col min="514" max="514" width="4.83203125" style="314" customWidth="1"/>
    <col min="515" max="515" width="57.33203125" style="314" customWidth="1"/>
    <col min="516" max="516" width="9.25" style="314" customWidth="1"/>
    <col min="517" max="517" width="3.6640625" style="314" customWidth="1"/>
    <col min="518" max="518" width="3.75" style="314" customWidth="1"/>
    <col min="519" max="519" width="3" style="314" customWidth="1"/>
    <col min="520" max="520" width="0.1640625" style="314" customWidth="1"/>
    <col min="521" max="523" width="0" style="314" hidden="1" customWidth="1"/>
    <col min="524" max="524" width="0.83203125" style="314" customWidth="1"/>
    <col min="525" max="768" width="9" style="314"/>
    <col min="769" max="769" width="13.33203125" style="314" customWidth="1"/>
    <col min="770" max="770" width="4.83203125" style="314" customWidth="1"/>
    <col min="771" max="771" width="57.33203125" style="314" customWidth="1"/>
    <col min="772" max="772" width="9.25" style="314" customWidth="1"/>
    <col min="773" max="773" width="3.6640625" style="314" customWidth="1"/>
    <col min="774" max="774" width="3.75" style="314" customWidth="1"/>
    <col min="775" max="775" width="3" style="314" customWidth="1"/>
    <col min="776" max="776" width="0.1640625" style="314" customWidth="1"/>
    <col min="777" max="779" width="0" style="314" hidden="1" customWidth="1"/>
    <col min="780" max="780" width="0.83203125" style="314" customWidth="1"/>
    <col min="781" max="1024" width="9" style="314"/>
    <col min="1025" max="1025" width="13.33203125" style="314" customWidth="1"/>
    <col min="1026" max="1026" width="4.83203125" style="314" customWidth="1"/>
    <col min="1027" max="1027" width="57.33203125" style="314" customWidth="1"/>
    <col min="1028" max="1028" width="9.25" style="314" customWidth="1"/>
    <col min="1029" max="1029" width="3.6640625" style="314" customWidth="1"/>
    <col min="1030" max="1030" width="3.75" style="314" customWidth="1"/>
    <col min="1031" max="1031" width="3" style="314" customWidth="1"/>
    <col min="1032" max="1032" width="0.1640625" style="314" customWidth="1"/>
    <col min="1033" max="1035" width="0" style="314" hidden="1" customWidth="1"/>
    <col min="1036" max="1036" width="0.83203125" style="314" customWidth="1"/>
    <col min="1037" max="1280" width="9" style="314"/>
    <col min="1281" max="1281" width="13.33203125" style="314" customWidth="1"/>
    <col min="1282" max="1282" width="4.83203125" style="314" customWidth="1"/>
    <col min="1283" max="1283" width="57.33203125" style="314" customWidth="1"/>
    <col min="1284" max="1284" width="9.25" style="314" customWidth="1"/>
    <col min="1285" max="1285" width="3.6640625" style="314" customWidth="1"/>
    <col min="1286" max="1286" width="3.75" style="314" customWidth="1"/>
    <col min="1287" max="1287" width="3" style="314" customWidth="1"/>
    <col min="1288" max="1288" width="0.1640625" style="314" customWidth="1"/>
    <col min="1289" max="1291" width="0" style="314" hidden="1" customWidth="1"/>
    <col min="1292" max="1292" width="0.83203125" style="314" customWidth="1"/>
    <col min="1293" max="1536" width="9" style="314"/>
    <col min="1537" max="1537" width="13.33203125" style="314" customWidth="1"/>
    <col min="1538" max="1538" width="4.83203125" style="314" customWidth="1"/>
    <col min="1539" max="1539" width="57.33203125" style="314" customWidth="1"/>
    <col min="1540" max="1540" width="9.25" style="314" customWidth="1"/>
    <col min="1541" max="1541" width="3.6640625" style="314" customWidth="1"/>
    <col min="1542" max="1542" width="3.75" style="314" customWidth="1"/>
    <col min="1543" max="1543" width="3" style="314" customWidth="1"/>
    <col min="1544" max="1544" width="0.1640625" style="314" customWidth="1"/>
    <col min="1545" max="1547" width="0" style="314" hidden="1" customWidth="1"/>
    <col min="1548" max="1548" width="0.83203125" style="314" customWidth="1"/>
    <col min="1549" max="1792" width="9" style="314"/>
    <col min="1793" max="1793" width="13.33203125" style="314" customWidth="1"/>
    <col min="1794" max="1794" width="4.83203125" style="314" customWidth="1"/>
    <col min="1795" max="1795" width="57.33203125" style="314" customWidth="1"/>
    <col min="1796" max="1796" width="9.25" style="314" customWidth="1"/>
    <col min="1797" max="1797" width="3.6640625" style="314" customWidth="1"/>
    <col min="1798" max="1798" width="3.75" style="314" customWidth="1"/>
    <col min="1799" max="1799" width="3" style="314" customWidth="1"/>
    <col min="1800" max="1800" width="0.1640625" style="314" customWidth="1"/>
    <col min="1801" max="1803" width="0" style="314" hidden="1" customWidth="1"/>
    <col min="1804" max="1804" width="0.83203125" style="314" customWidth="1"/>
    <col min="1805" max="2048" width="9" style="314"/>
    <col min="2049" max="2049" width="13.33203125" style="314" customWidth="1"/>
    <col min="2050" max="2050" width="4.83203125" style="314" customWidth="1"/>
    <col min="2051" max="2051" width="57.33203125" style="314" customWidth="1"/>
    <col min="2052" max="2052" width="9.25" style="314" customWidth="1"/>
    <col min="2053" max="2053" width="3.6640625" style="314" customWidth="1"/>
    <col min="2054" max="2054" width="3.75" style="314" customWidth="1"/>
    <col min="2055" max="2055" width="3" style="314" customWidth="1"/>
    <col min="2056" max="2056" width="0.1640625" style="314" customWidth="1"/>
    <col min="2057" max="2059" width="0" style="314" hidden="1" customWidth="1"/>
    <col min="2060" max="2060" width="0.83203125" style="314" customWidth="1"/>
    <col min="2061" max="2304" width="9" style="314"/>
    <col min="2305" max="2305" width="13.33203125" style="314" customWidth="1"/>
    <col min="2306" max="2306" width="4.83203125" style="314" customWidth="1"/>
    <col min="2307" max="2307" width="57.33203125" style="314" customWidth="1"/>
    <col min="2308" max="2308" width="9.25" style="314" customWidth="1"/>
    <col min="2309" max="2309" width="3.6640625" style="314" customWidth="1"/>
    <col min="2310" max="2310" width="3.75" style="314" customWidth="1"/>
    <col min="2311" max="2311" width="3" style="314" customWidth="1"/>
    <col min="2312" max="2312" width="0.1640625" style="314" customWidth="1"/>
    <col min="2313" max="2315" width="0" style="314" hidden="1" customWidth="1"/>
    <col min="2316" max="2316" width="0.83203125" style="314" customWidth="1"/>
    <col min="2317" max="2560" width="9" style="314"/>
    <col min="2561" max="2561" width="13.33203125" style="314" customWidth="1"/>
    <col min="2562" max="2562" width="4.83203125" style="314" customWidth="1"/>
    <col min="2563" max="2563" width="57.33203125" style="314" customWidth="1"/>
    <col min="2564" max="2564" width="9.25" style="314" customWidth="1"/>
    <col min="2565" max="2565" width="3.6640625" style="314" customWidth="1"/>
    <col min="2566" max="2566" width="3.75" style="314" customWidth="1"/>
    <col min="2567" max="2567" width="3" style="314" customWidth="1"/>
    <col min="2568" max="2568" width="0.1640625" style="314" customWidth="1"/>
    <col min="2569" max="2571" width="0" style="314" hidden="1" customWidth="1"/>
    <col min="2572" max="2572" width="0.83203125" style="314" customWidth="1"/>
    <col min="2573" max="2816" width="9" style="314"/>
    <col min="2817" max="2817" width="13.33203125" style="314" customWidth="1"/>
    <col min="2818" max="2818" width="4.83203125" style="314" customWidth="1"/>
    <col min="2819" max="2819" width="57.33203125" style="314" customWidth="1"/>
    <col min="2820" max="2820" width="9.25" style="314" customWidth="1"/>
    <col min="2821" max="2821" width="3.6640625" style="314" customWidth="1"/>
    <col min="2822" max="2822" width="3.75" style="314" customWidth="1"/>
    <col min="2823" max="2823" width="3" style="314" customWidth="1"/>
    <col min="2824" max="2824" width="0.1640625" style="314" customWidth="1"/>
    <col min="2825" max="2827" width="0" style="314" hidden="1" customWidth="1"/>
    <col min="2828" max="2828" width="0.83203125" style="314" customWidth="1"/>
    <col min="2829" max="3072" width="9" style="314"/>
    <col min="3073" max="3073" width="13.33203125" style="314" customWidth="1"/>
    <col min="3074" max="3074" width="4.83203125" style="314" customWidth="1"/>
    <col min="3075" max="3075" width="57.33203125" style="314" customWidth="1"/>
    <col min="3076" max="3076" width="9.25" style="314" customWidth="1"/>
    <col min="3077" max="3077" width="3.6640625" style="314" customWidth="1"/>
    <col min="3078" max="3078" width="3.75" style="314" customWidth="1"/>
    <col min="3079" max="3079" width="3" style="314" customWidth="1"/>
    <col min="3080" max="3080" width="0.1640625" style="314" customWidth="1"/>
    <col min="3081" max="3083" width="0" style="314" hidden="1" customWidth="1"/>
    <col min="3084" max="3084" width="0.83203125" style="314" customWidth="1"/>
    <col min="3085" max="3328" width="9" style="314"/>
    <col min="3329" max="3329" width="13.33203125" style="314" customWidth="1"/>
    <col min="3330" max="3330" width="4.83203125" style="314" customWidth="1"/>
    <col min="3331" max="3331" width="57.33203125" style="314" customWidth="1"/>
    <col min="3332" max="3332" width="9.25" style="314" customWidth="1"/>
    <col min="3333" max="3333" width="3.6640625" style="314" customWidth="1"/>
    <col min="3334" max="3334" width="3.75" style="314" customWidth="1"/>
    <col min="3335" max="3335" width="3" style="314" customWidth="1"/>
    <col min="3336" max="3336" width="0.1640625" style="314" customWidth="1"/>
    <col min="3337" max="3339" width="0" style="314" hidden="1" customWidth="1"/>
    <col min="3340" max="3340" width="0.83203125" style="314" customWidth="1"/>
    <col min="3341" max="3584" width="9" style="314"/>
    <col min="3585" max="3585" width="13.33203125" style="314" customWidth="1"/>
    <col min="3586" max="3586" width="4.83203125" style="314" customWidth="1"/>
    <col min="3587" max="3587" width="57.33203125" style="314" customWidth="1"/>
    <col min="3588" max="3588" width="9.25" style="314" customWidth="1"/>
    <col min="3589" max="3589" width="3.6640625" style="314" customWidth="1"/>
    <col min="3590" max="3590" width="3.75" style="314" customWidth="1"/>
    <col min="3591" max="3591" width="3" style="314" customWidth="1"/>
    <col min="3592" max="3592" width="0.1640625" style="314" customWidth="1"/>
    <col min="3593" max="3595" width="0" style="314" hidden="1" customWidth="1"/>
    <col min="3596" max="3596" width="0.83203125" style="314" customWidth="1"/>
    <col min="3597" max="3840" width="9" style="314"/>
    <col min="3841" max="3841" width="13.33203125" style="314" customWidth="1"/>
    <col min="3842" max="3842" width="4.83203125" style="314" customWidth="1"/>
    <col min="3843" max="3843" width="57.33203125" style="314" customWidth="1"/>
    <col min="3844" max="3844" width="9.25" style="314" customWidth="1"/>
    <col min="3845" max="3845" width="3.6640625" style="314" customWidth="1"/>
    <col min="3846" max="3846" width="3.75" style="314" customWidth="1"/>
    <col min="3847" max="3847" width="3" style="314" customWidth="1"/>
    <col min="3848" max="3848" width="0.1640625" style="314" customWidth="1"/>
    <col min="3849" max="3851" width="0" style="314" hidden="1" customWidth="1"/>
    <col min="3852" max="3852" width="0.83203125" style="314" customWidth="1"/>
    <col min="3853" max="4096" width="9" style="314"/>
    <col min="4097" max="4097" width="13.33203125" style="314" customWidth="1"/>
    <col min="4098" max="4098" width="4.83203125" style="314" customWidth="1"/>
    <col min="4099" max="4099" width="57.33203125" style="314" customWidth="1"/>
    <col min="4100" max="4100" width="9.25" style="314" customWidth="1"/>
    <col min="4101" max="4101" width="3.6640625" style="314" customWidth="1"/>
    <col min="4102" max="4102" width="3.75" style="314" customWidth="1"/>
    <col min="4103" max="4103" width="3" style="314" customWidth="1"/>
    <col min="4104" max="4104" width="0.1640625" style="314" customWidth="1"/>
    <col min="4105" max="4107" width="0" style="314" hidden="1" customWidth="1"/>
    <col min="4108" max="4108" width="0.83203125" style="314" customWidth="1"/>
    <col min="4109" max="4352" width="9" style="314"/>
    <col min="4353" max="4353" width="13.33203125" style="314" customWidth="1"/>
    <col min="4354" max="4354" width="4.83203125" style="314" customWidth="1"/>
    <col min="4355" max="4355" width="57.33203125" style="314" customWidth="1"/>
    <col min="4356" max="4356" width="9.25" style="314" customWidth="1"/>
    <col min="4357" max="4357" width="3.6640625" style="314" customWidth="1"/>
    <col min="4358" max="4358" width="3.75" style="314" customWidth="1"/>
    <col min="4359" max="4359" width="3" style="314" customWidth="1"/>
    <col min="4360" max="4360" width="0.1640625" style="314" customWidth="1"/>
    <col min="4361" max="4363" width="0" style="314" hidden="1" customWidth="1"/>
    <col min="4364" max="4364" width="0.83203125" style="314" customWidth="1"/>
    <col min="4365" max="4608" width="9" style="314"/>
    <col min="4609" max="4609" width="13.33203125" style="314" customWidth="1"/>
    <col min="4610" max="4610" width="4.83203125" style="314" customWidth="1"/>
    <col min="4611" max="4611" width="57.33203125" style="314" customWidth="1"/>
    <col min="4612" max="4612" width="9.25" style="314" customWidth="1"/>
    <col min="4613" max="4613" width="3.6640625" style="314" customWidth="1"/>
    <col min="4614" max="4614" width="3.75" style="314" customWidth="1"/>
    <col min="4615" max="4615" width="3" style="314" customWidth="1"/>
    <col min="4616" max="4616" width="0.1640625" style="314" customWidth="1"/>
    <col min="4617" max="4619" width="0" style="314" hidden="1" customWidth="1"/>
    <col min="4620" max="4620" width="0.83203125" style="314" customWidth="1"/>
    <col min="4621" max="4864" width="9" style="314"/>
    <col min="4865" max="4865" width="13.33203125" style="314" customWidth="1"/>
    <col min="4866" max="4866" width="4.83203125" style="314" customWidth="1"/>
    <col min="4867" max="4867" width="57.33203125" style="314" customWidth="1"/>
    <col min="4868" max="4868" width="9.25" style="314" customWidth="1"/>
    <col min="4869" max="4869" width="3.6640625" style="314" customWidth="1"/>
    <col min="4870" max="4870" width="3.75" style="314" customWidth="1"/>
    <col min="4871" max="4871" width="3" style="314" customWidth="1"/>
    <col min="4872" max="4872" width="0.1640625" style="314" customWidth="1"/>
    <col min="4873" max="4875" width="0" style="314" hidden="1" customWidth="1"/>
    <col min="4876" max="4876" width="0.83203125" style="314" customWidth="1"/>
    <col min="4877" max="5120" width="9" style="314"/>
    <col min="5121" max="5121" width="13.33203125" style="314" customWidth="1"/>
    <col min="5122" max="5122" width="4.83203125" style="314" customWidth="1"/>
    <col min="5123" max="5123" width="57.33203125" style="314" customWidth="1"/>
    <col min="5124" max="5124" width="9.25" style="314" customWidth="1"/>
    <col min="5125" max="5125" width="3.6640625" style="314" customWidth="1"/>
    <col min="5126" max="5126" width="3.75" style="314" customWidth="1"/>
    <col min="5127" max="5127" width="3" style="314" customWidth="1"/>
    <col min="5128" max="5128" width="0.1640625" style="314" customWidth="1"/>
    <col min="5129" max="5131" width="0" style="314" hidden="1" customWidth="1"/>
    <col min="5132" max="5132" width="0.83203125" style="314" customWidth="1"/>
    <col min="5133" max="5376" width="9" style="314"/>
    <col min="5377" max="5377" width="13.33203125" style="314" customWidth="1"/>
    <col min="5378" max="5378" width="4.83203125" style="314" customWidth="1"/>
    <col min="5379" max="5379" width="57.33203125" style="314" customWidth="1"/>
    <col min="5380" max="5380" width="9.25" style="314" customWidth="1"/>
    <col min="5381" max="5381" width="3.6640625" style="314" customWidth="1"/>
    <col min="5382" max="5382" width="3.75" style="314" customWidth="1"/>
    <col min="5383" max="5383" width="3" style="314" customWidth="1"/>
    <col min="5384" max="5384" width="0.1640625" style="314" customWidth="1"/>
    <col min="5385" max="5387" width="0" style="314" hidden="1" customWidth="1"/>
    <col min="5388" max="5388" width="0.83203125" style="314" customWidth="1"/>
    <col min="5389" max="5632" width="9" style="314"/>
    <col min="5633" max="5633" width="13.33203125" style="314" customWidth="1"/>
    <col min="5634" max="5634" width="4.83203125" style="314" customWidth="1"/>
    <col min="5635" max="5635" width="57.33203125" style="314" customWidth="1"/>
    <col min="5636" max="5636" width="9.25" style="314" customWidth="1"/>
    <col min="5637" max="5637" width="3.6640625" style="314" customWidth="1"/>
    <col min="5638" max="5638" width="3.75" style="314" customWidth="1"/>
    <col min="5639" max="5639" width="3" style="314" customWidth="1"/>
    <col min="5640" max="5640" width="0.1640625" style="314" customWidth="1"/>
    <col min="5641" max="5643" width="0" style="314" hidden="1" customWidth="1"/>
    <col min="5644" max="5644" width="0.83203125" style="314" customWidth="1"/>
    <col min="5645" max="5888" width="9" style="314"/>
    <col min="5889" max="5889" width="13.33203125" style="314" customWidth="1"/>
    <col min="5890" max="5890" width="4.83203125" style="314" customWidth="1"/>
    <col min="5891" max="5891" width="57.33203125" style="314" customWidth="1"/>
    <col min="5892" max="5892" width="9.25" style="314" customWidth="1"/>
    <col min="5893" max="5893" width="3.6640625" style="314" customWidth="1"/>
    <col min="5894" max="5894" width="3.75" style="314" customWidth="1"/>
    <col min="5895" max="5895" width="3" style="314" customWidth="1"/>
    <col min="5896" max="5896" width="0.1640625" style="314" customWidth="1"/>
    <col min="5897" max="5899" width="0" style="314" hidden="1" customWidth="1"/>
    <col min="5900" max="5900" width="0.83203125" style="314" customWidth="1"/>
    <col min="5901" max="6144" width="9" style="314"/>
    <col min="6145" max="6145" width="13.33203125" style="314" customWidth="1"/>
    <col min="6146" max="6146" width="4.83203125" style="314" customWidth="1"/>
    <col min="6147" max="6147" width="57.33203125" style="314" customWidth="1"/>
    <col min="6148" max="6148" width="9.25" style="314" customWidth="1"/>
    <col min="6149" max="6149" width="3.6640625" style="314" customWidth="1"/>
    <col min="6150" max="6150" width="3.75" style="314" customWidth="1"/>
    <col min="6151" max="6151" width="3" style="314" customWidth="1"/>
    <col min="6152" max="6152" width="0.1640625" style="314" customWidth="1"/>
    <col min="6153" max="6155" width="0" style="314" hidden="1" customWidth="1"/>
    <col min="6156" max="6156" width="0.83203125" style="314" customWidth="1"/>
    <col min="6157" max="6400" width="9" style="314"/>
    <col min="6401" max="6401" width="13.33203125" style="314" customWidth="1"/>
    <col min="6402" max="6402" width="4.83203125" style="314" customWidth="1"/>
    <col min="6403" max="6403" width="57.33203125" style="314" customWidth="1"/>
    <col min="6404" max="6404" width="9.25" style="314" customWidth="1"/>
    <col min="6405" max="6405" width="3.6640625" style="314" customWidth="1"/>
    <col min="6406" max="6406" width="3.75" style="314" customWidth="1"/>
    <col min="6407" max="6407" width="3" style="314" customWidth="1"/>
    <col min="6408" max="6408" width="0.1640625" style="314" customWidth="1"/>
    <col min="6409" max="6411" width="0" style="314" hidden="1" customWidth="1"/>
    <col min="6412" max="6412" width="0.83203125" style="314" customWidth="1"/>
    <col min="6413" max="6656" width="9" style="314"/>
    <col min="6657" max="6657" width="13.33203125" style="314" customWidth="1"/>
    <col min="6658" max="6658" width="4.83203125" style="314" customWidth="1"/>
    <col min="6659" max="6659" width="57.33203125" style="314" customWidth="1"/>
    <col min="6660" max="6660" width="9.25" style="314" customWidth="1"/>
    <col min="6661" max="6661" width="3.6640625" style="314" customWidth="1"/>
    <col min="6662" max="6662" width="3.75" style="314" customWidth="1"/>
    <col min="6663" max="6663" width="3" style="314" customWidth="1"/>
    <col min="6664" max="6664" width="0.1640625" style="314" customWidth="1"/>
    <col min="6665" max="6667" width="0" style="314" hidden="1" customWidth="1"/>
    <col min="6668" max="6668" width="0.83203125" style="314" customWidth="1"/>
    <col min="6669" max="6912" width="9" style="314"/>
    <col min="6913" max="6913" width="13.33203125" style="314" customWidth="1"/>
    <col min="6914" max="6914" width="4.83203125" style="314" customWidth="1"/>
    <col min="6915" max="6915" width="57.33203125" style="314" customWidth="1"/>
    <col min="6916" max="6916" width="9.25" style="314" customWidth="1"/>
    <col min="6917" max="6917" width="3.6640625" style="314" customWidth="1"/>
    <col min="6918" max="6918" width="3.75" style="314" customWidth="1"/>
    <col min="6919" max="6919" width="3" style="314" customWidth="1"/>
    <col min="6920" max="6920" width="0.1640625" style="314" customWidth="1"/>
    <col min="6921" max="6923" width="0" style="314" hidden="1" customWidth="1"/>
    <col min="6924" max="6924" width="0.83203125" style="314" customWidth="1"/>
    <col min="6925" max="7168" width="9" style="314"/>
    <col min="7169" max="7169" width="13.33203125" style="314" customWidth="1"/>
    <col min="7170" max="7170" width="4.83203125" style="314" customWidth="1"/>
    <col min="7171" max="7171" width="57.33203125" style="314" customWidth="1"/>
    <col min="7172" max="7172" width="9.25" style="314" customWidth="1"/>
    <col min="7173" max="7173" width="3.6640625" style="314" customWidth="1"/>
    <col min="7174" max="7174" width="3.75" style="314" customWidth="1"/>
    <col min="7175" max="7175" width="3" style="314" customWidth="1"/>
    <col min="7176" max="7176" width="0.1640625" style="314" customWidth="1"/>
    <col min="7177" max="7179" width="0" style="314" hidden="1" customWidth="1"/>
    <col min="7180" max="7180" width="0.83203125" style="314" customWidth="1"/>
    <col min="7181" max="7424" width="9" style="314"/>
    <col min="7425" max="7425" width="13.33203125" style="314" customWidth="1"/>
    <col min="7426" max="7426" width="4.83203125" style="314" customWidth="1"/>
    <col min="7427" max="7427" width="57.33203125" style="314" customWidth="1"/>
    <col min="7428" max="7428" width="9.25" style="314" customWidth="1"/>
    <col min="7429" max="7429" width="3.6640625" style="314" customWidth="1"/>
    <col min="7430" max="7430" width="3.75" style="314" customWidth="1"/>
    <col min="7431" max="7431" width="3" style="314" customWidth="1"/>
    <col min="7432" max="7432" width="0.1640625" style="314" customWidth="1"/>
    <col min="7433" max="7435" width="0" style="314" hidden="1" customWidth="1"/>
    <col min="7436" max="7436" width="0.83203125" style="314" customWidth="1"/>
    <col min="7437" max="7680" width="9" style="314"/>
    <col min="7681" max="7681" width="13.33203125" style="314" customWidth="1"/>
    <col min="7682" max="7682" width="4.83203125" style="314" customWidth="1"/>
    <col min="7683" max="7683" width="57.33203125" style="314" customWidth="1"/>
    <col min="7684" max="7684" width="9.25" style="314" customWidth="1"/>
    <col min="7685" max="7685" width="3.6640625" style="314" customWidth="1"/>
    <col min="7686" max="7686" width="3.75" style="314" customWidth="1"/>
    <col min="7687" max="7687" width="3" style="314" customWidth="1"/>
    <col min="7688" max="7688" width="0.1640625" style="314" customWidth="1"/>
    <col min="7689" max="7691" width="0" style="314" hidden="1" customWidth="1"/>
    <col min="7692" max="7692" width="0.83203125" style="314" customWidth="1"/>
    <col min="7693" max="7936" width="9" style="314"/>
    <col min="7937" max="7937" width="13.33203125" style="314" customWidth="1"/>
    <col min="7938" max="7938" width="4.83203125" style="314" customWidth="1"/>
    <col min="7939" max="7939" width="57.33203125" style="314" customWidth="1"/>
    <col min="7940" max="7940" width="9.25" style="314" customWidth="1"/>
    <col min="7941" max="7941" width="3.6640625" style="314" customWidth="1"/>
    <col min="7942" max="7942" width="3.75" style="314" customWidth="1"/>
    <col min="7943" max="7943" width="3" style="314" customWidth="1"/>
    <col min="7944" max="7944" width="0.1640625" style="314" customWidth="1"/>
    <col min="7945" max="7947" width="0" style="314" hidden="1" customWidth="1"/>
    <col min="7948" max="7948" width="0.83203125" style="314" customWidth="1"/>
    <col min="7949" max="8192" width="9" style="314"/>
    <col min="8193" max="8193" width="13.33203125" style="314" customWidth="1"/>
    <col min="8194" max="8194" width="4.83203125" style="314" customWidth="1"/>
    <col min="8195" max="8195" width="57.33203125" style="314" customWidth="1"/>
    <col min="8196" max="8196" width="9.25" style="314" customWidth="1"/>
    <col min="8197" max="8197" width="3.6640625" style="314" customWidth="1"/>
    <col min="8198" max="8198" width="3.75" style="314" customWidth="1"/>
    <col min="8199" max="8199" width="3" style="314" customWidth="1"/>
    <col min="8200" max="8200" width="0.1640625" style="314" customWidth="1"/>
    <col min="8201" max="8203" width="0" style="314" hidden="1" customWidth="1"/>
    <col min="8204" max="8204" width="0.83203125" style="314" customWidth="1"/>
    <col min="8205" max="8448" width="9" style="314"/>
    <col min="8449" max="8449" width="13.33203125" style="314" customWidth="1"/>
    <col min="8450" max="8450" width="4.83203125" style="314" customWidth="1"/>
    <col min="8451" max="8451" width="57.33203125" style="314" customWidth="1"/>
    <col min="8452" max="8452" width="9.25" style="314" customWidth="1"/>
    <col min="8453" max="8453" width="3.6640625" style="314" customWidth="1"/>
    <col min="8454" max="8454" width="3.75" style="314" customWidth="1"/>
    <col min="8455" max="8455" width="3" style="314" customWidth="1"/>
    <col min="8456" max="8456" width="0.1640625" style="314" customWidth="1"/>
    <col min="8457" max="8459" width="0" style="314" hidden="1" customWidth="1"/>
    <col min="8460" max="8460" width="0.83203125" style="314" customWidth="1"/>
    <col min="8461" max="8704" width="9" style="314"/>
    <col min="8705" max="8705" width="13.33203125" style="314" customWidth="1"/>
    <col min="8706" max="8706" width="4.83203125" style="314" customWidth="1"/>
    <col min="8707" max="8707" width="57.33203125" style="314" customWidth="1"/>
    <col min="8708" max="8708" width="9.25" style="314" customWidth="1"/>
    <col min="8709" max="8709" width="3.6640625" style="314" customWidth="1"/>
    <col min="8710" max="8710" width="3.75" style="314" customWidth="1"/>
    <col min="8711" max="8711" width="3" style="314" customWidth="1"/>
    <col min="8712" max="8712" width="0.1640625" style="314" customWidth="1"/>
    <col min="8713" max="8715" width="0" style="314" hidden="1" customWidth="1"/>
    <col min="8716" max="8716" width="0.83203125" style="314" customWidth="1"/>
    <col min="8717" max="8960" width="9" style="314"/>
    <col min="8961" max="8961" width="13.33203125" style="314" customWidth="1"/>
    <col min="8962" max="8962" width="4.83203125" style="314" customWidth="1"/>
    <col min="8963" max="8963" width="57.33203125" style="314" customWidth="1"/>
    <col min="8964" max="8964" width="9.25" style="314" customWidth="1"/>
    <col min="8965" max="8965" width="3.6640625" style="314" customWidth="1"/>
    <col min="8966" max="8966" width="3.75" style="314" customWidth="1"/>
    <col min="8967" max="8967" width="3" style="314" customWidth="1"/>
    <col min="8968" max="8968" width="0.1640625" style="314" customWidth="1"/>
    <col min="8969" max="8971" width="0" style="314" hidden="1" customWidth="1"/>
    <col min="8972" max="8972" width="0.83203125" style="314" customWidth="1"/>
    <col min="8973" max="9216" width="9" style="314"/>
    <col min="9217" max="9217" width="13.33203125" style="314" customWidth="1"/>
    <col min="9218" max="9218" width="4.83203125" style="314" customWidth="1"/>
    <col min="9219" max="9219" width="57.33203125" style="314" customWidth="1"/>
    <col min="9220" max="9220" width="9.25" style="314" customWidth="1"/>
    <col min="9221" max="9221" width="3.6640625" style="314" customWidth="1"/>
    <col min="9222" max="9222" width="3.75" style="314" customWidth="1"/>
    <col min="9223" max="9223" width="3" style="314" customWidth="1"/>
    <col min="9224" max="9224" width="0.1640625" style="314" customWidth="1"/>
    <col min="9225" max="9227" width="0" style="314" hidden="1" customWidth="1"/>
    <col min="9228" max="9228" width="0.83203125" style="314" customWidth="1"/>
    <col min="9229" max="9472" width="9" style="314"/>
    <col min="9473" max="9473" width="13.33203125" style="314" customWidth="1"/>
    <col min="9474" max="9474" width="4.83203125" style="314" customWidth="1"/>
    <col min="9475" max="9475" width="57.33203125" style="314" customWidth="1"/>
    <col min="9476" max="9476" width="9.25" style="314" customWidth="1"/>
    <col min="9477" max="9477" width="3.6640625" style="314" customWidth="1"/>
    <col min="9478" max="9478" width="3.75" style="314" customWidth="1"/>
    <col min="9479" max="9479" width="3" style="314" customWidth="1"/>
    <col min="9480" max="9480" width="0.1640625" style="314" customWidth="1"/>
    <col min="9481" max="9483" width="0" style="314" hidden="1" customWidth="1"/>
    <col min="9484" max="9484" width="0.83203125" style="314" customWidth="1"/>
    <col min="9485" max="9728" width="9" style="314"/>
    <col min="9729" max="9729" width="13.33203125" style="314" customWidth="1"/>
    <col min="9730" max="9730" width="4.83203125" style="314" customWidth="1"/>
    <col min="9731" max="9731" width="57.33203125" style="314" customWidth="1"/>
    <col min="9732" max="9732" width="9.25" style="314" customWidth="1"/>
    <col min="9733" max="9733" width="3.6640625" style="314" customWidth="1"/>
    <col min="9734" max="9734" width="3.75" style="314" customWidth="1"/>
    <col min="9735" max="9735" width="3" style="314" customWidth="1"/>
    <col min="9736" max="9736" width="0.1640625" style="314" customWidth="1"/>
    <col min="9737" max="9739" width="0" style="314" hidden="1" customWidth="1"/>
    <col min="9740" max="9740" width="0.83203125" style="314" customWidth="1"/>
    <col min="9741" max="9984" width="9" style="314"/>
    <col min="9985" max="9985" width="13.33203125" style="314" customWidth="1"/>
    <col min="9986" max="9986" width="4.83203125" style="314" customWidth="1"/>
    <col min="9987" max="9987" width="57.33203125" style="314" customWidth="1"/>
    <col min="9988" max="9988" width="9.25" style="314" customWidth="1"/>
    <col min="9989" max="9989" width="3.6640625" style="314" customWidth="1"/>
    <col min="9990" max="9990" width="3.75" style="314" customWidth="1"/>
    <col min="9991" max="9991" width="3" style="314" customWidth="1"/>
    <col min="9992" max="9992" width="0.1640625" style="314" customWidth="1"/>
    <col min="9993" max="9995" width="0" style="314" hidden="1" customWidth="1"/>
    <col min="9996" max="9996" width="0.83203125" style="314" customWidth="1"/>
    <col min="9997" max="10240" width="9" style="314"/>
    <col min="10241" max="10241" width="13.33203125" style="314" customWidth="1"/>
    <col min="10242" max="10242" width="4.83203125" style="314" customWidth="1"/>
    <col min="10243" max="10243" width="57.33203125" style="314" customWidth="1"/>
    <col min="10244" max="10244" width="9.25" style="314" customWidth="1"/>
    <col min="10245" max="10245" width="3.6640625" style="314" customWidth="1"/>
    <col min="10246" max="10246" width="3.75" style="314" customWidth="1"/>
    <col min="10247" max="10247" width="3" style="314" customWidth="1"/>
    <col min="10248" max="10248" width="0.1640625" style="314" customWidth="1"/>
    <col min="10249" max="10251" width="0" style="314" hidden="1" customWidth="1"/>
    <col min="10252" max="10252" width="0.83203125" style="314" customWidth="1"/>
    <col min="10253" max="10496" width="9" style="314"/>
    <col min="10497" max="10497" width="13.33203125" style="314" customWidth="1"/>
    <col min="10498" max="10498" width="4.83203125" style="314" customWidth="1"/>
    <col min="10499" max="10499" width="57.33203125" style="314" customWidth="1"/>
    <col min="10500" max="10500" width="9.25" style="314" customWidth="1"/>
    <col min="10501" max="10501" width="3.6640625" style="314" customWidth="1"/>
    <col min="10502" max="10502" width="3.75" style="314" customWidth="1"/>
    <col min="10503" max="10503" width="3" style="314" customWidth="1"/>
    <col min="10504" max="10504" width="0.1640625" style="314" customWidth="1"/>
    <col min="10505" max="10507" width="0" style="314" hidden="1" customWidth="1"/>
    <col min="10508" max="10508" width="0.83203125" style="314" customWidth="1"/>
    <col min="10509" max="10752" width="9" style="314"/>
    <col min="10753" max="10753" width="13.33203125" style="314" customWidth="1"/>
    <col min="10754" max="10754" width="4.83203125" style="314" customWidth="1"/>
    <col min="10755" max="10755" width="57.33203125" style="314" customWidth="1"/>
    <col min="10756" max="10756" width="9.25" style="314" customWidth="1"/>
    <col min="10757" max="10757" width="3.6640625" style="314" customWidth="1"/>
    <col min="10758" max="10758" width="3.75" style="314" customWidth="1"/>
    <col min="10759" max="10759" width="3" style="314" customWidth="1"/>
    <col min="10760" max="10760" width="0.1640625" style="314" customWidth="1"/>
    <col min="10761" max="10763" width="0" style="314" hidden="1" customWidth="1"/>
    <col min="10764" max="10764" width="0.83203125" style="314" customWidth="1"/>
    <col min="10765" max="11008" width="9" style="314"/>
    <col min="11009" max="11009" width="13.33203125" style="314" customWidth="1"/>
    <col min="11010" max="11010" width="4.83203125" style="314" customWidth="1"/>
    <col min="11011" max="11011" width="57.33203125" style="314" customWidth="1"/>
    <col min="11012" max="11012" width="9.25" style="314" customWidth="1"/>
    <col min="11013" max="11013" width="3.6640625" style="314" customWidth="1"/>
    <col min="11014" max="11014" width="3.75" style="314" customWidth="1"/>
    <col min="11015" max="11015" width="3" style="314" customWidth="1"/>
    <col min="11016" max="11016" width="0.1640625" style="314" customWidth="1"/>
    <col min="11017" max="11019" width="0" style="314" hidden="1" customWidth="1"/>
    <col min="11020" max="11020" width="0.83203125" style="314" customWidth="1"/>
    <col min="11021" max="11264" width="9" style="314"/>
    <col min="11265" max="11265" width="13.33203125" style="314" customWidth="1"/>
    <col min="11266" max="11266" width="4.83203125" style="314" customWidth="1"/>
    <col min="11267" max="11267" width="57.33203125" style="314" customWidth="1"/>
    <col min="11268" max="11268" width="9.25" style="314" customWidth="1"/>
    <col min="11269" max="11269" width="3.6640625" style="314" customWidth="1"/>
    <col min="11270" max="11270" width="3.75" style="314" customWidth="1"/>
    <col min="11271" max="11271" width="3" style="314" customWidth="1"/>
    <col min="11272" max="11272" width="0.1640625" style="314" customWidth="1"/>
    <col min="11273" max="11275" width="0" style="314" hidden="1" customWidth="1"/>
    <col min="11276" max="11276" width="0.83203125" style="314" customWidth="1"/>
    <col min="11277" max="11520" width="9" style="314"/>
    <col min="11521" max="11521" width="13.33203125" style="314" customWidth="1"/>
    <col min="11522" max="11522" width="4.83203125" style="314" customWidth="1"/>
    <col min="11523" max="11523" width="57.33203125" style="314" customWidth="1"/>
    <col min="11524" max="11524" width="9.25" style="314" customWidth="1"/>
    <col min="11525" max="11525" width="3.6640625" style="314" customWidth="1"/>
    <col min="11526" max="11526" width="3.75" style="314" customWidth="1"/>
    <col min="11527" max="11527" width="3" style="314" customWidth="1"/>
    <col min="11528" max="11528" width="0.1640625" style="314" customWidth="1"/>
    <col min="11529" max="11531" width="0" style="314" hidden="1" customWidth="1"/>
    <col min="11532" max="11532" width="0.83203125" style="314" customWidth="1"/>
    <col min="11533" max="11776" width="9" style="314"/>
    <col min="11777" max="11777" width="13.33203125" style="314" customWidth="1"/>
    <col min="11778" max="11778" width="4.83203125" style="314" customWidth="1"/>
    <col min="11779" max="11779" width="57.33203125" style="314" customWidth="1"/>
    <col min="11780" max="11780" width="9.25" style="314" customWidth="1"/>
    <col min="11781" max="11781" width="3.6640625" style="314" customWidth="1"/>
    <col min="11782" max="11782" width="3.75" style="314" customWidth="1"/>
    <col min="11783" max="11783" width="3" style="314" customWidth="1"/>
    <col min="11784" max="11784" width="0.1640625" style="314" customWidth="1"/>
    <col min="11785" max="11787" width="0" style="314" hidden="1" customWidth="1"/>
    <col min="11788" max="11788" width="0.83203125" style="314" customWidth="1"/>
    <col min="11789" max="12032" width="9" style="314"/>
    <col min="12033" max="12033" width="13.33203125" style="314" customWidth="1"/>
    <col min="12034" max="12034" width="4.83203125" style="314" customWidth="1"/>
    <col min="12035" max="12035" width="57.33203125" style="314" customWidth="1"/>
    <col min="12036" max="12036" width="9.25" style="314" customWidth="1"/>
    <col min="12037" max="12037" width="3.6640625" style="314" customWidth="1"/>
    <col min="12038" max="12038" width="3.75" style="314" customWidth="1"/>
    <col min="12039" max="12039" width="3" style="314" customWidth="1"/>
    <col min="12040" max="12040" width="0.1640625" style="314" customWidth="1"/>
    <col min="12041" max="12043" width="0" style="314" hidden="1" customWidth="1"/>
    <col min="12044" max="12044" width="0.83203125" style="314" customWidth="1"/>
    <col min="12045" max="12288" width="9" style="314"/>
    <col min="12289" max="12289" width="13.33203125" style="314" customWidth="1"/>
    <col min="12290" max="12290" width="4.83203125" style="314" customWidth="1"/>
    <col min="12291" max="12291" width="57.33203125" style="314" customWidth="1"/>
    <col min="12292" max="12292" width="9.25" style="314" customWidth="1"/>
    <col min="12293" max="12293" width="3.6640625" style="314" customWidth="1"/>
    <col min="12294" max="12294" width="3.75" style="314" customWidth="1"/>
    <col min="12295" max="12295" width="3" style="314" customWidth="1"/>
    <col min="12296" max="12296" width="0.1640625" style="314" customWidth="1"/>
    <col min="12297" max="12299" width="0" style="314" hidden="1" customWidth="1"/>
    <col min="12300" max="12300" width="0.83203125" style="314" customWidth="1"/>
    <col min="12301" max="12544" width="9" style="314"/>
    <col min="12545" max="12545" width="13.33203125" style="314" customWidth="1"/>
    <col min="12546" max="12546" width="4.83203125" style="314" customWidth="1"/>
    <col min="12547" max="12547" width="57.33203125" style="314" customWidth="1"/>
    <col min="12548" max="12548" width="9.25" style="314" customWidth="1"/>
    <col min="12549" max="12549" width="3.6640625" style="314" customWidth="1"/>
    <col min="12550" max="12550" width="3.75" style="314" customWidth="1"/>
    <col min="12551" max="12551" width="3" style="314" customWidth="1"/>
    <col min="12552" max="12552" width="0.1640625" style="314" customWidth="1"/>
    <col min="12553" max="12555" width="0" style="314" hidden="1" customWidth="1"/>
    <col min="12556" max="12556" width="0.83203125" style="314" customWidth="1"/>
    <col min="12557" max="12800" width="9" style="314"/>
    <col min="12801" max="12801" width="13.33203125" style="314" customWidth="1"/>
    <col min="12802" max="12802" width="4.83203125" style="314" customWidth="1"/>
    <col min="12803" max="12803" width="57.33203125" style="314" customWidth="1"/>
    <col min="12804" max="12804" width="9.25" style="314" customWidth="1"/>
    <col min="12805" max="12805" width="3.6640625" style="314" customWidth="1"/>
    <col min="12806" max="12806" width="3.75" style="314" customWidth="1"/>
    <col min="12807" max="12807" width="3" style="314" customWidth="1"/>
    <col min="12808" max="12808" width="0.1640625" style="314" customWidth="1"/>
    <col min="12809" max="12811" width="0" style="314" hidden="1" customWidth="1"/>
    <col min="12812" max="12812" width="0.83203125" style="314" customWidth="1"/>
    <col min="12813" max="13056" width="9" style="314"/>
    <col min="13057" max="13057" width="13.33203125" style="314" customWidth="1"/>
    <col min="13058" max="13058" width="4.83203125" style="314" customWidth="1"/>
    <col min="13059" max="13059" width="57.33203125" style="314" customWidth="1"/>
    <col min="13060" max="13060" width="9.25" style="314" customWidth="1"/>
    <col min="13061" max="13061" width="3.6640625" style="314" customWidth="1"/>
    <col min="13062" max="13062" width="3.75" style="314" customWidth="1"/>
    <col min="13063" max="13063" width="3" style="314" customWidth="1"/>
    <col min="13064" max="13064" width="0.1640625" style="314" customWidth="1"/>
    <col min="13065" max="13067" width="0" style="314" hidden="1" customWidth="1"/>
    <col min="13068" max="13068" width="0.83203125" style="314" customWidth="1"/>
    <col min="13069" max="13312" width="9" style="314"/>
    <col min="13313" max="13313" width="13.33203125" style="314" customWidth="1"/>
    <col min="13314" max="13314" width="4.83203125" style="314" customWidth="1"/>
    <col min="13315" max="13315" width="57.33203125" style="314" customWidth="1"/>
    <col min="13316" max="13316" width="9.25" style="314" customWidth="1"/>
    <col min="13317" max="13317" width="3.6640625" style="314" customWidth="1"/>
    <col min="13318" max="13318" width="3.75" style="314" customWidth="1"/>
    <col min="13319" max="13319" width="3" style="314" customWidth="1"/>
    <col min="13320" max="13320" width="0.1640625" style="314" customWidth="1"/>
    <col min="13321" max="13323" width="0" style="314" hidden="1" customWidth="1"/>
    <col min="13324" max="13324" width="0.83203125" style="314" customWidth="1"/>
    <col min="13325" max="13568" width="9" style="314"/>
    <col min="13569" max="13569" width="13.33203125" style="314" customWidth="1"/>
    <col min="13570" max="13570" width="4.83203125" style="314" customWidth="1"/>
    <col min="13571" max="13571" width="57.33203125" style="314" customWidth="1"/>
    <col min="13572" max="13572" width="9.25" style="314" customWidth="1"/>
    <col min="13573" max="13573" width="3.6640625" style="314" customWidth="1"/>
    <col min="13574" max="13574" width="3.75" style="314" customWidth="1"/>
    <col min="13575" max="13575" width="3" style="314" customWidth="1"/>
    <col min="13576" max="13576" width="0.1640625" style="314" customWidth="1"/>
    <col min="13577" max="13579" width="0" style="314" hidden="1" customWidth="1"/>
    <col min="13580" max="13580" width="0.83203125" style="314" customWidth="1"/>
    <col min="13581" max="13824" width="9" style="314"/>
    <col min="13825" max="13825" width="13.33203125" style="314" customWidth="1"/>
    <col min="13826" max="13826" width="4.83203125" style="314" customWidth="1"/>
    <col min="13827" max="13827" width="57.33203125" style="314" customWidth="1"/>
    <col min="13828" max="13828" width="9.25" style="314" customWidth="1"/>
    <col min="13829" max="13829" width="3.6640625" style="314" customWidth="1"/>
    <col min="13830" max="13830" width="3.75" style="314" customWidth="1"/>
    <col min="13831" max="13831" width="3" style="314" customWidth="1"/>
    <col min="13832" max="13832" width="0.1640625" style="314" customWidth="1"/>
    <col min="13833" max="13835" width="0" style="314" hidden="1" customWidth="1"/>
    <col min="13836" max="13836" width="0.83203125" style="314" customWidth="1"/>
    <col min="13837" max="14080" width="9" style="314"/>
    <col min="14081" max="14081" width="13.33203125" style="314" customWidth="1"/>
    <col min="14082" max="14082" width="4.83203125" style="314" customWidth="1"/>
    <col min="14083" max="14083" width="57.33203125" style="314" customWidth="1"/>
    <col min="14084" max="14084" width="9.25" style="314" customWidth="1"/>
    <col min="14085" max="14085" width="3.6640625" style="314" customWidth="1"/>
    <col min="14086" max="14086" width="3.75" style="314" customWidth="1"/>
    <col min="14087" max="14087" width="3" style="314" customWidth="1"/>
    <col min="14088" max="14088" width="0.1640625" style="314" customWidth="1"/>
    <col min="14089" max="14091" width="0" style="314" hidden="1" customWidth="1"/>
    <col min="14092" max="14092" width="0.83203125" style="314" customWidth="1"/>
    <col min="14093" max="14336" width="9" style="314"/>
    <col min="14337" max="14337" width="13.33203125" style="314" customWidth="1"/>
    <col min="14338" max="14338" width="4.83203125" style="314" customWidth="1"/>
    <col min="14339" max="14339" width="57.33203125" style="314" customWidth="1"/>
    <col min="14340" max="14340" width="9.25" style="314" customWidth="1"/>
    <col min="14341" max="14341" width="3.6640625" style="314" customWidth="1"/>
    <col min="14342" max="14342" width="3.75" style="314" customWidth="1"/>
    <col min="14343" max="14343" width="3" style="314" customWidth="1"/>
    <col min="14344" max="14344" width="0.1640625" style="314" customWidth="1"/>
    <col min="14345" max="14347" width="0" style="314" hidden="1" customWidth="1"/>
    <col min="14348" max="14348" width="0.83203125" style="314" customWidth="1"/>
    <col min="14349" max="14592" width="9" style="314"/>
    <col min="14593" max="14593" width="13.33203125" style="314" customWidth="1"/>
    <col min="14594" max="14594" width="4.83203125" style="314" customWidth="1"/>
    <col min="14595" max="14595" width="57.33203125" style="314" customWidth="1"/>
    <col min="14596" max="14596" width="9.25" style="314" customWidth="1"/>
    <col min="14597" max="14597" width="3.6640625" style="314" customWidth="1"/>
    <col min="14598" max="14598" width="3.75" style="314" customWidth="1"/>
    <col min="14599" max="14599" width="3" style="314" customWidth="1"/>
    <col min="14600" max="14600" width="0.1640625" style="314" customWidth="1"/>
    <col min="14601" max="14603" width="0" style="314" hidden="1" customWidth="1"/>
    <col min="14604" max="14604" width="0.83203125" style="314" customWidth="1"/>
    <col min="14605" max="14848" width="9" style="314"/>
    <col min="14849" max="14849" width="13.33203125" style="314" customWidth="1"/>
    <col min="14850" max="14850" width="4.83203125" style="314" customWidth="1"/>
    <col min="14851" max="14851" width="57.33203125" style="314" customWidth="1"/>
    <col min="14852" max="14852" width="9.25" style="314" customWidth="1"/>
    <col min="14853" max="14853" width="3.6640625" style="314" customWidth="1"/>
    <col min="14854" max="14854" width="3.75" style="314" customWidth="1"/>
    <col min="14855" max="14855" width="3" style="314" customWidth="1"/>
    <col min="14856" max="14856" width="0.1640625" style="314" customWidth="1"/>
    <col min="14857" max="14859" width="0" style="314" hidden="1" customWidth="1"/>
    <col min="14860" max="14860" width="0.83203125" style="314" customWidth="1"/>
    <col min="14861" max="15104" width="9" style="314"/>
    <col min="15105" max="15105" width="13.33203125" style="314" customWidth="1"/>
    <col min="15106" max="15106" width="4.83203125" style="314" customWidth="1"/>
    <col min="15107" max="15107" width="57.33203125" style="314" customWidth="1"/>
    <col min="15108" max="15108" width="9.25" style="314" customWidth="1"/>
    <col min="15109" max="15109" width="3.6640625" style="314" customWidth="1"/>
    <col min="15110" max="15110" width="3.75" style="314" customWidth="1"/>
    <col min="15111" max="15111" width="3" style="314" customWidth="1"/>
    <col min="15112" max="15112" width="0.1640625" style="314" customWidth="1"/>
    <col min="15113" max="15115" width="0" style="314" hidden="1" customWidth="1"/>
    <col min="15116" max="15116" width="0.83203125" style="314" customWidth="1"/>
    <col min="15117" max="15360" width="9" style="314"/>
    <col min="15361" max="15361" width="13.33203125" style="314" customWidth="1"/>
    <col min="15362" max="15362" width="4.83203125" style="314" customWidth="1"/>
    <col min="15363" max="15363" width="57.33203125" style="314" customWidth="1"/>
    <col min="15364" max="15364" width="9.25" style="314" customWidth="1"/>
    <col min="15365" max="15365" width="3.6640625" style="314" customWidth="1"/>
    <col min="15366" max="15366" width="3.75" style="314" customWidth="1"/>
    <col min="15367" max="15367" width="3" style="314" customWidth="1"/>
    <col min="15368" max="15368" width="0.1640625" style="314" customWidth="1"/>
    <col min="15369" max="15371" width="0" style="314" hidden="1" customWidth="1"/>
    <col min="15372" max="15372" width="0.83203125" style="314" customWidth="1"/>
    <col min="15373" max="15616" width="9" style="314"/>
    <col min="15617" max="15617" width="13.33203125" style="314" customWidth="1"/>
    <col min="15618" max="15618" width="4.83203125" style="314" customWidth="1"/>
    <col min="15619" max="15619" width="57.33203125" style="314" customWidth="1"/>
    <col min="15620" max="15620" width="9.25" style="314" customWidth="1"/>
    <col min="15621" max="15621" width="3.6640625" style="314" customWidth="1"/>
    <col min="15622" max="15622" width="3.75" style="314" customWidth="1"/>
    <col min="15623" max="15623" width="3" style="314" customWidth="1"/>
    <col min="15624" max="15624" width="0.1640625" style="314" customWidth="1"/>
    <col min="15625" max="15627" width="0" style="314" hidden="1" customWidth="1"/>
    <col min="15628" max="15628" width="0.83203125" style="314" customWidth="1"/>
    <col min="15629" max="15872" width="9" style="314"/>
    <col min="15873" max="15873" width="13.33203125" style="314" customWidth="1"/>
    <col min="15874" max="15874" width="4.83203125" style="314" customWidth="1"/>
    <col min="15875" max="15875" width="57.33203125" style="314" customWidth="1"/>
    <col min="15876" max="15876" width="9.25" style="314" customWidth="1"/>
    <col min="15877" max="15877" width="3.6640625" style="314" customWidth="1"/>
    <col min="15878" max="15878" width="3.75" style="314" customWidth="1"/>
    <col min="15879" max="15879" width="3" style="314" customWidth="1"/>
    <col min="15880" max="15880" width="0.1640625" style="314" customWidth="1"/>
    <col min="15881" max="15883" width="0" style="314" hidden="1" customWidth="1"/>
    <col min="15884" max="15884" width="0.83203125" style="314" customWidth="1"/>
    <col min="15885" max="16128" width="9" style="314"/>
    <col min="16129" max="16129" width="13.33203125" style="314" customWidth="1"/>
    <col min="16130" max="16130" width="4.83203125" style="314" customWidth="1"/>
    <col min="16131" max="16131" width="57.33203125" style="314" customWidth="1"/>
    <col min="16132" max="16132" width="9.25" style="314" customWidth="1"/>
    <col min="16133" max="16133" width="3.6640625" style="314" customWidth="1"/>
    <col min="16134" max="16134" width="3.75" style="314" customWidth="1"/>
    <col min="16135" max="16135" width="3" style="314" customWidth="1"/>
    <col min="16136" max="16136" width="0.1640625" style="314" customWidth="1"/>
    <col min="16137" max="16139" width="0" style="314" hidden="1" customWidth="1"/>
    <col min="16140" max="16140" width="0.83203125" style="314" customWidth="1"/>
    <col min="16141" max="16384" width="9" style="314"/>
  </cols>
  <sheetData>
    <row r="1" spans="1:7" ht="24" customHeight="1">
      <c r="A1" s="994" t="s">
        <v>253</v>
      </c>
      <c r="B1" s="995"/>
      <c r="C1" s="995"/>
      <c r="D1" s="995"/>
      <c r="E1" s="995"/>
      <c r="F1" s="995"/>
      <c r="G1" s="995"/>
    </row>
    <row r="2" spans="1:7" ht="24" customHeight="1">
      <c r="A2" s="315"/>
      <c r="B2" s="316"/>
      <c r="C2" s="316"/>
      <c r="D2" s="316"/>
      <c r="E2" s="316"/>
      <c r="F2" s="316"/>
      <c r="G2" s="316"/>
    </row>
    <row r="3" spans="1:7" s="317" customFormat="1" ht="28.5" customHeight="1">
      <c r="A3" s="996" t="s">
        <v>580</v>
      </c>
      <c r="B3" s="996"/>
      <c r="C3" s="996"/>
      <c r="D3" s="996"/>
      <c r="E3" s="996"/>
      <c r="F3" s="996"/>
      <c r="G3" s="996"/>
    </row>
    <row r="4" spans="1:7" s="317" customFormat="1" ht="18.75" customHeight="1">
      <c r="A4" s="318"/>
      <c r="B4" s="318"/>
      <c r="C4" s="318"/>
      <c r="D4" s="318"/>
      <c r="E4" s="318"/>
      <c r="F4" s="318"/>
      <c r="G4" s="318"/>
    </row>
    <row r="5" spans="1:7" s="317" customFormat="1" ht="17.25" customHeight="1">
      <c r="A5" s="997" t="s">
        <v>254</v>
      </c>
      <c r="B5" s="997"/>
      <c r="C5" s="997"/>
      <c r="D5" s="319"/>
      <c r="E5" s="319"/>
      <c r="F5" s="319"/>
      <c r="G5" s="319"/>
    </row>
    <row r="6" spans="1:7" ht="19.5" customHeight="1">
      <c r="A6" s="998" t="s">
        <v>255</v>
      </c>
      <c r="B6" s="1000" t="s">
        <v>256</v>
      </c>
      <c r="C6" s="1001"/>
      <c r="D6" s="998" t="s">
        <v>257</v>
      </c>
      <c r="E6" s="1000" t="s">
        <v>258</v>
      </c>
      <c r="F6" s="1004"/>
      <c r="G6" s="1005"/>
    </row>
    <row r="7" spans="1:7" ht="42" customHeight="1">
      <c r="A7" s="999"/>
      <c r="B7" s="1002"/>
      <c r="C7" s="1003"/>
      <c r="D7" s="999"/>
      <c r="E7" s="381" t="s">
        <v>259</v>
      </c>
      <c r="F7" s="380" t="s">
        <v>587</v>
      </c>
      <c r="G7" s="320" t="s">
        <v>260</v>
      </c>
    </row>
    <row r="8" spans="1:7" ht="31.5" customHeight="1">
      <c r="A8" s="980" t="s">
        <v>261</v>
      </c>
      <c r="B8" s="1006"/>
      <c r="C8" s="1006"/>
      <c r="D8" s="981"/>
      <c r="E8" s="981"/>
      <c r="F8" s="981"/>
      <c r="G8" s="982"/>
    </row>
    <row r="9" spans="1:7" s="321" customFormat="1" ht="55" customHeight="1">
      <c r="A9" s="1012" t="s">
        <v>688</v>
      </c>
      <c r="B9" s="472" t="s">
        <v>262</v>
      </c>
      <c r="C9" s="470" t="s">
        <v>581</v>
      </c>
      <c r="D9" s="1007" t="s">
        <v>706</v>
      </c>
      <c r="E9" s="1010" t="s">
        <v>263</v>
      </c>
      <c r="F9" s="1010" t="s">
        <v>264</v>
      </c>
      <c r="G9" s="1015"/>
    </row>
    <row r="10" spans="1:7" s="321" customFormat="1" ht="55" customHeight="1">
      <c r="A10" s="1013"/>
      <c r="B10" s="473"/>
      <c r="C10" s="471" t="s">
        <v>265</v>
      </c>
      <c r="D10" s="1008"/>
      <c r="E10" s="1011"/>
      <c r="F10" s="1011"/>
      <c r="G10" s="1016"/>
    </row>
    <row r="11" spans="1:7" s="321" customFormat="1" ht="55" customHeight="1">
      <c r="A11" s="1013"/>
      <c r="B11" s="322" t="s">
        <v>266</v>
      </c>
      <c r="C11" s="471" t="s">
        <v>267</v>
      </c>
      <c r="D11" s="1008"/>
      <c r="E11" s="325" t="s">
        <v>263</v>
      </c>
      <c r="F11" s="325" t="s">
        <v>263</v>
      </c>
      <c r="G11" s="493"/>
    </row>
    <row r="12" spans="1:7" s="321" customFormat="1" ht="55" customHeight="1">
      <c r="A12" s="1013"/>
      <c r="B12" s="322" t="s">
        <v>268</v>
      </c>
      <c r="C12" s="347" t="s">
        <v>269</v>
      </c>
      <c r="D12" s="1008"/>
      <c r="E12" s="325" t="s">
        <v>263</v>
      </c>
      <c r="F12" s="325" t="s">
        <v>263</v>
      </c>
      <c r="G12" s="493"/>
    </row>
    <row r="13" spans="1:7" s="321" customFormat="1" ht="55" customHeight="1">
      <c r="A13" s="1013"/>
      <c r="B13" s="322" t="s">
        <v>270</v>
      </c>
      <c r="C13" s="347" t="s">
        <v>271</v>
      </c>
      <c r="D13" s="1008"/>
      <c r="E13" s="325" t="s">
        <v>263</v>
      </c>
      <c r="F13" s="325" t="s">
        <v>263</v>
      </c>
      <c r="G13" s="493"/>
    </row>
    <row r="14" spans="1:7" s="321" customFormat="1" ht="55" customHeight="1">
      <c r="A14" s="1013"/>
      <c r="B14" s="322" t="s">
        <v>272</v>
      </c>
      <c r="C14" s="347" t="s">
        <v>273</v>
      </c>
      <c r="D14" s="1008"/>
      <c r="E14" s="325" t="s">
        <v>263</v>
      </c>
      <c r="F14" s="325" t="s">
        <v>263</v>
      </c>
      <c r="G14" s="493"/>
    </row>
    <row r="15" spans="1:7" s="321" customFormat="1" ht="55" customHeight="1">
      <c r="A15" s="1014"/>
      <c r="B15" s="326" t="s">
        <v>274</v>
      </c>
      <c r="C15" s="349" t="s">
        <v>275</v>
      </c>
      <c r="D15" s="1009"/>
      <c r="E15" s="329" t="s">
        <v>263</v>
      </c>
      <c r="F15" s="329" t="s">
        <v>263</v>
      </c>
      <c r="G15" s="334"/>
    </row>
    <row r="16" spans="1:7" s="321" customFormat="1" ht="81" customHeight="1">
      <c r="A16" s="985" t="s">
        <v>689</v>
      </c>
      <c r="B16" s="330" t="s">
        <v>276</v>
      </c>
      <c r="C16" s="345" t="s">
        <v>277</v>
      </c>
      <c r="D16" s="983" t="s">
        <v>707</v>
      </c>
      <c r="E16" s="331" t="s">
        <v>278</v>
      </c>
      <c r="F16" s="331" t="s">
        <v>278</v>
      </c>
      <c r="G16" s="333"/>
    </row>
    <row r="17" spans="1:12" s="321" customFormat="1" ht="45.75" customHeight="1">
      <c r="A17" s="986"/>
      <c r="B17" s="326" t="s">
        <v>266</v>
      </c>
      <c r="C17" s="352" t="s">
        <v>279</v>
      </c>
      <c r="D17" s="984"/>
      <c r="E17" s="329" t="s">
        <v>278</v>
      </c>
      <c r="F17" s="329" t="s">
        <v>278</v>
      </c>
      <c r="G17" s="334"/>
    </row>
    <row r="18" spans="1:12" s="321" customFormat="1" ht="51.5" customHeight="1">
      <c r="A18" s="985" t="s">
        <v>690</v>
      </c>
      <c r="B18" s="330" t="s">
        <v>276</v>
      </c>
      <c r="C18" s="345" t="s">
        <v>280</v>
      </c>
      <c r="D18" s="983" t="s">
        <v>708</v>
      </c>
      <c r="E18" s="331" t="s">
        <v>278</v>
      </c>
      <c r="F18" s="331" t="s">
        <v>278</v>
      </c>
      <c r="G18" s="333"/>
    </row>
    <row r="19" spans="1:12" s="321" customFormat="1" ht="43.5" customHeight="1">
      <c r="A19" s="986"/>
      <c r="B19" s="326" t="s">
        <v>266</v>
      </c>
      <c r="C19" s="478" t="s">
        <v>281</v>
      </c>
      <c r="D19" s="984"/>
      <c r="E19" s="329" t="s">
        <v>278</v>
      </c>
      <c r="F19" s="329" t="s">
        <v>278</v>
      </c>
      <c r="G19" s="334"/>
    </row>
    <row r="20" spans="1:12" s="321" customFormat="1" ht="33.75" customHeight="1">
      <c r="A20" s="1020" t="s">
        <v>282</v>
      </c>
      <c r="B20" s="1006"/>
      <c r="C20" s="1006"/>
      <c r="D20" s="1006"/>
      <c r="E20" s="1006"/>
      <c r="F20" s="1006"/>
      <c r="G20" s="1021"/>
    </row>
    <row r="21" spans="1:12" s="321" customFormat="1" ht="33.75" customHeight="1">
      <c r="A21" s="1022" t="s">
        <v>691</v>
      </c>
      <c r="B21" s="330" t="s">
        <v>276</v>
      </c>
      <c r="C21" s="335" t="s">
        <v>283</v>
      </c>
      <c r="D21" s="1007" t="s">
        <v>284</v>
      </c>
      <c r="E21" s="331" t="s">
        <v>263</v>
      </c>
      <c r="F21" s="331" t="s">
        <v>263</v>
      </c>
      <c r="G21" s="496"/>
    </row>
    <row r="22" spans="1:12" s="321" customFormat="1" ht="27" customHeight="1">
      <c r="A22" s="1023"/>
      <c r="B22" s="322" t="s">
        <v>266</v>
      </c>
      <c r="C22" s="323" t="s">
        <v>595</v>
      </c>
      <c r="D22" s="1025"/>
      <c r="E22" s="336" t="s">
        <v>278</v>
      </c>
      <c r="F22" s="336" t="s">
        <v>278</v>
      </c>
      <c r="G22" s="493"/>
    </row>
    <row r="23" spans="1:12" s="321" customFormat="1" ht="25.5" customHeight="1">
      <c r="A23" s="1023"/>
      <c r="B23" s="322" t="s">
        <v>268</v>
      </c>
      <c r="C23" s="323" t="s">
        <v>594</v>
      </c>
      <c r="D23" s="1025"/>
      <c r="E23" s="336" t="s">
        <v>278</v>
      </c>
      <c r="F23" s="336" t="s">
        <v>278</v>
      </c>
      <c r="G23" s="493"/>
    </row>
    <row r="24" spans="1:12" s="321" customFormat="1" ht="27" customHeight="1">
      <c r="A24" s="1024"/>
      <c r="B24" s="326" t="s">
        <v>285</v>
      </c>
      <c r="C24" s="327" t="s">
        <v>593</v>
      </c>
      <c r="D24" s="1026"/>
      <c r="E24" s="338" t="s">
        <v>278</v>
      </c>
      <c r="F24" s="338" t="s">
        <v>278</v>
      </c>
      <c r="G24" s="334"/>
    </row>
    <row r="25" spans="1:12" s="340" customFormat="1" ht="31.5" customHeight="1">
      <c r="A25" s="980" t="s">
        <v>286</v>
      </c>
      <c r="B25" s="981"/>
      <c r="C25" s="981"/>
      <c r="D25" s="981"/>
      <c r="E25" s="981"/>
      <c r="F25" s="981"/>
      <c r="G25" s="982"/>
    </row>
    <row r="26" spans="1:12" s="321" customFormat="1" ht="79" customHeight="1">
      <c r="A26" s="477" t="s">
        <v>692</v>
      </c>
      <c r="B26" s="474" t="s">
        <v>276</v>
      </c>
      <c r="C26" s="341" t="s">
        <v>596</v>
      </c>
      <c r="D26" s="342" t="s">
        <v>287</v>
      </c>
      <c r="E26" s="344" t="s">
        <v>278</v>
      </c>
      <c r="F26" s="344" t="s">
        <v>278</v>
      </c>
      <c r="G26" s="492"/>
    </row>
    <row r="27" spans="1:12" s="321" customFormat="1" ht="70" customHeight="1">
      <c r="A27" s="477" t="s">
        <v>693</v>
      </c>
      <c r="B27" s="474" t="s">
        <v>582</v>
      </c>
      <c r="C27" s="341" t="s">
        <v>288</v>
      </c>
      <c r="D27" s="342" t="s">
        <v>579</v>
      </c>
      <c r="E27" s="344" t="s">
        <v>278</v>
      </c>
      <c r="F27" s="344" t="s">
        <v>278</v>
      </c>
      <c r="G27" s="492"/>
    </row>
    <row r="28" spans="1:12" s="321" customFormat="1" ht="46" customHeight="1">
      <c r="A28" s="985" t="s">
        <v>694</v>
      </c>
      <c r="B28" s="469" t="s">
        <v>276</v>
      </c>
      <c r="C28" s="351" t="s">
        <v>684</v>
      </c>
      <c r="D28" s="987" t="s">
        <v>289</v>
      </c>
      <c r="E28" s="346" t="s">
        <v>278</v>
      </c>
      <c r="F28" s="346" t="s">
        <v>278</v>
      </c>
      <c r="G28" s="333"/>
      <c r="L28" s="321" t="s">
        <v>290</v>
      </c>
    </row>
    <row r="29" spans="1:12" s="321" customFormat="1" ht="33.5" customHeight="1">
      <c r="A29" s="986"/>
      <c r="B29" s="476" t="s">
        <v>266</v>
      </c>
      <c r="C29" s="352" t="s">
        <v>683</v>
      </c>
      <c r="D29" s="989"/>
      <c r="E29" s="338" t="s">
        <v>278</v>
      </c>
      <c r="F29" s="338" t="s">
        <v>278</v>
      </c>
      <c r="G29" s="334"/>
    </row>
    <row r="30" spans="1:12" s="321" customFormat="1" ht="60.5" customHeight="1">
      <c r="A30" s="985" t="s">
        <v>695</v>
      </c>
      <c r="B30" s="469" t="s">
        <v>262</v>
      </c>
      <c r="C30" s="351" t="s">
        <v>682</v>
      </c>
      <c r="D30" s="987" t="s">
        <v>291</v>
      </c>
      <c r="E30" s="346" t="s">
        <v>278</v>
      </c>
      <c r="F30" s="346" t="s">
        <v>278</v>
      </c>
      <c r="G30" s="333"/>
    </row>
    <row r="31" spans="1:12" s="321" customFormat="1" ht="50" customHeight="1">
      <c r="A31" s="986"/>
      <c r="B31" s="476" t="s">
        <v>266</v>
      </c>
      <c r="C31" s="352" t="s">
        <v>681</v>
      </c>
      <c r="D31" s="989"/>
      <c r="E31" s="338" t="s">
        <v>278</v>
      </c>
      <c r="F31" s="338" t="s">
        <v>278</v>
      </c>
      <c r="G31" s="334"/>
    </row>
    <row r="32" spans="1:12" s="321" customFormat="1" ht="40" customHeight="1">
      <c r="A32" s="985" t="s">
        <v>696</v>
      </c>
      <c r="B32" s="330" t="s">
        <v>679</v>
      </c>
      <c r="C32" s="345" t="s">
        <v>678</v>
      </c>
      <c r="D32" s="987" t="s">
        <v>686</v>
      </c>
      <c r="E32" s="346" t="s">
        <v>685</v>
      </c>
      <c r="F32" s="346" t="s">
        <v>278</v>
      </c>
      <c r="G32" s="333"/>
    </row>
    <row r="33" spans="1:15" s="321" customFormat="1" ht="37" customHeight="1">
      <c r="A33" s="990"/>
      <c r="B33" s="322" t="s">
        <v>266</v>
      </c>
      <c r="C33" s="347" t="s">
        <v>677</v>
      </c>
      <c r="D33" s="988"/>
      <c r="E33" s="336" t="s">
        <v>278</v>
      </c>
      <c r="F33" s="336" t="s">
        <v>278</v>
      </c>
      <c r="G33" s="493"/>
    </row>
    <row r="34" spans="1:15" s="321" customFormat="1" ht="53.5" customHeight="1">
      <c r="A34" s="990"/>
      <c r="B34" s="322" t="s">
        <v>268</v>
      </c>
      <c r="C34" s="347" t="s">
        <v>676</v>
      </c>
      <c r="D34" s="988"/>
      <c r="E34" s="336" t="s">
        <v>278</v>
      </c>
      <c r="F34" s="336" t="s">
        <v>278</v>
      </c>
      <c r="G34" s="337" t="s">
        <v>278</v>
      </c>
    </row>
    <row r="35" spans="1:15" s="321" customFormat="1" ht="39" customHeight="1">
      <c r="A35" s="990"/>
      <c r="B35" s="322" t="s">
        <v>270</v>
      </c>
      <c r="C35" s="347" t="s">
        <v>680</v>
      </c>
      <c r="D35" s="988"/>
      <c r="E35" s="336" t="s">
        <v>278</v>
      </c>
      <c r="F35" s="336" t="s">
        <v>278</v>
      </c>
      <c r="G35" s="493"/>
      <c r="N35" s="348"/>
      <c r="O35" s="348"/>
    </row>
    <row r="36" spans="1:15" s="321" customFormat="1" ht="40.5" customHeight="1">
      <c r="A36" s="990"/>
      <c r="B36" s="322" t="s">
        <v>272</v>
      </c>
      <c r="C36" s="347" t="s">
        <v>675</v>
      </c>
      <c r="D36" s="988"/>
      <c r="E36" s="336" t="s">
        <v>278</v>
      </c>
      <c r="F36" s="336" t="s">
        <v>278</v>
      </c>
      <c r="G36" s="337" t="s">
        <v>278</v>
      </c>
      <c r="N36" s="348"/>
      <c r="O36" s="348"/>
    </row>
    <row r="37" spans="1:15" s="321" customFormat="1" ht="52" customHeight="1">
      <c r="A37" s="986"/>
      <c r="B37" s="326" t="s">
        <v>274</v>
      </c>
      <c r="C37" s="349" t="s">
        <v>674</v>
      </c>
      <c r="D37" s="989"/>
      <c r="E37" s="338" t="s">
        <v>278</v>
      </c>
      <c r="F37" s="338" t="s">
        <v>278</v>
      </c>
      <c r="G37" s="339" t="s">
        <v>278</v>
      </c>
    </row>
    <row r="38" spans="1:15" s="321" customFormat="1" ht="69.75" customHeight="1">
      <c r="A38" s="985" t="s">
        <v>697</v>
      </c>
      <c r="B38" s="330" t="s">
        <v>276</v>
      </c>
      <c r="C38" s="351" t="s">
        <v>673</v>
      </c>
      <c r="D38" s="983" t="s">
        <v>687</v>
      </c>
      <c r="E38" s="346" t="s">
        <v>278</v>
      </c>
      <c r="F38" s="346" t="s">
        <v>278</v>
      </c>
      <c r="G38" s="333"/>
    </row>
    <row r="39" spans="1:15" s="321" customFormat="1" ht="69.75" customHeight="1">
      <c r="A39" s="986"/>
      <c r="B39" s="326" t="s">
        <v>266</v>
      </c>
      <c r="C39" s="352" t="s">
        <v>672</v>
      </c>
      <c r="D39" s="984"/>
      <c r="E39" s="338" t="s">
        <v>278</v>
      </c>
      <c r="F39" s="338" t="s">
        <v>278</v>
      </c>
      <c r="G39" s="334"/>
    </row>
    <row r="40" spans="1:15" s="321" customFormat="1" ht="47.25" customHeight="1">
      <c r="A40" s="985" t="s">
        <v>698</v>
      </c>
      <c r="B40" s="330" t="s">
        <v>276</v>
      </c>
      <c r="C40" s="345" t="s">
        <v>671</v>
      </c>
      <c r="D40" s="987" t="s">
        <v>709</v>
      </c>
      <c r="E40" s="346" t="s">
        <v>278</v>
      </c>
      <c r="F40" s="346" t="s">
        <v>278</v>
      </c>
      <c r="G40" s="333"/>
    </row>
    <row r="41" spans="1:15" s="321" customFormat="1" ht="51.75" customHeight="1">
      <c r="A41" s="990"/>
      <c r="B41" s="322" t="s">
        <v>293</v>
      </c>
      <c r="C41" s="475" t="s">
        <v>670</v>
      </c>
      <c r="D41" s="988"/>
      <c r="E41" s="336" t="s">
        <v>278</v>
      </c>
      <c r="F41" s="336" t="s">
        <v>278</v>
      </c>
      <c r="G41" s="493"/>
    </row>
    <row r="42" spans="1:15" s="321" customFormat="1" ht="96" customHeight="1">
      <c r="A42" s="990"/>
      <c r="B42" s="322" t="s">
        <v>294</v>
      </c>
      <c r="C42" s="347" t="s">
        <v>669</v>
      </c>
      <c r="D42" s="988"/>
      <c r="E42" s="336" t="s">
        <v>278</v>
      </c>
      <c r="F42" s="336" t="s">
        <v>278</v>
      </c>
      <c r="G42" s="337" t="s">
        <v>278</v>
      </c>
    </row>
    <row r="43" spans="1:15" s="321" customFormat="1" ht="57.75" customHeight="1">
      <c r="A43" s="990"/>
      <c r="B43" s="322" t="s">
        <v>285</v>
      </c>
      <c r="C43" s="347" t="s">
        <v>668</v>
      </c>
      <c r="D43" s="988"/>
      <c r="E43" s="336" t="s">
        <v>278</v>
      </c>
      <c r="F43" s="336" t="s">
        <v>278</v>
      </c>
      <c r="G43" s="493"/>
    </row>
    <row r="44" spans="1:15" s="321" customFormat="1" ht="82.5" customHeight="1">
      <c r="A44" s="986"/>
      <c r="B44" s="326" t="s">
        <v>292</v>
      </c>
      <c r="C44" s="354" t="s">
        <v>295</v>
      </c>
      <c r="D44" s="989"/>
      <c r="E44" s="338" t="s">
        <v>278</v>
      </c>
      <c r="F44" s="338" t="s">
        <v>278</v>
      </c>
      <c r="G44" s="334"/>
    </row>
    <row r="45" spans="1:15" s="321" customFormat="1" ht="78" customHeight="1">
      <c r="A45" s="477" t="s">
        <v>699</v>
      </c>
      <c r="B45" s="474" t="s">
        <v>276</v>
      </c>
      <c r="C45" s="341" t="s">
        <v>667</v>
      </c>
      <c r="D45" s="343" t="s">
        <v>710</v>
      </c>
      <c r="E45" s="344" t="s">
        <v>278</v>
      </c>
      <c r="F45" s="344" t="s">
        <v>278</v>
      </c>
      <c r="G45" s="479" t="s">
        <v>278</v>
      </c>
    </row>
    <row r="46" spans="1:15" s="340" customFormat="1" ht="59.25" customHeight="1">
      <c r="A46" s="1012" t="s">
        <v>700</v>
      </c>
      <c r="B46" s="330" t="s">
        <v>276</v>
      </c>
      <c r="C46" s="345" t="s">
        <v>664</v>
      </c>
      <c r="D46" s="1027" t="s">
        <v>296</v>
      </c>
      <c r="E46" s="331" t="s">
        <v>278</v>
      </c>
      <c r="F46" s="331" t="s">
        <v>278</v>
      </c>
      <c r="G46" s="333"/>
    </row>
    <row r="47" spans="1:15" s="340" customFormat="1" ht="59.25" customHeight="1">
      <c r="A47" s="1013"/>
      <c r="B47" s="322" t="s">
        <v>266</v>
      </c>
      <c r="C47" s="347" t="s">
        <v>666</v>
      </c>
      <c r="D47" s="1018"/>
      <c r="E47" s="325" t="s">
        <v>278</v>
      </c>
      <c r="F47" s="325" t="s">
        <v>278</v>
      </c>
      <c r="G47" s="493"/>
    </row>
    <row r="48" spans="1:15" s="340" customFormat="1" ht="59.25" customHeight="1">
      <c r="A48" s="1014"/>
      <c r="B48" s="326" t="s">
        <v>268</v>
      </c>
      <c r="C48" s="349" t="s">
        <v>665</v>
      </c>
      <c r="D48" s="1019"/>
      <c r="E48" s="329" t="s">
        <v>278</v>
      </c>
      <c r="F48" s="329" t="s">
        <v>278</v>
      </c>
      <c r="G48" s="334"/>
    </row>
    <row r="49" spans="1:7" s="340" customFormat="1" ht="44.25" customHeight="1">
      <c r="A49" s="1012" t="s">
        <v>701</v>
      </c>
      <c r="B49" s="330" t="s">
        <v>270</v>
      </c>
      <c r="C49" s="345" t="s">
        <v>663</v>
      </c>
      <c r="D49" s="1027"/>
      <c r="E49" s="331" t="s">
        <v>278</v>
      </c>
      <c r="F49" s="331" t="s">
        <v>278</v>
      </c>
      <c r="G49" s="333"/>
    </row>
    <row r="50" spans="1:7" s="340" customFormat="1" ht="75.75" customHeight="1">
      <c r="A50" s="1013"/>
      <c r="B50" s="322" t="s">
        <v>292</v>
      </c>
      <c r="C50" s="347" t="s">
        <v>662</v>
      </c>
      <c r="D50" s="1018"/>
      <c r="E50" s="325" t="s">
        <v>278</v>
      </c>
      <c r="F50" s="325" t="s">
        <v>278</v>
      </c>
      <c r="G50" s="324" t="s">
        <v>278</v>
      </c>
    </row>
    <row r="51" spans="1:7" s="340" customFormat="1" ht="46.5" customHeight="1">
      <c r="A51" s="1013"/>
      <c r="B51" s="322" t="s">
        <v>297</v>
      </c>
      <c r="C51" s="347" t="s">
        <v>661</v>
      </c>
      <c r="D51" s="1018"/>
      <c r="E51" s="325" t="s">
        <v>278</v>
      </c>
      <c r="F51" s="325" t="s">
        <v>278</v>
      </c>
      <c r="G51" s="324" t="s">
        <v>278</v>
      </c>
    </row>
    <row r="52" spans="1:7" s="340" customFormat="1" ht="46.5" customHeight="1">
      <c r="A52" s="1013"/>
      <c r="B52" s="322" t="s">
        <v>298</v>
      </c>
      <c r="C52" s="347" t="s">
        <v>660</v>
      </c>
      <c r="D52" s="1018"/>
      <c r="E52" s="325" t="s">
        <v>263</v>
      </c>
      <c r="F52" s="325" t="s">
        <v>263</v>
      </c>
      <c r="G52" s="493"/>
    </row>
    <row r="53" spans="1:7" s="340" customFormat="1" ht="46.5" customHeight="1">
      <c r="A53" s="1013"/>
      <c r="B53" s="322" t="s">
        <v>299</v>
      </c>
      <c r="C53" s="347" t="s">
        <v>659</v>
      </c>
      <c r="D53" s="1018"/>
      <c r="E53" s="325" t="s">
        <v>263</v>
      </c>
      <c r="F53" s="325" t="s">
        <v>263</v>
      </c>
      <c r="G53" s="493"/>
    </row>
    <row r="54" spans="1:7" s="340" customFormat="1" ht="46.5" customHeight="1">
      <c r="A54" s="1013"/>
      <c r="B54" s="322" t="s">
        <v>300</v>
      </c>
      <c r="C54" s="347" t="s">
        <v>658</v>
      </c>
      <c r="D54" s="1018"/>
      <c r="E54" s="325" t="s">
        <v>263</v>
      </c>
      <c r="F54" s="325" t="s">
        <v>263</v>
      </c>
      <c r="G54" s="493"/>
    </row>
    <row r="55" spans="1:7" s="340" customFormat="1" ht="46.5" customHeight="1">
      <c r="A55" s="1013"/>
      <c r="B55" s="322" t="s">
        <v>301</v>
      </c>
      <c r="C55" s="347" t="s">
        <v>657</v>
      </c>
      <c r="D55" s="1028"/>
      <c r="E55" s="325" t="s">
        <v>278</v>
      </c>
      <c r="F55" s="325" t="s">
        <v>278</v>
      </c>
      <c r="G55" s="493"/>
    </row>
    <row r="56" spans="1:7" s="340" customFormat="1" ht="46.5" customHeight="1">
      <c r="A56" s="1013"/>
      <c r="B56" s="322" t="s">
        <v>302</v>
      </c>
      <c r="C56" s="480" t="s">
        <v>656</v>
      </c>
      <c r="D56" s="1017" t="s">
        <v>576</v>
      </c>
      <c r="E56" s="325" t="s">
        <v>278</v>
      </c>
      <c r="F56" s="325" t="s">
        <v>278</v>
      </c>
      <c r="G56" s="493"/>
    </row>
    <row r="57" spans="1:7" s="340" customFormat="1" ht="46.5" customHeight="1">
      <c r="A57" s="1013"/>
      <c r="B57" s="322" t="s">
        <v>303</v>
      </c>
      <c r="C57" s="347" t="s">
        <v>304</v>
      </c>
      <c r="D57" s="1018"/>
      <c r="E57" s="325" t="s">
        <v>278</v>
      </c>
      <c r="F57" s="325" t="s">
        <v>278</v>
      </c>
      <c r="G57" s="493"/>
    </row>
    <row r="58" spans="1:7" s="340" customFormat="1" ht="46.5" customHeight="1">
      <c r="A58" s="1013"/>
      <c r="B58" s="322" t="s">
        <v>305</v>
      </c>
      <c r="C58" s="347" t="s">
        <v>306</v>
      </c>
      <c r="D58" s="1018"/>
      <c r="E58" s="325" t="s">
        <v>278</v>
      </c>
      <c r="F58" s="325" t="s">
        <v>278</v>
      </c>
      <c r="G58" s="493"/>
    </row>
    <row r="59" spans="1:7" s="340" customFormat="1" ht="46.5" customHeight="1">
      <c r="A59" s="1014"/>
      <c r="B59" s="356" t="s">
        <v>307</v>
      </c>
      <c r="C59" s="349" t="s">
        <v>575</v>
      </c>
      <c r="D59" s="1019"/>
      <c r="E59" s="329" t="s">
        <v>278</v>
      </c>
      <c r="F59" s="329" t="s">
        <v>278</v>
      </c>
      <c r="G59" s="334"/>
    </row>
    <row r="60" spans="1:7" s="340" customFormat="1" ht="44.25" customHeight="1">
      <c r="A60" s="1031" t="s">
        <v>583</v>
      </c>
      <c r="B60" s="330" t="s">
        <v>276</v>
      </c>
      <c r="C60" s="357" t="s">
        <v>308</v>
      </c>
      <c r="D60" s="1027" t="s">
        <v>715</v>
      </c>
      <c r="E60" s="331" t="s">
        <v>278</v>
      </c>
      <c r="F60" s="331" t="s">
        <v>278</v>
      </c>
      <c r="G60" s="358"/>
    </row>
    <row r="61" spans="1:7" s="340" customFormat="1" ht="44.25" customHeight="1">
      <c r="A61" s="1032"/>
      <c r="B61" s="322" t="s">
        <v>266</v>
      </c>
      <c r="C61" s="359" t="s">
        <v>655</v>
      </c>
      <c r="D61" s="1018"/>
      <c r="E61" s="325" t="s">
        <v>278</v>
      </c>
      <c r="F61" s="325" t="s">
        <v>278</v>
      </c>
      <c r="G61" s="360"/>
    </row>
    <row r="62" spans="1:7" s="340" customFormat="1" ht="63.75" customHeight="1">
      <c r="A62" s="1032"/>
      <c r="B62" s="322" t="s">
        <v>294</v>
      </c>
      <c r="C62" s="359" t="s">
        <v>654</v>
      </c>
      <c r="D62" s="1018"/>
      <c r="E62" s="325" t="s">
        <v>278</v>
      </c>
      <c r="F62" s="325" t="s">
        <v>278</v>
      </c>
      <c r="G62" s="360"/>
    </row>
    <row r="63" spans="1:7" s="340" customFormat="1" ht="63.75" customHeight="1">
      <c r="A63" s="1032"/>
      <c r="B63" s="322" t="s">
        <v>285</v>
      </c>
      <c r="C63" s="359" t="s">
        <v>653</v>
      </c>
      <c r="D63" s="1018"/>
      <c r="E63" s="325" t="s">
        <v>278</v>
      </c>
      <c r="F63" s="325" t="s">
        <v>278</v>
      </c>
      <c r="G63" s="360"/>
    </row>
    <row r="64" spans="1:7" s="340" customFormat="1" ht="63.75" customHeight="1">
      <c r="A64" s="1033"/>
      <c r="B64" s="326" t="s">
        <v>292</v>
      </c>
      <c r="C64" s="361" t="s">
        <v>652</v>
      </c>
      <c r="D64" s="1019"/>
      <c r="E64" s="329" t="s">
        <v>278</v>
      </c>
      <c r="F64" s="329" t="s">
        <v>278</v>
      </c>
      <c r="G64" s="362"/>
    </row>
    <row r="65" spans="1:7" s="340" customFormat="1" ht="74.25" customHeight="1">
      <c r="A65" s="1012" t="s">
        <v>702</v>
      </c>
      <c r="B65" s="330" t="s">
        <v>276</v>
      </c>
      <c r="C65" s="357" t="s">
        <v>642</v>
      </c>
      <c r="D65" s="1027" t="s">
        <v>716</v>
      </c>
      <c r="E65" s="331" t="s">
        <v>278</v>
      </c>
      <c r="F65" s="331" t="s">
        <v>278</v>
      </c>
      <c r="G65" s="358"/>
    </row>
    <row r="66" spans="1:7" s="340" customFormat="1" ht="72" customHeight="1">
      <c r="A66" s="1013"/>
      <c r="B66" s="322" t="s">
        <v>266</v>
      </c>
      <c r="C66" s="359" t="s">
        <v>643</v>
      </c>
      <c r="D66" s="1018"/>
      <c r="E66" s="325" t="s">
        <v>278</v>
      </c>
      <c r="F66" s="325" t="s">
        <v>278</v>
      </c>
      <c r="G66" s="360"/>
    </row>
    <row r="67" spans="1:7" s="340" customFormat="1" ht="57" customHeight="1">
      <c r="A67" s="1013"/>
      <c r="B67" s="322" t="s">
        <v>268</v>
      </c>
      <c r="C67" s="359" t="s">
        <v>644</v>
      </c>
      <c r="D67" s="1018"/>
      <c r="E67" s="325" t="s">
        <v>278</v>
      </c>
      <c r="F67" s="325" t="s">
        <v>278</v>
      </c>
      <c r="G67" s="360"/>
    </row>
    <row r="68" spans="1:7" s="340" customFormat="1" ht="57" customHeight="1">
      <c r="A68" s="1013"/>
      <c r="B68" s="322" t="s">
        <v>270</v>
      </c>
      <c r="C68" s="359" t="s">
        <v>645</v>
      </c>
      <c r="D68" s="1018"/>
      <c r="E68" s="325" t="s">
        <v>278</v>
      </c>
      <c r="F68" s="325" t="s">
        <v>278</v>
      </c>
      <c r="G68" s="360"/>
    </row>
    <row r="69" spans="1:7" s="340" customFormat="1" ht="39.75" customHeight="1">
      <c r="A69" s="1013"/>
      <c r="B69" s="322" t="s">
        <v>272</v>
      </c>
      <c r="C69" s="359" t="s">
        <v>646</v>
      </c>
      <c r="D69" s="1018"/>
      <c r="E69" s="325" t="s">
        <v>278</v>
      </c>
      <c r="F69" s="325" t="s">
        <v>278</v>
      </c>
      <c r="G69" s="360"/>
    </row>
    <row r="70" spans="1:7" s="340" customFormat="1" ht="50.25" customHeight="1">
      <c r="A70" s="1013"/>
      <c r="B70" s="322" t="s">
        <v>274</v>
      </c>
      <c r="C70" s="359" t="s">
        <v>647</v>
      </c>
      <c r="D70" s="1018"/>
      <c r="E70" s="325" t="s">
        <v>278</v>
      </c>
      <c r="F70" s="325" t="s">
        <v>278</v>
      </c>
      <c r="G70" s="360"/>
    </row>
    <row r="71" spans="1:7" s="340" customFormat="1" ht="51" customHeight="1">
      <c r="A71" s="1013"/>
      <c r="B71" s="322" t="s">
        <v>309</v>
      </c>
      <c r="C71" s="359" t="s">
        <v>648</v>
      </c>
      <c r="D71" s="1018"/>
      <c r="E71" s="325" t="s">
        <v>278</v>
      </c>
      <c r="F71" s="325" t="s">
        <v>278</v>
      </c>
      <c r="G71" s="360"/>
    </row>
    <row r="72" spans="1:7" s="340" customFormat="1" ht="50.25" customHeight="1">
      <c r="A72" s="1013"/>
      <c r="B72" s="322" t="s">
        <v>310</v>
      </c>
      <c r="C72" s="359" t="s">
        <v>649</v>
      </c>
      <c r="D72" s="1018"/>
      <c r="E72" s="325" t="s">
        <v>278</v>
      </c>
      <c r="F72" s="325" t="s">
        <v>278</v>
      </c>
      <c r="G72" s="360"/>
    </row>
    <row r="73" spans="1:7" s="340" customFormat="1" ht="77">
      <c r="A73" s="1013"/>
      <c r="B73" s="322" t="s">
        <v>311</v>
      </c>
      <c r="C73" s="359" t="s">
        <v>651</v>
      </c>
      <c r="D73" s="1018"/>
      <c r="E73" s="325" t="s">
        <v>278</v>
      </c>
      <c r="F73" s="325" t="s">
        <v>278</v>
      </c>
      <c r="G73" s="360"/>
    </row>
    <row r="74" spans="1:7" s="340" customFormat="1" ht="51" customHeight="1">
      <c r="A74" s="1013"/>
      <c r="B74" s="322" t="s">
        <v>312</v>
      </c>
      <c r="C74" s="481" t="s">
        <v>313</v>
      </c>
      <c r="D74" s="1018"/>
      <c r="E74" s="325" t="s">
        <v>278</v>
      </c>
      <c r="F74" s="325" t="s">
        <v>278</v>
      </c>
      <c r="G74" s="360"/>
    </row>
    <row r="75" spans="1:7" s="340" customFormat="1" ht="51" customHeight="1">
      <c r="A75" s="1014"/>
      <c r="B75" s="326" t="s">
        <v>302</v>
      </c>
      <c r="C75" s="361" t="s">
        <v>650</v>
      </c>
      <c r="D75" s="1019"/>
      <c r="E75" s="329" t="s">
        <v>278</v>
      </c>
      <c r="F75" s="329" t="s">
        <v>278</v>
      </c>
      <c r="G75" s="362"/>
    </row>
    <row r="76" spans="1:7" s="340" customFormat="1" ht="56.25" customHeight="1">
      <c r="A76" s="1031" t="s">
        <v>314</v>
      </c>
      <c r="B76" s="330" t="s">
        <v>276</v>
      </c>
      <c r="C76" s="357" t="s">
        <v>641</v>
      </c>
      <c r="D76" s="1027" t="s">
        <v>717</v>
      </c>
      <c r="E76" s="331" t="s">
        <v>278</v>
      </c>
      <c r="F76" s="331" t="s">
        <v>278</v>
      </c>
      <c r="G76" s="332" t="s">
        <v>278</v>
      </c>
    </row>
    <row r="77" spans="1:7" s="340" customFormat="1" ht="56.25" customHeight="1">
      <c r="A77" s="1033"/>
      <c r="B77" s="326" t="s">
        <v>266</v>
      </c>
      <c r="C77" s="361" t="s">
        <v>315</v>
      </c>
      <c r="D77" s="1019"/>
      <c r="E77" s="329" t="s">
        <v>278</v>
      </c>
      <c r="F77" s="329" t="s">
        <v>278</v>
      </c>
      <c r="G77" s="328" t="s">
        <v>278</v>
      </c>
    </row>
    <row r="78" spans="1:7" s="340" customFormat="1" ht="38.25" customHeight="1">
      <c r="A78" s="985" t="s">
        <v>316</v>
      </c>
      <c r="B78" s="330" t="s">
        <v>276</v>
      </c>
      <c r="C78" s="363" t="s">
        <v>635</v>
      </c>
      <c r="D78" s="1027" t="s">
        <v>317</v>
      </c>
      <c r="E78" s="331" t="s">
        <v>278</v>
      </c>
      <c r="F78" s="331" t="s">
        <v>278</v>
      </c>
      <c r="G78" s="333"/>
    </row>
    <row r="79" spans="1:7" s="340" customFormat="1" ht="54.75" customHeight="1">
      <c r="A79" s="990"/>
      <c r="B79" s="322" t="s">
        <v>293</v>
      </c>
      <c r="C79" s="347" t="s">
        <v>636</v>
      </c>
      <c r="D79" s="1018"/>
      <c r="E79" s="325" t="s">
        <v>278</v>
      </c>
      <c r="F79" s="325" t="s">
        <v>278</v>
      </c>
      <c r="G79" s="493"/>
    </row>
    <row r="80" spans="1:7" s="340" customFormat="1" ht="72.75" customHeight="1">
      <c r="A80" s="990"/>
      <c r="B80" s="322" t="s">
        <v>294</v>
      </c>
      <c r="C80" s="347" t="s">
        <v>318</v>
      </c>
      <c r="D80" s="1018"/>
      <c r="E80" s="325" t="s">
        <v>278</v>
      </c>
      <c r="F80" s="325" t="s">
        <v>278</v>
      </c>
      <c r="G80" s="493"/>
    </row>
    <row r="81" spans="1:8" s="340" customFormat="1" ht="54.75" customHeight="1">
      <c r="A81" s="990"/>
      <c r="B81" s="322" t="s">
        <v>285</v>
      </c>
      <c r="C81" s="347" t="s">
        <v>637</v>
      </c>
      <c r="D81" s="1018"/>
      <c r="E81" s="325" t="s">
        <v>278</v>
      </c>
      <c r="F81" s="325" t="s">
        <v>278</v>
      </c>
      <c r="G81" s="493"/>
    </row>
    <row r="82" spans="1:8" s="340" customFormat="1" ht="55.5" customHeight="1">
      <c r="A82" s="990"/>
      <c r="B82" s="322" t="s">
        <v>292</v>
      </c>
      <c r="C82" s="347" t="s">
        <v>638</v>
      </c>
      <c r="D82" s="1018"/>
      <c r="E82" s="325" t="s">
        <v>278</v>
      </c>
      <c r="F82" s="325" t="s">
        <v>278</v>
      </c>
      <c r="G82" s="493"/>
    </row>
    <row r="83" spans="1:8" s="340" customFormat="1" ht="60" customHeight="1">
      <c r="A83" s="990"/>
      <c r="B83" s="322" t="s">
        <v>297</v>
      </c>
      <c r="C83" s="347" t="s">
        <v>640</v>
      </c>
      <c r="D83" s="1018"/>
      <c r="E83" s="325" t="s">
        <v>278</v>
      </c>
      <c r="F83" s="325" t="s">
        <v>278</v>
      </c>
      <c r="G83" s="493"/>
      <c r="H83" s="364"/>
    </row>
    <row r="84" spans="1:8" s="340" customFormat="1" ht="60" customHeight="1">
      <c r="A84" s="986"/>
      <c r="B84" s="326" t="s">
        <v>298</v>
      </c>
      <c r="C84" s="349" t="s">
        <v>639</v>
      </c>
      <c r="D84" s="1019"/>
      <c r="E84" s="329" t="s">
        <v>278</v>
      </c>
      <c r="F84" s="329" t="s">
        <v>278</v>
      </c>
      <c r="G84" s="334"/>
    </row>
    <row r="85" spans="1:8" s="340" customFormat="1" ht="55.5" customHeight="1">
      <c r="A85" s="991" t="s">
        <v>319</v>
      </c>
      <c r="B85" s="330" t="s">
        <v>276</v>
      </c>
      <c r="C85" s="345" t="s">
        <v>634</v>
      </c>
      <c r="D85" s="1007" t="s">
        <v>711</v>
      </c>
      <c r="E85" s="331" t="s">
        <v>278</v>
      </c>
      <c r="F85" s="331" t="s">
        <v>278</v>
      </c>
      <c r="G85" s="333"/>
    </row>
    <row r="86" spans="1:8" s="340" customFormat="1" ht="38.25" customHeight="1">
      <c r="A86" s="992"/>
      <c r="B86" s="322" t="s">
        <v>266</v>
      </c>
      <c r="C86" s="347" t="s">
        <v>633</v>
      </c>
      <c r="D86" s="1025"/>
      <c r="E86" s="325" t="s">
        <v>278</v>
      </c>
      <c r="F86" s="325" t="s">
        <v>278</v>
      </c>
      <c r="G86" s="493"/>
    </row>
    <row r="87" spans="1:8" s="340" customFormat="1" ht="39" customHeight="1">
      <c r="A87" s="993"/>
      <c r="B87" s="326" t="s">
        <v>268</v>
      </c>
      <c r="C87" s="349" t="s">
        <v>632</v>
      </c>
      <c r="D87" s="1026"/>
      <c r="E87" s="329" t="s">
        <v>278</v>
      </c>
      <c r="F87" s="329" t="s">
        <v>278</v>
      </c>
      <c r="G87" s="334"/>
    </row>
    <row r="88" spans="1:8" s="321" customFormat="1" ht="57" customHeight="1">
      <c r="A88" s="985" t="s">
        <v>320</v>
      </c>
      <c r="B88" s="330" t="s">
        <v>276</v>
      </c>
      <c r="C88" s="345" t="s">
        <v>631</v>
      </c>
      <c r="D88" s="987" t="s">
        <v>321</v>
      </c>
      <c r="E88" s="346" t="s">
        <v>278</v>
      </c>
      <c r="F88" s="346" t="s">
        <v>278</v>
      </c>
      <c r="G88" s="333"/>
    </row>
    <row r="89" spans="1:8" s="321" customFormat="1" ht="48.75" customHeight="1">
      <c r="A89" s="986"/>
      <c r="B89" s="326" t="s">
        <v>266</v>
      </c>
      <c r="C89" s="361" t="s">
        <v>630</v>
      </c>
      <c r="D89" s="989"/>
      <c r="E89" s="338" t="s">
        <v>278</v>
      </c>
      <c r="F89" s="338" t="s">
        <v>278</v>
      </c>
      <c r="G89" s="334"/>
    </row>
    <row r="90" spans="1:8" s="321" customFormat="1" ht="50.25" customHeight="1">
      <c r="A90" s="1022" t="s">
        <v>322</v>
      </c>
      <c r="B90" s="365" t="s">
        <v>276</v>
      </c>
      <c r="C90" s="345" t="s">
        <v>629</v>
      </c>
      <c r="D90" s="1007" t="s">
        <v>584</v>
      </c>
      <c r="E90" s="346" t="s">
        <v>278</v>
      </c>
      <c r="F90" s="346" t="s">
        <v>278</v>
      </c>
      <c r="G90" s="333"/>
    </row>
    <row r="91" spans="1:8" s="321" customFormat="1" ht="49.5" customHeight="1">
      <c r="A91" s="1024"/>
      <c r="B91" s="482" t="s">
        <v>293</v>
      </c>
      <c r="C91" s="349" t="s">
        <v>628</v>
      </c>
      <c r="D91" s="1026"/>
      <c r="E91" s="338" t="s">
        <v>278</v>
      </c>
      <c r="F91" s="338" t="s">
        <v>278</v>
      </c>
      <c r="G91" s="334"/>
    </row>
    <row r="92" spans="1:8" s="321" customFormat="1" ht="43.5" customHeight="1">
      <c r="A92" s="1022" t="s">
        <v>323</v>
      </c>
      <c r="B92" s="330" t="s">
        <v>276</v>
      </c>
      <c r="C92" s="345" t="s">
        <v>324</v>
      </c>
      <c r="D92" s="987" t="s">
        <v>585</v>
      </c>
      <c r="E92" s="346" t="s">
        <v>278</v>
      </c>
      <c r="F92" s="346" t="s">
        <v>278</v>
      </c>
      <c r="G92" s="333"/>
    </row>
    <row r="93" spans="1:8" s="321" customFormat="1" ht="60" customHeight="1">
      <c r="A93" s="1023"/>
      <c r="B93" s="322" t="s">
        <v>266</v>
      </c>
      <c r="C93" s="347" t="s">
        <v>325</v>
      </c>
      <c r="D93" s="988"/>
      <c r="E93" s="336" t="s">
        <v>278</v>
      </c>
      <c r="F93" s="336" t="s">
        <v>278</v>
      </c>
      <c r="G93" s="337" t="s">
        <v>278</v>
      </c>
    </row>
    <row r="94" spans="1:8" s="321" customFormat="1" ht="54.75" customHeight="1">
      <c r="A94" s="1024"/>
      <c r="B94" s="326" t="s">
        <v>268</v>
      </c>
      <c r="C94" s="349" t="s">
        <v>326</v>
      </c>
      <c r="D94" s="989"/>
      <c r="E94" s="338" t="s">
        <v>278</v>
      </c>
      <c r="F94" s="338" t="s">
        <v>278</v>
      </c>
      <c r="G94" s="334"/>
    </row>
    <row r="95" spans="1:8" s="321" customFormat="1" ht="70.5" customHeight="1">
      <c r="A95" s="366" t="s">
        <v>327</v>
      </c>
      <c r="B95" s="367" t="s">
        <v>276</v>
      </c>
      <c r="C95" s="350" t="s">
        <v>577</v>
      </c>
      <c r="D95" s="343" t="s">
        <v>718</v>
      </c>
      <c r="E95" s="344" t="s">
        <v>278</v>
      </c>
      <c r="F95" s="344" t="s">
        <v>278</v>
      </c>
      <c r="G95" s="492"/>
    </row>
    <row r="96" spans="1:8" s="321" customFormat="1" ht="136.5" customHeight="1">
      <c r="A96" s="369" t="s">
        <v>328</v>
      </c>
      <c r="B96" s="474" t="s">
        <v>276</v>
      </c>
      <c r="C96" s="350" t="s">
        <v>329</v>
      </c>
      <c r="D96" s="343" t="s">
        <v>586</v>
      </c>
      <c r="E96" s="344" t="s">
        <v>278</v>
      </c>
      <c r="F96" s="344" t="s">
        <v>278</v>
      </c>
      <c r="G96" s="492"/>
    </row>
    <row r="97" spans="1:7" s="321" customFormat="1" ht="67.5" customHeight="1">
      <c r="A97" s="985" t="s">
        <v>330</v>
      </c>
      <c r="B97" s="365" t="s">
        <v>276</v>
      </c>
      <c r="C97" s="351" t="s">
        <v>578</v>
      </c>
      <c r="D97" s="1007" t="s">
        <v>712</v>
      </c>
      <c r="E97" s="346" t="s">
        <v>278</v>
      </c>
      <c r="F97" s="346" t="s">
        <v>278</v>
      </c>
      <c r="G97" s="333"/>
    </row>
    <row r="98" spans="1:7" s="321" customFormat="1" ht="48.75" customHeight="1">
      <c r="A98" s="986"/>
      <c r="B98" s="482" t="s">
        <v>293</v>
      </c>
      <c r="C98" s="352" t="s">
        <v>627</v>
      </c>
      <c r="D98" s="1026"/>
      <c r="E98" s="338" t="s">
        <v>278</v>
      </c>
      <c r="F98" s="338" t="s">
        <v>278</v>
      </c>
      <c r="G98" s="334"/>
    </row>
    <row r="99" spans="1:7" s="321" customFormat="1" ht="53.5" customHeight="1">
      <c r="A99" s="985" t="s">
        <v>866</v>
      </c>
      <c r="B99" s="330" t="s">
        <v>276</v>
      </c>
      <c r="C99" s="345" t="s">
        <v>624</v>
      </c>
      <c r="D99" s="987" t="s">
        <v>719</v>
      </c>
      <c r="E99" s="346" t="s">
        <v>278</v>
      </c>
      <c r="F99" s="346" t="s">
        <v>278</v>
      </c>
      <c r="G99" s="333"/>
    </row>
    <row r="100" spans="1:7" s="321" customFormat="1" ht="36.65" customHeight="1">
      <c r="A100" s="990"/>
      <c r="B100" s="322" t="s">
        <v>331</v>
      </c>
      <c r="C100" s="347" t="s">
        <v>625</v>
      </c>
      <c r="D100" s="988"/>
      <c r="E100" s="336" t="s">
        <v>278</v>
      </c>
      <c r="F100" s="336" t="s">
        <v>278</v>
      </c>
      <c r="G100" s="493"/>
    </row>
    <row r="101" spans="1:7" s="321" customFormat="1" ht="36.65" customHeight="1">
      <c r="A101" s="986"/>
      <c r="B101" s="326" t="s">
        <v>268</v>
      </c>
      <c r="C101" s="349" t="s">
        <v>626</v>
      </c>
      <c r="D101" s="989"/>
      <c r="E101" s="338" t="s">
        <v>278</v>
      </c>
      <c r="F101" s="338" t="s">
        <v>278</v>
      </c>
      <c r="G101" s="334"/>
    </row>
    <row r="102" spans="1:7" s="321" customFormat="1" ht="36.65" customHeight="1">
      <c r="A102" s="985" t="s">
        <v>571</v>
      </c>
      <c r="B102" s="330" t="s">
        <v>572</v>
      </c>
      <c r="C102" s="345" t="s">
        <v>618</v>
      </c>
      <c r="D102" s="987" t="s">
        <v>720</v>
      </c>
      <c r="E102" s="346" t="s">
        <v>574</v>
      </c>
      <c r="F102" s="346" t="s">
        <v>574</v>
      </c>
      <c r="G102" s="333"/>
    </row>
    <row r="103" spans="1:7" s="321" customFormat="1" ht="36" customHeight="1">
      <c r="A103" s="990"/>
      <c r="B103" s="322" t="s">
        <v>266</v>
      </c>
      <c r="C103" s="347" t="s">
        <v>619</v>
      </c>
      <c r="D103" s="988"/>
      <c r="E103" s="336" t="s">
        <v>574</v>
      </c>
      <c r="F103" s="336" t="s">
        <v>278</v>
      </c>
      <c r="G103" s="493"/>
    </row>
    <row r="104" spans="1:7" s="321" customFormat="1" ht="66.75" customHeight="1">
      <c r="A104" s="990"/>
      <c r="B104" s="322" t="s">
        <v>332</v>
      </c>
      <c r="C104" s="347" t="s">
        <v>573</v>
      </c>
      <c r="D104" s="988"/>
      <c r="E104" s="336" t="s">
        <v>278</v>
      </c>
      <c r="F104" s="336" t="s">
        <v>278</v>
      </c>
      <c r="G104" s="493"/>
    </row>
    <row r="105" spans="1:7" s="321" customFormat="1" ht="66.75" customHeight="1">
      <c r="A105" s="986"/>
      <c r="B105" s="326" t="s">
        <v>333</v>
      </c>
      <c r="C105" s="349" t="s">
        <v>334</v>
      </c>
      <c r="D105" s="989"/>
      <c r="E105" s="338" t="s">
        <v>278</v>
      </c>
      <c r="F105" s="338" t="s">
        <v>278</v>
      </c>
      <c r="G105" s="334"/>
    </row>
    <row r="106" spans="1:7" s="321" customFormat="1" ht="82.5" customHeight="1">
      <c r="A106" s="368" t="s">
        <v>335</v>
      </c>
      <c r="B106" s="367" t="s">
        <v>276</v>
      </c>
      <c r="C106" s="341" t="s">
        <v>616</v>
      </c>
      <c r="D106" s="343" t="s">
        <v>721</v>
      </c>
      <c r="E106" s="344" t="s">
        <v>278</v>
      </c>
      <c r="F106" s="344" t="s">
        <v>278</v>
      </c>
      <c r="G106" s="492"/>
    </row>
    <row r="107" spans="1:7" s="321" customFormat="1" ht="60.75" customHeight="1">
      <c r="A107" s="991" t="s">
        <v>336</v>
      </c>
      <c r="B107" s="330" t="s">
        <v>276</v>
      </c>
      <c r="C107" s="345" t="s">
        <v>337</v>
      </c>
      <c r="D107" s="987" t="s">
        <v>722</v>
      </c>
      <c r="E107" s="346" t="s">
        <v>278</v>
      </c>
      <c r="F107" s="346" t="s">
        <v>278</v>
      </c>
      <c r="G107" s="333"/>
    </row>
    <row r="108" spans="1:7" s="321" customFormat="1" ht="60.75" customHeight="1">
      <c r="A108" s="992"/>
      <c r="B108" s="322" t="s">
        <v>266</v>
      </c>
      <c r="C108" s="347" t="s">
        <v>338</v>
      </c>
      <c r="D108" s="988"/>
      <c r="E108" s="336" t="s">
        <v>278</v>
      </c>
      <c r="F108" s="336" t="s">
        <v>278</v>
      </c>
      <c r="G108" s="493"/>
    </row>
    <row r="109" spans="1:7" s="321" customFormat="1" ht="60.75" customHeight="1">
      <c r="A109" s="993"/>
      <c r="B109" s="326" t="s">
        <v>332</v>
      </c>
      <c r="C109" s="349" t="s">
        <v>339</v>
      </c>
      <c r="D109" s="989"/>
      <c r="E109" s="338" t="s">
        <v>278</v>
      </c>
      <c r="F109" s="338" t="s">
        <v>278</v>
      </c>
      <c r="G109" s="334"/>
    </row>
    <row r="110" spans="1:7" s="321" customFormat="1" ht="78.5" customHeight="1">
      <c r="A110" s="369" t="s">
        <v>340</v>
      </c>
      <c r="B110" s="474" t="s">
        <v>276</v>
      </c>
      <c r="C110" s="350" t="s">
        <v>615</v>
      </c>
      <c r="D110" s="343" t="s">
        <v>723</v>
      </c>
      <c r="E110" s="344" t="s">
        <v>278</v>
      </c>
      <c r="F110" s="344" t="s">
        <v>278</v>
      </c>
      <c r="G110" s="492"/>
    </row>
    <row r="111" spans="1:7" s="321" customFormat="1" ht="54" customHeight="1">
      <c r="A111" s="368" t="s">
        <v>341</v>
      </c>
      <c r="B111" s="367" t="s">
        <v>276</v>
      </c>
      <c r="C111" s="350" t="s">
        <v>617</v>
      </c>
      <c r="D111" s="343" t="s">
        <v>724</v>
      </c>
      <c r="E111" s="344" t="s">
        <v>278</v>
      </c>
      <c r="F111" s="344" t="s">
        <v>278</v>
      </c>
      <c r="G111" s="492"/>
    </row>
    <row r="112" spans="1:7" s="321" customFormat="1" ht="66" customHeight="1">
      <c r="A112" s="985" t="s">
        <v>342</v>
      </c>
      <c r="B112" s="330" t="s">
        <v>276</v>
      </c>
      <c r="C112" s="345" t="s">
        <v>343</v>
      </c>
      <c r="D112" s="987" t="s">
        <v>344</v>
      </c>
      <c r="E112" s="346" t="s">
        <v>278</v>
      </c>
      <c r="F112" s="346" t="s">
        <v>278</v>
      </c>
      <c r="G112" s="333"/>
    </row>
    <row r="113" spans="1:12" s="321" customFormat="1" ht="66" customHeight="1">
      <c r="A113" s="990"/>
      <c r="B113" s="322" t="s">
        <v>266</v>
      </c>
      <c r="C113" s="347" t="s">
        <v>345</v>
      </c>
      <c r="D113" s="988"/>
      <c r="E113" s="336" t="s">
        <v>278</v>
      </c>
      <c r="F113" s="336" t="s">
        <v>278</v>
      </c>
      <c r="G113" s="493"/>
    </row>
    <row r="114" spans="1:12" s="321" customFormat="1" ht="66" customHeight="1">
      <c r="A114" s="990"/>
      <c r="B114" s="322" t="s">
        <v>268</v>
      </c>
      <c r="C114" s="347" t="s">
        <v>346</v>
      </c>
      <c r="D114" s="988"/>
      <c r="E114" s="336" t="s">
        <v>278</v>
      </c>
      <c r="F114" s="336" t="s">
        <v>278</v>
      </c>
      <c r="G114" s="493"/>
    </row>
    <row r="115" spans="1:12" s="321" customFormat="1" ht="99.75" customHeight="1">
      <c r="A115" s="990"/>
      <c r="B115" s="322" t="s">
        <v>285</v>
      </c>
      <c r="C115" s="347" t="s">
        <v>347</v>
      </c>
      <c r="D115" s="988"/>
      <c r="E115" s="336" t="s">
        <v>278</v>
      </c>
      <c r="F115" s="336" t="s">
        <v>278</v>
      </c>
      <c r="G115" s="337" t="s">
        <v>278</v>
      </c>
      <c r="H115" s="370" t="s">
        <v>263</v>
      </c>
      <c r="I115" s="370" t="s">
        <v>263</v>
      </c>
      <c r="J115" s="370" t="s">
        <v>263</v>
      </c>
      <c r="K115" s="370" t="s">
        <v>263</v>
      </c>
      <c r="L115" s="370"/>
    </row>
    <row r="116" spans="1:12" s="321" customFormat="1" ht="52.5" customHeight="1">
      <c r="A116" s="990"/>
      <c r="B116" s="322" t="s">
        <v>292</v>
      </c>
      <c r="C116" s="347" t="s">
        <v>348</v>
      </c>
      <c r="D116" s="988"/>
      <c r="E116" s="336" t="s">
        <v>278</v>
      </c>
      <c r="F116" s="336" t="s">
        <v>278</v>
      </c>
      <c r="G116" s="493"/>
    </row>
    <row r="117" spans="1:12" s="321" customFormat="1" ht="60" customHeight="1">
      <c r="A117" s="986"/>
      <c r="B117" s="326" t="s">
        <v>297</v>
      </c>
      <c r="C117" s="349" t="s">
        <v>614</v>
      </c>
      <c r="D117" s="989"/>
      <c r="E117" s="338" t="s">
        <v>278</v>
      </c>
      <c r="F117" s="338" t="s">
        <v>278</v>
      </c>
      <c r="G117" s="334"/>
    </row>
    <row r="118" spans="1:12" s="321" customFormat="1" ht="33.65" customHeight="1">
      <c r="A118" s="985" t="s">
        <v>865</v>
      </c>
      <c r="B118" s="1046" t="s">
        <v>572</v>
      </c>
      <c r="C118" s="1029" t="s">
        <v>613</v>
      </c>
      <c r="D118" s="1027" t="s">
        <v>725</v>
      </c>
      <c r="E118" s="1036" t="s">
        <v>278</v>
      </c>
      <c r="F118" s="1036" t="s">
        <v>278</v>
      </c>
      <c r="G118" s="1034"/>
    </row>
    <row r="119" spans="1:12" s="321" customFormat="1" ht="11">
      <c r="A119" s="990"/>
      <c r="B119" s="1038"/>
      <c r="C119" s="1030"/>
      <c r="D119" s="1018"/>
      <c r="E119" s="1037"/>
      <c r="F119" s="1037"/>
      <c r="G119" s="1035"/>
    </row>
    <row r="120" spans="1:12" s="321" customFormat="1" ht="45" customHeight="1">
      <c r="A120" s="990"/>
      <c r="B120" s="1038" t="s">
        <v>266</v>
      </c>
      <c r="C120" s="1030" t="s">
        <v>612</v>
      </c>
      <c r="D120" s="1018"/>
      <c r="E120" s="1037" t="s">
        <v>278</v>
      </c>
      <c r="F120" s="1037" t="s">
        <v>278</v>
      </c>
      <c r="G120" s="493"/>
    </row>
    <row r="121" spans="1:12" s="321" customFormat="1" ht="45" customHeight="1">
      <c r="A121" s="990"/>
      <c r="B121" s="1038"/>
      <c r="C121" s="1030"/>
      <c r="D121" s="1018"/>
      <c r="E121" s="1037"/>
      <c r="F121" s="1037"/>
      <c r="G121" s="493"/>
    </row>
    <row r="122" spans="1:12" s="321" customFormat="1" ht="45" customHeight="1">
      <c r="A122" s="990"/>
      <c r="B122" s="1038"/>
      <c r="C122" s="347" t="s">
        <v>610</v>
      </c>
      <c r="D122" s="1018"/>
      <c r="E122" s="336" t="s">
        <v>371</v>
      </c>
      <c r="F122" s="336" t="s">
        <v>371</v>
      </c>
      <c r="G122" s="493"/>
    </row>
    <row r="123" spans="1:12" s="321" customFormat="1" ht="45" customHeight="1">
      <c r="A123" s="986"/>
      <c r="B123" s="1039"/>
      <c r="C123" s="349" t="s">
        <v>611</v>
      </c>
      <c r="D123" s="1019"/>
      <c r="E123" s="338" t="s">
        <v>371</v>
      </c>
      <c r="F123" s="338" t="s">
        <v>371</v>
      </c>
      <c r="G123" s="334"/>
    </row>
    <row r="124" spans="1:12" s="321" customFormat="1" ht="36.75" customHeight="1">
      <c r="A124" s="985" t="s">
        <v>349</v>
      </c>
      <c r="B124" s="507" t="s">
        <v>262</v>
      </c>
      <c r="C124" s="345" t="s">
        <v>350</v>
      </c>
      <c r="D124" s="987" t="s">
        <v>726</v>
      </c>
      <c r="E124" s="346" t="s">
        <v>278</v>
      </c>
      <c r="F124" s="346" t="s">
        <v>278</v>
      </c>
      <c r="G124" s="333"/>
    </row>
    <row r="125" spans="1:12" s="321" customFormat="1" ht="42.5" customHeight="1">
      <c r="A125" s="990"/>
      <c r="B125" s="976" t="s">
        <v>829</v>
      </c>
      <c r="C125" s="974" t="s">
        <v>836</v>
      </c>
      <c r="D125" s="988"/>
      <c r="E125" s="978" t="s">
        <v>278</v>
      </c>
      <c r="F125" s="978" t="s">
        <v>278</v>
      </c>
      <c r="G125" s="508"/>
    </row>
    <row r="126" spans="1:12" s="321" customFormat="1" ht="42.5" customHeight="1">
      <c r="A126" s="990"/>
      <c r="B126" s="977"/>
      <c r="C126" s="975"/>
      <c r="D126" s="988"/>
      <c r="E126" s="979"/>
      <c r="F126" s="979"/>
      <c r="G126" s="508"/>
    </row>
    <row r="127" spans="1:12" s="321" customFormat="1" ht="47.5" customHeight="1">
      <c r="A127" s="990"/>
      <c r="B127" s="661" t="s">
        <v>830</v>
      </c>
      <c r="C127" s="650" t="s">
        <v>837</v>
      </c>
      <c r="D127" s="988"/>
      <c r="E127" s="506" t="s">
        <v>278</v>
      </c>
      <c r="F127" s="506" t="s">
        <v>278</v>
      </c>
      <c r="G127" s="508"/>
    </row>
    <row r="128" spans="1:12" s="321" customFormat="1" ht="72" customHeight="1">
      <c r="A128" s="990"/>
      <c r="B128" s="661" t="s">
        <v>831</v>
      </c>
      <c r="C128" s="650" t="s">
        <v>838</v>
      </c>
      <c r="D128" s="988"/>
      <c r="E128" s="506" t="s">
        <v>278</v>
      </c>
      <c r="F128" s="506" t="s">
        <v>278</v>
      </c>
      <c r="G128" s="508"/>
    </row>
    <row r="129" spans="1:7" s="321" customFormat="1" ht="36.75" customHeight="1">
      <c r="A129" s="990"/>
      <c r="B129" s="661" t="s">
        <v>832</v>
      </c>
      <c r="C129" s="650" t="s">
        <v>834</v>
      </c>
      <c r="D129" s="988"/>
      <c r="E129" s="506" t="s">
        <v>278</v>
      </c>
      <c r="F129" s="506" t="s">
        <v>278</v>
      </c>
      <c r="G129" s="508"/>
    </row>
    <row r="130" spans="1:7" s="321" customFormat="1" ht="48" customHeight="1">
      <c r="A130" s="990"/>
      <c r="B130" s="661" t="s">
        <v>833</v>
      </c>
      <c r="C130" s="650" t="s">
        <v>835</v>
      </c>
      <c r="D130" s="988"/>
      <c r="E130" s="506" t="s">
        <v>278</v>
      </c>
      <c r="F130" s="506" t="s">
        <v>278</v>
      </c>
      <c r="G130" s="508"/>
    </row>
    <row r="131" spans="1:7" s="321" customFormat="1" ht="36.75" customHeight="1">
      <c r="A131" s="990"/>
      <c r="B131" s="653" t="s">
        <v>827</v>
      </c>
      <c r="C131" s="650" t="s">
        <v>351</v>
      </c>
      <c r="D131" s="988"/>
      <c r="E131" s="336" t="s">
        <v>278</v>
      </c>
      <c r="F131" s="336" t="s">
        <v>278</v>
      </c>
      <c r="G131" s="493"/>
    </row>
    <row r="132" spans="1:7" s="321" customFormat="1" ht="51.75" customHeight="1">
      <c r="A132" s="986"/>
      <c r="B132" s="654" t="s">
        <v>828</v>
      </c>
      <c r="C132" s="354" t="s">
        <v>609</v>
      </c>
      <c r="D132" s="989"/>
      <c r="E132" s="338" t="s">
        <v>278</v>
      </c>
      <c r="F132" s="338" t="s">
        <v>278</v>
      </c>
      <c r="G132" s="334"/>
    </row>
    <row r="133" spans="1:7" s="321" customFormat="1" ht="60" customHeight="1">
      <c r="A133" s="985" t="s">
        <v>606</v>
      </c>
      <c r="B133" s="330" t="s">
        <v>276</v>
      </c>
      <c r="C133" s="345" t="s">
        <v>607</v>
      </c>
      <c r="D133" s="987" t="s">
        <v>727</v>
      </c>
      <c r="E133" s="346" t="s">
        <v>278</v>
      </c>
      <c r="F133" s="346" t="s">
        <v>278</v>
      </c>
      <c r="G133" s="333"/>
    </row>
    <row r="134" spans="1:7" s="321" customFormat="1" ht="60" customHeight="1">
      <c r="A134" s="986"/>
      <c r="B134" s="326" t="s">
        <v>266</v>
      </c>
      <c r="C134" s="352" t="s">
        <v>608</v>
      </c>
      <c r="D134" s="989"/>
      <c r="E134" s="338" t="s">
        <v>278</v>
      </c>
      <c r="F134" s="338" t="s">
        <v>278</v>
      </c>
      <c r="G134" s="334"/>
    </row>
    <row r="135" spans="1:7" s="321" customFormat="1" ht="93" customHeight="1">
      <c r="A135" s="366" t="s">
        <v>352</v>
      </c>
      <c r="B135" s="367" t="s">
        <v>276</v>
      </c>
      <c r="C135" s="350" t="s">
        <v>353</v>
      </c>
      <c r="D135" s="342" t="s">
        <v>728</v>
      </c>
      <c r="E135" s="344" t="s">
        <v>278</v>
      </c>
      <c r="F135" s="344" t="s">
        <v>278</v>
      </c>
      <c r="G135" s="479" t="s">
        <v>278</v>
      </c>
    </row>
    <row r="136" spans="1:7" s="321" customFormat="1" ht="66.75" customHeight="1">
      <c r="A136" s="985" t="s">
        <v>354</v>
      </c>
      <c r="B136" s="330" t="s">
        <v>276</v>
      </c>
      <c r="C136" s="345" t="s">
        <v>355</v>
      </c>
      <c r="D136" s="987" t="s">
        <v>729</v>
      </c>
      <c r="E136" s="346" t="s">
        <v>278</v>
      </c>
      <c r="F136" s="346" t="s">
        <v>278</v>
      </c>
      <c r="G136" s="333"/>
    </row>
    <row r="137" spans="1:7" s="321" customFormat="1" ht="33.75" customHeight="1">
      <c r="A137" s="990"/>
      <c r="B137" s="322" t="s">
        <v>266</v>
      </c>
      <c r="C137" s="347" t="s">
        <v>620</v>
      </c>
      <c r="D137" s="988"/>
      <c r="E137" s="336" t="s">
        <v>278</v>
      </c>
      <c r="F137" s="336" t="s">
        <v>278</v>
      </c>
      <c r="G137" s="493"/>
    </row>
    <row r="138" spans="1:7" s="321" customFormat="1" ht="54" customHeight="1">
      <c r="A138" s="990"/>
      <c r="B138" s="322" t="s">
        <v>268</v>
      </c>
      <c r="C138" s="347" t="s">
        <v>356</v>
      </c>
      <c r="D138" s="988"/>
      <c r="E138" s="336" t="s">
        <v>278</v>
      </c>
      <c r="F138" s="336" t="s">
        <v>278</v>
      </c>
      <c r="G138" s="493"/>
    </row>
    <row r="139" spans="1:7" s="321" customFormat="1" ht="57.75" customHeight="1">
      <c r="A139" s="990"/>
      <c r="B139" s="322" t="s">
        <v>270</v>
      </c>
      <c r="C139" s="347" t="s">
        <v>605</v>
      </c>
      <c r="D139" s="988"/>
      <c r="E139" s="336" t="s">
        <v>278</v>
      </c>
      <c r="F139" s="336" t="s">
        <v>278</v>
      </c>
      <c r="G139" s="337" t="s">
        <v>278</v>
      </c>
    </row>
    <row r="140" spans="1:7" s="321" customFormat="1" ht="33.75" customHeight="1">
      <c r="A140" s="990"/>
      <c r="B140" s="322" t="s">
        <v>272</v>
      </c>
      <c r="C140" s="347" t="s">
        <v>623</v>
      </c>
      <c r="D140" s="988"/>
      <c r="E140" s="336" t="s">
        <v>278</v>
      </c>
      <c r="F140" s="336" t="s">
        <v>278</v>
      </c>
      <c r="G140" s="337" t="s">
        <v>278</v>
      </c>
    </row>
    <row r="141" spans="1:7" s="321" customFormat="1" ht="69.75" customHeight="1">
      <c r="A141" s="990"/>
      <c r="B141" s="322" t="s">
        <v>274</v>
      </c>
      <c r="C141" s="347" t="s">
        <v>357</v>
      </c>
      <c r="D141" s="988"/>
      <c r="E141" s="336" t="s">
        <v>278</v>
      </c>
      <c r="F141" s="336" t="s">
        <v>278</v>
      </c>
      <c r="G141" s="337" t="s">
        <v>278</v>
      </c>
    </row>
    <row r="142" spans="1:7" s="321" customFormat="1" ht="57.75" customHeight="1">
      <c r="A142" s="986"/>
      <c r="B142" s="326" t="s">
        <v>703</v>
      </c>
      <c r="C142" s="349" t="s">
        <v>622</v>
      </c>
      <c r="D142" s="989"/>
      <c r="E142" s="338" t="s">
        <v>278</v>
      </c>
      <c r="F142" s="338" t="s">
        <v>278</v>
      </c>
      <c r="G142" s="339" t="s">
        <v>278</v>
      </c>
    </row>
    <row r="143" spans="1:7" s="371" customFormat="1" ht="74.25" customHeight="1">
      <c r="A143" s="1040" t="s">
        <v>603</v>
      </c>
      <c r="B143" s="330" t="s">
        <v>276</v>
      </c>
      <c r="C143" s="345" t="s">
        <v>604</v>
      </c>
      <c r="D143" s="987" t="s">
        <v>730</v>
      </c>
      <c r="E143" s="346" t="s">
        <v>278</v>
      </c>
      <c r="F143" s="346" t="s">
        <v>278</v>
      </c>
      <c r="G143" s="494" t="s">
        <v>278</v>
      </c>
    </row>
    <row r="144" spans="1:7" s="371" customFormat="1" ht="51.75" customHeight="1">
      <c r="A144" s="1041"/>
      <c r="B144" s="322" t="s">
        <v>266</v>
      </c>
      <c r="C144" s="347" t="s">
        <v>621</v>
      </c>
      <c r="D144" s="988"/>
      <c r="E144" s="336" t="s">
        <v>278</v>
      </c>
      <c r="F144" s="336" t="s">
        <v>278</v>
      </c>
      <c r="G144" s="337" t="s">
        <v>278</v>
      </c>
    </row>
    <row r="145" spans="1:7" s="371" customFormat="1" ht="51.75" customHeight="1">
      <c r="A145" s="1042"/>
      <c r="B145" s="326" t="s">
        <v>268</v>
      </c>
      <c r="C145" s="349" t="s">
        <v>358</v>
      </c>
      <c r="D145" s="989"/>
      <c r="E145" s="338" t="s">
        <v>278</v>
      </c>
      <c r="F145" s="338" t="s">
        <v>278</v>
      </c>
      <c r="G145" s="339" t="s">
        <v>278</v>
      </c>
    </row>
    <row r="146" spans="1:7" s="371" customFormat="1" ht="60" customHeight="1">
      <c r="A146" s="985" t="s">
        <v>849</v>
      </c>
      <c r="B146" s="1043" t="s">
        <v>276</v>
      </c>
      <c r="C146" s="345" t="s">
        <v>600</v>
      </c>
      <c r="D146" s="987" t="s">
        <v>713</v>
      </c>
      <c r="E146" s="346" t="s">
        <v>278</v>
      </c>
      <c r="F146" s="346" t="s">
        <v>278</v>
      </c>
      <c r="G146" s="333"/>
    </row>
    <row r="147" spans="1:7" s="371" customFormat="1" ht="42" customHeight="1">
      <c r="A147" s="990"/>
      <c r="B147" s="1044"/>
      <c r="C147" s="483" t="s">
        <v>599</v>
      </c>
      <c r="D147" s="988"/>
      <c r="E147" s="336" t="s">
        <v>278</v>
      </c>
      <c r="F147" s="336" t="s">
        <v>278</v>
      </c>
      <c r="G147" s="493"/>
    </row>
    <row r="148" spans="1:7" s="371" customFormat="1" ht="42" customHeight="1">
      <c r="A148" s="990"/>
      <c r="B148" s="1044"/>
      <c r="C148" s="483" t="s">
        <v>601</v>
      </c>
      <c r="D148" s="988"/>
      <c r="E148" s="336" t="s">
        <v>278</v>
      </c>
      <c r="F148" s="336" t="s">
        <v>278</v>
      </c>
      <c r="G148" s="493"/>
    </row>
    <row r="149" spans="1:7" s="371" customFormat="1" ht="42" customHeight="1">
      <c r="A149" s="986"/>
      <c r="B149" s="1045"/>
      <c r="C149" s="484" t="s">
        <v>602</v>
      </c>
      <c r="D149" s="989"/>
      <c r="E149" s="338" t="s">
        <v>278</v>
      </c>
      <c r="F149" s="338" t="s">
        <v>278</v>
      </c>
      <c r="G149" s="334"/>
    </row>
    <row r="150" spans="1:7" s="371" customFormat="1" ht="98" customHeight="1">
      <c r="A150" s="660" t="s">
        <v>847</v>
      </c>
      <c r="B150" s="655" t="s">
        <v>262</v>
      </c>
      <c r="C150" s="651" t="s">
        <v>823</v>
      </c>
      <c r="D150" s="659" t="s">
        <v>848</v>
      </c>
      <c r="E150" s="652" t="s">
        <v>826</v>
      </c>
      <c r="F150" s="652" t="s">
        <v>826</v>
      </c>
      <c r="G150" s="1104"/>
    </row>
    <row r="151" spans="1:7" s="321" customFormat="1" ht="35.25" customHeight="1">
      <c r="A151" s="985" t="s">
        <v>824</v>
      </c>
      <c r="B151" s="656" t="s">
        <v>276</v>
      </c>
      <c r="C151" s="351" t="s">
        <v>359</v>
      </c>
      <c r="D151" s="987" t="s">
        <v>731</v>
      </c>
      <c r="E151" s="658" t="s">
        <v>278</v>
      </c>
      <c r="F151" s="658" t="s">
        <v>278</v>
      </c>
      <c r="G151" s="657"/>
    </row>
    <row r="152" spans="1:7" s="321" customFormat="1" ht="152.25" customHeight="1">
      <c r="A152" s="986"/>
      <c r="B152" s="654" t="s">
        <v>266</v>
      </c>
      <c r="C152" s="349" t="s">
        <v>598</v>
      </c>
      <c r="D152" s="989"/>
      <c r="E152" s="338" t="s">
        <v>278</v>
      </c>
      <c r="F152" s="338" t="s">
        <v>278</v>
      </c>
      <c r="G152" s="334"/>
    </row>
    <row r="153" spans="1:7" s="321" customFormat="1" ht="96.75" customHeight="1">
      <c r="A153" s="485" t="s">
        <v>825</v>
      </c>
      <c r="B153" s="486" t="s">
        <v>276</v>
      </c>
      <c r="C153" s="487" t="s">
        <v>597</v>
      </c>
      <c r="D153" s="372" t="s">
        <v>714</v>
      </c>
      <c r="E153" s="344" t="s">
        <v>278</v>
      </c>
      <c r="F153" s="344" t="s">
        <v>278</v>
      </c>
      <c r="G153" s="495"/>
    </row>
    <row r="154" spans="1:7" s="340" customFormat="1" ht="38" customHeight="1">
      <c r="A154" s="980" t="s">
        <v>360</v>
      </c>
      <c r="B154" s="981"/>
      <c r="C154" s="981"/>
      <c r="D154" s="981"/>
      <c r="E154" s="981"/>
      <c r="F154" s="981"/>
      <c r="G154" s="982"/>
    </row>
    <row r="155" spans="1:7" s="321" customFormat="1" ht="72" customHeight="1">
      <c r="A155" s="1012" t="s">
        <v>705</v>
      </c>
      <c r="B155" s="490" t="s">
        <v>276</v>
      </c>
      <c r="C155" s="488" t="s">
        <v>361</v>
      </c>
      <c r="D155" s="1027" t="s">
        <v>704</v>
      </c>
      <c r="E155" s="331" t="s">
        <v>278</v>
      </c>
      <c r="F155" s="331" t="s">
        <v>278</v>
      </c>
      <c r="G155" s="332" t="s">
        <v>278</v>
      </c>
    </row>
    <row r="156" spans="1:7" ht="72" customHeight="1">
      <c r="A156" s="1014"/>
      <c r="B156" s="491" t="s">
        <v>293</v>
      </c>
      <c r="C156" s="489" t="s">
        <v>362</v>
      </c>
      <c r="D156" s="1019"/>
      <c r="E156" s="329" t="s">
        <v>278</v>
      </c>
      <c r="F156" s="329" t="s">
        <v>278</v>
      </c>
      <c r="G156" s="328" t="s">
        <v>278</v>
      </c>
    </row>
    <row r="157" spans="1:7" ht="31.5" customHeight="1">
      <c r="A157" s="373"/>
      <c r="B157" s="355"/>
      <c r="C157" s="353"/>
      <c r="D157" s="374"/>
      <c r="E157" s="373"/>
      <c r="F157" s="373"/>
      <c r="G157" s="373"/>
    </row>
    <row r="158" spans="1:7" ht="14" customHeight="1">
      <c r="A158" s="353"/>
      <c r="B158" s="353"/>
      <c r="C158" s="353"/>
      <c r="D158" s="353"/>
      <c r="E158" s="373"/>
      <c r="F158" s="373"/>
      <c r="G158" s="353"/>
    </row>
    <row r="159" spans="1:7" ht="0.65" customHeight="1">
      <c r="A159" s="375" t="s">
        <v>363</v>
      </c>
      <c r="B159" s="375"/>
      <c r="C159" s="375"/>
      <c r="D159" s="375"/>
      <c r="E159" s="353"/>
      <c r="F159" s="353"/>
      <c r="G159" s="375"/>
    </row>
    <row r="160" spans="1:7" ht="33.75" customHeight="1">
      <c r="E160" s="375"/>
      <c r="F160" s="375"/>
    </row>
    <row r="161" spans="5:5" ht="33.75" customHeight="1">
      <c r="E161" s="379"/>
    </row>
  </sheetData>
  <mergeCells count="93">
    <mergeCell ref="D97:D98"/>
    <mergeCell ref="D76:D77"/>
    <mergeCell ref="D85:D87"/>
    <mergeCell ref="D88:D89"/>
    <mergeCell ref="D90:D91"/>
    <mergeCell ref="A92:A94"/>
    <mergeCell ref="D151:D152"/>
    <mergeCell ref="A155:A156"/>
    <mergeCell ref="D146:D149"/>
    <mergeCell ref="C120:C121"/>
    <mergeCell ref="A118:A123"/>
    <mergeCell ref="B120:B123"/>
    <mergeCell ref="A124:A132"/>
    <mergeCell ref="A133:A134"/>
    <mergeCell ref="A136:A142"/>
    <mergeCell ref="A143:A145"/>
    <mergeCell ref="A146:A149"/>
    <mergeCell ref="B146:B149"/>
    <mergeCell ref="A151:A152"/>
    <mergeCell ref="D155:D156"/>
    <mergeCell ref="B118:B119"/>
    <mergeCell ref="G118:G119"/>
    <mergeCell ref="D124:D132"/>
    <mergeCell ref="D133:D134"/>
    <mergeCell ref="D143:D145"/>
    <mergeCell ref="F118:F119"/>
    <mergeCell ref="E120:E121"/>
    <mergeCell ref="F120:F121"/>
    <mergeCell ref="E118:E119"/>
    <mergeCell ref="D136:D142"/>
    <mergeCell ref="C118:C119"/>
    <mergeCell ref="A60:A64"/>
    <mergeCell ref="D60:D64"/>
    <mergeCell ref="A65:A75"/>
    <mergeCell ref="D65:D75"/>
    <mergeCell ref="A78:A84"/>
    <mergeCell ref="D78:D84"/>
    <mergeCell ref="A85:A87"/>
    <mergeCell ref="A88:A89"/>
    <mergeCell ref="A90:A91"/>
    <mergeCell ref="D92:D94"/>
    <mergeCell ref="A97:A98"/>
    <mergeCell ref="A99:A101"/>
    <mergeCell ref="D107:D109"/>
    <mergeCell ref="A76:A77"/>
    <mergeCell ref="D118:D123"/>
    <mergeCell ref="D56:D59"/>
    <mergeCell ref="A20:G20"/>
    <mergeCell ref="A21:A24"/>
    <mergeCell ref="D21:D24"/>
    <mergeCell ref="A25:G25"/>
    <mergeCell ref="D28:D29"/>
    <mergeCell ref="A32:A37"/>
    <mergeCell ref="D32:D37"/>
    <mergeCell ref="A28:A29"/>
    <mergeCell ref="A30:A31"/>
    <mergeCell ref="D30:D31"/>
    <mergeCell ref="A46:A48"/>
    <mergeCell ref="D46:D48"/>
    <mergeCell ref="A49:A59"/>
    <mergeCell ref="D49:D55"/>
    <mergeCell ref="A8:G8"/>
    <mergeCell ref="D9:D15"/>
    <mergeCell ref="E9:E10"/>
    <mergeCell ref="F9:F10"/>
    <mergeCell ref="D16:D17"/>
    <mergeCell ref="A9:A15"/>
    <mergeCell ref="A16:A17"/>
    <mergeCell ref="G9:G10"/>
    <mergeCell ref="A1:G1"/>
    <mergeCell ref="A3:G3"/>
    <mergeCell ref="A5:C5"/>
    <mergeCell ref="A6:A7"/>
    <mergeCell ref="B6:C7"/>
    <mergeCell ref="D6:D7"/>
    <mergeCell ref="E6:G6"/>
    <mergeCell ref="D99:D101"/>
    <mergeCell ref="A102:A105"/>
    <mergeCell ref="A107:A109"/>
    <mergeCell ref="A112:A117"/>
    <mergeCell ref="D112:D117"/>
    <mergeCell ref="D102:D105"/>
    <mergeCell ref="D18:D19"/>
    <mergeCell ref="A18:A19"/>
    <mergeCell ref="D38:D39"/>
    <mergeCell ref="D40:D44"/>
    <mergeCell ref="A38:A39"/>
    <mergeCell ref="A40:A44"/>
    <mergeCell ref="C125:C126"/>
    <mergeCell ref="B125:B126"/>
    <mergeCell ref="E125:E126"/>
    <mergeCell ref="F125:F126"/>
    <mergeCell ref="A154:G154"/>
  </mergeCells>
  <phoneticPr fontId="3"/>
  <pageMargins left="0.82677165354330717" right="0.35433070866141736" top="0.51181102362204722" bottom="0.39370078740157483" header="0.19685039370078741" footer="0.19685039370078741"/>
  <pageSetup paperSize="9" scale="83" fitToHeight="13" orientation="portrait" horizontalDpi="300" verticalDpi="300" r:id="rId1"/>
  <headerFooter alignWithMargins="0">
    <oddFooter>&amp;C&amp;P/&amp;N</oddFooter>
  </headerFooter>
  <rowBreaks count="10" manualBreakCount="10">
    <brk id="19" max="6" man="1"/>
    <brk id="37" max="6" man="1"/>
    <brk id="48" max="6" man="1"/>
    <brk id="64" max="6" man="1"/>
    <brk id="77" max="6" man="1"/>
    <brk id="91" max="6" man="1"/>
    <brk id="105" max="6" man="1"/>
    <brk id="117" max="6" man="1"/>
    <brk id="135" max="6" man="1"/>
    <brk id="150"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22</vt:i4>
      </vt:variant>
    </vt:vector>
  </HeadingPairs>
  <TitlesOfParts>
    <vt:vector size="32" baseType="lpstr">
      <vt:lpstr>職員の状況等</vt: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自己点検票</vt:lpstr>
      <vt:lpstr>（予防） 認知症対応型共同生活介護費</vt:lpstr>
      <vt:lpstr>'シフト記号表（勤務時間帯）'!【記載例】シフト記号</vt:lpstr>
      <vt:lpstr>職員の状況等!【記載例】シフト記号</vt:lpstr>
      <vt:lpstr>【記載例】シフト記号</vt:lpstr>
      <vt:lpstr>'（予防） 認知症対応型共同生活介護費'!Print_Area</vt:lpstr>
      <vt:lpstr>'【記載例】シフト記号表（勤務時間帯）'!Print_Area</vt:lpstr>
      <vt:lpstr>【記載例】認知症対応型共同生活介護!Print_Area</vt:lpstr>
      <vt:lpstr>'シフト記号表（勤務時間帯）'!Print_Area</vt:lpstr>
      <vt:lpstr>記入方法!Print_Area</vt:lpstr>
      <vt:lpstr>自己点検票!Print_Area</vt:lpstr>
      <vt:lpstr>職員の状況等!Print_Area</vt:lpstr>
      <vt:lpstr>'認知症対応型共同生活介護（1枚用）'!Print_Area</vt:lpstr>
      <vt:lpstr>'認知症対応型共同生活介護(50人)'!Print_Area</vt:lpstr>
      <vt:lpstr>'（予防） 認知症対応型共同生活介護費'!Print_Titles</vt:lpstr>
      <vt:lpstr>自己点検票!Print_Titles</vt:lpstr>
      <vt:lpstr>'認知症対応型共同生活介護（1枚用）'!Print_Titles</vt:lpstr>
      <vt:lpstr>'認知症対応型共同生活介護(50人)'!Print_Titles</vt:lpstr>
      <vt:lpstr>職員の状況等!シフト記号表</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test</cp:lastModifiedBy>
  <cp:lastPrinted>2024-11-20T07:42:28Z</cp:lastPrinted>
  <dcterms:created xsi:type="dcterms:W3CDTF">2020-01-28T01:12:50Z</dcterms:created>
  <dcterms:modified xsi:type="dcterms:W3CDTF">2024-11-20T07:44:17Z</dcterms:modified>
</cp:coreProperties>
</file>