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tfs02\fs02_shr01\Sosiki_28\介護保険課\☀☀施設整備・事業者指定係☀☀\350_居宅介護支援\05_様式\01_指定\"/>
    </mc:Choice>
  </mc:AlternateContent>
  <bookViews>
    <workbookView xWindow="765" yWindow="360" windowWidth="14670" windowHeight="6945" tabRatio="928"/>
  </bookViews>
  <sheets>
    <sheet name="添付書類一覧" sheetId="92" r:id="rId1"/>
    <sheet name="申請書(第1号様式）" sheetId="95" r:id="rId2"/>
    <sheet name="付表10" sheetId="45" r:id="rId3"/>
    <sheet name="付表10（別紙）" sheetId="84" r:id="rId4"/>
    <sheet name="勤務表（参考様式1）" sheetId="83" r:id="rId5"/>
    <sheet name="勤務表（記載例）" sheetId="98" r:id="rId6"/>
    <sheet name="勤務時間調べ" sheetId="82" r:id="rId7"/>
    <sheet name="平面図(参考様式3）" sheetId="38" r:id="rId8"/>
    <sheet name="苦情処理（参考様式6）" sheetId="39" r:id="rId9"/>
    <sheet name="関係機関との連携" sheetId="49" r:id="rId10"/>
    <sheet name="誓約書第79条(様式9-4）" sheetId="97" r:id="rId11"/>
    <sheet name="加算様式1-11 " sheetId="96" r:id="rId12"/>
  </sheets>
  <definedNames>
    <definedName name="_xlnm.Print_Area" localSheetId="11">'加算様式1-11 '!$A$1:$CP$43</definedName>
    <definedName name="_xlnm.Print_Area" localSheetId="9">関係機関との連携!$A$1:$AG$56</definedName>
    <definedName name="_xlnm.Print_Area" localSheetId="5">'勤務表（記載例）'!$A$1:$BD$36</definedName>
    <definedName name="_xlnm.Print_Area" localSheetId="4">'勤務表（参考様式1）'!$A$1:$BD$36</definedName>
    <definedName name="_xlnm.Print_Area" localSheetId="1">'申請書(第1号様式）'!$A$1:$AH$95</definedName>
    <definedName name="_xlnm.Print_Area" localSheetId="10">'誓約書第79条(様式9-4）'!$A$1:$L$37</definedName>
    <definedName name="_xlnm.Print_Area" localSheetId="0">添付書類一覧!$A$1:$G$39</definedName>
  </definedNames>
  <calcPr calcId="152511"/>
</workbook>
</file>

<file path=xl/calcChain.xml><?xml version="1.0" encoding="utf-8"?>
<calcChain xmlns="http://schemas.openxmlformats.org/spreadsheetml/2006/main">
  <c r="D44" i="82" l="1"/>
  <c r="AS27" i="98"/>
  <c r="AV27" i="98" s="1"/>
  <c r="AS26" i="98"/>
  <c r="AV26" i="98" s="1"/>
  <c r="AS25" i="98"/>
  <c r="AV25" i="98" s="1"/>
  <c r="AS24" i="98"/>
  <c r="AV24" i="98" s="1"/>
  <c r="AS23" i="98"/>
  <c r="AV23" i="98" s="1"/>
  <c r="AS22" i="98"/>
  <c r="AV22" i="98" s="1"/>
  <c r="AS21" i="98"/>
  <c r="AV21" i="98" s="1"/>
  <c r="AS20" i="98"/>
  <c r="AV20" i="98" s="1"/>
  <c r="AS19" i="98"/>
  <c r="AV19" i="98" s="1"/>
  <c r="AS18" i="98"/>
  <c r="AV18" i="98" s="1"/>
  <c r="AS17" i="98"/>
  <c r="AV17" i="98" s="1"/>
  <c r="AS16" i="98"/>
  <c r="AV16" i="98" s="1"/>
  <c r="AS15" i="98"/>
  <c r="AV15" i="98" s="1"/>
  <c r="AS14" i="98"/>
  <c r="AV14" i="98" s="1"/>
  <c r="AS13" i="98"/>
  <c r="AV13" i="98" s="1"/>
  <c r="AS12" i="98"/>
  <c r="AV12" i="98" s="1"/>
  <c r="AS11" i="98"/>
  <c r="AV11" i="98" s="1"/>
  <c r="AQ10" i="98"/>
  <c r="AQ9" i="98"/>
  <c r="AP9" i="98"/>
  <c r="AP10" i="98" s="1"/>
  <c r="AH9" i="98"/>
  <c r="AH10" i="98" s="1"/>
  <c r="AD9" i="98"/>
  <c r="AD10" i="98" s="1"/>
  <c r="Z9" i="98"/>
  <c r="Z10" i="98" s="1"/>
  <c r="V9" i="98"/>
  <c r="V10" i="98" s="1"/>
  <c r="R9" i="98"/>
  <c r="R10" i="98" s="1"/>
  <c r="N9" i="98"/>
  <c r="N10" i="98" s="1"/>
  <c r="AR8" i="98"/>
  <c r="AR9" i="98" s="1"/>
  <c r="AR10" i="98" s="1"/>
  <c r="AQ8" i="98"/>
  <c r="AP8" i="98"/>
  <c r="AO8" i="98"/>
  <c r="AK8" i="98"/>
  <c r="AG8" i="98"/>
  <c r="AC8" i="98"/>
  <c r="Y8" i="98"/>
  <c r="U8" i="98"/>
  <c r="Q8" i="98"/>
  <c r="AS7" i="98"/>
  <c r="AP7" i="98"/>
  <c r="X1" i="98"/>
  <c r="AO9" i="98" s="1"/>
  <c r="AO10" i="98" s="1"/>
  <c r="V8" i="98" l="1"/>
  <c r="AH8" i="98"/>
  <c r="S9" i="98"/>
  <c r="S10" i="98" s="1"/>
  <c r="AY6" i="98"/>
  <c r="O8" i="98"/>
  <c r="S8" i="98"/>
  <c r="W8" i="98"/>
  <c r="AA8" i="98"/>
  <c r="AE8" i="98"/>
  <c r="AI8" i="98"/>
  <c r="AM8" i="98"/>
  <c r="P9" i="98"/>
  <c r="P10" i="98" s="1"/>
  <c r="T9" i="98"/>
  <c r="T10" i="98" s="1"/>
  <c r="X9" i="98"/>
  <c r="X10" i="98" s="1"/>
  <c r="AB9" i="98"/>
  <c r="AB10" i="98" s="1"/>
  <c r="AF9" i="98"/>
  <c r="AF10" i="98" s="1"/>
  <c r="AJ9" i="98"/>
  <c r="AJ10" i="98" s="1"/>
  <c r="AN9" i="98"/>
  <c r="AN10" i="98" s="1"/>
  <c r="AL9" i="98"/>
  <c r="AL10" i="98" s="1"/>
  <c r="N8" i="98"/>
  <c r="R8" i="98"/>
  <c r="Z8" i="98"/>
  <c r="AD8" i="98"/>
  <c r="AL8" i="98"/>
  <c r="O9" i="98"/>
  <c r="O10" i="98" s="1"/>
  <c r="W9" i="98"/>
  <c r="W10" i="98" s="1"/>
  <c r="AA9" i="98"/>
  <c r="AA10" i="98" s="1"/>
  <c r="AE9" i="98"/>
  <c r="AE10" i="98" s="1"/>
  <c r="AI9" i="98"/>
  <c r="AI10" i="98" s="1"/>
  <c r="AM9" i="98"/>
  <c r="AM10" i="98" s="1"/>
  <c r="P8" i="98"/>
  <c r="T8" i="98"/>
  <c r="X8" i="98"/>
  <c r="AB8" i="98"/>
  <c r="AF8" i="98"/>
  <c r="AJ8" i="98"/>
  <c r="AN8" i="98"/>
  <c r="Q9" i="98"/>
  <c r="Q10" i="98" s="1"/>
  <c r="U9" i="98"/>
  <c r="U10" i="98" s="1"/>
  <c r="Y9" i="98"/>
  <c r="Y10" i="98" s="1"/>
  <c r="AC9" i="98"/>
  <c r="AC10" i="98" s="1"/>
  <c r="AG9" i="98"/>
  <c r="AG10" i="98" s="1"/>
  <c r="AK9" i="98"/>
  <c r="AK10" i="98" s="1"/>
  <c r="AP7" i="83"/>
  <c r="AS27" i="83" l="1"/>
  <c r="AV27" i="83" s="1"/>
  <c r="AS26" i="83"/>
  <c r="AV26" i="83" s="1"/>
  <c r="AS25" i="83"/>
  <c r="AV25" i="83" s="1"/>
  <c r="AS24" i="83"/>
  <c r="AV24" i="83" s="1"/>
  <c r="AS23" i="83"/>
  <c r="AV23" i="83" s="1"/>
  <c r="AS22" i="83"/>
  <c r="AV22" i="83" s="1"/>
  <c r="AS21" i="83"/>
  <c r="AV21" i="83" s="1"/>
  <c r="AS20" i="83"/>
  <c r="AV20" i="83" s="1"/>
  <c r="AS19" i="83"/>
  <c r="AV19" i="83" s="1"/>
  <c r="AS18" i="83"/>
  <c r="AV18" i="83" s="1"/>
  <c r="AS17" i="83"/>
  <c r="AV17" i="83" s="1"/>
  <c r="AS16" i="83"/>
  <c r="AV16" i="83" s="1"/>
  <c r="AS15" i="83"/>
  <c r="AV15" i="83" s="1"/>
  <c r="AS14" i="83"/>
  <c r="AV14" i="83" s="1"/>
  <c r="AS13" i="83"/>
  <c r="AV13" i="83" s="1"/>
  <c r="AS12" i="83"/>
  <c r="AV12" i="83" s="1"/>
  <c r="AS11" i="83"/>
  <c r="AV11" i="83" s="1"/>
  <c r="AR8" i="83"/>
  <c r="AR9" i="83" s="1"/>
  <c r="AR10" i="83" s="1"/>
  <c r="AQ8" i="83"/>
  <c r="AQ9" i="83" s="1"/>
  <c r="AQ10" i="83" s="1"/>
  <c r="AP8" i="83"/>
  <c r="AP9" i="83" s="1"/>
  <c r="AP10" i="83" s="1"/>
  <c r="AS7" i="83"/>
  <c r="X1" i="83"/>
  <c r="AN9" i="83" s="1"/>
  <c r="AN10" i="83" s="1"/>
  <c r="AY6" i="83" l="1"/>
  <c r="T8" i="83"/>
  <c r="X8" i="83"/>
  <c r="AB8" i="83"/>
  <c r="AF8" i="83"/>
  <c r="AJ8" i="83"/>
  <c r="AN8" i="83"/>
  <c r="Q9" i="83"/>
  <c r="Q10" i="83" s="1"/>
  <c r="Y9" i="83"/>
  <c r="Y10" i="83" s="1"/>
  <c r="AC9" i="83"/>
  <c r="AC10" i="83" s="1"/>
  <c r="AK9" i="83"/>
  <c r="AK10" i="83" s="1"/>
  <c r="Q8" i="83"/>
  <c r="U8" i="83"/>
  <c r="Y8" i="83"/>
  <c r="AC8" i="83"/>
  <c r="AG8" i="83"/>
  <c r="AK8" i="83"/>
  <c r="AO8" i="83"/>
  <c r="N9" i="83"/>
  <c r="N10" i="83" s="1"/>
  <c r="R9" i="83"/>
  <c r="R10" i="83" s="1"/>
  <c r="V9" i="83"/>
  <c r="V10" i="83" s="1"/>
  <c r="Z9" i="83"/>
  <c r="Z10" i="83" s="1"/>
  <c r="AD9" i="83"/>
  <c r="AD10" i="83" s="1"/>
  <c r="AH9" i="83"/>
  <c r="AH10" i="83" s="1"/>
  <c r="AL9" i="83"/>
  <c r="AL10" i="83" s="1"/>
  <c r="P8" i="83"/>
  <c r="U9" i="83"/>
  <c r="U10" i="83" s="1"/>
  <c r="AG9" i="83"/>
  <c r="AG10" i="83" s="1"/>
  <c r="AO9" i="83"/>
  <c r="AO10" i="83" s="1"/>
  <c r="N8" i="83"/>
  <c r="R8" i="83"/>
  <c r="V8" i="83"/>
  <c r="Z8" i="83"/>
  <c r="AD8" i="83"/>
  <c r="AH8" i="83"/>
  <c r="AL8" i="83"/>
  <c r="O9" i="83"/>
  <c r="O10" i="83" s="1"/>
  <c r="S9" i="83"/>
  <c r="S10" i="83" s="1"/>
  <c r="W9" i="83"/>
  <c r="W10" i="83" s="1"/>
  <c r="AA9" i="83"/>
  <c r="AA10" i="83" s="1"/>
  <c r="AE9" i="83"/>
  <c r="AE10" i="83" s="1"/>
  <c r="AI9" i="83"/>
  <c r="AI10" i="83" s="1"/>
  <c r="AM9" i="83"/>
  <c r="AM10" i="83" s="1"/>
  <c r="O8" i="83"/>
  <c r="S8" i="83"/>
  <c r="W8" i="83"/>
  <c r="AA8" i="83"/>
  <c r="AE8" i="83"/>
  <c r="AI8" i="83"/>
  <c r="AM8" i="83"/>
  <c r="P9" i="83"/>
  <c r="P10" i="83" s="1"/>
  <c r="T9" i="83"/>
  <c r="T10" i="83" s="1"/>
  <c r="X9" i="83"/>
  <c r="X10" i="83" s="1"/>
  <c r="AB9" i="83"/>
  <c r="AB10" i="83" s="1"/>
  <c r="AF9" i="83"/>
  <c r="AF10" i="83" s="1"/>
  <c r="AJ9" i="83"/>
  <c r="AJ10" i="83" s="1"/>
</calcChain>
</file>

<file path=xl/sharedStrings.xml><?xml version="1.0" encoding="utf-8"?>
<sst xmlns="http://schemas.openxmlformats.org/spreadsheetml/2006/main" count="593" uniqueCount="432">
  <si>
    <t>所在地</t>
  </si>
  <si>
    <t>申請者</t>
  </si>
  <si>
    <t>名　称</t>
  </si>
  <si>
    <t>　（郵便番号</t>
  </si>
  <si>
    <t>－</t>
  </si>
  <si>
    <t>）</t>
  </si>
  <si>
    <t>電話番号</t>
  </si>
  <si>
    <t>ＦＡＸ番号</t>
  </si>
  <si>
    <t>法人の種別</t>
  </si>
  <si>
    <t>代表者の住所</t>
  </si>
  <si>
    <t>　</t>
  </si>
  <si>
    <t>同一所在地において行う事業等の種類</t>
  </si>
  <si>
    <t>（郵便番号　</t>
  </si>
  <si>
    <t>兼務する同一敷地内の</t>
  </si>
  <si>
    <t>他の事業所又は施設</t>
  </si>
  <si>
    <t>兼務する職種</t>
  </si>
  <si>
    <t>及び勤務時間等</t>
  </si>
  <si>
    <t>営業時間</t>
  </si>
  <si>
    <t>法定代理受領分</t>
  </si>
  <si>
    <t>法定代理受領分以外</t>
  </si>
  <si>
    <t>その他の費用</t>
  </si>
  <si>
    <t>添付書類</t>
  </si>
  <si>
    <t>別添のとおり</t>
  </si>
  <si>
    <t>（兼務の場合のみ記入）</t>
  </si>
  <si>
    <t>常　勤(人)</t>
  </si>
  <si>
    <t>非常勤(人)</t>
  </si>
  <si>
    <t>人</t>
  </si>
  <si>
    <t>①</t>
  </si>
  <si>
    <t>②</t>
  </si>
  <si>
    <t>③</t>
  </si>
  <si>
    <t>指定居宅介護支援事業者の指定に係る記載事項</t>
  </si>
  <si>
    <t>⑤</t>
  </si>
  <si>
    <t>④</t>
  </si>
  <si>
    <t>年</t>
  </si>
  <si>
    <t>月</t>
  </si>
  <si>
    <t>日</t>
  </si>
  <si>
    <t xml:space="preserve">備考 </t>
  </si>
  <si>
    <t>記入欄が不足する場合は、適宜欄を設けて記載するか又は別様に記載した書類を添付してください｡</t>
  </si>
  <si>
    <t>当該事業所に勤務する介護支援専門員一覧</t>
  </si>
  <si>
    <t>ﾌﾘｶﾞﾅ</t>
  </si>
  <si>
    <t>⑥</t>
  </si>
  <si>
    <t>⑦</t>
  </si>
  <si>
    <t>⑧</t>
  </si>
  <si>
    <t>⑨</t>
  </si>
  <si>
    <t>⑩</t>
  </si>
  <si>
    <t>⑪</t>
  </si>
  <si>
    <t>⑫</t>
  </si>
  <si>
    <t>⑬</t>
  </si>
  <si>
    <t>⑭</t>
  </si>
  <si>
    <t>⑮</t>
  </si>
  <si>
    <t>⑯</t>
  </si>
  <si>
    <t>申請書</t>
  </si>
  <si>
    <t>指定居宅介護支援事業者指定申請書（第１号様式）</t>
  </si>
  <si>
    <t>備考１　各室の用途を記載してください。</t>
    <phoneticPr fontId="12"/>
  </si>
  <si>
    <t>（日本工業規格Ａ列４番）</t>
  </si>
  <si>
    <t>事業所又は施設の名称</t>
  </si>
  <si>
    <t>（参考様式３）</t>
  </si>
  <si>
    <t>事業所の平面図等</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</si>
  <si>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</si>
  <si>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</si>
  <si>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</si>
  <si>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（参考様式６）</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</si>
  <si>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</si>
  <si>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</si>
  <si>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</si>
  <si>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</si>
  <si>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</si>
  <si>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</si>
  <si>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</si>
  <si>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</si>
  <si>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居　　宅　　介　　護　　支　　援</t>
    <rPh sb="0" eb="4">
      <t>キョタク</t>
    </rPh>
    <rPh sb="6" eb="10">
      <t>カイゴ</t>
    </rPh>
    <rPh sb="12" eb="16">
      <t>シエン</t>
    </rPh>
    <phoneticPr fontId="12"/>
  </si>
  <si>
    <t>代表者の職・氏名</t>
    <rPh sb="0" eb="3">
      <t>ダイヒョウシャ</t>
    </rPh>
    <rPh sb="4" eb="5">
      <t>ショク</t>
    </rPh>
    <rPh sb="6" eb="8">
      <t>シメイ</t>
    </rPh>
    <phoneticPr fontId="12"/>
  </si>
  <si>
    <t>フリガナ</t>
    <phoneticPr fontId="12"/>
  </si>
  <si>
    <t>名　　称</t>
    <rPh sb="0" eb="4">
      <t>メイショウ</t>
    </rPh>
    <phoneticPr fontId="12"/>
  </si>
  <si>
    <t>都</t>
    <rPh sb="0" eb="1">
      <t>ト</t>
    </rPh>
    <phoneticPr fontId="12"/>
  </si>
  <si>
    <t>道</t>
    <rPh sb="0" eb="1">
      <t>ドウ</t>
    </rPh>
    <phoneticPr fontId="12"/>
  </si>
  <si>
    <t>郡</t>
    <rPh sb="0" eb="1">
      <t>グン</t>
    </rPh>
    <phoneticPr fontId="12"/>
  </si>
  <si>
    <t>市</t>
    <rPh sb="0" eb="1">
      <t>シ</t>
    </rPh>
    <phoneticPr fontId="12"/>
  </si>
  <si>
    <t>府</t>
    <rPh sb="0" eb="1">
      <t>フ</t>
    </rPh>
    <phoneticPr fontId="12"/>
  </si>
  <si>
    <t>県</t>
    <rPh sb="0" eb="1">
      <t>ケン</t>
    </rPh>
    <phoneticPr fontId="12"/>
  </si>
  <si>
    <t>区</t>
    <rPh sb="0" eb="1">
      <t>ク</t>
    </rPh>
    <phoneticPr fontId="12"/>
  </si>
  <si>
    <t>申請者連絡先</t>
    <rPh sb="0" eb="3">
      <t>シンセイシャ</t>
    </rPh>
    <rPh sb="3" eb="6">
      <t>レンラクサキ</t>
    </rPh>
    <phoneticPr fontId="12"/>
  </si>
  <si>
    <t>職　名</t>
    <rPh sb="0" eb="3">
      <t>ショクメイ</t>
    </rPh>
    <phoneticPr fontId="12"/>
  </si>
  <si>
    <t>氏　名</t>
    <rPh sb="0" eb="3">
      <t>シメイ</t>
    </rPh>
    <phoneticPr fontId="12"/>
  </si>
  <si>
    <t>事業所等の所在地</t>
    <rPh sb="5" eb="8">
      <t>ショザイチ</t>
    </rPh>
    <phoneticPr fontId="12"/>
  </si>
  <si>
    <t>事業所連絡先</t>
    <rPh sb="0" eb="3">
      <t>ジギョウショ</t>
    </rPh>
    <rPh sb="3" eb="6">
      <t>レンラクサキ</t>
    </rPh>
    <phoneticPr fontId="12"/>
  </si>
  <si>
    <t>様　式</t>
    <rPh sb="0" eb="3">
      <t>ヨウシキ</t>
    </rPh>
    <phoneticPr fontId="12"/>
  </si>
  <si>
    <t>付表１</t>
    <rPh sb="0" eb="2">
      <t>フヒョウ</t>
    </rPh>
    <phoneticPr fontId="12"/>
  </si>
  <si>
    <t>付表２</t>
    <rPh sb="0" eb="2">
      <t>フヒョウ</t>
    </rPh>
    <phoneticPr fontId="12"/>
  </si>
  <si>
    <t>付表３</t>
    <rPh sb="0" eb="2">
      <t>フヒョウ</t>
    </rPh>
    <phoneticPr fontId="12"/>
  </si>
  <si>
    <t>付表４</t>
    <rPh sb="0" eb="2">
      <t>フヒョウ</t>
    </rPh>
    <phoneticPr fontId="12"/>
  </si>
  <si>
    <t>付表５</t>
    <rPh sb="0" eb="2">
      <t>フヒョウ</t>
    </rPh>
    <phoneticPr fontId="12"/>
  </si>
  <si>
    <t>付表６</t>
    <rPh sb="0" eb="2">
      <t>フヒョウ</t>
    </rPh>
    <phoneticPr fontId="12"/>
  </si>
  <si>
    <t>付表７</t>
    <rPh sb="0" eb="2">
      <t>フヒョウ</t>
    </rPh>
    <phoneticPr fontId="12"/>
  </si>
  <si>
    <t>付表８</t>
    <rPh sb="0" eb="2">
      <t>フヒョウ</t>
    </rPh>
    <phoneticPr fontId="12"/>
  </si>
  <si>
    <t>付表９</t>
    <rPh sb="0" eb="2">
      <t>フヒョウ</t>
    </rPh>
    <phoneticPr fontId="12"/>
  </si>
  <si>
    <t>医療機関コード等</t>
    <rPh sb="7" eb="8">
      <t>トウ</t>
    </rPh>
    <phoneticPr fontId="12"/>
  </si>
  <si>
    <t>（保険医療機関として指定を受けている場合）</t>
    <rPh sb="1" eb="3">
      <t>ホケン</t>
    </rPh>
    <rPh sb="3" eb="5">
      <t>イリョウ</t>
    </rPh>
    <rPh sb="5" eb="7">
      <t>キカン</t>
    </rPh>
    <rPh sb="10" eb="12">
      <t>シテイ</t>
    </rPh>
    <rPh sb="13" eb="18">
      <t>ウケテイルトキ</t>
    </rPh>
    <rPh sb="18" eb="20">
      <t>バアイ</t>
    </rPh>
    <phoneticPr fontId="12"/>
  </si>
  <si>
    <t>事業所</t>
    <rPh sb="0" eb="3">
      <t>ジギョウショ</t>
    </rPh>
    <phoneticPr fontId="12"/>
  </si>
  <si>
    <t>フリガナ</t>
    <phoneticPr fontId="12"/>
  </si>
  <si>
    <t>名 　称</t>
    <phoneticPr fontId="12"/>
  </si>
  <si>
    <t>所在地</t>
    <phoneticPr fontId="12"/>
  </si>
  <si>
    <t>（郵便番号</t>
    <phoneticPr fontId="12"/>
  </si>
  <si>
    <t>東京都</t>
    <rPh sb="0" eb="3">
      <t>トウキョウト</t>
    </rPh>
    <phoneticPr fontId="12"/>
  </si>
  <si>
    <t>連絡先</t>
    <rPh sb="0" eb="3">
      <t>レンラクサキ</t>
    </rPh>
    <phoneticPr fontId="12"/>
  </si>
  <si>
    <t>電話番号</t>
    <rPh sb="0" eb="2">
      <t>デンワ</t>
    </rPh>
    <rPh sb="2" eb="4">
      <t>バンゴウ</t>
    </rPh>
    <phoneticPr fontId="12"/>
  </si>
  <si>
    <t>ＦＡＸ番号</t>
    <rPh sb="3" eb="5">
      <t>バンゴウ</t>
    </rPh>
    <phoneticPr fontId="12"/>
  </si>
  <si>
    <t>管理者</t>
    <rPh sb="0" eb="3">
      <t>カンリシャ</t>
    </rPh>
    <phoneticPr fontId="12"/>
  </si>
  <si>
    <t>フリガナ</t>
    <phoneticPr fontId="12"/>
  </si>
  <si>
    <t>住  所</t>
    <rPh sb="0" eb="4">
      <t>ジュウショ</t>
    </rPh>
    <phoneticPr fontId="12"/>
  </si>
  <si>
    <t>氏  名</t>
    <rPh sb="0" eb="4">
      <t>シメイ</t>
    </rPh>
    <phoneticPr fontId="12"/>
  </si>
  <si>
    <t>生年月日</t>
    <rPh sb="0" eb="2">
      <t>セイネン</t>
    </rPh>
    <rPh sb="2" eb="4">
      <t>ガッピ</t>
    </rPh>
    <phoneticPr fontId="12"/>
  </si>
  <si>
    <t>介護支援専門員登録番号</t>
    <rPh sb="0" eb="2">
      <t>カイゴ</t>
    </rPh>
    <rPh sb="2" eb="4">
      <t>シエン</t>
    </rPh>
    <rPh sb="4" eb="7">
      <t>センモンイン</t>
    </rPh>
    <rPh sb="7" eb="9">
      <t>トウロク</t>
    </rPh>
    <rPh sb="9" eb="11">
      <t>バンゴウ</t>
    </rPh>
    <phoneticPr fontId="12"/>
  </si>
  <si>
    <t>当該居宅介護支援事業所で兼務する他の職種（兼務の場合のみ記入）</t>
    <rPh sb="2" eb="4">
      <t>キョタク</t>
    </rPh>
    <rPh sb="4" eb="6">
      <t>カイゴ</t>
    </rPh>
    <rPh sb="6" eb="8">
      <t>シエン</t>
    </rPh>
    <rPh sb="8" eb="11">
      <t>ジギョウショ</t>
    </rPh>
    <phoneticPr fontId="12"/>
  </si>
  <si>
    <t>事業所等名称</t>
    <rPh sb="0" eb="3">
      <t>ジギョウショ</t>
    </rPh>
    <rPh sb="3" eb="4">
      <t>トウ</t>
    </rPh>
    <rPh sb="4" eb="6">
      <t>メイショウ</t>
    </rPh>
    <phoneticPr fontId="12"/>
  </si>
  <si>
    <t>従業者</t>
    <phoneticPr fontId="12"/>
  </si>
  <si>
    <t>介護支援専門員</t>
    <rPh sb="0" eb="2">
      <t>カイゴ</t>
    </rPh>
    <rPh sb="2" eb="4">
      <t>シエン</t>
    </rPh>
    <rPh sb="4" eb="7">
      <t>センモンイン</t>
    </rPh>
    <phoneticPr fontId="12"/>
  </si>
  <si>
    <t>専 従</t>
    <rPh sb="0" eb="3">
      <t>センジュウ</t>
    </rPh>
    <phoneticPr fontId="12"/>
  </si>
  <si>
    <t>兼 務</t>
    <rPh sb="0" eb="3">
      <t>ケンム</t>
    </rPh>
    <phoneticPr fontId="12"/>
  </si>
  <si>
    <t>主な掲示事項</t>
    <rPh sb="0" eb="1">
      <t>オモ</t>
    </rPh>
    <rPh sb="2" eb="4">
      <t>ケイジ</t>
    </rPh>
    <rPh sb="4" eb="6">
      <t>ジコウ</t>
    </rPh>
    <phoneticPr fontId="12"/>
  </si>
  <si>
    <t>営業日</t>
    <rPh sb="0" eb="3">
      <t>エイギョウビ</t>
    </rPh>
    <phoneticPr fontId="12"/>
  </si>
  <si>
    <t>日</t>
    <rPh sb="0" eb="1">
      <t>ニチ</t>
    </rPh>
    <phoneticPr fontId="12"/>
  </si>
  <si>
    <t>月</t>
    <rPh sb="0" eb="1">
      <t>ゲツ</t>
    </rPh>
    <phoneticPr fontId="12"/>
  </si>
  <si>
    <t>火</t>
    <rPh sb="0" eb="1">
      <t>カ</t>
    </rPh>
    <phoneticPr fontId="12"/>
  </si>
  <si>
    <t>水</t>
    <rPh sb="0" eb="1">
      <t>スイ</t>
    </rPh>
    <phoneticPr fontId="12"/>
  </si>
  <si>
    <t>木</t>
    <rPh sb="0" eb="1">
      <t>モク</t>
    </rPh>
    <phoneticPr fontId="12"/>
  </si>
  <si>
    <t>金</t>
    <rPh sb="0" eb="1">
      <t>キン</t>
    </rPh>
    <phoneticPr fontId="12"/>
  </si>
  <si>
    <t>土</t>
    <rPh sb="0" eb="1">
      <t>ド</t>
    </rPh>
    <phoneticPr fontId="12"/>
  </si>
  <si>
    <t>祝</t>
    <rPh sb="0" eb="1">
      <t>シュク</t>
    </rPh>
    <phoneticPr fontId="12"/>
  </si>
  <si>
    <t>その他年間の</t>
    <rPh sb="0" eb="3">
      <t>ソノタ</t>
    </rPh>
    <rPh sb="3" eb="5">
      <t>ネンカン</t>
    </rPh>
    <phoneticPr fontId="12"/>
  </si>
  <si>
    <t>平 日</t>
    <rPh sb="0" eb="3">
      <t>ヘイジツ</t>
    </rPh>
    <phoneticPr fontId="12"/>
  </si>
  <si>
    <t>～</t>
    <phoneticPr fontId="12"/>
  </si>
  <si>
    <t>土 曜</t>
    <rPh sb="0" eb="3">
      <t>ドヨウ</t>
    </rPh>
    <phoneticPr fontId="12"/>
  </si>
  <si>
    <t>～</t>
    <phoneticPr fontId="12"/>
  </si>
  <si>
    <t>日曜・祝日</t>
    <rPh sb="0" eb="1">
      <t>ニチヨウ</t>
    </rPh>
    <rPh sb="1" eb="2">
      <t>ヨウ</t>
    </rPh>
    <rPh sb="3" eb="4">
      <t>シュク</t>
    </rPh>
    <rPh sb="4" eb="5">
      <t>ヒ</t>
    </rPh>
    <phoneticPr fontId="12"/>
  </si>
  <si>
    <t>～</t>
    <phoneticPr fontId="12"/>
  </si>
  <si>
    <t>備 考</t>
    <rPh sb="0" eb="3">
      <t>ビコウ</t>
    </rPh>
    <phoneticPr fontId="12"/>
  </si>
  <si>
    <t>利用料</t>
    <rPh sb="0" eb="3">
      <t>リヨウリョウ</t>
    </rPh>
    <phoneticPr fontId="12"/>
  </si>
  <si>
    <t>通常の事業実施地域</t>
    <phoneticPr fontId="12"/>
  </si>
  <si>
    <t>①</t>
    <phoneticPr fontId="12"/>
  </si>
  <si>
    <t>②</t>
    <phoneticPr fontId="12"/>
  </si>
  <si>
    <t>③</t>
    <phoneticPr fontId="12"/>
  </si>
  <si>
    <t>④</t>
    <phoneticPr fontId="12"/>
  </si>
  <si>
    <t>⑤</t>
    <phoneticPr fontId="12"/>
  </si>
  <si>
    <t xml:space="preserve">備考 </t>
    <phoneticPr fontId="12"/>
  </si>
  <si>
    <t>記入欄が不足する場合は、適宜欄を設けて記載するか又は別様に記載した書類を添付してください｡</t>
    <phoneticPr fontId="12"/>
  </si>
  <si>
    <t>（日本工業規格Ａ列４番）</t>
    <rPh sb="1" eb="3">
      <t>ニホン</t>
    </rPh>
    <rPh sb="3" eb="5">
      <t>コウギョウ</t>
    </rPh>
    <rPh sb="5" eb="7">
      <t>キカク</t>
    </rPh>
    <rPh sb="8" eb="9">
      <t>レツ</t>
    </rPh>
    <rPh sb="10" eb="11">
      <t>バン</t>
    </rPh>
    <phoneticPr fontId="12"/>
  </si>
  <si>
    <t>氏     名</t>
    <phoneticPr fontId="9"/>
  </si>
  <si>
    <t>介護支援専門員登録番号</t>
    <rPh sb="7" eb="9">
      <t>トウロク</t>
    </rPh>
    <phoneticPr fontId="12"/>
  </si>
  <si>
    <r>
      <t xml:space="preserve">氏 </t>
    </r>
    <r>
      <rPr>
        <sz val="12"/>
        <rFont val="ＭＳ Ｐゴシック"/>
        <family val="3"/>
        <charset val="128"/>
      </rPr>
      <t xml:space="preserve"> </t>
    </r>
    <r>
      <rPr>
        <sz val="12"/>
        <rFont val="ＭＳ Ｐゴシック"/>
        <family val="3"/>
        <charset val="128"/>
      </rPr>
      <t>名</t>
    </r>
    <phoneticPr fontId="9"/>
  </si>
  <si>
    <t>氏  名</t>
    <phoneticPr fontId="9"/>
  </si>
  <si>
    <t>備考</t>
  </si>
  <si>
    <t>　　　　　休日</t>
    <phoneticPr fontId="12"/>
  </si>
  <si>
    <t>常勤職員の勤務時間に関する調べ</t>
    <rPh sb="0" eb="2">
      <t>ジョウキン</t>
    </rPh>
    <rPh sb="2" eb="4">
      <t>ショクイン</t>
    </rPh>
    <rPh sb="5" eb="7">
      <t>キンム</t>
    </rPh>
    <rPh sb="7" eb="9">
      <t>ジカン</t>
    </rPh>
    <rPh sb="10" eb="11">
      <t>カン</t>
    </rPh>
    <rPh sb="13" eb="14">
      <t>シラ</t>
    </rPh>
    <phoneticPr fontId="12"/>
  </si>
  <si>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2"/>
  </si>
  <si>
    <t>1日あたりの労働時間－①</t>
    <rPh sb="1" eb="2">
      <t>ニチ</t>
    </rPh>
    <rPh sb="6" eb="8">
      <t>ロウドウ</t>
    </rPh>
    <rPh sb="8" eb="10">
      <t>ジカン</t>
    </rPh>
    <phoneticPr fontId="12"/>
  </si>
  <si>
    <t>勤務日</t>
    <rPh sb="0" eb="3">
      <t>キンムビ</t>
    </rPh>
    <phoneticPr fontId="12"/>
  </si>
  <si>
    <t>～</t>
    <phoneticPr fontId="12"/>
  </si>
  <si>
    <t>曜日</t>
    <rPh sb="0" eb="2">
      <t>ヨウビ</t>
    </rPh>
    <phoneticPr fontId="12"/>
  </si>
  <si>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</si>
  <si>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</si>
  <si>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</si>
  <si>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</si>
  <si>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</si>
  <si>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時間</t>
    <rPh sb="0" eb="2">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</si>
  <si>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</si>
  <si>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</si>
  <si>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</si>
  <si>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</si>
  <si>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</si>
  <si>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</si>
  <si>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</si>
  <si>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</si>
  <si>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</si>
  <si>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</si>
  <si>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</si>
  <si>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</si>
  <si>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</si>
  <si>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phoneticPr fontId="12"/>
  </si>
  <si>
    <t>　　年　 　月　　 日</t>
    <rPh sb="2" eb="3">
      <t>ネン</t>
    </rPh>
    <rPh sb="6" eb="7">
      <t>ガツ</t>
    </rPh>
    <rPh sb="10" eb="11">
      <t>ヒ</t>
    </rPh>
    <phoneticPr fontId="12"/>
  </si>
  <si>
    <t>介護保険法第７９条第２項各号の規定に該当しない旨の誓約書（参考様式９－４）</t>
    <rPh sb="0" eb="2">
      <t>カイゴ</t>
    </rPh>
    <rPh sb="2" eb="4">
      <t>ホケン</t>
    </rPh>
    <rPh sb="4" eb="5">
      <t>ホウ</t>
    </rPh>
    <rPh sb="5" eb="6">
      <t>ダイ</t>
    </rPh>
    <rPh sb="8" eb="9">
      <t>ジョウ</t>
    </rPh>
    <rPh sb="9" eb="10">
      <t>ダイ</t>
    </rPh>
    <rPh sb="11" eb="12">
      <t>コウ</t>
    </rPh>
    <rPh sb="12" eb="14">
      <t>カクゴウ</t>
    </rPh>
    <rPh sb="15" eb="17">
      <t>キテイ</t>
    </rPh>
    <rPh sb="18" eb="20">
      <t>ガイトウ</t>
    </rPh>
    <rPh sb="23" eb="24">
      <t>ムネ</t>
    </rPh>
    <rPh sb="25" eb="28">
      <t>セイヤクショ</t>
    </rPh>
    <rPh sb="29" eb="31">
      <t>サンコウ</t>
    </rPh>
    <rPh sb="31" eb="33">
      <t>ヨウシキ</t>
    </rPh>
    <phoneticPr fontId="12"/>
  </si>
  <si>
    <t>居　　宅　　介　　護　　支　　援</t>
    <rPh sb="0" eb="4">
      <t>キョタク</t>
    </rPh>
    <rPh sb="6" eb="10">
      <t>カイゴ</t>
    </rPh>
    <rPh sb="12" eb="16">
      <t>シエン</t>
    </rPh>
    <phoneticPr fontId="12"/>
  </si>
  <si>
    <t>１　関係区市町村との連携内容</t>
    <rPh sb="2" eb="4">
      <t>カンケイ</t>
    </rPh>
    <rPh sb="4" eb="8">
      <t>クシチョウソン</t>
    </rPh>
    <rPh sb="10" eb="12">
      <t>レンケイ</t>
    </rPh>
    <rPh sb="12" eb="14">
      <t>ナイヨウ</t>
    </rPh>
    <phoneticPr fontId="12"/>
  </si>
  <si>
    <t>・サービス提供前の受給資格の確認等</t>
    <rPh sb="5" eb="7">
      <t>テイキョウ</t>
    </rPh>
    <rPh sb="7" eb="8">
      <t>マエ</t>
    </rPh>
    <rPh sb="9" eb="11">
      <t>ジュキュウ</t>
    </rPh>
    <rPh sb="11" eb="13">
      <t>シカク</t>
    </rPh>
    <rPh sb="14" eb="16">
      <t>カクニン</t>
    </rPh>
    <rPh sb="16" eb="17">
      <t>ナド</t>
    </rPh>
    <phoneticPr fontId="12"/>
  </si>
  <si>
    <t>・居宅サービス計画の作成等</t>
    <rPh sb="1" eb="3">
      <t>キョタク</t>
    </rPh>
    <rPh sb="7" eb="9">
      <t>ケイカク</t>
    </rPh>
    <rPh sb="10" eb="12">
      <t>サクセイ</t>
    </rPh>
    <rPh sb="12" eb="13">
      <t>ナド</t>
    </rPh>
    <phoneticPr fontId="12"/>
  </si>
  <si>
    <t>・利用者に関する通知</t>
    <rPh sb="1" eb="4">
      <t>リヨウシャ</t>
    </rPh>
    <rPh sb="5" eb="6">
      <t>カン</t>
    </rPh>
    <rPh sb="8" eb="10">
      <t>ツウチ</t>
    </rPh>
    <phoneticPr fontId="12"/>
  </si>
  <si>
    <t>・事故発生時の対応等</t>
    <rPh sb="1" eb="3">
      <t>ジコ</t>
    </rPh>
    <rPh sb="3" eb="5">
      <t>ハッセイ</t>
    </rPh>
    <rPh sb="5" eb="6">
      <t>ジ</t>
    </rPh>
    <rPh sb="7" eb="9">
      <t>タイオウ</t>
    </rPh>
    <rPh sb="9" eb="10">
      <t>ナド</t>
    </rPh>
    <phoneticPr fontId="12"/>
  </si>
  <si>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12"/>
  </si>
  <si>
    <t>・サービス提供困難時の対応</t>
    <rPh sb="5" eb="7">
      <t>テイキョウ</t>
    </rPh>
    <rPh sb="7" eb="9">
      <t>コンナン</t>
    </rPh>
    <rPh sb="9" eb="10">
      <t>ドキ</t>
    </rPh>
    <rPh sb="11" eb="13">
      <t>タイオウ</t>
    </rPh>
    <phoneticPr fontId="12"/>
  </si>
  <si>
    <t>・指定居宅サービス事業者との連携</t>
    <rPh sb="1" eb="3">
      <t>シテイ</t>
    </rPh>
    <rPh sb="3" eb="5">
      <t>キョタク</t>
    </rPh>
    <rPh sb="9" eb="11">
      <t>ジギョウ</t>
    </rPh>
    <rPh sb="11" eb="12">
      <t>シャ</t>
    </rPh>
    <rPh sb="14" eb="16">
      <t>レンケイ</t>
    </rPh>
    <phoneticPr fontId="12"/>
  </si>
  <si>
    <t>３　その他参考事項</t>
    <rPh sb="4" eb="5">
      <t>タ</t>
    </rPh>
    <rPh sb="5" eb="7">
      <t>サンコウ</t>
    </rPh>
    <rPh sb="7" eb="9">
      <t>ジコウ</t>
    </rPh>
    <phoneticPr fontId="12"/>
  </si>
  <si>
    <t>・介護保険施設との連携</t>
    <rPh sb="1" eb="3">
      <t>カイゴ</t>
    </rPh>
    <rPh sb="3" eb="5">
      <t>ホケン</t>
    </rPh>
    <rPh sb="5" eb="7">
      <t>シセツ</t>
    </rPh>
    <rPh sb="9" eb="11">
      <t>レンケイ</t>
    </rPh>
    <phoneticPr fontId="12"/>
  </si>
  <si>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12"/>
  </si>
  <si>
    <t>　　　　　　　　　　　　　　　　　　　　　　記</t>
  </si>
  <si>
    <t>住所</t>
    <rPh sb="0" eb="2">
      <t>ジュウショ</t>
    </rPh>
    <phoneticPr fontId="12"/>
  </si>
  <si>
    <t>記</t>
    <rPh sb="0" eb="1">
      <t>キ</t>
    </rPh>
    <phoneticPr fontId="12"/>
  </si>
  <si>
    <t xml:space="preserve">   　　　　　　　　　　　　　　　　　　　　　　　　　 </t>
  </si>
  <si>
    <t>事業所名</t>
    <rPh sb="0" eb="3">
      <t>ジギョウショ</t>
    </rPh>
    <rPh sb="3" eb="4">
      <t>メイ</t>
    </rPh>
    <phoneticPr fontId="12"/>
  </si>
  <si>
    <t>なし</t>
    <phoneticPr fontId="12"/>
  </si>
  <si>
    <t>介護報酬告示上の額</t>
    <rPh sb="0" eb="2">
      <t>カイゴ</t>
    </rPh>
    <rPh sb="2" eb="4">
      <t>ホウシュウ</t>
    </rPh>
    <rPh sb="4" eb="6">
      <t>コクジ</t>
    </rPh>
    <rPh sb="6" eb="7">
      <t>ジョウ</t>
    </rPh>
    <rPh sb="8" eb="9">
      <t>ガク</t>
    </rPh>
    <phoneticPr fontId="12"/>
  </si>
  <si>
    <t>利用者数（新規申請時は推定数）</t>
    <rPh sb="3" eb="4">
      <t>カズ</t>
    </rPh>
    <rPh sb="5" eb="7">
      <t>シンキ</t>
    </rPh>
    <rPh sb="7" eb="9">
      <t>シンセイ</t>
    </rPh>
    <rPh sb="9" eb="10">
      <t>ジ</t>
    </rPh>
    <rPh sb="11" eb="13">
      <t>スイテイ</t>
    </rPh>
    <rPh sb="13" eb="14">
      <t>スウ</t>
    </rPh>
    <phoneticPr fontId="12"/>
  </si>
  <si>
    <t>登録都道府県</t>
    <rPh sb="0" eb="2">
      <t>トウロク</t>
    </rPh>
    <rPh sb="2" eb="6">
      <t>トドウフケン</t>
    </rPh>
    <phoneticPr fontId="12"/>
  </si>
  <si>
    <r>
      <t>（</t>
    </r>
    <r>
      <rPr>
        <sz val="10"/>
        <rFont val="ＭＳ Ｐゴシック"/>
        <family val="3"/>
        <charset val="128"/>
      </rPr>
      <t>日本工業規格Ａ列４番）</t>
    </r>
    <rPh sb="1" eb="3">
      <t>ニホン</t>
    </rPh>
    <rPh sb="3" eb="5">
      <t>コウギョウ</t>
    </rPh>
    <rPh sb="5" eb="7">
      <t>キカク</t>
    </rPh>
    <rPh sb="8" eb="9">
      <t>レツ</t>
    </rPh>
    <rPh sb="10" eb="11">
      <t>バン</t>
    </rPh>
    <phoneticPr fontId="9"/>
  </si>
  <si>
    <t>居宅介護支援事業所の指定申請に係る添付書類一覧</t>
    <rPh sb="0" eb="2">
      <t>キョタク</t>
    </rPh>
    <rPh sb="2" eb="4">
      <t>カイゴ</t>
    </rPh>
    <rPh sb="4" eb="6">
      <t>シエン</t>
    </rPh>
    <rPh sb="6" eb="9">
      <t>ジギョウショ</t>
    </rPh>
    <phoneticPr fontId="12"/>
  </si>
  <si>
    <t>（この書類も提出してください。）</t>
    <rPh sb="1" eb="5">
      <t>コノショルイ</t>
    </rPh>
    <rPh sb="6" eb="8">
      <t>テイシュツ</t>
    </rPh>
    <phoneticPr fontId="12"/>
  </si>
  <si>
    <t>申請する事業所の名称</t>
    <rPh sb="0" eb="2">
      <t>シンセイ</t>
    </rPh>
    <phoneticPr fontId="12"/>
  </si>
  <si>
    <t>申請者
確認欄</t>
    <rPh sb="0" eb="3">
      <t>シンセイシャ</t>
    </rPh>
    <rPh sb="4" eb="6">
      <t>カクニン</t>
    </rPh>
    <rPh sb="6" eb="7">
      <t>ラン</t>
    </rPh>
    <phoneticPr fontId="12"/>
  </si>
  <si>
    <t>申　請　書　及　び　添　付　書　類</t>
    <rPh sb="0" eb="5">
      <t>シンセイショ</t>
    </rPh>
    <rPh sb="6" eb="7">
      <t>オヨ</t>
    </rPh>
    <rPh sb="10" eb="13">
      <t>テンプ</t>
    </rPh>
    <rPh sb="14" eb="17">
      <t>ショルイ</t>
    </rPh>
    <phoneticPr fontId="12"/>
  </si>
  <si>
    <t>備　　　考</t>
    <phoneticPr fontId="12"/>
  </si>
  <si>
    <t>従業者の勤務体制及び勤務形態一覧表（参考様式１）</t>
    <rPh sb="18" eb="20">
      <t>サンコウ</t>
    </rPh>
    <rPh sb="20" eb="22">
      <t>ヨウシキ</t>
    </rPh>
    <phoneticPr fontId="12"/>
  </si>
  <si>
    <t>事業所の平面図（参考様式３）</t>
    <rPh sb="8" eb="10">
      <t>サンコウ</t>
    </rPh>
    <rPh sb="10" eb="12">
      <t>ヨウシキ</t>
    </rPh>
    <phoneticPr fontId="12"/>
  </si>
  <si>
    <t>外観及び内部の様子がわかる写真</t>
    <rPh sb="0" eb="2">
      <t>ガイカン</t>
    </rPh>
    <rPh sb="2" eb="3">
      <t>オヨ</t>
    </rPh>
    <rPh sb="4" eb="6">
      <t>ナイブ</t>
    </rPh>
    <rPh sb="7" eb="9">
      <t>ヨウス</t>
    </rPh>
    <rPh sb="13" eb="15">
      <t>シャシン</t>
    </rPh>
    <phoneticPr fontId="12"/>
  </si>
  <si>
    <t>運営規程（料金表含む）</t>
    <rPh sb="5" eb="7">
      <t>リョウキン</t>
    </rPh>
    <rPh sb="7" eb="8">
      <t>ヒョウ</t>
    </rPh>
    <rPh sb="8" eb="9">
      <t>フク</t>
    </rPh>
    <phoneticPr fontId="12"/>
  </si>
  <si>
    <t>利用者からの苦情を処理するために講ずる措置の概要（参考様式６）</t>
    <rPh sb="25" eb="27">
      <t>サンコウ</t>
    </rPh>
    <rPh sb="27" eb="29">
      <t>ヨウシキ</t>
    </rPh>
    <phoneticPr fontId="12"/>
  </si>
  <si>
    <t>関係区市町村並びに他の保健医療・福祉サービスの提供主体との連携の内容</t>
    <rPh sb="29" eb="31">
      <t>レンケイ</t>
    </rPh>
    <rPh sb="32" eb="34">
      <t>ナイヨウ</t>
    </rPh>
    <phoneticPr fontId="12"/>
  </si>
  <si>
    <t>担　当　者　連　絡　先</t>
    <rPh sb="0" eb="5">
      <t>タントウシャ</t>
    </rPh>
    <rPh sb="6" eb="9">
      <t>レンラク</t>
    </rPh>
    <rPh sb="10" eb="11">
      <t>サキ</t>
    </rPh>
    <phoneticPr fontId="12"/>
  </si>
  <si>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2"/>
  </si>
  <si>
    <t>担当者名</t>
    <rPh sb="0" eb="3">
      <t>タントウシャ</t>
    </rPh>
    <rPh sb="3" eb="4">
      <t>メイ</t>
    </rPh>
    <phoneticPr fontId="12"/>
  </si>
  <si>
    <t>連絡先</t>
    <rPh sb="0" eb="2">
      <t>レンラク</t>
    </rPh>
    <rPh sb="2" eb="3">
      <t>サキ</t>
    </rPh>
    <phoneticPr fontId="12"/>
  </si>
  <si>
    <t>（電話）</t>
    <rPh sb="1" eb="3">
      <t>デンワ</t>
    </rPh>
    <phoneticPr fontId="12"/>
  </si>
  <si>
    <t>申請者</t>
    <phoneticPr fontId="12"/>
  </si>
  <si>
    <t>　申請者が下記のいずれにも該当しない者であることを誓約します。（但し、申請者が法人である場合は、その役員等が下記の第三号の二から第五号まで又は第六号から前号までのいずれかに該当しないことを誓約します。）</t>
    <rPh sb="58" eb="59">
      <t>サン</t>
    </rPh>
    <rPh sb="61" eb="62">
      <t>ニ</t>
    </rPh>
    <rPh sb="65" eb="66">
      <t>ゴ</t>
    </rPh>
    <rPh sb="69" eb="70">
      <t>マタ</t>
    </rPh>
    <rPh sb="71" eb="72">
      <t>ダイ</t>
    </rPh>
    <rPh sb="72" eb="74">
      <t>ロクゴウ</t>
    </rPh>
    <rPh sb="76" eb="78">
      <t>ゼンゴウ</t>
    </rPh>
    <phoneticPr fontId="12"/>
  </si>
  <si>
    <t>特定事業所加算</t>
    <rPh sb="0" eb="2">
      <t>トクテイ</t>
    </rPh>
    <rPh sb="2" eb="5">
      <t>ジギョウショ</t>
    </rPh>
    <rPh sb="5" eb="7">
      <t>カサン</t>
    </rPh>
    <phoneticPr fontId="12"/>
  </si>
  <si>
    <t>特定事業所集中減算</t>
    <rPh sb="0" eb="2">
      <t>トクテイ</t>
    </rPh>
    <rPh sb="2" eb="5">
      <t>ジギョウショ</t>
    </rPh>
    <rPh sb="5" eb="7">
      <t>シュウチュウ</t>
    </rPh>
    <rPh sb="7" eb="9">
      <t>ゲンサン</t>
    </rPh>
    <phoneticPr fontId="12"/>
  </si>
  <si>
    <t>特別地域加算</t>
    <rPh sb="0" eb="2">
      <t>トクベツ</t>
    </rPh>
    <rPh sb="2" eb="4">
      <t>チイキ</t>
    </rPh>
    <rPh sb="4" eb="6">
      <t>カサン</t>
    </rPh>
    <phoneticPr fontId="12"/>
  </si>
  <si>
    <t>居宅介護支援</t>
    <rPh sb="0" eb="2">
      <t>キョタク</t>
    </rPh>
    <rPh sb="2" eb="4">
      <t>カイゴ</t>
    </rPh>
    <rPh sb="4" eb="6">
      <t>シエン</t>
    </rPh>
    <phoneticPr fontId="12"/>
  </si>
  <si>
    <t>その他該当する体制等</t>
    <rPh sb="0" eb="3">
      <t>ソノタ</t>
    </rPh>
    <rPh sb="3" eb="5">
      <t>ガイトウ</t>
    </rPh>
    <rPh sb="7" eb="9">
      <t>タイセイ</t>
    </rPh>
    <rPh sb="9" eb="10">
      <t>トウ</t>
    </rPh>
    <phoneticPr fontId="12"/>
  </si>
  <si>
    <t>提供サービス</t>
  </si>
  <si>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12"/>
  </si>
  <si>
    <t>日</t>
    <rPh sb="0" eb="1">
      <t>ヒ</t>
    </rPh>
    <phoneticPr fontId="12"/>
  </si>
  <si>
    <t>月</t>
    <rPh sb="0" eb="1">
      <t>ツキ</t>
    </rPh>
    <phoneticPr fontId="12"/>
  </si>
  <si>
    <t>年</t>
    <rPh sb="0" eb="1">
      <t>ネン</t>
    </rPh>
    <phoneticPr fontId="12"/>
  </si>
  <si>
    <t>適用開始年月日</t>
    <rPh sb="0" eb="2">
      <t>テキヨウ</t>
    </rPh>
    <rPh sb="2" eb="4">
      <t>カイシ</t>
    </rPh>
    <rPh sb="4" eb="7">
      <t>ネンガッピ</t>
    </rPh>
    <phoneticPr fontId="12"/>
  </si>
  <si>
    <t>（　変　更　後　）</t>
    <rPh sb="2" eb="3">
      <t>ヘン</t>
    </rPh>
    <rPh sb="4" eb="5">
      <t>サラ</t>
    </rPh>
    <rPh sb="6" eb="7">
      <t>ゴ</t>
    </rPh>
    <phoneticPr fontId="12"/>
  </si>
  <si>
    <t>（　変　更　前　）</t>
    <rPh sb="2" eb="3">
      <t>ヘン</t>
    </rPh>
    <rPh sb="4" eb="5">
      <t>サラ</t>
    </rPh>
    <rPh sb="6" eb="7">
      <t>マエ</t>
    </rPh>
    <phoneticPr fontId="12"/>
  </si>
  <si>
    <t>加算、体制名称等</t>
    <rPh sb="0" eb="2">
      <t>カサン</t>
    </rPh>
    <rPh sb="3" eb="5">
      <t>タイセイ</t>
    </rPh>
    <rPh sb="5" eb="7">
      <t>メイショウ</t>
    </rPh>
    <rPh sb="7" eb="8">
      <t>ナド</t>
    </rPh>
    <phoneticPr fontId="12"/>
  </si>
  <si>
    <t>２　異動情報に関すること</t>
    <rPh sb="2" eb="4">
      <t>イドウ</t>
    </rPh>
    <rPh sb="4" eb="6">
      <t>ジョウホウ</t>
    </rPh>
    <rPh sb="7" eb="8">
      <t>カン</t>
    </rPh>
    <phoneticPr fontId="12"/>
  </si>
  <si>
    <t>ＦＡＸ</t>
    <phoneticPr fontId="12"/>
  </si>
  <si>
    <t>連絡先ＴＥＬ</t>
    <rPh sb="0" eb="3">
      <t>レンラクサキ</t>
    </rPh>
    <phoneticPr fontId="12"/>
  </si>
  <si>
    <t>（職・氏名）</t>
    <rPh sb="1" eb="2">
      <t>ショク</t>
    </rPh>
    <rPh sb="3" eb="5">
      <t>シメイ</t>
    </rPh>
    <phoneticPr fontId="12"/>
  </si>
  <si>
    <t>担当者</t>
    <rPh sb="0" eb="3">
      <t>タントウシャ</t>
    </rPh>
    <phoneticPr fontId="12"/>
  </si>
  <si>
    <t>サービス種類</t>
    <rPh sb="4" eb="6">
      <t>シュルイ</t>
    </rPh>
    <phoneticPr fontId="12"/>
  </si>
  <si>
    <t>（郵便番号　　　　　　－　　　　　　　　　）</t>
    <rPh sb="1" eb="3">
      <t>ユウビン</t>
    </rPh>
    <rPh sb="3" eb="5">
      <t>バンゴウ</t>
    </rPh>
    <phoneticPr fontId="12"/>
  </si>
  <si>
    <t>事業所所在地</t>
    <rPh sb="0" eb="3">
      <t>ジギョウショ</t>
    </rPh>
    <rPh sb="3" eb="6">
      <t>ショザイチ</t>
    </rPh>
    <phoneticPr fontId="12"/>
  </si>
  <si>
    <t>（フリガナ）</t>
    <phoneticPr fontId="12"/>
  </si>
  <si>
    <t>事業所名称</t>
    <rPh sb="0" eb="3">
      <t>ジギョウショ</t>
    </rPh>
    <rPh sb="3" eb="5">
      <t>メイショウ</t>
    </rPh>
    <phoneticPr fontId="12"/>
  </si>
  <si>
    <t>介護保険事業者番号</t>
    <rPh sb="0" eb="2">
      <t>カイゴ</t>
    </rPh>
    <rPh sb="2" eb="4">
      <t>ホケン</t>
    </rPh>
    <rPh sb="4" eb="7">
      <t>ジギョウシャ</t>
    </rPh>
    <rPh sb="7" eb="9">
      <t>バンゴウ</t>
    </rPh>
    <phoneticPr fontId="12"/>
  </si>
  <si>
    <t>１　事業所基本情報に関すること</t>
    <rPh sb="2" eb="5">
      <t>ジギョウショ</t>
    </rPh>
    <rPh sb="5" eb="7">
      <t>キホン</t>
    </rPh>
    <rPh sb="7" eb="9">
      <t>ジョウホウ</t>
    </rPh>
    <rPh sb="10" eb="11">
      <t>カン</t>
    </rPh>
    <phoneticPr fontId="12"/>
  </si>
  <si>
    <t>このことについて、以下のとおり届け出ます。</t>
    <rPh sb="9" eb="11">
      <t>イカ</t>
    </rPh>
    <rPh sb="15" eb="16">
      <t>トド</t>
    </rPh>
    <rPh sb="17" eb="18">
      <t>デ</t>
    </rPh>
    <phoneticPr fontId="12"/>
  </si>
  <si>
    <t>代表者職・氏名</t>
    <rPh sb="0" eb="3">
      <t>ダイヒョウシャ</t>
    </rPh>
    <rPh sb="3" eb="4">
      <t>ショク</t>
    </rPh>
    <rPh sb="5" eb="7">
      <t>シメイ</t>
    </rPh>
    <phoneticPr fontId="12"/>
  </si>
  <si>
    <t>法人名称</t>
    <rPh sb="0" eb="2">
      <t>ホウジン</t>
    </rPh>
    <rPh sb="2" eb="4">
      <t>メイショウ</t>
    </rPh>
    <phoneticPr fontId="12"/>
  </si>
  <si>
    <t>申請者</t>
    <rPh sb="0" eb="3">
      <t>シンセイシャ</t>
    </rPh>
    <phoneticPr fontId="12"/>
  </si>
  <si>
    <t>法人所在地</t>
    <rPh sb="0" eb="2">
      <t>ホウジン</t>
    </rPh>
    <rPh sb="2" eb="5">
      <t>ショザイチ</t>
    </rPh>
    <phoneticPr fontId="1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</si>
  <si>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2"/>
  </si>
  <si>
    <t>（加算様式1-11）</t>
    <rPh sb="1" eb="3">
      <t>カサン</t>
    </rPh>
    <rPh sb="3" eb="5">
      <t>ヨウシキ</t>
    </rPh>
    <phoneticPr fontId="12"/>
  </si>
  <si>
    <t>介護給付費算定に係る体制等に関する届出書（加算様式１－１１）</t>
    <rPh sb="0" eb="2">
      <t>カイゴ</t>
    </rPh>
    <rPh sb="2" eb="4">
      <t>キュウフ</t>
    </rPh>
    <rPh sb="4" eb="5">
      <t>ヒ</t>
    </rPh>
    <rPh sb="5" eb="7">
      <t>サンテイ</t>
    </rPh>
    <rPh sb="8" eb="9">
      <t>カカワ</t>
    </rPh>
    <rPh sb="10" eb="12">
      <t>タイセイ</t>
    </rPh>
    <rPh sb="12" eb="13">
      <t>トウ</t>
    </rPh>
    <rPh sb="14" eb="15">
      <t>カン</t>
    </rPh>
    <rPh sb="17" eb="20">
      <t>トドケデショ</t>
    </rPh>
    <rPh sb="21" eb="23">
      <t>カサン</t>
    </rPh>
    <rPh sb="23" eb="25">
      <t>ヨウシキ</t>
    </rPh>
    <phoneticPr fontId="12"/>
  </si>
  <si>
    <t>備考　上の事項は例示であり、これにかかわらず苦情処理に係る対応方針を具体的に記してください。</t>
    <phoneticPr fontId="12"/>
  </si>
  <si>
    <t>第１号様式（第２条関係）</t>
    <rPh sb="6" eb="7">
      <t>ダイ</t>
    </rPh>
    <rPh sb="8" eb="9">
      <t>ジョウ</t>
    </rPh>
    <rPh sb="9" eb="11">
      <t>カンケイ</t>
    </rPh>
    <phoneticPr fontId="12"/>
  </si>
  <si>
    <t>指定地域密着型サービス事業者</t>
    <rPh sb="0" eb="2">
      <t>シテイ</t>
    </rPh>
    <rPh sb="2" eb="4">
      <t>チイキ</t>
    </rPh>
    <rPh sb="4" eb="7">
      <t>ミッチャクガタ</t>
    </rPh>
    <rPh sb="11" eb="14">
      <t>ジギョウシャ</t>
    </rPh>
    <phoneticPr fontId="61"/>
  </si>
  <si>
    <t>受付番号</t>
    <rPh sb="0" eb="2">
      <t>ウケツケ</t>
    </rPh>
    <rPh sb="2" eb="4">
      <t>バンゴウ</t>
    </rPh>
    <phoneticPr fontId="61"/>
  </si>
  <si>
    <t>指定居宅介護支援事業者</t>
    <rPh sb="0" eb="2">
      <t>シテイ</t>
    </rPh>
    <rPh sb="2" eb="4">
      <t>キョタク</t>
    </rPh>
    <rPh sb="4" eb="6">
      <t>カイゴ</t>
    </rPh>
    <rPh sb="6" eb="8">
      <t>シエン</t>
    </rPh>
    <rPh sb="8" eb="11">
      <t>ジギョウシャ</t>
    </rPh>
    <phoneticPr fontId="61"/>
  </si>
  <si>
    <t>指定地域密着型介護予防サービス事業者</t>
    <rPh sb="0" eb="2">
      <t>シテイ</t>
    </rPh>
    <rPh sb="2" eb="4">
      <t>チイキ</t>
    </rPh>
    <rPh sb="4" eb="7">
      <t>ミッチャクガタ</t>
    </rPh>
    <rPh sb="7" eb="9">
      <t>カイゴ</t>
    </rPh>
    <rPh sb="9" eb="11">
      <t>ヨボウ</t>
    </rPh>
    <rPh sb="15" eb="18">
      <t>ジギョウシャ</t>
    </rPh>
    <phoneticPr fontId="61"/>
  </si>
  <si>
    <t>指定介護予防支援事業者</t>
    <rPh sb="0" eb="2">
      <t>シテイ</t>
    </rPh>
    <rPh sb="2" eb="4">
      <t>カイゴ</t>
    </rPh>
    <rPh sb="4" eb="6">
      <t>ヨボウ</t>
    </rPh>
    <rPh sb="6" eb="8">
      <t>シエン</t>
    </rPh>
    <rPh sb="8" eb="11">
      <t>ジギョウシャ</t>
    </rPh>
    <phoneticPr fontId="61"/>
  </si>
  <si>
    <t>指定申請書</t>
    <rPh sb="0" eb="2">
      <t>シテイ</t>
    </rPh>
    <rPh sb="2" eb="5">
      <t>シンセイショ</t>
    </rPh>
    <phoneticPr fontId="61"/>
  </si>
  <si>
    <t>（宛先）</t>
    <rPh sb="1" eb="2">
      <t>アテ</t>
    </rPh>
    <rPh sb="2" eb="3">
      <t>サキ</t>
    </rPh>
    <phoneticPr fontId="12"/>
  </si>
  <si>
    <t>東京都板橋区長</t>
    <rPh sb="0" eb="3">
      <t>トウキョウト</t>
    </rPh>
    <rPh sb="3" eb="6">
      <t>イタバシク</t>
    </rPh>
    <rPh sb="6" eb="7">
      <t>チョウ</t>
    </rPh>
    <phoneticPr fontId="12"/>
  </si>
  <si>
    <t>　  介護保険法に規定する事業者に係る指定を受けたいので、下記のとおり、関係書類を添えて申請します。</t>
    <rPh sb="15" eb="16">
      <t>シャ</t>
    </rPh>
    <phoneticPr fontId="12"/>
  </si>
  <si>
    <t>事業所所在地区市町村番号</t>
    <rPh sb="0" eb="3">
      <t>ジギョウショ</t>
    </rPh>
    <rPh sb="3" eb="6">
      <t>ショザイチ</t>
    </rPh>
    <rPh sb="6" eb="7">
      <t>ク</t>
    </rPh>
    <rPh sb="7" eb="10">
      <t>シチョウソン</t>
    </rPh>
    <rPh sb="8" eb="10">
      <t>チョウソン</t>
    </rPh>
    <rPh sb="10" eb="12">
      <t>バンゴウ</t>
    </rPh>
    <phoneticPr fontId="12"/>
  </si>
  <si>
    <t>申　請　者</t>
    <rPh sb="0" eb="1">
      <t>サル</t>
    </rPh>
    <rPh sb="2" eb="3">
      <t>ショウ</t>
    </rPh>
    <rPh sb="4" eb="5">
      <t>モノ</t>
    </rPh>
    <phoneticPr fontId="11"/>
  </si>
  <si>
    <t>主たる事務所の
所在地</t>
    <rPh sb="8" eb="11">
      <t>ショザイチ</t>
    </rPh>
    <phoneticPr fontId="12"/>
  </si>
  <si>
    <t>（ビルの名称等）</t>
    <rPh sb="4" eb="6">
      <t>メイショウ</t>
    </rPh>
    <rPh sb="6" eb="7">
      <t>トウ</t>
    </rPh>
    <phoneticPr fontId="12"/>
  </si>
  <si>
    <t>法人所轄庁</t>
    <rPh sb="0" eb="2">
      <t>ホウジン</t>
    </rPh>
    <rPh sb="2" eb="3">
      <t>ショ</t>
    </rPh>
    <phoneticPr fontId="61"/>
  </si>
  <si>
    <t>代表者の職名・</t>
    <rPh sb="5" eb="6">
      <t>メイ</t>
    </rPh>
    <phoneticPr fontId="61"/>
  </si>
  <si>
    <t>フリガナ</t>
    <phoneticPr fontId="12"/>
  </si>
  <si>
    <t>氏名・生年月日</t>
    <rPh sb="0" eb="2">
      <t>シメイ</t>
    </rPh>
    <rPh sb="3" eb="5">
      <t>セイネン</t>
    </rPh>
    <rPh sb="5" eb="7">
      <t>ガッピ</t>
    </rPh>
    <phoneticPr fontId="12"/>
  </si>
  <si>
    <t>指定を受けようとする事業所の種類</t>
    <rPh sb="0" eb="2">
      <t>シテイ</t>
    </rPh>
    <rPh sb="3" eb="4">
      <t>ウ</t>
    </rPh>
    <rPh sb="10" eb="13">
      <t>ジギョウショ</t>
    </rPh>
    <rPh sb="14" eb="16">
      <t>シュルイ</t>
    </rPh>
    <phoneticPr fontId="12"/>
  </si>
  <si>
    <t>フリガナ</t>
    <phoneticPr fontId="12"/>
  </si>
  <si>
    <t>電話番号</t>
    <phoneticPr fontId="12"/>
  </si>
  <si>
    <t>実施事業　
（該当に○をする）</t>
    <rPh sb="0" eb="2">
      <t>ジッシ</t>
    </rPh>
    <rPh sb="2" eb="4">
      <t>ジギョウ</t>
    </rPh>
    <rPh sb="7" eb="9">
      <t>ガイトウ</t>
    </rPh>
    <phoneticPr fontId="12"/>
  </si>
  <si>
    <t>指定申請をする事業等の事業開始予定年月日</t>
    <rPh sb="9" eb="10">
      <t>トウ</t>
    </rPh>
    <rPh sb="11" eb="13">
      <t>ジギョウ</t>
    </rPh>
    <rPh sb="13" eb="15">
      <t>カイシ</t>
    </rPh>
    <rPh sb="15" eb="17">
      <t>ヨテイ</t>
    </rPh>
    <rPh sb="17" eb="20">
      <t>ネンガッピ</t>
    </rPh>
    <phoneticPr fontId="12"/>
  </si>
  <si>
    <t>既に指定を受けている事業等の指定年月日</t>
    <rPh sb="0" eb="1">
      <t>スデ</t>
    </rPh>
    <rPh sb="5" eb="6">
      <t>ウ</t>
    </rPh>
    <rPh sb="14" eb="16">
      <t>シテイ</t>
    </rPh>
    <rPh sb="16" eb="19">
      <t>ネンガッピ</t>
    </rPh>
    <phoneticPr fontId="12"/>
  </si>
  <si>
    <t>地域密着型サービス</t>
    <rPh sb="0" eb="2">
      <t>チイキ</t>
    </rPh>
    <rPh sb="2" eb="5">
      <t>ミッチャクガタ</t>
    </rPh>
    <phoneticPr fontId="1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</si>
  <si>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2"/>
  </si>
  <si>
    <t>夜間対応型訪問介護</t>
    <rPh sb="0" eb="2">
      <t>ヤカン</t>
    </rPh>
    <rPh sb="2" eb="5">
      <t>タイオウガタ</t>
    </rPh>
    <rPh sb="5" eb="7">
      <t>ホウモン</t>
    </rPh>
    <rPh sb="7" eb="9">
      <t>カイゴ</t>
    </rPh>
    <phoneticPr fontId="12"/>
  </si>
  <si>
    <t>地域密着型通所介護</t>
    <rPh sb="0" eb="2">
      <t>チイキ</t>
    </rPh>
    <rPh sb="2" eb="5">
      <t>ミッチャクガタ</t>
    </rPh>
    <rPh sb="5" eb="7">
      <t>ツウショ</t>
    </rPh>
    <rPh sb="7" eb="9">
      <t>カイゴ</t>
    </rPh>
    <phoneticPr fontId="12"/>
  </si>
  <si>
    <t>認知症対応型通所介護</t>
    <rPh sb="0" eb="3">
      <t>ニンチショウ</t>
    </rPh>
    <rPh sb="3" eb="6">
      <t>タイオウガタ</t>
    </rPh>
    <rPh sb="6" eb="8">
      <t>ツウショ</t>
    </rPh>
    <rPh sb="8" eb="10">
      <t>カイゴ</t>
    </rPh>
    <phoneticPr fontId="12"/>
  </si>
  <si>
    <t>小規模多機能型居宅介護</t>
    <rPh sb="0" eb="3">
      <t>ショウキボ</t>
    </rPh>
    <rPh sb="3" eb="7">
      <t>タキノウガタ</t>
    </rPh>
    <rPh sb="7" eb="9">
      <t>キョタク</t>
    </rPh>
    <rPh sb="9" eb="11">
      <t>カイゴ</t>
    </rPh>
    <phoneticPr fontId="12"/>
  </si>
  <si>
    <t>認知症対応型共同生活介護</t>
    <rPh sb="0" eb="2">
      <t>ニンチ</t>
    </rPh>
    <rPh sb="2" eb="3">
      <t>ショウ</t>
    </rPh>
    <rPh sb="3" eb="6">
      <t>タイオウガタ</t>
    </rPh>
    <rPh sb="6" eb="8">
      <t>キョウドウ</t>
    </rPh>
    <rPh sb="8" eb="10">
      <t>セイカツ</t>
    </rPh>
    <rPh sb="10" eb="12">
      <t>カイゴ</t>
    </rPh>
    <phoneticPr fontId="12"/>
  </si>
  <si>
    <t>地域密着型特定施設入居者生活介護</t>
    <rPh sb="0" eb="2">
      <t>チイキ</t>
    </rPh>
    <rPh sb="2" eb="5">
      <t>ミッチャクガタ</t>
    </rPh>
    <rPh sb="5" eb="7">
      <t>トクテイ</t>
    </rPh>
    <rPh sb="7" eb="9">
      <t>シセツ</t>
    </rPh>
    <rPh sb="9" eb="11">
      <t>ニュウキョ</t>
    </rPh>
    <rPh sb="11" eb="12">
      <t>シャ</t>
    </rPh>
    <rPh sb="12" eb="14">
      <t>セイカツ</t>
    </rPh>
    <rPh sb="14" eb="16">
      <t>カイゴ</t>
    </rPh>
    <phoneticPr fontId="1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</si>
  <si>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2"/>
  </si>
  <si>
    <t>看護小規模多機能型居宅介護</t>
    <rPh sb="0" eb="2">
      <t>カンゴ</t>
    </rPh>
    <rPh sb="2" eb="5">
      <t>ショウキボ</t>
    </rPh>
    <rPh sb="5" eb="8">
      <t>タキノウ</t>
    </rPh>
    <rPh sb="8" eb="9">
      <t>ガタ</t>
    </rPh>
    <rPh sb="9" eb="11">
      <t>キョタク</t>
    </rPh>
    <rPh sb="11" eb="13">
      <t>カイゴ</t>
    </rPh>
    <phoneticPr fontId="12"/>
  </si>
  <si>
    <t>付表10</t>
    <rPh sb="0" eb="2">
      <t>フヒョウ</t>
    </rPh>
    <phoneticPr fontId="61"/>
  </si>
  <si>
    <t>地域密着型介護予防サービス</t>
    <rPh sb="0" eb="2">
      <t>チイキ</t>
    </rPh>
    <rPh sb="2" eb="5">
      <t>ミッチャクガタ</t>
    </rPh>
    <rPh sb="5" eb="7">
      <t>カイゴ</t>
    </rPh>
    <rPh sb="7" eb="9">
      <t>ヨボウ</t>
    </rPh>
    <phoneticPr fontId="12"/>
  </si>
  <si>
    <t>介護予防認知症対応型通所介護</t>
    <rPh sb="0" eb="2">
      <t>カイゴ</t>
    </rPh>
    <rPh sb="2" eb="4">
      <t>ヨボウ</t>
    </rPh>
    <rPh sb="4" eb="7">
      <t>ニンチショウ</t>
    </rPh>
    <rPh sb="7" eb="10">
      <t>タイオウガタ</t>
    </rPh>
    <rPh sb="10" eb="12">
      <t>ツウショ</t>
    </rPh>
    <rPh sb="12" eb="14">
      <t>カイゴ</t>
    </rPh>
    <phoneticPr fontId="1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</si>
  <si>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</si>
  <si>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2"/>
  </si>
  <si>
    <t>介護予防支援</t>
    <rPh sb="0" eb="2">
      <t>カイゴ</t>
    </rPh>
    <rPh sb="2" eb="4">
      <t>ヨボウ</t>
    </rPh>
    <rPh sb="4" eb="6">
      <t>シエン</t>
    </rPh>
    <phoneticPr fontId="12"/>
  </si>
  <si>
    <t>付表11</t>
    <rPh sb="0" eb="2">
      <t>フヒョウ</t>
    </rPh>
    <phoneticPr fontId="12"/>
  </si>
  <si>
    <t>地域包括支援センタ―の設置年月日（設置している場合に記入）</t>
    <rPh sb="0" eb="2">
      <t>チイキ</t>
    </rPh>
    <rPh sb="2" eb="4">
      <t>ホウカツ</t>
    </rPh>
    <rPh sb="4" eb="6">
      <t>シエン</t>
    </rPh>
    <rPh sb="11" eb="13">
      <t>セッチ</t>
    </rPh>
    <rPh sb="13" eb="16">
      <t>ネンガッピ</t>
    </rPh>
    <rPh sb="17" eb="19">
      <t>セッチ</t>
    </rPh>
    <rPh sb="23" eb="25">
      <t>バアイ</t>
    </rPh>
    <rPh sb="26" eb="28">
      <t>キニュウ</t>
    </rPh>
    <phoneticPr fontId="12"/>
  </si>
  <si>
    <t>指定を受けている他区市町村名</t>
    <rPh sb="0" eb="2">
      <t>シテイ</t>
    </rPh>
    <rPh sb="3" eb="4">
      <t>ウ</t>
    </rPh>
    <rPh sb="8" eb="9">
      <t>タ</t>
    </rPh>
    <rPh sb="9" eb="10">
      <t>ク</t>
    </rPh>
    <rPh sb="10" eb="13">
      <t>シチョウソン</t>
    </rPh>
    <rPh sb="13" eb="14">
      <t>メイ</t>
    </rPh>
    <phoneticPr fontId="12"/>
  </si>
  <si>
    <t>介護保険事業所番号</t>
    <rPh sb="6" eb="7">
      <t>ショ</t>
    </rPh>
    <phoneticPr fontId="12"/>
  </si>
  <si>
    <t>（当該事業所が既に他のサービスで指定を受けている場合）</t>
    <rPh sb="1" eb="3">
      <t>トウガイ</t>
    </rPh>
    <rPh sb="3" eb="6">
      <t>ジギョウショ</t>
    </rPh>
    <rPh sb="9" eb="10">
      <t>タ</t>
    </rPh>
    <phoneticPr fontId="12"/>
  </si>
  <si>
    <t>　「受付番号」　「事業所所在地区市町村番号」欄には記載しないでください。</t>
    <rPh sb="9" eb="12">
      <t>ジギョウショ</t>
    </rPh>
    <rPh sb="12" eb="15">
      <t>ショザイチ</t>
    </rPh>
    <rPh sb="15" eb="16">
      <t>ク</t>
    </rPh>
    <rPh sb="16" eb="19">
      <t>シチョウソン</t>
    </rPh>
    <rPh sb="19" eb="21">
      <t>バンゴウ</t>
    </rPh>
    <phoneticPr fontId="61"/>
  </si>
  <si>
    <t>　「法人の種別」欄は、申請者が法人である場合に、「社会福祉法人」「医療法人」「一般社団法人」「一般財団法人」「株式会社」「有限会社」等の別を記入してください。</t>
    <phoneticPr fontId="61"/>
  </si>
  <si>
    <t>　「法人所轄庁」欄、申請者が認可法人である場合に、その主務官庁の名称を記載してください。</t>
    <phoneticPr fontId="61"/>
  </si>
  <si>
    <t>　「実施事業」欄は、今回申請するものおよび既に指定を受けているものについて、該当する欄に「○」を記入してください。</t>
    <phoneticPr fontId="61"/>
  </si>
  <si>
    <t>　「指定申請をする事業の事業開始予定年月日」欄は、該当する欄に事業の開始予定年月日を記載してください。</t>
    <phoneticPr fontId="61"/>
  </si>
  <si>
    <t>　「既に指定を受けている事業の指定年月日」欄は、介護保険法による指定事業者として指定された年月日を記載してください。</t>
    <phoneticPr fontId="61"/>
  </si>
  <si>
    <t>　保険医療機関、保険薬局、老人保健施設また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t>
    <phoneticPr fontId="61"/>
  </si>
  <si>
    <t xml:space="preserve">  既に地域密着型サービス事業者の指定を受けている事業者が、地域密着型介護予防サービス事業者の指定を受ける場合において、届出事項に変更がないときには、「事業所の名称および所在地」「申請者の名称および主たる事務所の所在地ならびにその代表者の氏名、生年月日、住所および職名」「当該申請に係る事業の開始の予定年月日」「当該申請に係る地域密着型介護予防サービス費の請求に関する事項」「欠格事由に該当しないことを誓約する書面」「役員の氏名、生年月日および住所」「介護支援専門員の氏名および登録番号」「その他指定に関し必要と認める事項」を除いて、申請書への記載または書類の提出を省略できます。また、既に地域密着型介護予防サービス事業者の指定を受けている事業者が、地域密着型サービス事業者の指定を受ける場合においても同様です。</t>
    <phoneticPr fontId="61"/>
  </si>
  <si>
    <t xml:space="preserve">
</t>
    <phoneticPr fontId="61"/>
  </si>
  <si>
    <t>指定居宅介護支援事業者の指定に係る記載事項（付表10）</t>
    <phoneticPr fontId="12"/>
  </si>
  <si>
    <t>指定居宅介護支援事業者の指定に係る記載事項（付表10別紙）</t>
    <rPh sb="26" eb="28">
      <t>ベッシ</t>
    </rPh>
    <phoneticPr fontId="12"/>
  </si>
  <si>
    <t>　付表10</t>
    <phoneticPr fontId="12"/>
  </si>
  <si>
    <t>　付表10（別紙）</t>
    <rPh sb="1" eb="3">
      <t>フヒョウ</t>
    </rPh>
    <phoneticPr fontId="9"/>
  </si>
  <si>
    <t>（１）事業所対応窓口</t>
  </si>
  <si>
    <t>連絡先</t>
  </si>
  <si>
    <t>（ＴＥＬ）</t>
  </si>
  <si>
    <t>（ＦＡＸ）</t>
  </si>
  <si>
    <t>担当者名</t>
  </si>
  <si>
    <t>（職名）</t>
  </si>
  <si>
    <t>（氏名）</t>
  </si>
  <si>
    <t>受付時間</t>
  </si>
  <si>
    <t>時</t>
  </si>
  <si>
    <t>分</t>
  </si>
  <si>
    <t>～</t>
  </si>
  <si>
    <t>担当者不在の場合の対応</t>
  </si>
  <si>
    <t>（２）板橋区介護保険苦情相談室</t>
  </si>
  <si>
    <t>03-3579-2079</t>
  </si>
  <si>
    <t>（月～金曜日　但し、祝日・年末年始を除く）</t>
  </si>
  <si>
    <t>（３）東京都国民健康保険団体連合会苦情相談窓口</t>
  </si>
  <si>
    <t>03-6238-0177</t>
  </si>
  <si>
    <t>一</t>
    <rPh sb="0" eb="1">
      <t>イチ</t>
    </rPh>
    <phoneticPr fontId="12"/>
  </si>
  <si>
    <t>二</t>
    <rPh sb="0" eb="1">
      <t>ニ</t>
    </rPh>
    <phoneticPr fontId="12"/>
  </si>
  <si>
    <t>三</t>
    <rPh sb="0" eb="1">
      <t>サン</t>
    </rPh>
    <phoneticPr fontId="12"/>
  </si>
  <si>
    <t>三の二</t>
    <rPh sb="0" eb="1">
      <t>サン</t>
    </rPh>
    <rPh sb="2" eb="3">
      <t>ニ</t>
    </rPh>
    <phoneticPr fontId="12"/>
  </si>
  <si>
    <t>四</t>
    <rPh sb="0" eb="1">
      <t>ヨン</t>
    </rPh>
    <phoneticPr fontId="12"/>
  </si>
  <si>
    <t>四の二</t>
    <rPh sb="0" eb="1">
      <t>ヨン</t>
    </rPh>
    <rPh sb="2" eb="3">
      <t>ニ</t>
    </rPh>
    <phoneticPr fontId="12"/>
  </si>
  <si>
    <t>四の三</t>
    <rPh sb="0" eb="1">
      <t>ヨン</t>
    </rPh>
    <rPh sb="2" eb="3">
      <t>サン</t>
    </rPh>
    <phoneticPr fontId="12"/>
  </si>
  <si>
    <t>五</t>
    <rPh sb="0" eb="1">
      <t>ゴ</t>
    </rPh>
    <phoneticPr fontId="12"/>
  </si>
  <si>
    <t>五の二</t>
    <rPh sb="0" eb="1">
      <t>ゴ</t>
    </rPh>
    <rPh sb="2" eb="3">
      <t>ニ</t>
    </rPh>
    <phoneticPr fontId="12"/>
  </si>
  <si>
    <t>六</t>
    <rPh sb="0" eb="1">
      <t>ロク</t>
    </rPh>
    <phoneticPr fontId="12"/>
  </si>
  <si>
    <t>六の二</t>
    <rPh sb="0" eb="1">
      <t>ロク</t>
    </rPh>
    <rPh sb="2" eb="3">
      <t>ニ</t>
    </rPh>
    <phoneticPr fontId="12"/>
  </si>
  <si>
    <t>六の三</t>
    <rPh sb="0" eb="1">
      <t>ロク</t>
    </rPh>
    <rPh sb="2" eb="3">
      <t>サン</t>
    </rPh>
    <phoneticPr fontId="12"/>
  </si>
  <si>
    <t>七</t>
    <rPh sb="0" eb="1">
      <t>ナナ</t>
    </rPh>
    <phoneticPr fontId="12"/>
  </si>
  <si>
    <t>八</t>
    <rPh sb="0" eb="1">
      <t>ハチ</t>
    </rPh>
    <phoneticPr fontId="12"/>
  </si>
  <si>
    <t>九</t>
    <rPh sb="0" eb="1">
      <t>ク</t>
    </rPh>
    <phoneticPr fontId="12"/>
  </si>
  <si>
    <t>ターミナルケアマネジメント加算</t>
    <rPh sb="13" eb="15">
      <t>カサン</t>
    </rPh>
    <phoneticPr fontId="12"/>
  </si>
  <si>
    <t>　　　　年　　　月　　　日</t>
    <rPh sb="4" eb="5">
      <t>ネン</t>
    </rPh>
    <rPh sb="8" eb="9">
      <t>ツキ</t>
    </rPh>
    <rPh sb="12" eb="13">
      <t>ヒ</t>
    </rPh>
    <phoneticPr fontId="12"/>
  </si>
  <si>
    <t>（宛先）</t>
    <rPh sb="1" eb="3">
      <t>アテサキ</t>
    </rPh>
    <phoneticPr fontId="12"/>
  </si>
  <si>
    <t>東京都板橋区長　　</t>
    <rPh sb="3" eb="6">
      <t>イタバシク</t>
    </rPh>
    <rPh sb="6" eb="7">
      <t>チョウ</t>
    </rPh>
    <phoneticPr fontId="12"/>
  </si>
  <si>
    <t>東京都板橋区長　</t>
    <rPh sb="0" eb="3">
      <t>トウキョウト</t>
    </rPh>
    <rPh sb="3" eb="6">
      <t>イタバシク</t>
    </rPh>
    <rPh sb="6" eb="7">
      <t>チョウ</t>
    </rPh>
    <phoneticPr fontId="12"/>
  </si>
  <si>
    <t>備考　　「申請者確認欄」の該当欄に「〇」を付し、添付書類等に漏れがないよう確認してください。</t>
    <rPh sb="0" eb="2">
      <t>ビコウ</t>
    </rPh>
    <phoneticPr fontId="12"/>
  </si>
  <si>
    <t>１</t>
    <phoneticPr fontId="12"/>
  </si>
  <si>
    <t>３</t>
    <phoneticPr fontId="12"/>
  </si>
  <si>
    <t>※全ての欄の該当する番号に○を付けてください。</t>
    <rPh sb="1" eb="2">
      <t>スベ</t>
    </rPh>
    <rPh sb="4" eb="5">
      <t>ラン</t>
    </rPh>
    <rPh sb="6" eb="8">
      <t>ガイトウ</t>
    </rPh>
    <rPh sb="10" eb="12">
      <t>バンゴウ</t>
    </rPh>
    <rPh sb="15" eb="16">
      <t>ツ</t>
    </rPh>
    <phoneticPr fontId="12"/>
  </si>
  <si>
    <t>※新規指定（指定更新）の場合は、適用開始年月日（事業開始（指定更新）年月日）のみ記載をしてください。</t>
    <rPh sb="1" eb="3">
      <t>シンキ</t>
    </rPh>
    <rPh sb="3" eb="5">
      <t>シテイ</t>
    </rPh>
    <rPh sb="6" eb="8">
      <t>シテイ</t>
    </rPh>
    <rPh sb="8" eb="10">
      <t>コウシン</t>
    </rPh>
    <rPh sb="12" eb="14">
      <t>バアイ</t>
    </rPh>
    <rPh sb="16" eb="18">
      <t>テキヨウ</t>
    </rPh>
    <rPh sb="18" eb="20">
      <t>カイシ</t>
    </rPh>
    <rPh sb="20" eb="23">
      <t>ネンガッピ</t>
    </rPh>
    <rPh sb="24" eb="26">
      <t>ジギョウ</t>
    </rPh>
    <rPh sb="26" eb="28">
      <t>カイシ</t>
    </rPh>
    <rPh sb="29" eb="31">
      <t>シテイ</t>
    </rPh>
    <rPh sb="31" eb="33">
      <t>コウシン</t>
    </rPh>
    <rPh sb="34" eb="37">
      <t>ネンガッピ</t>
    </rPh>
    <rPh sb="40" eb="42">
      <t>キサイ</t>
    </rPh>
    <phoneticPr fontId="61"/>
  </si>
  <si>
    <t>（ＦＡＸ）</t>
    <phoneticPr fontId="12"/>
  </si>
  <si>
    <t>（参考様式９－４）</t>
    <phoneticPr fontId="12"/>
  </si>
  <si>
    <t>介護保険法第７９条第２項各号の規定に該当しない旨の誓約書</t>
    <phoneticPr fontId="12"/>
  </si>
  <si>
    <t>年　　　月　　　日</t>
    <phoneticPr fontId="12"/>
  </si>
  <si>
    <t>氏名（法人にあっては名称及び代表者名）</t>
    <phoneticPr fontId="12"/>
  </si>
  <si>
    <t>（介護保険法第79条第2項）</t>
    <phoneticPr fontId="12"/>
  </si>
  <si>
    <t>申請者が市町村の条例で定める者でないとき。</t>
    <phoneticPr fontId="12"/>
  </si>
  <si>
    <t>当該申請に係る事業所の介護支援専門員の人員が、第八十一条第一項の市町村の条例で定める員数を満たしていないとき。</t>
    <phoneticPr fontId="12"/>
  </si>
  <si>
    <t>申請者が、第八十一条第二項に規定する指定居宅介護支援の事業の運営に関する基準に従って適正な居宅介護支援事業の運営をすることができないと認められるとき。</t>
    <phoneticPr fontId="12"/>
  </si>
  <si>
    <t>申請者が、禁錮以上の刑に処せられ、その執行を終わり、又は執行を受けることがなくなるまでの者であるとき。</t>
    <phoneticPr fontId="1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</si>
  <si>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2"/>
  </si>
  <si>
    <t>申請者が、労働に関する法律の規定であって政令で定めるものにより罰金の刑に処せられ、その執行を終わり、又は執行を受けることがなくなるまでの者であるとき</t>
    <phoneticPr fontId="1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</si>
  <si>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</si>
  <si>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</si>
  <si>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</si>
  <si>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2"/>
  </si>
  <si>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2"/>
  </si>
  <si>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2"/>
  </si>
  <si>
    <t>申請者が、指定の申請前五年以内に居宅サービス等に関し不正又は著しく不当な行為をした者であるとき。</t>
    <phoneticPr fontId="12"/>
  </si>
  <si>
    <t>申請者が、法人で、その役員等のうちに第三号の二から第五号まで又は第六号から前号までのいずれかに該当する者のあるものであるとき。</t>
    <phoneticPr fontId="12"/>
  </si>
  <si>
    <t>申請者が、法人でない事業所で、その管理者が第三号の二から第五号まで又は第六号から第七号までのいずれかに該当する者であるとき。</t>
    <phoneticPr fontId="12"/>
  </si>
  <si>
    <t>申請者の登記事項証明書又は条例等</t>
    <rPh sb="6" eb="8">
      <t>ジコウ</t>
    </rPh>
    <rPh sb="8" eb="11">
      <t>ショウメイショ</t>
    </rPh>
    <phoneticPr fontId="12"/>
  </si>
  <si>
    <t>※吸収合併等に伴う新規指定の場合は提出書類の一部省略が可能です。詳細については施設整備・事業者指定係</t>
    <rPh sb="1" eb="3">
      <t>キュウシュウ</t>
    </rPh>
    <rPh sb="3" eb="5">
      <t>ガッペイ</t>
    </rPh>
    <rPh sb="5" eb="6">
      <t>ナド</t>
    </rPh>
    <rPh sb="7" eb="8">
      <t>トモナ</t>
    </rPh>
    <rPh sb="9" eb="11">
      <t>シンキ</t>
    </rPh>
    <rPh sb="11" eb="13">
      <t>シテイ</t>
    </rPh>
    <rPh sb="14" eb="16">
      <t>バアイ</t>
    </rPh>
    <rPh sb="17" eb="19">
      <t>テイシュツ</t>
    </rPh>
    <rPh sb="19" eb="21">
      <t>ショルイ</t>
    </rPh>
    <rPh sb="22" eb="24">
      <t>イチブ</t>
    </rPh>
    <rPh sb="24" eb="26">
      <t>ショウリャク</t>
    </rPh>
    <rPh sb="27" eb="29">
      <t>カノウ</t>
    </rPh>
    <rPh sb="32" eb="34">
      <t>ショウサイ</t>
    </rPh>
    <rPh sb="39" eb="41">
      <t>シセツ</t>
    </rPh>
    <rPh sb="41" eb="43">
      <t>セイビ</t>
    </rPh>
    <rPh sb="44" eb="47">
      <t>ジギョウシャ</t>
    </rPh>
    <rPh sb="47" eb="49">
      <t>シテイ</t>
    </rPh>
    <rPh sb="49" eb="50">
      <t>カカリ</t>
    </rPh>
    <phoneticPr fontId="12"/>
  </si>
  <si>
    <t>までお問合せください。（電話：03-3579-2253）</t>
    <rPh sb="3" eb="5">
      <t>トイアワ</t>
    </rPh>
    <rPh sb="12" eb="14">
      <t>デンワ</t>
    </rPh>
    <phoneticPr fontId="12"/>
  </si>
  <si>
    <t>（メールアドレス）※</t>
    <phoneticPr fontId="12"/>
  </si>
  <si>
    <t>※指定日以降も板橋区からの連絡等はこちらのメールアドレス宛に行います。可能な限り、指定日以降も連絡可能な</t>
    <rPh sb="1" eb="3">
      <t>シテイ</t>
    </rPh>
    <rPh sb="3" eb="4">
      <t>ヒ</t>
    </rPh>
    <rPh sb="4" eb="6">
      <t>イコウ</t>
    </rPh>
    <rPh sb="7" eb="10">
      <t>イタバシク</t>
    </rPh>
    <rPh sb="13" eb="15">
      <t>レンラク</t>
    </rPh>
    <rPh sb="15" eb="16">
      <t>ナド</t>
    </rPh>
    <rPh sb="28" eb="29">
      <t>アテ</t>
    </rPh>
    <rPh sb="30" eb="31">
      <t>オコナ</t>
    </rPh>
    <rPh sb="35" eb="37">
      <t>カノウ</t>
    </rPh>
    <rPh sb="38" eb="39">
      <t>カギ</t>
    </rPh>
    <rPh sb="41" eb="43">
      <t>シテイ</t>
    </rPh>
    <rPh sb="43" eb="44">
      <t>ヒ</t>
    </rPh>
    <rPh sb="44" eb="46">
      <t>イコウ</t>
    </rPh>
    <rPh sb="47" eb="49">
      <t>レンラク</t>
    </rPh>
    <rPh sb="49" eb="51">
      <t>カノウ</t>
    </rPh>
    <phoneticPr fontId="12"/>
  </si>
  <si>
    <t>メールアドレスの記入をお願いいたします。</t>
    <rPh sb="8" eb="10">
      <t>キニュウ</t>
    </rPh>
    <rPh sb="12" eb="13">
      <t>ネガ</t>
    </rPh>
    <phoneticPr fontId="12"/>
  </si>
  <si>
    <t>介護給付費算定に係る体制等状況一覧表</t>
    <phoneticPr fontId="12"/>
  </si>
  <si>
    <t>1. なし　　　　　　　２. あり</t>
    <phoneticPr fontId="12"/>
  </si>
  <si>
    <t>ＬＩＦＥへの登録</t>
    <rPh sb="6" eb="8">
      <t>トウロク</t>
    </rPh>
    <phoneticPr fontId="12"/>
  </si>
  <si>
    <t>情報通信機器等の活用等の体制</t>
    <rPh sb="0" eb="2">
      <t>ジョウホウ</t>
    </rPh>
    <rPh sb="2" eb="4">
      <t>ツウシン</t>
    </rPh>
    <rPh sb="4" eb="6">
      <t>キキ</t>
    </rPh>
    <rPh sb="6" eb="7">
      <t>ナド</t>
    </rPh>
    <rPh sb="8" eb="10">
      <t>カツヨウ</t>
    </rPh>
    <rPh sb="10" eb="11">
      <t>ナド</t>
    </rPh>
    <rPh sb="12" eb="14">
      <t>タイセイ</t>
    </rPh>
    <phoneticPr fontId="12"/>
  </si>
  <si>
    <t>1. なし　　　　　　　２. 加算Ⅰ　　　　　　　３. 加算Ⅱ　　　　　　　４. 加算Ⅲ　　　　　　　５. 加算Ａ　　</t>
    <rPh sb="15" eb="17">
      <t>カサン</t>
    </rPh>
    <rPh sb="28" eb="30">
      <t>カサン</t>
    </rPh>
    <rPh sb="41" eb="43">
      <t>カサン</t>
    </rPh>
    <phoneticPr fontId="12"/>
  </si>
  <si>
    <t>特定事業所医療介護連携加算</t>
    <rPh sb="0" eb="2">
      <t>トクテイ</t>
    </rPh>
    <rPh sb="2" eb="5">
      <t>ジギョウショ</t>
    </rPh>
    <rPh sb="5" eb="7">
      <t>イリョウ</t>
    </rPh>
    <rPh sb="7" eb="9">
      <t>カイゴ</t>
    </rPh>
    <rPh sb="9" eb="11">
      <t>レンケイ</t>
    </rPh>
    <rPh sb="11" eb="13">
      <t>カサン</t>
    </rPh>
    <phoneticPr fontId="12"/>
  </si>
  <si>
    <t>1. なし　　　　　　　２. あり</t>
    <phoneticPr fontId="12"/>
  </si>
  <si>
    <t>介護支援専門員証の写し</t>
    <rPh sb="0" eb="2">
      <t>カイゴ</t>
    </rPh>
    <rPh sb="2" eb="4">
      <t>シエン</t>
    </rPh>
    <rPh sb="4" eb="7">
      <t>センモンイン</t>
    </rPh>
    <rPh sb="7" eb="8">
      <t>ショウ</t>
    </rPh>
    <phoneticPr fontId="12"/>
  </si>
  <si>
    <t>（参考様式１）</t>
    <rPh sb="1" eb="3">
      <t>サンコウ</t>
    </rPh>
    <rPh sb="3" eb="5">
      <t>ヨウシキ</t>
    </rPh>
    <phoneticPr fontId="12"/>
  </si>
  <si>
    <t>令和</t>
    <rPh sb="0" eb="2">
      <t>レイワ</t>
    </rPh>
    <phoneticPr fontId="12"/>
  </si>
  <si>
    <t>月</t>
    <rPh sb="0" eb="1">
      <t>ガツ</t>
    </rPh>
    <phoneticPr fontId="1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</si>
  <si>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2"/>
  </si>
  <si>
    <t>４週</t>
  </si>
  <si>
    <t>予定</t>
  </si>
  <si>
    <t>当月の日数</t>
    <rPh sb="0" eb="2">
      <t>トウゲツ</t>
    </rPh>
    <rPh sb="3" eb="5">
      <t>ニッスウ</t>
    </rPh>
    <phoneticPr fontId="12"/>
  </si>
  <si>
    <t>職種</t>
    <rPh sb="0" eb="2">
      <t>ショクシュ</t>
    </rPh>
    <phoneticPr fontId="12"/>
  </si>
  <si>
    <t>勤務　　形態</t>
    <rPh sb="0" eb="2">
      <t>キンム</t>
    </rPh>
    <rPh sb="4" eb="6">
      <t>ケイタイ</t>
    </rPh>
    <phoneticPr fontId="12"/>
  </si>
  <si>
    <t>氏名</t>
    <rPh sb="0" eb="2">
      <t>シメイ</t>
    </rPh>
    <phoneticPr fontId="12"/>
  </si>
  <si>
    <t>第１週</t>
    <rPh sb="0" eb="1">
      <t>ダイ</t>
    </rPh>
    <rPh sb="2" eb="3">
      <t>シュウ</t>
    </rPh>
    <phoneticPr fontId="12"/>
  </si>
  <si>
    <t>第２週</t>
    <rPh sb="0" eb="1">
      <t>ダイ</t>
    </rPh>
    <rPh sb="2" eb="3">
      <t>シュウ</t>
    </rPh>
    <phoneticPr fontId="12"/>
  </si>
  <si>
    <t>第３週</t>
    <rPh sb="0" eb="1">
      <t>ダイ</t>
    </rPh>
    <rPh sb="2" eb="3">
      <t>シュウ</t>
    </rPh>
    <phoneticPr fontId="12"/>
  </si>
  <si>
    <t>第４週</t>
    <rPh sb="0" eb="1">
      <t>ダイ</t>
    </rPh>
    <rPh sb="2" eb="3">
      <t>シュウ</t>
    </rPh>
    <phoneticPr fontId="12"/>
  </si>
  <si>
    <t>週平均　　勤務時間数</t>
    <rPh sb="0" eb="3">
      <t>シュウヘイキン</t>
    </rPh>
    <rPh sb="5" eb="7">
      <t>キンム</t>
    </rPh>
    <rPh sb="7" eb="9">
      <t>ジカン</t>
    </rPh>
    <rPh sb="9" eb="10">
      <t>スウ</t>
    </rPh>
    <phoneticPr fontId="12"/>
  </si>
  <si>
    <t>備考</t>
    <rPh sb="0" eb="2">
      <t>ビコウ</t>
    </rPh>
    <phoneticPr fontId="12"/>
  </si>
  <si>
    <t>　指定予定月または変更月の勤務体制を記入してください。</t>
    <phoneticPr fontId="12"/>
  </si>
  <si>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12"/>
  </si>
  <si>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12"/>
  </si>
  <si>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12"/>
  </si>
  <si>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12"/>
  </si>
  <si>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12"/>
  </si>
  <si>
    <t>　職種欄には、「管理者」「介護専門支援員」「事務職員」等の当該従業者が従事する職種区分を選択してください。</t>
    <rPh sb="1" eb="3">
      <t>ショクシュ</t>
    </rPh>
    <rPh sb="3" eb="4">
      <t>ラン</t>
    </rPh>
    <rPh sb="8" eb="11">
      <t>カンリシャ</t>
    </rPh>
    <rPh sb="13" eb="20">
      <t>カイゴセンモンシエンイン</t>
    </rPh>
    <rPh sb="22" eb="24">
      <t>ジム</t>
    </rPh>
    <rPh sb="24" eb="26">
      <t>ショクイン</t>
    </rPh>
    <rPh sb="27" eb="28">
      <t>トウ</t>
    </rPh>
    <rPh sb="29" eb="31">
      <t>トウガイ</t>
    </rPh>
    <rPh sb="31" eb="34">
      <t>ジュウギョウシャ</t>
    </rPh>
    <rPh sb="35" eb="37">
      <t>ジュウジ</t>
    </rPh>
    <rPh sb="39" eb="41">
      <t>ショクシュ</t>
    </rPh>
    <rPh sb="41" eb="43">
      <t>クブン</t>
    </rPh>
    <rPh sb="44" eb="46">
      <t>センタク</t>
    </rPh>
    <phoneticPr fontId="12"/>
  </si>
  <si>
    <t>（事務職員については、勤務している場合は記入してください。なお、指定後、事務職員の変更については、変更届の提出は不要です）</t>
    <phoneticPr fontId="12"/>
  </si>
  <si>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12"/>
  </si>
  <si>
    <t>（</t>
    <phoneticPr fontId="12"/>
  </si>
  <si>
    <t>）</t>
    <phoneticPr fontId="12"/>
  </si>
  <si>
    <t>居宅介護支援</t>
    <rPh sb="0" eb="6">
      <t>キョタクカイゴシエン</t>
    </rPh>
    <phoneticPr fontId="12"/>
  </si>
  <si>
    <t>管理者</t>
  </si>
  <si>
    <t>Ｂ</t>
  </si>
  <si>
    <t>板橋　一郎</t>
    <rPh sb="0" eb="2">
      <t>イタバシ</t>
    </rPh>
    <rPh sb="3" eb="5">
      <t>イチロウ</t>
    </rPh>
    <phoneticPr fontId="12"/>
  </si>
  <si>
    <t>介護支援専門員</t>
  </si>
  <si>
    <t>Ａ</t>
  </si>
  <si>
    <t>成増　二郎</t>
    <rPh sb="0" eb="2">
      <t>ナリマス</t>
    </rPh>
    <rPh sb="3" eb="5">
      <t>ジロウ</t>
    </rPh>
    <phoneticPr fontId="12"/>
  </si>
  <si>
    <t>中板　花子</t>
    <rPh sb="0" eb="1">
      <t>ナカ</t>
    </rPh>
    <rPh sb="1" eb="2">
      <t>イタ</t>
    </rPh>
    <rPh sb="3" eb="5">
      <t>ハナコ</t>
    </rPh>
    <phoneticPr fontId="12"/>
  </si>
  <si>
    <t>Ｃ</t>
  </si>
  <si>
    <t>大山　三郎</t>
    <rPh sb="0" eb="2">
      <t>オオヤマ</t>
    </rPh>
    <rPh sb="3" eb="5">
      <t>サブロウ</t>
    </rPh>
    <phoneticPr fontId="12"/>
  </si>
  <si>
    <t>介護支援専門員兼務</t>
    <rPh sb="0" eb="7">
      <t>カイゴシエンセンモンイン</t>
    </rPh>
    <rPh sb="7" eb="9">
      <t>ケンム</t>
    </rPh>
    <phoneticPr fontId="12"/>
  </si>
  <si>
    <t>管理者兼務</t>
    <rPh sb="0" eb="3">
      <t>カンリシャ</t>
    </rPh>
    <rPh sb="3" eb="5">
      <t>ケンム</t>
    </rPh>
    <phoneticPr fontId="12"/>
  </si>
  <si>
    <t>主任介護支援専門員研修修了証の写し</t>
    <rPh sb="0" eb="2">
      <t>シュニン</t>
    </rPh>
    <rPh sb="2" eb="4">
      <t>カイゴ</t>
    </rPh>
    <rPh sb="4" eb="6">
      <t>シエン</t>
    </rPh>
    <rPh sb="6" eb="9">
      <t>センモンイン</t>
    </rPh>
    <rPh sb="9" eb="11">
      <t>ケンシュウ</t>
    </rPh>
    <rPh sb="11" eb="13">
      <t>シュウリョウ</t>
    </rPh>
    <rPh sb="13" eb="14">
      <t>ショウ</t>
    </rPh>
    <rPh sb="15" eb="16">
      <t>ウツ</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</si>
</sst>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67" x14ac:knownFonts="1">
    <font>
      <sz val="12"/>
      <name val="ＭＳ Ｐゴシック"/>
      <family val="3"/>
      <charset val="128"/>
    </font>
    <font>
      <b/>
      <sz val="11"/>
      <name val="ＭＳ Ｐゴシック"/>
      <family val="3"/>
      <charset val="128"/>
    </font>
    <font>
      <i/>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b/>
      <sz val="14"/>
      <name val="ＭＳ 明朝"/>
      <family val="1"/>
      <charset val="128"/>
    </font>
    <font>
      <sz val="12"/>
      <name val="ＭＳ 明朝"/>
      <family val="1"/>
      <charset val="128"/>
    </font>
    <font>
      <sz val="11"/>
      <name val="ＭＳ 明朝"/>
      <family val="1"/>
      <charset val="128"/>
    </font>
    <font>
      <b/>
      <sz val="11"/>
      <name val="ＭＳ 明朝"/>
      <family val="1"/>
      <charset val="128"/>
    </font>
    <font>
      <sz val="10"/>
      <name val="ＭＳ 明朝"/>
      <family val="1"/>
      <charset val="128"/>
    </font>
    <font>
      <sz val="10"/>
      <name val="HG丸ｺﾞｼｯｸM-PRO"/>
      <family val="3"/>
      <charset val="128"/>
    </font>
    <font>
      <sz val="10.5"/>
      <name val="ＭＳ ゴシック"/>
      <family val="3"/>
      <charset val="128"/>
    </font>
    <font>
      <b/>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HG丸ｺﾞｼｯｸM-PRO"/>
      <family val="3"/>
      <charset val="128"/>
    </font>
    <font>
      <sz val="8"/>
      <name val="ＭＳ ゴシック"/>
      <family val="3"/>
      <charset val="128"/>
    </font>
    <font>
      <sz val="8"/>
      <color rgb="FFFF0000"/>
      <name val="HG丸ｺﾞｼｯｸM-PRO"/>
      <family val="3"/>
      <charset val="128"/>
    </font>
    <font>
      <b/>
      <sz val="14"/>
      <color theme="1"/>
      <name val="HG丸ｺﾞｼｯｸM-PRO"/>
      <family val="3"/>
      <charset val="128"/>
    </font>
    <font>
      <sz val="8"/>
      <color theme="1"/>
      <name val="HG丸ｺﾞｼｯｸM-PRO"/>
      <family val="3"/>
      <charset val="128"/>
    </font>
    <font>
      <sz val="10"/>
      <color rgb="FFFF0000"/>
      <name val="HG丸ｺﾞｼｯｸM-PRO"/>
      <family val="3"/>
      <charset val="128"/>
    </font>
    <font>
      <sz val="10"/>
      <color theme="1"/>
      <name val="HG丸ｺﾞｼｯｸM-PRO"/>
      <family val="3"/>
      <charset val="128"/>
    </font>
    <font>
      <b/>
      <sz val="10"/>
      <color theme="1"/>
      <name val="ＭＳ ゴシック"/>
      <family val="3"/>
      <charset val="128"/>
    </font>
    <font>
      <sz val="20"/>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2"/>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20"/>
      <name val="ＭＳ ゴシック"/>
      <family val="3"/>
      <charset val="128"/>
    </font>
    <font>
      <sz val="11"/>
      <name val="HG丸ｺﾞｼｯｸM-PRO"/>
      <family val="3"/>
      <charset val="128"/>
    </font>
    <font>
      <sz val="6"/>
      <name val="ＭＳ Ｐゴシック"/>
      <family val="2"/>
      <charset val="128"/>
      <scheme val="minor"/>
    </font>
    <font>
      <b/>
      <u/>
      <sz val="14"/>
      <name val="HG丸ｺﾞｼｯｸM-PRO"/>
      <family val="3"/>
      <charset val="128"/>
    </font>
    <font>
      <b/>
      <u/>
      <sz val="14"/>
      <color theme="1"/>
      <name val="HG丸ｺﾞｼｯｸM-PRO"/>
      <family val="3"/>
      <charset val="128"/>
    </font>
    <font>
      <b/>
      <sz val="16"/>
      <name val="HGSｺﾞｼｯｸM"/>
      <family val="3"/>
      <charset val="128"/>
    </font>
    <font>
      <sz val="16"/>
      <name val="HGSｺﾞｼｯｸM"/>
      <family val="3"/>
      <charset val="128"/>
    </font>
    <font>
      <b/>
      <sz val="26"/>
      <name val="HGSｺﾞｼｯｸM"/>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rgb="FFCCECFF"/>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diagonalUp="1">
      <left/>
      <right style="medium">
        <color indexed="64"/>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left/>
      <right style="thin">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indexed="64"/>
      </right>
      <top style="hair">
        <color indexed="64"/>
      </top>
      <bottom style="medium">
        <color indexed="64"/>
      </bottom>
      <diagonal/>
    </border>
    <border>
      <left style="thin">
        <color auto="1"/>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53">
    <xf numFmtId="0" fontId="0" fillId="0" borderId="0" applyBorder="0"/>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3"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4" fillId="0" borderId="0" applyBorder="0"/>
    <xf numFmtId="0" fontId="3" fillId="0" borderId="0"/>
    <xf numFmtId="0" fontId="3" fillId="0" borderId="0"/>
    <xf numFmtId="0" fontId="3" fillId="0" borderId="0"/>
    <xf numFmtId="0" fontId="42" fillId="4" borderId="0" applyNumberFormat="0" applyBorder="0" applyAlignment="0" applyProtection="0">
      <alignment vertical="center"/>
    </xf>
    <xf numFmtId="0" fontId="7" fillId="0" borderId="0"/>
    <xf numFmtId="0" fontId="7" fillId="0" borderId="0"/>
    <xf numFmtId="0" fontId="7" fillId="0" borderId="0"/>
    <xf numFmtId="0" fontId="3" fillId="0" borderId="0"/>
  </cellStyleXfs>
  <cellXfs count="852">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5" xfId="0" applyFont="1" applyBorder="1" applyAlignment="1">
      <alignment vertical="center"/>
    </xf>
    <xf numFmtId="0" fontId="5" fillId="0" borderId="20" xfId="0" applyFont="1" applyBorder="1" applyAlignment="1">
      <alignment vertical="center"/>
    </xf>
    <xf numFmtId="0" fontId="5" fillId="0" borderId="12" xfId="0" applyFont="1" applyBorder="1" applyAlignment="1">
      <alignment vertical="center"/>
    </xf>
    <xf numFmtId="0" fontId="0" fillId="0" borderId="21" xfId="0"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0" fillId="0" borderId="0" xfId="0" applyAlignment="1">
      <alignment horizontal="left" vertical="center"/>
    </xf>
    <xf numFmtId="0" fontId="5" fillId="0" borderId="17"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5" fillId="0" borderId="16"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0" fillId="0" borderId="22" xfId="0"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3" fillId="0" borderId="17"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3" fillId="0" borderId="0" xfId="46" applyBorder="1" applyAlignment="1">
      <alignment vertical="center"/>
    </xf>
    <xf numFmtId="0" fontId="3" fillId="0" borderId="11" xfId="46" applyBorder="1" applyAlignment="1">
      <alignment vertical="center"/>
    </xf>
    <xf numFmtId="0" fontId="3" fillId="0" borderId="12" xfId="46" applyBorder="1" applyAlignment="1">
      <alignment vertical="center"/>
    </xf>
    <xf numFmtId="0" fontId="3" fillId="0" borderId="14" xfId="46" applyFont="1" applyBorder="1" applyAlignment="1">
      <alignment vertical="center"/>
    </xf>
    <xf numFmtId="0" fontId="3" fillId="0" borderId="17" xfId="46" applyFont="1" applyBorder="1" applyAlignment="1">
      <alignment vertical="center"/>
    </xf>
    <xf numFmtId="0" fontId="3" fillId="0" borderId="17" xfId="46" applyBorder="1" applyAlignment="1">
      <alignment vertical="center"/>
    </xf>
    <xf numFmtId="0" fontId="3" fillId="0" borderId="10" xfId="46" applyFont="1" applyBorder="1" applyAlignment="1">
      <alignment vertical="center"/>
    </xf>
    <xf numFmtId="0" fontId="3" fillId="0" borderId="15" xfId="46" applyBorder="1" applyAlignment="1">
      <alignment vertical="center"/>
    </xf>
    <xf numFmtId="0" fontId="3" fillId="0" borderId="20" xfId="46" applyBorder="1" applyAlignment="1">
      <alignment vertical="center"/>
    </xf>
    <xf numFmtId="0" fontId="3" fillId="0" borderId="10" xfId="46" applyBorder="1" applyAlignment="1">
      <alignment vertical="center"/>
    </xf>
    <xf numFmtId="0" fontId="3" fillId="0" borderId="16" xfId="46" applyBorder="1" applyAlignment="1">
      <alignment vertical="center"/>
    </xf>
    <xf numFmtId="0" fontId="3" fillId="0" borderId="14" xfId="46" applyBorder="1" applyAlignment="1">
      <alignment vertical="center"/>
    </xf>
    <xf numFmtId="0" fontId="6" fillId="0" borderId="25" xfId="0" applyFont="1" applyBorder="1" applyAlignment="1">
      <alignment vertical="center"/>
    </xf>
    <xf numFmtId="0" fontId="3" fillId="0" borderId="11" xfId="46" applyFont="1" applyBorder="1" applyAlignment="1">
      <alignment vertical="center"/>
    </xf>
    <xf numFmtId="0" fontId="7" fillId="0" borderId="31" xfId="0" applyFont="1" applyBorder="1" applyAlignment="1">
      <alignment vertical="center"/>
    </xf>
    <xf numFmtId="0" fontId="3" fillId="0" borderId="0" xfId="46" applyAlignment="1">
      <alignment vertical="center"/>
    </xf>
    <xf numFmtId="0" fontId="3" fillId="0" borderId="24" xfId="46" applyBorder="1" applyAlignment="1">
      <alignment vertical="center"/>
    </xf>
    <xf numFmtId="0" fontId="6" fillId="0" borderId="15" xfId="46" applyFont="1" applyBorder="1" applyAlignment="1">
      <alignment vertical="center"/>
    </xf>
    <xf numFmtId="0" fontId="3" fillId="0" borderId="11" xfId="46" applyBorder="1" applyAlignment="1">
      <alignment horizontal="center" vertical="center"/>
    </xf>
    <xf numFmtId="0" fontId="3" fillId="0" borderId="0" xfId="46" applyFont="1" applyBorder="1" applyAlignment="1">
      <alignment vertical="center"/>
    </xf>
    <xf numFmtId="0" fontId="3" fillId="0" borderId="26" xfId="46" applyBorder="1" applyAlignment="1">
      <alignment vertical="center"/>
    </xf>
    <xf numFmtId="0" fontId="3" fillId="0" borderId="27" xfId="46" applyBorder="1" applyAlignment="1">
      <alignment vertical="center"/>
    </xf>
    <xf numFmtId="0" fontId="3" fillId="0" borderId="15" xfId="46" applyFont="1" applyBorder="1" applyAlignment="1">
      <alignment vertical="center"/>
    </xf>
    <xf numFmtId="0" fontId="6" fillId="0" borderId="11" xfId="46" applyFont="1" applyBorder="1" applyAlignment="1">
      <alignment vertical="center"/>
    </xf>
    <xf numFmtId="0" fontId="11" fillId="0" borderId="0" xfId="0" applyFont="1" applyAlignment="1">
      <alignment vertical="center"/>
    </xf>
    <xf numFmtId="0" fontId="5" fillId="0" borderId="0" xfId="46" applyFont="1" applyAlignment="1">
      <alignment vertical="center"/>
    </xf>
    <xf numFmtId="0" fontId="5" fillId="0" borderId="0" xfId="45" applyFont="1" applyAlignment="1">
      <alignment vertical="center"/>
    </xf>
    <xf numFmtId="0" fontId="3" fillId="0" borderId="10" xfId="46" applyBorder="1" applyAlignment="1">
      <alignment horizontal="center" vertical="center"/>
    </xf>
    <xf numFmtId="0" fontId="6" fillId="0" borderId="10" xfId="46" applyFont="1" applyBorder="1" applyAlignment="1">
      <alignment horizontal="left" vertical="center"/>
    </xf>
    <xf numFmtId="0" fontId="8" fillId="0" borderId="0" xfId="0" applyFont="1" applyAlignment="1">
      <alignment vertical="center"/>
    </xf>
    <xf numFmtId="0" fontId="3" fillId="0" borderId="33" xfId="46" applyBorder="1" applyAlignment="1">
      <alignment vertical="center"/>
    </xf>
    <xf numFmtId="0" fontId="3" fillId="0" borderId="0" xfId="0" applyFont="1" applyBorder="1" applyAlignment="1">
      <alignment horizontal="center" vertical="center"/>
    </xf>
    <xf numFmtId="0" fontId="3" fillId="0" borderId="15" xfId="46" applyFont="1" applyBorder="1" applyAlignment="1">
      <alignment horizontal="center" vertical="center"/>
    </xf>
    <xf numFmtId="0" fontId="3" fillId="0" borderId="34" xfId="46" applyFont="1" applyBorder="1" applyAlignment="1">
      <alignment vertical="center"/>
    </xf>
    <xf numFmtId="0" fontId="3" fillId="0" borderId="16" xfId="46"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3" fillId="0" borderId="21" xfId="46" applyFont="1" applyBorder="1" applyAlignment="1">
      <alignment horizontal="center" vertical="center"/>
    </xf>
    <xf numFmtId="0" fontId="3" fillId="0" borderId="21" xfId="46" applyBorder="1" applyAlignment="1">
      <alignment horizontal="center" vertical="center"/>
    </xf>
    <xf numFmtId="0" fontId="6" fillId="0" borderId="41" xfId="46" applyFont="1" applyBorder="1" applyAlignment="1">
      <alignment vertical="center"/>
    </xf>
    <xf numFmtId="0" fontId="3" fillId="0" borderId="42" xfId="46" applyFont="1" applyBorder="1" applyAlignment="1">
      <alignment vertical="center"/>
    </xf>
    <xf numFmtId="0" fontId="3" fillId="0" borderId="23" xfId="0" applyFont="1" applyBorder="1" applyAlignment="1">
      <alignment vertical="center"/>
    </xf>
    <xf numFmtId="0" fontId="3" fillId="0" borderId="25" xfId="46" applyFont="1" applyBorder="1" applyAlignment="1">
      <alignment vertical="center"/>
    </xf>
    <xf numFmtId="0" fontId="3" fillId="0" borderId="43" xfId="46" applyFont="1" applyBorder="1" applyAlignment="1">
      <alignment vertical="center"/>
    </xf>
    <xf numFmtId="0" fontId="3" fillId="0" borderId="44" xfId="46" applyFont="1" applyBorder="1" applyAlignment="1">
      <alignment vertical="center"/>
    </xf>
    <xf numFmtId="0" fontId="3" fillId="0" borderId="45" xfId="46" applyFont="1" applyBorder="1" applyAlignment="1">
      <alignment vertical="center"/>
    </xf>
    <xf numFmtId="0" fontId="3" fillId="0" borderId="26" xfId="46" applyFont="1" applyBorder="1" applyAlignment="1">
      <alignment vertical="center"/>
    </xf>
    <xf numFmtId="0" fontId="4" fillId="0" borderId="36" xfId="0" applyFont="1" applyBorder="1" applyAlignment="1">
      <alignment vertical="center"/>
    </xf>
    <xf numFmtId="0" fontId="4" fillId="0" borderId="10"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3" fillId="0" borderId="0" xfId="0" applyFont="1"/>
    <xf numFmtId="0" fontId="0" fillId="0" borderId="0" xfId="0" applyBorder="1"/>
    <xf numFmtId="0" fontId="14" fillId="0" borderId="0" xfId="0" applyFont="1"/>
    <xf numFmtId="0" fontId="15" fillId="0" borderId="0" xfId="0" applyFont="1"/>
    <xf numFmtId="0" fontId="0" fillId="0" borderId="11" xfId="0" applyBorder="1"/>
    <xf numFmtId="0" fontId="0" fillId="0" borderId="12" xfId="0" applyBorder="1"/>
    <xf numFmtId="0" fontId="16" fillId="0" borderId="0" xfId="0" applyFont="1"/>
    <xf numFmtId="0" fontId="0" fillId="0" borderId="18" xfId="0" applyBorder="1"/>
    <xf numFmtId="0" fontId="0" fillId="0" borderId="15" xfId="0" applyBorder="1"/>
    <xf numFmtId="0" fontId="0" fillId="0" borderId="20" xfId="0" applyBorder="1"/>
    <xf numFmtId="0" fontId="3" fillId="0" borderId="0" xfId="0" applyFont="1" applyBorder="1"/>
    <xf numFmtId="0" fontId="3" fillId="0" borderId="0" xfId="0" applyFont="1"/>
    <xf numFmtId="0" fontId="3" fillId="0" borderId="0" xfId="0" applyFont="1" applyBorder="1" applyAlignment="1">
      <alignment horizontal="center"/>
    </xf>
    <xf numFmtId="0" fontId="0" fillId="0" borderId="23" xfId="0" applyBorder="1" applyAlignment="1"/>
    <xf numFmtId="0" fontId="5" fillId="0" borderId="0" xfId="0" applyFont="1"/>
    <xf numFmtId="0" fontId="8" fillId="0" borderId="0" xfId="0" applyFont="1"/>
    <xf numFmtId="0" fontId="0" fillId="0" borderId="14" xfId="0" applyBorder="1"/>
    <xf numFmtId="0" fontId="0" fillId="0" borderId="56" xfId="0" applyBorder="1"/>
    <xf numFmtId="0" fontId="0" fillId="0" borderId="19" xfId="0" applyBorder="1"/>
    <xf numFmtId="0" fontId="0" fillId="0" borderId="13" xfId="0" applyBorder="1"/>
    <xf numFmtId="0" fontId="0" fillId="0" borderId="10" xfId="0" applyBorder="1" applyAlignment="1">
      <alignment horizontal="left" vertical="center"/>
    </xf>
    <xf numFmtId="0" fontId="13" fillId="0" borderId="16" xfId="0" applyFont="1" applyBorder="1"/>
    <xf numFmtId="0" fontId="13" fillId="0" borderId="13" xfId="0" applyFont="1" applyBorder="1"/>
    <xf numFmtId="0" fontId="0" fillId="0" borderId="13" xfId="0" applyBorder="1" applyAlignment="1">
      <alignment horizontal="center"/>
    </xf>
    <xf numFmtId="0" fontId="5" fillId="0" borderId="0" xfId="0" applyFont="1" applyBorder="1"/>
    <xf numFmtId="0" fontId="4" fillId="0" borderId="58" xfId="0" applyFont="1" applyBorder="1"/>
    <xf numFmtId="0" fontId="4" fillId="0" borderId="23" xfId="0" applyFont="1" applyBorder="1"/>
    <xf numFmtId="0" fontId="4" fillId="0" borderId="38" xfId="0" applyFont="1" applyBorder="1"/>
    <xf numFmtId="0" fontId="4" fillId="0" borderId="59" xfId="0" applyFont="1" applyBorder="1"/>
    <xf numFmtId="0" fontId="4" fillId="0" borderId="60" xfId="0" applyFont="1" applyBorder="1"/>
    <xf numFmtId="0" fontId="4" fillId="0" borderId="35" xfId="0" applyFont="1" applyBorder="1"/>
    <xf numFmtId="0" fontId="4" fillId="0" borderId="31" xfId="0" applyFont="1" applyBorder="1"/>
    <xf numFmtId="0" fontId="4" fillId="0" borderId="29" xfId="0" applyFont="1" applyBorder="1"/>
    <xf numFmtId="0" fontId="4" fillId="0" borderId="32" xfId="0" applyFont="1" applyBorder="1"/>
    <xf numFmtId="0" fontId="1" fillId="0" borderId="58" xfId="0" applyFont="1" applyBorder="1" applyAlignment="1"/>
    <xf numFmtId="0" fontId="0" fillId="0" borderId="49" xfId="0" applyBorder="1" applyAlignment="1"/>
    <xf numFmtId="0" fontId="4" fillId="0" borderId="56" xfId="0" applyFont="1" applyBorder="1"/>
    <xf numFmtId="0" fontId="4" fillId="0" borderId="0" xfId="0" applyFont="1" applyBorder="1"/>
    <xf numFmtId="0" fontId="4" fillId="0" borderId="25" xfId="0" applyFont="1" applyBorder="1"/>
    <xf numFmtId="0" fontId="4" fillId="0" borderId="46" xfId="0" applyFont="1" applyBorder="1"/>
    <xf numFmtId="0" fontId="4" fillId="0" borderId="57" xfId="0" applyFont="1" applyBorder="1"/>
    <xf numFmtId="0" fontId="4" fillId="0" borderId="47" xfId="0" applyFont="1" applyBorder="1"/>
    <xf numFmtId="0" fontId="4" fillId="0" borderId="30" xfId="0" applyFont="1" applyBorder="1"/>
    <xf numFmtId="0" fontId="11" fillId="0" borderId="0" xfId="0" applyFont="1" applyAlignment="1">
      <alignment horizontal="left"/>
    </xf>
    <xf numFmtId="0" fontId="3" fillId="0" borderId="0" xfId="0" applyFont="1" applyFill="1" applyBorder="1" applyAlignment="1">
      <alignment horizontal="center" vertical="center"/>
    </xf>
    <xf numFmtId="0" fontId="11" fillId="0" borderId="0" xfId="0" applyFont="1" applyBorder="1" applyAlignment="1">
      <alignment horizontal="left"/>
    </xf>
    <xf numFmtId="0" fontId="5" fillId="0" borderId="0" xfId="0" applyFont="1" applyFill="1" applyBorder="1" applyAlignment="1">
      <alignment vertical="center"/>
    </xf>
    <xf numFmtId="0" fontId="0" fillId="0" borderId="0" xfId="0" applyFill="1" applyBorder="1" applyAlignment="1">
      <alignment vertical="center"/>
    </xf>
    <xf numFmtId="0" fontId="17" fillId="0" borderId="0" xfId="0" applyFont="1" applyBorder="1" applyAlignment="1">
      <alignment vertical="center"/>
    </xf>
    <xf numFmtId="0" fontId="7" fillId="0" borderId="10"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6" fillId="0" borderId="0" xfId="46" applyFont="1" applyAlignment="1">
      <alignment vertical="center"/>
    </xf>
    <xf numFmtId="0" fontId="6" fillId="0" borderId="0" xfId="44" applyFont="1"/>
    <xf numFmtId="0" fontId="3" fillId="0" borderId="0" xfId="47" applyFont="1" applyFill="1" applyBorder="1" applyAlignment="1">
      <alignment vertical="center"/>
    </xf>
    <xf numFmtId="0" fontId="18" fillId="0" borderId="0" xfId="0" applyFont="1"/>
    <xf numFmtId="0" fontId="19" fillId="0" borderId="0" xfId="0" applyFont="1"/>
    <xf numFmtId="0" fontId="21" fillId="0" borderId="58" xfId="0" applyFont="1" applyBorder="1" applyAlignment="1"/>
    <xf numFmtId="0" fontId="19" fillId="0" borderId="23" xfId="0" applyFont="1" applyBorder="1" applyAlignment="1"/>
    <xf numFmtId="0" fontId="19" fillId="0" borderId="49" xfId="0" applyFont="1" applyBorder="1" applyAlignment="1"/>
    <xf numFmtId="0" fontId="20" fillId="0" borderId="56" xfId="0" applyFont="1" applyBorder="1"/>
    <xf numFmtId="0" fontId="19" fillId="0" borderId="0" xfId="0" applyFont="1" applyBorder="1"/>
    <xf numFmtId="0" fontId="19" fillId="0" borderId="25" xfId="0" applyFont="1" applyBorder="1"/>
    <xf numFmtId="0" fontId="22" fillId="0" borderId="56" xfId="0" applyFont="1" applyBorder="1"/>
    <xf numFmtId="0" fontId="19" fillId="0" borderId="56" xfId="0" applyFont="1" applyBorder="1"/>
    <xf numFmtId="0" fontId="19" fillId="0" borderId="46" xfId="0" applyFont="1" applyBorder="1"/>
    <xf numFmtId="0" fontId="19" fillId="0" borderId="57" xfId="0" applyFont="1" applyBorder="1"/>
    <xf numFmtId="0" fontId="19" fillId="0" borderId="47" xfId="0" applyFont="1" applyBorder="1"/>
    <xf numFmtId="0" fontId="20" fillId="0" borderId="58" xfId="0" applyFont="1" applyBorder="1" applyAlignment="1">
      <alignment vertical="center"/>
    </xf>
    <xf numFmtId="0" fontId="19" fillId="0" borderId="23" xfId="0" applyFont="1" applyBorder="1" applyAlignment="1">
      <alignment vertical="center"/>
    </xf>
    <xf numFmtId="0" fontId="19" fillId="0" borderId="38" xfId="0" applyFont="1" applyBorder="1" applyAlignment="1">
      <alignment vertical="center"/>
    </xf>
    <xf numFmtId="0" fontId="19" fillId="0" borderId="59" xfId="0" applyFont="1" applyBorder="1" applyAlignment="1">
      <alignment vertical="center"/>
    </xf>
    <xf numFmtId="0" fontId="19" fillId="0" borderId="60" xfId="0" applyFont="1" applyBorder="1" applyAlignment="1">
      <alignment vertical="center"/>
    </xf>
    <xf numFmtId="0" fontId="20" fillId="0" borderId="35" xfId="0" applyFont="1" applyBorder="1" applyAlignment="1">
      <alignment vertical="center"/>
    </xf>
    <xf numFmtId="0" fontId="19" fillId="0" borderId="31" xfId="0" applyFont="1" applyBorder="1" applyAlignment="1">
      <alignment vertical="center"/>
    </xf>
    <xf numFmtId="0" fontId="19" fillId="0" borderId="29" xfId="0" applyFont="1" applyBorder="1" applyAlignment="1">
      <alignment vertical="center"/>
    </xf>
    <xf numFmtId="0" fontId="19" fillId="0" borderId="30" xfId="0" applyFont="1" applyBorder="1" applyAlignment="1">
      <alignment vertical="center"/>
    </xf>
    <xf numFmtId="0" fontId="20" fillId="0" borderId="31" xfId="0" applyFont="1" applyBorder="1" applyAlignment="1">
      <alignment vertical="center"/>
    </xf>
    <xf numFmtId="0" fontId="19" fillId="0" borderId="32" xfId="0" applyFont="1" applyBorder="1" applyAlignment="1">
      <alignment vertical="center"/>
    </xf>
    <xf numFmtId="0" fontId="3" fillId="0" borderId="0" xfId="43">
      <alignment vertical="center"/>
    </xf>
    <xf numFmtId="0" fontId="3" fillId="0" borderId="0" xfId="43" applyFont="1">
      <alignment vertical="center"/>
    </xf>
    <xf numFmtId="0" fontId="20" fillId="0" borderId="0" xfId="43" applyFont="1">
      <alignment vertical="center"/>
    </xf>
    <xf numFmtId="0" fontId="3" fillId="0" borderId="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3" fillId="0" borderId="0" xfId="42">
      <alignment vertical="center"/>
    </xf>
    <xf numFmtId="0" fontId="3" fillId="0" borderId="21" xfId="42" applyBorder="1">
      <alignment vertical="center"/>
    </xf>
    <xf numFmtId="0" fontId="3" fillId="0" borderId="0" xfId="42" applyBorder="1">
      <alignment vertical="center"/>
    </xf>
    <xf numFmtId="0" fontId="3" fillId="0" borderId="0" xfId="42" applyAlignment="1">
      <alignment horizontal="right" vertical="center"/>
    </xf>
    <xf numFmtId="0" fontId="3" fillId="0" borderId="67" xfId="42" applyBorder="1">
      <alignment vertical="center"/>
    </xf>
    <xf numFmtId="0" fontId="2" fillId="0" borderId="0" xfId="42" applyFont="1">
      <alignment vertical="center"/>
    </xf>
    <xf numFmtId="0" fontId="3" fillId="0" borderId="21" xfId="42" applyBorder="1" applyAlignment="1">
      <alignment vertical="center" shrinkToFit="1"/>
    </xf>
    <xf numFmtId="0" fontId="17" fillId="0" borderId="0" xfId="42" applyFont="1" applyAlignment="1">
      <alignment vertical="center"/>
    </xf>
    <xf numFmtId="0" fontId="0" fillId="0" borderId="0" xfId="0" applyFill="1"/>
    <xf numFmtId="0" fontId="0" fillId="0" borderId="0" xfId="0" applyFill="1" applyAlignment="1"/>
    <xf numFmtId="0" fontId="0" fillId="0" borderId="0" xfId="0" applyFill="1" applyBorder="1" applyAlignment="1"/>
    <xf numFmtId="0" fontId="11" fillId="0" borderId="0" xfId="0" applyFont="1" applyFill="1" applyAlignment="1"/>
    <xf numFmtId="0" fontId="16" fillId="0" borderId="0" xfId="0" applyFont="1" applyFill="1" applyAlignment="1">
      <alignment wrapText="1"/>
    </xf>
    <xf numFmtId="0" fontId="1" fillId="0" borderId="0" xfId="0" applyFont="1" applyFill="1"/>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3" fillId="0" borderId="0" xfId="44" applyFont="1" applyFill="1" applyAlignment="1">
      <alignment vertical="center"/>
    </xf>
    <xf numFmtId="0" fontId="1" fillId="0" borderId="0" xfId="44" applyFont="1" applyFill="1" applyAlignment="1">
      <alignment vertical="center"/>
    </xf>
    <xf numFmtId="0" fontId="3" fillId="0" borderId="16" xfId="47" applyFont="1" applyFill="1" applyBorder="1" applyAlignment="1">
      <alignment vertical="center"/>
    </xf>
    <xf numFmtId="0" fontId="3" fillId="0" borderId="17" xfId="47" applyFont="1" applyFill="1" applyBorder="1" applyAlignment="1">
      <alignment vertical="center"/>
    </xf>
    <xf numFmtId="0" fontId="3" fillId="0" borderId="18" xfId="47" applyFont="1" applyFill="1" applyBorder="1" applyAlignment="1">
      <alignment vertical="center"/>
    </xf>
    <xf numFmtId="0" fontId="3" fillId="0" borderId="13" xfId="47" applyFont="1" applyFill="1" applyBorder="1" applyAlignment="1">
      <alignment vertical="center"/>
    </xf>
    <xf numFmtId="0" fontId="3" fillId="0" borderId="19" xfId="47" applyFont="1" applyFill="1" applyBorder="1" applyAlignment="1">
      <alignment vertical="center"/>
    </xf>
    <xf numFmtId="0" fontId="3" fillId="0" borderId="0" xfId="47" applyFont="1" applyFill="1" applyBorder="1" applyAlignment="1">
      <alignment horizontal="center" vertical="center"/>
    </xf>
    <xf numFmtId="0" fontId="3" fillId="0" borderId="14" xfId="47" applyFont="1" applyFill="1" applyBorder="1" applyAlignment="1">
      <alignment vertical="center"/>
    </xf>
    <xf numFmtId="0" fontId="3" fillId="0" borderId="15" xfId="47" applyFont="1" applyFill="1" applyBorder="1" applyAlignment="1">
      <alignment vertical="center"/>
    </xf>
    <xf numFmtId="0" fontId="3" fillId="0" borderId="0" xfId="44" applyFont="1" applyFill="1" applyBorder="1" applyAlignment="1">
      <alignment horizontal="centerContinuous" vertical="center"/>
    </xf>
    <xf numFmtId="0" fontId="3" fillId="0" borderId="0" xfId="47" applyFont="1" applyFill="1" applyAlignment="1">
      <alignment vertical="center"/>
    </xf>
    <xf numFmtId="0" fontId="3" fillId="0" borderId="0" xfId="44" applyFont="1" applyFill="1" applyBorder="1" applyAlignment="1">
      <alignment horizontal="distributed" vertical="center"/>
    </xf>
    <xf numFmtId="0" fontId="3" fillId="0" borderId="85" xfId="44" applyFont="1" applyFill="1" applyBorder="1" applyAlignment="1">
      <alignment horizontal="center" vertical="center"/>
    </xf>
    <xf numFmtId="0" fontId="3" fillId="0" borderId="86" xfId="44" applyFont="1" applyFill="1" applyBorder="1" applyAlignment="1">
      <alignment horizontal="center" vertical="center"/>
    </xf>
    <xf numFmtId="0" fontId="3" fillId="0" borderId="87" xfId="44" applyFont="1" applyFill="1" applyBorder="1" applyAlignment="1">
      <alignment vertical="center"/>
    </xf>
    <xf numFmtId="0" fontId="3" fillId="0" borderId="86" xfId="44" applyFont="1" applyFill="1" applyBorder="1" applyAlignment="1">
      <alignment vertical="center"/>
    </xf>
    <xf numFmtId="0" fontId="3" fillId="0" borderId="88" xfId="44" applyFont="1" applyFill="1" applyBorder="1" applyAlignment="1">
      <alignment vertical="center"/>
    </xf>
    <xf numFmtId="0" fontId="24" fillId="0" borderId="0" xfId="43" applyFont="1" applyAlignment="1">
      <alignment vertical="top"/>
    </xf>
    <xf numFmtId="0" fontId="16" fillId="0" borderId="0" xfId="43" applyFont="1">
      <alignment vertical="center"/>
    </xf>
    <xf numFmtId="0" fontId="16" fillId="0" borderId="0" xfId="43" applyFont="1" applyAlignment="1">
      <alignment vertical="top"/>
    </xf>
    <xf numFmtId="0" fontId="16" fillId="0" borderId="0" xfId="43" applyFont="1" applyAlignment="1">
      <alignment horizontal="left" vertical="center"/>
    </xf>
    <xf numFmtId="0" fontId="25" fillId="0" borderId="0" xfId="43" applyFont="1" applyAlignment="1">
      <alignment horizontal="justify" vertical="center"/>
    </xf>
    <xf numFmtId="0" fontId="16" fillId="0" borderId="0" xfId="43" applyFont="1" applyBorder="1">
      <alignment vertical="center"/>
    </xf>
    <xf numFmtId="0" fontId="16" fillId="0" borderId="0" xfId="43" applyFont="1" applyBorder="1" applyAlignment="1">
      <alignment horizontal="justify" vertical="top"/>
    </xf>
    <xf numFmtId="0" fontId="16" fillId="0" borderId="0" xfId="43" applyFont="1" applyBorder="1" applyAlignment="1">
      <alignment horizontal="justify" vertical="top" wrapText="1"/>
    </xf>
    <xf numFmtId="0" fontId="16" fillId="0" borderId="0" xfId="43" applyFont="1" applyBorder="1" applyAlignment="1">
      <alignment horizontal="left" vertical="center"/>
    </xf>
    <xf numFmtId="0" fontId="24" fillId="0" borderId="0" xfId="43" applyFont="1" applyBorder="1" applyAlignment="1">
      <alignment horizontal="justify" vertical="top" wrapText="1"/>
    </xf>
    <xf numFmtId="0" fontId="20" fillId="0" borderId="0" xfId="43" applyFont="1" applyAlignment="1">
      <alignment horizontal="justify" vertical="top"/>
    </xf>
    <xf numFmtId="0" fontId="20" fillId="0" borderId="48" xfId="43" applyFont="1" applyBorder="1" applyAlignment="1">
      <alignment horizontal="left" vertical="top"/>
    </xf>
    <xf numFmtId="0" fontId="20" fillId="0" borderId="38" xfId="43" applyFont="1" applyBorder="1">
      <alignment vertical="center"/>
    </xf>
    <xf numFmtId="0" fontId="22" fillId="0" borderId="0" xfId="43" applyFont="1">
      <alignment vertical="center"/>
    </xf>
    <xf numFmtId="0" fontId="22" fillId="0" borderId="0" xfId="43" applyFont="1" applyAlignment="1">
      <alignment vertical="top"/>
    </xf>
    <xf numFmtId="0" fontId="22" fillId="0" borderId="0" xfId="43" applyFont="1" applyAlignment="1">
      <alignment vertical="center"/>
    </xf>
    <xf numFmtId="0" fontId="5" fillId="0" borderId="0" xfId="43" applyFont="1" applyAlignment="1">
      <alignment vertical="top"/>
    </xf>
    <xf numFmtId="0" fontId="5" fillId="0" borderId="0" xfId="43" applyFont="1">
      <alignment vertical="center"/>
    </xf>
    <xf numFmtId="0" fontId="3" fillId="0" borderId="0" xfId="43" applyAlignment="1">
      <alignment vertical="top"/>
    </xf>
    <xf numFmtId="0" fontId="4" fillId="0" borderId="0" xfId="0" applyFont="1" applyAlignment="1">
      <alignment vertical="center"/>
    </xf>
    <xf numFmtId="0" fontId="13" fillId="0" borderId="0" xfId="0" applyFont="1" applyAlignment="1">
      <alignment vertical="center"/>
    </xf>
    <xf numFmtId="0" fontId="4" fillId="0" borderId="0" xfId="0" applyFont="1" applyBorder="1" applyAlignment="1">
      <alignment vertical="center"/>
    </xf>
    <xf numFmtId="0" fontId="4" fillId="0" borderId="0" xfId="0" applyFont="1"/>
    <xf numFmtId="0" fontId="4" fillId="0" borderId="0" xfId="0" applyFont="1" applyFill="1" applyBorder="1"/>
    <xf numFmtId="0" fontId="4" fillId="0" borderId="10" xfId="0" applyFont="1" applyBorder="1"/>
    <xf numFmtId="0" fontId="4" fillId="0" borderId="11" xfId="0" applyFont="1" applyBorder="1"/>
    <xf numFmtId="0" fontId="4" fillId="0" borderId="12" xfId="0" applyFont="1" applyBorder="1"/>
    <xf numFmtId="0" fontId="3" fillId="0" borderId="89" xfId="0" applyFont="1" applyBorder="1"/>
    <xf numFmtId="0" fontId="3" fillId="0" borderId="38" xfId="0" applyFont="1" applyBorder="1"/>
    <xf numFmtId="0" fontId="3" fillId="0" borderId="60" xfId="0" applyFont="1" applyBorder="1"/>
    <xf numFmtId="0" fontId="3" fillId="0" borderId="77" xfId="0" applyFont="1" applyBorder="1"/>
    <xf numFmtId="0" fontId="3" fillId="0" borderId="77" xfId="0" applyFont="1" applyBorder="1" applyAlignment="1">
      <alignment horizontal="center"/>
    </xf>
    <xf numFmtId="0" fontId="3" fillId="0" borderId="80" xfId="0" applyFont="1" applyBorder="1"/>
    <xf numFmtId="0" fontId="3" fillId="0" borderId="57" xfId="0" applyFont="1" applyBorder="1"/>
    <xf numFmtId="0" fontId="3" fillId="0" borderId="47" xfId="0" applyFont="1" applyBorder="1"/>
    <xf numFmtId="0" fontId="3" fillId="0" borderId="58" xfId="0" applyFont="1" applyBorder="1"/>
    <xf numFmtId="0" fontId="3" fillId="0" borderId="90" xfId="0" applyFont="1" applyBorder="1"/>
    <xf numFmtId="0" fontId="3" fillId="0" borderId="50" xfId="0" applyFont="1" applyBorder="1"/>
    <xf numFmtId="0" fontId="3" fillId="0" borderId="91" xfId="0" applyFont="1" applyBorder="1"/>
    <xf numFmtId="0" fontId="3" fillId="0" borderId="56" xfId="0" applyFont="1" applyBorder="1"/>
    <xf numFmtId="0" fontId="3" fillId="0" borderId="92" xfId="0" applyFont="1" applyBorder="1" applyAlignment="1">
      <alignment horizontal="center"/>
    </xf>
    <xf numFmtId="0" fontId="3" fillId="0" borderId="58" xfId="0" applyFont="1" applyBorder="1" applyAlignment="1">
      <alignment horizontal="center"/>
    </xf>
    <xf numFmtId="0" fontId="3" fillId="0" borderId="90" xfId="0" applyFont="1" applyBorder="1" applyAlignment="1">
      <alignment horizontal="center"/>
    </xf>
    <xf numFmtId="0" fontId="3" fillId="0" borderId="93" xfId="0" applyFont="1" applyBorder="1" applyAlignment="1">
      <alignment horizontal="center"/>
    </xf>
    <xf numFmtId="0" fontId="3" fillId="0" borderId="94" xfId="0" applyFont="1" applyBorder="1" applyAlignment="1">
      <alignment horizontal="center"/>
    </xf>
    <xf numFmtId="0" fontId="3" fillId="0" borderId="95" xfId="0" applyFont="1" applyBorder="1" applyAlignment="1">
      <alignment horizontal="center"/>
    </xf>
    <xf numFmtId="0" fontId="3" fillId="0" borderId="56" xfId="0" applyFont="1" applyBorder="1" applyAlignment="1">
      <alignment horizontal="center"/>
    </xf>
    <xf numFmtId="0" fontId="3" fillId="0" borderId="91" xfId="0" applyFont="1" applyBorder="1" applyAlignment="1">
      <alignment horizontal="center"/>
    </xf>
    <xf numFmtId="0" fontId="3" fillId="0" borderId="51" xfId="0" applyFont="1" applyBorder="1" applyAlignment="1">
      <alignment horizontal="center"/>
    </xf>
    <xf numFmtId="0" fontId="3" fillId="0" borderId="50" xfId="0" applyFont="1" applyBorder="1" applyAlignment="1">
      <alignment horizontal="center"/>
    </xf>
    <xf numFmtId="0" fontId="4" fillId="0" borderId="91" xfId="0" applyFont="1" applyBorder="1" applyAlignment="1">
      <alignment horizontal="center"/>
    </xf>
    <xf numFmtId="0" fontId="6" fillId="0" borderId="91" xfId="0" applyFont="1" applyBorder="1" applyAlignment="1">
      <alignment horizontal="center"/>
    </xf>
    <xf numFmtId="0" fontId="4" fillId="0" borderId="21" xfId="0" applyFont="1" applyBorder="1" applyAlignment="1">
      <alignment horizontal="distributed" vertical="center"/>
    </xf>
    <xf numFmtId="20" fontId="16" fillId="0" borderId="0" xfId="43" applyNumberFormat="1" applyFont="1">
      <alignment vertical="center"/>
    </xf>
    <xf numFmtId="0" fontId="43" fillId="0" borderId="0" xfId="49" applyFont="1" applyFill="1" applyBorder="1" applyAlignment="1">
      <alignment vertical="center"/>
    </xf>
    <xf numFmtId="0" fontId="44" fillId="0" borderId="0" xfId="49" applyFont="1" applyFill="1" applyBorder="1" applyAlignment="1">
      <alignment vertical="center"/>
    </xf>
    <xf numFmtId="0" fontId="45" fillId="0" borderId="0" xfId="49" applyFont="1" applyFill="1" applyBorder="1" applyAlignment="1">
      <alignment vertical="center"/>
    </xf>
    <xf numFmtId="0" fontId="45" fillId="0" borderId="0" xfId="49" applyFont="1" applyFill="1" applyBorder="1" applyAlignment="1"/>
    <xf numFmtId="0" fontId="47" fillId="0" borderId="0" xfId="49" applyFont="1" applyFill="1" applyBorder="1" applyAlignment="1">
      <alignment vertical="center"/>
    </xf>
    <xf numFmtId="0" fontId="48" fillId="0" borderId="0" xfId="49" applyFont="1" applyFill="1" applyBorder="1" applyAlignment="1">
      <alignment horizontal="left"/>
    </xf>
    <xf numFmtId="0" fontId="47" fillId="0" borderId="0" xfId="49" applyFont="1" applyFill="1" applyBorder="1" applyAlignment="1"/>
    <xf numFmtId="0" fontId="49" fillId="0" borderId="0" xfId="49" applyFont="1" applyFill="1" applyBorder="1" applyAlignment="1"/>
    <xf numFmtId="0" fontId="50" fillId="0" borderId="0" xfId="49" applyFont="1" applyFill="1" applyBorder="1" applyAlignment="1"/>
    <xf numFmtId="0" fontId="49" fillId="0" borderId="0" xfId="49" applyFont="1" applyFill="1" applyBorder="1" applyAlignment="1">
      <alignment vertical="center"/>
    </xf>
    <xf numFmtId="0" fontId="45" fillId="0" borderId="0" xfId="49" applyFont="1" applyFill="1" applyBorder="1" applyAlignment="1">
      <alignment horizontal="center" vertical="center"/>
    </xf>
    <xf numFmtId="0" fontId="51" fillId="0" borderId="0" xfId="49" applyFont="1" applyFill="1" applyBorder="1" applyAlignment="1">
      <alignment horizontal="distributed" vertical="center" indent="20"/>
    </xf>
    <xf numFmtId="0" fontId="11" fillId="0" borderId="0" xfId="49" applyFont="1" applyFill="1" applyBorder="1" applyAlignment="1">
      <alignment vertical="center"/>
    </xf>
    <xf numFmtId="0" fontId="52" fillId="0" borderId="0" xfId="49" applyFont="1" applyFill="1" applyBorder="1" applyAlignment="1">
      <alignment vertical="center"/>
    </xf>
    <xf numFmtId="0" fontId="23" fillId="0" borderId="0" xfId="49" applyFont="1" applyFill="1" applyBorder="1" applyAlignment="1">
      <alignment vertical="center"/>
    </xf>
    <xf numFmtId="0" fontId="57" fillId="0" borderId="0" xfId="49" applyFont="1" applyFill="1" applyBorder="1" applyAlignment="1">
      <alignment vertical="center"/>
    </xf>
    <xf numFmtId="0" fontId="53" fillId="0" borderId="0" xfId="49" applyFont="1" applyFill="1" applyBorder="1" applyAlignment="1">
      <alignment vertical="center"/>
    </xf>
    <xf numFmtId="0" fontId="53" fillId="0" borderId="0" xfId="49" applyFont="1" applyFill="1" applyBorder="1" applyAlignment="1">
      <alignment horizontal="right" vertical="center"/>
    </xf>
    <xf numFmtId="0" fontId="57" fillId="0" borderId="0" xfId="49" applyFont="1" applyFill="1" applyBorder="1" applyAlignment="1">
      <alignment horizontal="right" vertical="center"/>
    </xf>
    <xf numFmtId="0" fontId="59" fillId="0" borderId="0" xfId="49" applyFont="1" applyFill="1" applyBorder="1" applyAlignment="1">
      <alignment vertical="center"/>
    </xf>
    <xf numFmtId="0" fontId="44" fillId="0" borderId="0" xfId="49" applyFont="1" applyFill="1" applyBorder="1" applyAlignment="1">
      <alignment horizontal="right" vertical="center"/>
    </xf>
    <xf numFmtId="0" fontId="60" fillId="0" borderId="0" xfId="49" applyFont="1" applyFill="1" applyBorder="1" applyAlignment="1">
      <alignment vertical="center"/>
    </xf>
    <xf numFmtId="0" fontId="3" fillId="0" borderId="0" xfId="43" applyFont="1" applyBorder="1" applyAlignment="1">
      <alignment vertical="top"/>
    </xf>
    <xf numFmtId="0" fontId="3" fillId="0" borderId="0" xfId="43" applyFont="1" applyBorder="1" applyAlignment="1">
      <alignment horizontal="center" vertical="top"/>
    </xf>
    <xf numFmtId="0" fontId="3" fillId="0" borderId="0" xfId="44" applyFont="1" applyFill="1" applyBorder="1" applyAlignment="1">
      <alignment vertical="center"/>
    </xf>
    <xf numFmtId="0" fontId="3" fillId="0" borderId="0" xfId="44" applyFont="1" applyFill="1" applyBorder="1" applyAlignment="1">
      <alignment horizontal="center" vertical="center"/>
    </xf>
    <xf numFmtId="0" fontId="3" fillId="0" borderId="0" xfId="44" applyFont="1" applyFill="1" applyBorder="1" applyAlignment="1">
      <alignment horizontal="left" vertical="center"/>
    </xf>
    <xf numFmtId="0" fontId="4" fillId="0" borderId="0" xfId="44" applyFont="1" applyFill="1" applyAlignment="1">
      <alignment vertical="center"/>
    </xf>
    <xf numFmtId="0" fontId="4" fillId="0" borderId="0" xfId="44" applyFont="1" applyFill="1" applyBorder="1" applyAlignment="1">
      <alignment vertical="center"/>
    </xf>
    <xf numFmtId="0" fontId="17" fillId="0" borderId="0" xfId="44" applyFont="1" applyFill="1" applyAlignment="1">
      <alignment vertical="center"/>
    </xf>
    <xf numFmtId="0" fontId="3" fillId="0" borderId="146" xfId="47" applyFont="1" applyFill="1" applyBorder="1" applyAlignment="1">
      <alignment horizontal="center" vertical="center"/>
    </xf>
    <xf numFmtId="0" fontId="3" fillId="0" borderId="0" xfId="44" applyFont="1" applyFill="1" applyBorder="1" applyAlignment="1">
      <alignment vertical="top"/>
    </xf>
    <xf numFmtId="0" fontId="3" fillId="0" borderId="0" xfId="44" applyFont="1" applyFill="1" applyAlignment="1">
      <alignment vertical="top"/>
    </xf>
    <xf numFmtId="0" fontId="5" fillId="0" borderId="0" xfId="44" applyFont="1" applyFill="1" applyBorder="1" applyAlignment="1">
      <alignment vertical="top" wrapText="1"/>
    </xf>
    <xf numFmtId="0" fontId="4" fillId="0" borderId="0" xfId="0" applyFont="1" applyBorder="1" applyAlignment="1">
      <alignment horizontal="center" shrinkToFit="1"/>
    </xf>
    <xf numFmtId="0" fontId="4" fillId="0" borderId="25" xfId="0" applyFont="1" applyBorder="1" applyAlignment="1">
      <alignment horizontal="center" shrinkToFit="1"/>
    </xf>
    <xf numFmtId="0" fontId="20" fillId="0" borderId="56" xfId="43" applyFont="1" applyBorder="1" applyAlignment="1">
      <alignment horizontal="left" vertical="top"/>
    </xf>
    <xf numFmtId="0" fontId="43" fillId="0" borderId="25" xfId="49" applyFont="1" applyFill="1" applyBorder="1" applyAlignment="1">
      <alignment vertical="center"/>
    </xf>
    <xf numFmtId="0" fontId="23" fillId="0" borderId="127" xfId="49" applyFont="1" applyFill="1" applyBorder="1" applyAlignment="1">
      <alignment vertical="center" wrapText="1"/>
    </xf>
    <xf numFmtId="0" fontId="23" fillId="0" borderId="57" xfId="49" applyFont="1" applyFill="1" applyBorder="1" applyAlignment="1">
      <alignment vertical="center" wrapText="1"/>
    </xf>
    <xf numFmtId="0" fontId="20" fillId="0" borderId="0" xfId="43" applyFont="1" applyBorder="1" applyAlignment="1">
      <alignment horizontal="left" vertical="top" wrapText="1"/>
    </xf>
    <xf numFmtId="0" fontId="20" fillId="0" borderId="0" xfId="43" applyFont="1" applyBorder="1" applyAlignment="1">
      <alignment horizontal="left" vertical="top"/>
    </xf>
    <xf numFmtId="0" fontId="16" fillId="0" borderId="158" xfId="43" applyFont="1" applyBorder="1">
      <alignment vertical="center"/>
    </xf>
    <xf numFmtId="0" fontId="16" fillId="0" borderId="158" xfId="43" applyFont="1" applyBorder="1" applyAlignment="1">
      <alignment horizontal="center" vertical="center"/>
    </xf>
    <xf numFmtId="0" fontId="20" fillId="0" borderId="48" xfId="43" applyFont="1" applyBorder="1" applyAlignment="1">
      <alignment horizontal="justify" vertical="top"/>
    </xf>
    <xf numFmtId="0" fontId="20" fillId="0" borderId="60" xfId="43" applyFont="1" applyBorder="1">
      <alignment vertical="center"/>
    </xf>
    <xf numFmtId="0" fontId="20" fillId="0" borderId="0" xfId="43" applyFont="1" applyBorder="1">
      <alignment vertical="center"/>
    </xf>
    <xf numFmtId="0" fontId="22" fillId="0" borderId="0" xfId="43" applyFont="1" applyBorder="1">
      <alignment vertical="center"/>
    </xf>
    <xf numFmtId="0" fontId="22" fillId="0" borderId="25" xfId="43" applyFont="1" applyBorder="1">
      <alignment vertical="center"/>
    </xf>
    <xf numFmtId="0" fontId="20" fillId="0" borderId="46" xfId="43" applyFont="1" applyBorder="1" applyAlignment="1">
      <alignment horizontal="left" vertical="top"/>
    </xf>
    <xf numFmtId="0" fontId="20" fillId="0" borderId="38" xfId="43" applyFont="1" applyBorder="1" applyAlignment="1">
      <alignment horizontal="left" vertical="top" wrapText="1"/>
    </xf>
    <xf numFmtId="0" fontId="20" fillId="0" borderId="60" xfId="43" applyFont="1" applyBorder="1" applyAlignment="1">
      <alignment horizontal="left" vertical="top" wrapText="1"/>
    </xf>
    <xf numFmtId="0" fontId="16" fillId="0" borderId="0" xfId="43" applyFont="1" applyAlignment="1">
      <alignment horizontal="justify" vertical="center"/>
    </xf>
    <xf numFmtId="0" fontId="3" fillId="0" borderId="159" xfId="0" applyFont="1" applyBorder="1" applyAlignment="1">
      <alignment horizontal="center"/>
    </xf>
    <xf numFmtId="0" fontId="3" fillId="0" borderId="80" xfId="0" applyFont="1" applyBorder="1" applyAlignment="1">
      <alignment horizontal="center"/>
    </xf>
    <xf numFmtId="0" fontId="23" fillId="0" borderId="16" xfId="49" applyFont="1" applyFill="1" applyBorder="1" applyAlignment="1">
      <alignment vertical="center" wrapText="1"/>
    </xf>
    <xf numFmtId="0" fontId="23" fillId="0" borderId="153" xfId="49" applyFont="1" applyFill="1" applyBorder="1" applyAlignment="1">
      <alignment vertical="center" wrapText="1"/>
    </xf>
    <xf numFmtId="0" fontId="23" fillId="0" borderId="10" xfId="49" applyFont="1" applyFill="1" applyBorder="1" applyAlignment="1">
      <alignment vertical="center" wrapText="1"/>
    </xf>
    <xf numFmtId="0" fontId="23" fillId="0" borderId="11" xfId="49" applyFont="1" applyFill="1" applyBorder="1" applyAlignment="1">
      <alignment vertical="center" wrapText="1"/>
    </xf>
    <xf numFmtId="0" fontId="23" fillId="0" borderId="157" xfId="49" applyFont="1" applyFill="1" applyBorder="1" applyAlignment="1">
      <alignment vertical="center" wrapText="1"/>
    </xf>
    <xf numFmtId="0" fontId="23" fillId="0" borderId="0" xfId="49" applyFont="1" applyFill="1" applyBorder="1" applyAlignment="1">
      <alignment vertical="center" wrapText="1"/>
    </xf>
    <xf numFmtId="0" fontId="23" fillId="0" borderId="10" xfId="49" applyFont="1" applyFill="1" applyBorder="1" applyAlignment="1">
      <alignment horizontal="left" vertical="center" wrapText="1"/>
    </xf>
    <xf numFmtId="0" fontId="23" fillId="0" borderId="11" xfId="49" applyFont="1" applyFill="1" applyBorder="1" applyAlignment="1">
      <alignment horizontal="left" vertical="center" wrapText="1"/>
    </xf>
    <xf numFmtId="0" fontId="3" fillId="0" borderId="91" xfId="0" applyFont="1" applyBorder="1" applyAlignment="1">
      <alignment horizontal="center" vertical="center"/>
    </xf>
    <xf numFmtId="0" fontId="64" fillId="0" borderId="0" xfId="52" applyFont="1" applyFill="1" applyAlignment="1">
      <alignment vertical="center"/>
    </xf>
    <xf numFmtId="0" fontId="65" fillId="0" borderId="0" xfId="52" applyFont="1"/>
    <xf numFmtId="0" fontId="65" fillId="0" borderId="0" xfId="52" applyFont="1" applyFill="1"/>
    <xf numFmtId="0" fontId="65" fillId="0" borderId="0" xfId="52" applyFont="1" applyBorder="1" applyAlignment="1">
      <alignment vertical="center"/>
    </xf>
    <xf numFmtId="0" fontId="64" fillId="0" borderId="0" xfId="52" applyFont="1" applyAlignment="1">
      <alignment shrinkToFit="1"/>
    </xf>
    <xf numFmtId="0" fontId="65" fillId="0" borderId="0" xfId="52" applyFont="1" applyAlignment="1"/>
    <xf numFmtId="0" fontId="65" fillId="0" borderId="0" xfId="52" applyFont="1" applyBorder="1" applyAlignment="1">
      <alignment horizontal="center"/>
    </xf>
    <xf numFmtId="0" fontId="65" fillId="0" borderId="0" xfId="52" applyFont="1" applyBorder="1" applyAlignment="1">
      <alignment horizontal="center" vertical="center"/>
    </xf>
    <xf numFmtId="0" fontId="65" fillId="0" borderId="0" xfId="52" applyFont="1" applyAlignment="1">
      <alignment horizontal="right"/>
    </xf>
    <xf numFmtId="0" fontId="65" fillId="0" borderId="0" xfId="52" applyFont="1" applyAlignment="1">
      <alignment vertical="center" shrinkToFit="1"/>
    </xf>
    <xf numFmtId="0" fontId="65" fillId="0" borderId="0" xfId="52" applyFont="1" applyBorder="1" applyAlignment="1">
      <alignment vertical="center" shrinkToFit="1"/>
    </xf>
    <xf numFmtId="0" fontId="65" fillId="0" borderId="0" xfId="52" applyFont="1" applyBorder="1"/>
    <xf numFmtId="0" fontId="65" fillId="0" borderId="0" xfId="52" applyFont="1" applyAlignment="1">
      <alignment vertical="center"/>
    </xf>
    <xf numFmtId="0" fontId="65" fillId="0" borderId="144" xfId="52" applyFont="1" applyBorder="1" applyAlignment="1">
      <alignment horizontal="center"/>
    </xf>
    <xf numFmtId="0" fontId="65" fillId="0" borderId="75" xfId="52" applyFont="1" applyBorder="1" applyAlignment="1">
      <alignment horizontal="center"/>
    </xf>
    <xf numFmtId="0" fontId="65" fillId="0" borderId="76" xfId="52" applyFont="1" applyBorder="1" applyAlignment="1">
      <alignment horizontal="center"/>
    </xf>
    <xf numFmtId="0" fontId="65" fillId="0" borderId="165" xfId="52" applyFont="1" applyBorder="1" applyAlignment="1">
      <alignment horizontal="center"/>
    </xf>
    <xf numFmtId="0" fontId="65" fillId="0" borderId="74" xfId="52" applyFont="1" applyBorder="1" applyAlignment="1">
      <alignment horizontal="center"/>
    </xf>
    <xf numFmtId="0" fontId="65" fillId="0" borderId="12" xfId="52" applyFont="1" applyBorder="1"/>
    <xf numFmtId="0" fontId="65" fillId="0" borderId="21" xfId="52" applyFont="1" applyBorder="1"/>
    <xf numFmtId="0" fontId="65" fillId="0" borderId="78" xfId="52" applyFont="1" applyBorder="1"/>
    <xf numFmtId="0" fontId="65" fillId="0" borderId="10" xfId="52" applyFont="1" applyBorder="1"/>
    <xf numFmtId="0" fontId="65" fillId="0" borderId="70" xfId="52" applyFont="1" applyBorder="1"/>
    <xf numFmtId="0" fontId="65" fillId="0" borderId="79" xfId="52" applyFont="1" applyBorder="1" applyAlignment="1">
      <alignment horizontal="center" vertical="center"/>
    </xf>
    <xf numFmtId="0" fontId="65" fillId="0" borderId="73" xfId="52" applyFont="1" applyBorder="1" applyAlignment="1">
      <alignment horizontal="center" vertical="center"/>
    </xf>
    <xf numFmtId="176" fontId="65" fillId="24" borderId="75" xfId="52" applyNumberFormat="1" applyFont="1" applyFill="1" applyBorder="1" applyAlignment="1">
      <alignment horizontal="center" vertical="center"/>
    </xf>
    <xf numFmtId="176" fontId="65" fillId="24" borderId="76" xfId="52" applyNumberFormat="1" applyFont="1" applyFill="1" applyBorder="1" applyAlignment="1">
      <alignment horizontal="center" vertical="center"/>
    </xf>
    <xf numFmtId="176" fontId="65" fillId="24" borderId="155" xfId="52" applyNumberFormat="1" applyFont="1" applyFill="1" applyBorder="1" applyAlignment="1">
      <alignment horizontal="center" vertical="center"/>
    </xf>
    <xf numFmtId="176" fontId="65" fillId="24" borderId="22" xfId="52" applyNumberFormat="1" applyFont="1" applyFill="1" applyBorder="1" applyAlignment="1">
      <alignment horizontal="center" vertical="center"/>
    </xf>
    <xf numFmtId="176" fontId="65" fillId="24" borderId="14" xfId="52" applyNumberFormat="1" applyFont="1" applyFill="1" applyBorder="1" applyAlignment="1">
      <alignment horizontal="center" vertical="center"/>
    </xf>
    <xf numFmtId="176" fontId="65" fillId="24" borderId="28" xfId="52" applyNumberFormat="1" applyFont="1" applyFill="1" applyBorder="1" applyAlignment="1">
      <alignment horizontal="center" vertical="center"/>
    </xf>
    <xf numFmtId="176" fontId="65" fillId="24" borderId="158" xfId="52" applyNumberFormat="1" applyFont="1" applyFill="1" applyBorder="1" applyAlignment="1">
      <alignment horizontal="center" vertical="center"/>
    </xf>
    <xf numFmtId="176" fontId="65" fillId="24" borderId="167" xfId="52" applyNumberFormat="1" applyFont="1" applyFill="1" applyBorder="1" applyAlignment="1">
      <alignment horizontal="center" vertical="center"/>
    </xf>
    <xf numFmtId="176" fontId="65" fillId="24" borderId="107" xfId="52" applyNumberFormat="1" applyFont="1" applyFill="1" applyBorder="1" applyAlignment="1">
      <alignment horizontal="center" vertical="center"/>
    </xf>
    <xf numFmtId="176" fontId="65" fillId="24" borderId="70" xfId="52" applyNumberFormat="1" applyFont="1" applyFill="1" applyBorder="1" applyAlignment="1">
      <alignment horizontal="center" vertical="center"/>
    </xf>
    <xf numFmtId="176" fontId="65" fillId="24" borderId="21" xfId="52" applyNumberFormat="1" applyFont="1" applyFill="1" applyBorder="1" applyAlignment="1">
      <alignment horizontal="center" vertical="center"/>
    </xf>
    <xf numFmtId="176" fontId="65" fillId="24" borderId="78" xfId="52" applyNumberFormat="1" applyFont="1" applyFill="1" applyBorder="1" applyAlignment="1">
      <alignment horizontal="center" vertical="center"/>
    </xf>
    <xf numFmtId="176" fontId="65" fillId="24" borderId="12" xfId="52" applyNumberFormat="1" applyFont="1" applyFill="1" applyBorder="1" applyAlignment="1">
      <alignment horizontal="center" vertical="center"/>
    </xf>
    <xf numFmtId="176" fontId="65" fillId="24" borderId="10" xfId="52" applyNumberFormat="1" applyFont="1" applyFill="1" applyBorder="1" applyAlignment="1">
      <alignment horizontal="center" vertical="center"/>
    </xf>
    <xf numFmtId="176" fontId="65" fillId="24" borderId="70" xfId="52" applyNumberFormat="1" applyFont="1" applyFill="1" applyBorder="1" applyAlignment="1">
      <alignment vertical="center"/>
    </xf>
    <xf numFmtId="176" fontId="65" fillId="24" borderId="78" xfId="52" applyNumberFormat="1" applyFont="1" applyFill="1" applyBorder="1" applyAlignment="1">
      <alignment vertical="center"/>
    </xf>
    <xf numFmtId="176" fontId="65" fillId="24" borderId="10" xfId="52" applyNumberFormat="1" applyFont="1" applyFill="1" applyBorder="1" applyAlignment="1">
      <alignment vertical="center"/>
    </xf>
    <xf numFmtId="176" fontId="65" fillId="24" borderId="21" xfId="52" applyNumberFormat="1" applyFont="1" applyFill="1" applyBorder="1" applyAlignment="1">
      <alignment vertical="center"/>
    </xf>
    <xf numFmtId="176" fontId="65" fillId="24" borderId="11" xfId="52" applyNumberFormat="1" applyFont="1" applyFill="1" applyBorder="1" applyAlignment="1">
      <alignment vertical="center"/>
    </xf>
    <xf numFmtId="176" fontId="65" fillId="24" borderId="12" xfId="52" applyNumberFormat="1" applyFont="1" applyFill="1" applyBorder="1" applyAlignment="1">
      <alignment vertical="center"/>
    </xf>
    <xf numFmtId="176" fontId="65" fillId="24" borderId="105" xfId="52" applyNumberFormat="1" applyFont="1" applyFill="1" applyBorder="1" applyAlignment="1">
      <alignment vertical="center"/>
    </xf>
    <xf numFmtId="176" fontId="65" fillId="24" borderId="99" xfId="52" applyNumberFormat="1" applyFont="1" applyFill="1" applyBorder="1" applyAlignment="1">
      <alignment vertical="center"/>
    </xf>
    <xf numFmtId="176" fontId="65" fillId="24" borderId="166" xfId="52" applyNumberFormat="1" applyFont="1" applyFill="1" applyBorder="1" applyAlignment="1">
      <alignment vertical="center"/>
    </xf>
    <xf numFmtId="176" fontId="65" fillId="24" borderId="154" xfId="52" applyNumberFormat="1" applyFont="1" applyFill="1" applyBorder="1" applyAlignment="1">
      <alignment vertical="center"/>
    </xf>
    <xf numFmtId="176" fontId="65" fillId="24" borderId="16" xfId="52" applyNumberFormat="1" applyFont="1" applyFill="1" applyBorder="1" applyAlignment="1">
      <alignment vertical="center"/>
    </xf>
    <xf numFmtId="176" fontId="65" fillId="24" borderId="73" xfId="52" applyNumberFormat="1" applyFont="1" applyFill="1" applyBorder="1" applyAlignment="1">
      <alignment vertical="center"/>
    </xf>
    <xf numFmtId="176" fontId="65" fillId="24" borderId="72" xfId="52" applyNumberFormat="1" applyFont="1" applyFill="1" applyBorder="1" applyAlignment="1">
      <alignment vertical="center"/>
    </xf>
    <xf numFmtId="176" fontId="65" fillId="24" borderId="79" xfId="52" applyNumberFormat="1" applyFont="1" applyFill="1" applyBorder="1" applyAlignment="1">
      <alignment vertical="center"/>
    </xf>
    <xf numFmtId="176" fontId="65" fillId="24" borderId="29" xfId="52" applyNumberFormat="1" applyFont="1" applyFill="1" applyBorder="1" applyAlignment="1">
      <alignment vertical="center"/>
    </xf>
    <xf numFmtId="176" fontId="65" fillId="24" borderId="30" xfId="52" applyNumberFormat="1" applyFont="1" applyFill="1" applyBorder="1" applyAlignment="1">
      <alignment vertical="center"/>
    </xf>
    <xf numFmtId="0" fontId="65" fillId="0" borderId="0" xfId="52" applyFont="1" applyBorder="1" applyAlignment="1">
      <alignment horizontal="right"/>
    </xf>
    <xf numFmtId="0" fontId="65" fillId="0" borderId="0" xfId="52" applyFont="1" applyBorder="1" applyAlignment="1"/>
    <xf numFmtId="0" fontId="65" fillId="0" borderId="0" xfId="52" applyFont="1" applyAlignment="1">
      <alignment horizontal="left"/>
    </xf>
    <xf numFmtId="0" fontId="65" fillId="0" borderId="0" xfId="52" applyFont="1" applyAlignment="1">
      <alignment horizontal="left" vertical="top" wrapText="1"/>
    </xf>
    <xf numFmtId="0" fontId="65" fillId="0" borderId="0" xfId="52" applyFont="1" applyAlignment="1">
      <alignment vertical="top" wrapText="1"/>
    </xf>
    <xf numFmtId="0" fontId="65" fillId="0" borderId="0" xfId="52" applyFont="1" applyAlignment="1">
      <alignment horizontal="left" vertical="top"/>
    </xf>
    <xf numFmtId="0" fontId="65" fillId="0" borderId="0" xfId="52" applyFont="1" applyAlignment="1">
      <alignment horizontal="left" wrapText="1"/>
    </xf>
    <xf numFmtId="0" fontId="65" fillId="0" borderId="0" xfId="52" applyFont="1" applyAlignment="1">
      <alignment vertical="top"/>
    </xf>
    <xf numFmtId="0" fontId="64" fillId="0" borderId="0" xfId="52" applyFont="1" applyAlignment="1"/>
    <xf numFmtId="0" fontId="65" fillId="0" borderId="0" xfId="52" applyFont="1" applyBorder="1" applyAlignment="1">
      <alignment horizontal="center"/>
    </xf>
    <xf numFmtId="0" fontId="65" fillId="0" borderId="29" xfId="52" applyFont="1" applyBorder="1" applyAlignment="1">
      <alignment horizontal="center" vertical="center"/>
    </xf>
    <xf numFmtId="0" fontId="65" fillId="0" borderId="72" xfId="52" applyFont="1" applyBorder="1" applyAlignment="1">
      <alignment horizontal="center" vertical="center"/>
    </xf>
    <xf numFmtId="0" fontId="65" fillId="0" borderId="30" xfId="52" applyFont="1" applyBorder="1" applyAlignment="1">
      <alignment horizontal="center" vertical="center"/>
    </xf>
    <xf numFmtId="0" fontId="65" fillId="0" borderId="0" xfId="52" applyFont="1" applyBorder="1" applyAlignment="1">
      <alignment horizontal="right" vertical="center"/>
    </xf>
    <xf numFmtId="176" fontId="65" fillId="24" borderId="144" xfId="52" applyNumberFormat="1" applyFont="1" applyFill="1" applyBorder="1" applyAlignment="1">
      <alignment horizontal="center" vertical="center"/>
    </xf>
    <xf numFmtId="0" fontId="5" fillId="0" borderId="0" xfId="41" applyFont="1" applyFill="1" applyBorder="1" applyAlignment="1"/>
    <xf numFmtId="0" fontId="3" fillId="0" borderId="0" xfId="41" applyFill="1" applyBorder="1" applyAlignment="1"/>
    <xf numFmtId="0" fontId="3" fillId="0" borderId="0" xfId="41" applyFill="1" applyAlignment="1"/>
    <xf numFmtId="0" fontId="3" fillId="0" borderId="0" xfId="41" applyFill="1"/>
    <xf numFmtId="0" fontId="65" fillId="0" borderId="29" xfId="52" applyFont="1" applyBorder="1" applyAlignment="1">
      <alignment horizontal="center" vertical="center"/>
    </xf>
    <xf numFmtId="0" fontId="65" fillId="0" borderId="72" xfId="52" applyFont="1" applyBorder="1" applyAlignment="1">
      <alignment horizontal="center" vertical="center"/>
    </xf>
    <xf numFmtId="0" fontId="65" fillId="0" borderId="30" xfId="52" applyFont="1" applyBorder="1" applyAlignment="1">
      <alignment horizontal="center" vertical="center"/>
    </xf>
    <xf numFmtId="0" fontId="65" fillId="0" borderId="0" xfId="52" applyFont="1" applyBorder="1" applyAlignment="1">
      <alignment horizontal="right" vertical="center"/>
    </xf>
    <xf numFmtId="0" fontId="65" fillId="0" borderId="0" xfId="52" applyFont="1" applyBorder="1" applyAlignment="1">
      <alignment horizontal="center"/>
    </xf>
    <xf numFmtId="0" fontId="4" fillId="0" borderId="99" xfId="0" applyFont="1" applyBorder="1" applyAlignment="1">
      <alignment horizontal="distributed" vertical="center"/>
    </xf>
    <xf numFmtId="0" fontId="4" fillId="0" borderId="69" xfId="0" applyFont="1" applyBorder="1" applyAlignment="1">
      <alignment horizontal="distributed" vertical="center"/>
    </xf>
    <xf numFmtId="0" fontId="4" fillId="0" borderId="22" xfId="0" applyFont="1" applyBorder="1" applyAlignment="1">
      <alignment horizontal="distributed" vertical="center"/>
    </xf>
    <xf numFmtId="0" fontId="3" fillId="0" borderId="46" xfId="0" applyFont="1" applyBorder="1" applyAlignment="1">
      <alignment shrinkToFit="1"/>
    </xf>
    <xf numFmtId="0" fontId="3" fillId="0" borderId="47" xfId="0" applyFont="1" applyBorder="1" applyAlignment="1">
      <alignment shrinkToFit="1"/>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0" fillId="0" borderId="157"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5" fillId="0" borderId="14" xfId="0" applyFont="1" applyBorder="1" applyAlignment="1">
      <alignment horizontal="left" vertical="center"/>
    </xf>
    <xf numFmtId="0" fontId="4" fillId="0" borderId="158" xfId="0" applyFont="1" applyBorder="1" applyAlignment="1">
      <alignment horizontal="left" vertical="center"/>
    </xf>
    <xf numFmtId="0" fontId="4" fillId="0" borderId="155" xfId="0" applyFont="1" applyBorder="1" applyAlignment="1">
      <alignment horizontal="left" vertical="center"/>
    </xf>
    <xf numFmtId="0" fontId="3" fillId="0" borderId="50" xfId="0" applyFont="1" applyBorder="1" applyAlignment="1">
      <alignment shrinkToFit="1"/>
    </xf>
    <xf numFmtId="0" fontId="3" fillId="0" borderId="24" xfId="0" applyFont="1" applyBorder="1" applyAlignment="1">
      <alignment shrinkToFit="1"/>
    </xf>
    <xf numFmtId="0" fontId="3" fillId="0" borderId="51" xfId="0" applyFont="1" applyBorder="1" applyAlignment="1">
      <alignment shrinkToFit="1"/>
    </xf>
    <xf numFmtId="0" fontId="3" fillId="0" borderId="26" xfId="0" applyFont="1" applyBorder="1" applyAlignment="1">
      <alignment shrinkToFit="1"/>
    </xf>
    <xf numFmtId="0" fontId="11" fillId="0" borderId="38" xfId="0" applyFont="1" applyBorder="1" applyAlignment="1">
      <alignment horizontal="left" shrinkToFi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20" xfId="0" applyFont="1" applyBorder="1" applyAlignment="1">
      <alignment vertical="top" wrapText="1"/>
    </xf>
    <xf numFmtId="0" fontId="3" fillId="0" borderId="89" xfId="0" applyFont="1" applyBorder="1" applyAlignment="1">
      <alignment horizontal="center" vertical="center" wrapText="1"/>
    </xf>
    <xf numFmtId="0" fontId="3" fillId="0" borderId="77" xfId="0" applyFont="1" applyBorder="1" applyAlignment="1">
      <alignment vertical="center" wrapText="1"/>
    </xf>
    <xf numFmtId="0" fontId="3" fillId="0" borderId="80" xfId="0" applyFont="1" applyBorder="1" applyAlignment="1">
      <alignment vertical="center" wrapText="1"/>
    </xf>
    <xf numFmtId="0" fontId="3" fillId="0" borderId="0" xfId="0" applyFont="1" applyBorder="1" applyAlignment="1">
      <alignment horizontal="center"/>
    </xf>
    <xf numFmtId="0" fontId="3" fillId="0" borderId="25" xfId="0" applyFont="1" applyBorder="1" applyAlignment="1">
      <alignment horizontal="center"/>
    </xf>
    <xf numFmtId="0" fontId="3" fillId="0" borderId="89" xfId="0" applyFont="1" applyBorder="1" applyAlignment="1">
      <alignment horizontal="center" vertical="center" textRotation="255"/>
    </xf>
    <xf numFmtId="0" fontId="3" fillId="0" borderId="77" xfId="0" applyFont="1" applyBorder="1" applyAlignment="1">
      <alignment horizontal="center" vertical="center" textRotation="255"/>
    </xf>
    <xf numFmtId="0" fontId="3" fillId="0" borderId="80" xfId="0" applyFont="1" applyBorder="1" applyAlignment="1">
      <alignment horizontal="center" vertical="center" textRotation="255"/>
    </xf>
    <xf numFmtId="0" fontId="3" fillId="0" borderId="35" xfId="0" applyFont="1" applyBorder="1" applyAlignment="1">
      <alignment shrinkToFit="1"/>
    </xf>
    <xf numFmtId="0" fontId="3" fillId="0" borderId="32" xfId="0" applyFont="1" applyBorder="1" applyAlignment="1">
      <alignment shrinkToFit="1"/>
    </xf>
    <xf numFmtId="0" fontId="3" fillId="0" borderId="58" xfId="0" applyFont="1" applyBorder="1" applyAlignment="1">
      <alignment shrinkToFit="1"/>
    </xf>
    <xf numFmtId="0" fontId="3" fillId="0" borderId="49" xfId="0" applyFont="1" applyBorder="1" applyAlignment="1">
      <alignment shrinkToFit="1"/>
    </xf>
    <xf numFmtId="0" fontId="3" fillId="0" borderId="93" xfId="0" applyFont="1" applyBorder="1" applyAlignment="1">
      <alignment horizontal="center" vertical="center"/>
    </xf>
    <xf numFmtId="0" fontId="3" fillId="0" borderId="92" xfId="0" applyFont="1" applyBorder="1" applyAlignment="1">
      <alignment horizontal="center" vertical="center"/>
    </xf>
    <xf numFmtId="0" fontId="3" fillId="0" borderId="94" xfId="0" applyFont="1" applyBorder="1" applyAlignment="1">
      <alignment shrinkToFit="1"/>
    </xf>
    <xf numFmtId="0" fontId="3" fillId="0" borderId="96" xfId="0" applyFont="1" applyBorder="1" applyAlignment="1">
      <alignment shrinkToFit="1"/>
    </xf>
    <xf numFmtId="0" fontId="3" fillId="0" borderId="97" xfId="0" applyFont="1" applyBorder="1" applyAlignment="1">
      <alignment shrinkToFit="1"/>
    </xf>
    <xf numFmtId="0" fontId="3" fillId="0" borderId="98" xfId="0" applyFont="1" applyBorder="1" applyAlignment="1">
      <alignment shrinkToFi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99" xfId="44" applyFont="1" applyFill="1" applyBorder="1" applyAlignment="1">
      <alignment horizontal="center" vertical="center" textRotation="255"/>
    </xf>
    <xf numFmtId="0" fontId="3" fillId="0" borderId="69"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3" fillId="0" borderId="10" xfId="44" applyFont="1" applyFill="1" applyBorder="1" applyAlignment="1">
      <alignment horizontal="center" vertical="center"/>
    </xf>
    <xf numFmtId="0" fontId="3" fillId="0" borderId="11" xfId="44" applyFont="1" applyFill="1" applyBorder="1" applyAlignment="1">
      <alignment horizontal="center" vertical="center"/>
    </xf>
    <xf numFmtId="0" fontId="3" fillId="0" borderId="12" xfId="44" applyFont="1" applyFill="1" applyBorder="1" applyAlignment="1">
      <alignment horizontal="center" vertical="center"/>
    </xf>
    <xf numFmtId="0" fontId="3" fillId="0" borderId="10" xfId="44" applyFont="1" applyFill="1" applyBorder="1" applyAlignment="1">
      <alignment horizontal="left" vertical="center" shrinkToFit="1"/>
    </xf>
    <xf numFmtId="0" fontId="3" fillId="0" borderId="11" xfId="44" applyFont="1" applyFill="1" applyBorder="1" applyAlignment="1">
      <alignment horizontal="left" vertical="center" shrinkToFit="1"/>
    </xf>
    <xf numFmtId="0" fontId="3" fillId="0" borderId="12" xfId="44" applyFont="1" applyFill="1" applyBorder="1" applyAlignment="1">
      <alignment horizontal="left" vertical="center" shrinkToFit="1"/>
    </xf>
    <xf numFmtId="0" fontId="3" fillId="0" borderId="16" xfId="44" applyFont="1" applyFill="1" applyBorder="1" applyAlignment="1">
      <alignment horizontal="center" vertical="center" wrapText="1"/>
    </xf>
    <xf numFmtId="0" fontId="3" fillId="0" borderId="17" xfId="44" applyFont="1" applyFill="1" applyBorder="1" applyAlignment="1">
      <alignment horizontal="center" vertical="center" wrapText="1"/>
    </xf>
    <xf numFmtId="0" fontId="3" fillId="0" borderId="18" xfId="44" applyFont="1" applyFill="1" applyBorder="1" applyAlignment="1">
      <alignment horizontal="center" vertical="center" wrapText="1"/>
    </xf>
    <xf numFmtId="0" fontId="3" fillId="0" borderId="13" xfId="44" applyFont="1" applyFill="1" applyBorder="1" applyAlignment="1">
      <alignment horizontal="center" vertical="center" wrapText="1"/>
    </xf>
    <xf numFmtId="0" fontId="3" fillId="0" borderId="0" xfId="44" applyFont="1" applyFill="1" applyBorder="1" applyAlignment="1">
      <alignment horizontal="center" vertical="center" wrapText="1"/>
    </xf>
    <xf numFmtId="0" fontId="3" fillId="0" borderId="19" xfId="44" applyFont="1" applyFill="1" applyBorder="1" applyAlignment="1">
      <alignment horizontal="center" vertical="center" wrapText="1"/>
    </xf>
    <xf numFmtId="0" fontId="3" fillId="0" borderId="14" xfId="44" applyFont="1" applyFill="1" applyBorder="1" applyAlignment="1">
      <alignment horizontal="center" vertical="center" wrapText="1"/>
    </xf>
    <xf numFmtId="0" fontId="3" fillId="0" borderId="15" xfId="44" applyFont="1" applyFill="1" applyBorder="1" applyAlignment="1">
      <alignment horizontal="center" vertical="center" wrapText="1"/>
    </xf>
    <xf numFmtId="0" fontId="3" fillId="0" borderId="20" xfId="44" applyFont="1" applyFill="1" applyBorder="1" applyAlignment="1">
      <alignment horizontal="center" vertical="center" wrapText="1"/>
    </xf>
    <xf numFmtId="0" fontId="3" fillId="0" borderId="17" xfId="47" applyFont="1" applyFill="1" applyBorder="1" applyAlignment="1">
      <alignment horizontal="center" vertical="center"/>
    </xf>
    <xf numFmtId="0" fontId="3" fillId="0" borderId="13" xfId="47" applyFont="1" applyFill="1" applyBorder="1" applyAlignment="1">
      <alignment horizontal="center" vertical="center" shrinkToFit="1"/>
    </xf>
    <xf numFmtId="0" fontId="3" fillId="0" borderId="0" xfId="47" applyFont="1" applyFill="1" applyBorder="1" applyAlignment="1">
      <alignment horizontal="center" vertical="center" shrinkToFit="1"/>
    </xf>
    <xf numFmtId="0" fontId="3" fillId="0" borderId="145" xfId="47" applyFont="1" applyFill="1" applyBorder="1" applyAlignment="1">
      <alignment horizontal="center" vertical="center" shrinkToFit="1"/>
    </xf>
    <xf numFmtId="0" fontId="3" fillId="0" borderId="146" xfId="47" applyFont="1" applyFill="1" applyBorder="1" applyAlignment="1">
      <alignment horizontal="center" vertical="center" shrinkToFit="1"/>
    </xf>
    <xf numFmtId="0" fontId="3" fillId="0" borderId="0" xfId="47" applyFont="1" applyFill="1" applyBorder="1" applyAlignment="1">
      <alignment horizontal="left" vertical="center" shrinkToFit="1"/>
    </xf>
    <xf numFmtId="0" fontId="3" fillId="0" borderId="19" xfId="47" applyFont="1" applyFill="1" applyBorder="1" applyAlignment="1">
      <alignment horizontal="left" vertical="center" shrinkToFit="1"/>
    </xf>
    <xf numFmtId="0" fontId="3" fillId="0" borderId="146" xfId="47" applyFont="1" applyFill="1" applyBorder="1" applyAlignment="1">
      <alignment horizontal="left" vertical="center" shrinkToFit="1"/>
    </xf>
    <xf numFmtId="0" fontId="3" fillId="0" borderId="147" xfId="47" applyFont="1" applyFill="1" applyBorder="1" applyAlignment="1">
      <alignment horizontal="left" vertical="center" shrinkToFit="1"/>
    </xf>
    <xf numFmtId="0" fontId="3" fillId="0" borderId="148" xfId="47" applyFont="1" applyFill="1" applyBorder="1" applyAlignment="1">
      <alignment horizontal="left" vertical="center"/>
    </xf>
    <xf numFmtId="0" fontId="3" fillId="0" borderId="149" xfId="47" applyFont="1" applyFill="1" applyBorder="1" applyAlignment="1">
      <alignment horizontal="left" vertical="center"/>
    </xf>
    <xf numFmtId="0" fontId="20" fillId="0" borderId="10" xfId="44" applyFont="1" applyFill="1" applyBorder="1" applyAlignment="1">
      <alignment horizontal="center" vertical="center"/>
    </xf>
    <xf numFmtId="0" fontId="20" fillId="0" borderId="11" xfId="44" applyFont="1" applyFill="1" applyBorder="1" applyAlignment="1">
      <alignment horizontal="center" vertical="center"/>
    </xf>
    <xf numFmtId="0" fontId="3" fillId="0" borderId="21" xfId="44" applyFont="1" applyFill="1" applyBorder="1" applyAlignment="1">
      <alignment horizontal="center" vertical="center"/>
    </xf>
    <xf numFmtId="0" fontId="20" fillId="0" borderId="21" xfId="44" applyFont="1" applyFill="1" applyBorder="1" applyAlignment="1">
      <alignment horizontal="center" vertical="center"/>
    </xf>
    <xf numFmtId="0" fontId="3" fillId="0" borderId="16" xfId="44" applyFont="1" applyFill="1" applyBorder="1" applyAlignment="1">
      <alignment horizontal="center" vertical="center"/>
    </xf>
    <xf numFmtId="0" fontId="3" fillId="0" borderId="17" xfId="44" applyFont="1" applyFill="1" applyBorder="1" applyAlignment="1">
      <alignment horizontal="center" vertical="center"/>
    </xf>
    <xf numFmtId="0" fontId="3" fillId="0" borderId="18" xfId="44" applyFont="1" applyFill="1" applyBorder="1" applyAlignment="1">
      <alignment horizontal="center" vertical="center"/>
    </xf>
    <xf numFmtId="0" fontId="3" fillId="0" borderId="13" xfId="44" applyFont="1" applyFill="1" applyBorder="1" applyAlignment="1">
      <alignment horizontal="center" vertical="center"/>
    </xf>
    <xf numFmtId="0" fontId="3" fillId="0" borderId="0" xfId="44" applyFont="1" applyFill="1" applyBorder="1" applyAlignment="1">
      <alignment horizontal="center" vertical="center"/>
    </xf>
    <xf numFmtId="0" fontId="3" fillId="0" borderId="19" xfId="44" applyFont="1" applyFill="1" applyBorder="1" applyAlignment="1">
      <alignment horizontal="center" vertical="center"/>
    </xf>
    <xf numFmtId="0" fontId="3" fillId="0" borderId="14" xfId="44" applyFont="1" applyFill="1" applyBorder="1" applyAlignment="1">
      <alignment horizontal="center" vertical="center"/>
    </xf>
    <xf numFmtId="0" fontId="3" fillId="0" borderId="15" xfId="44" applyFont="1" applyFill="1" applyBorder="1" applyAlignment="1">
      <alignment horizontal="center" vertical="center"/>
    </xf>
    <xf numFmtId="0" fontId="3" fillId="0" borderId="20" xfId="44" applyFont="1" applyFill="1" applyBorder="1" applyAlignment="1">
      <alignment horizontal="center" vertical="center"/>
    </xf>
    <xf numFmtId="0" fontId="3" fillId="0" borderId="13" xfId="47" applyFont="1" applyFill="1" applyBorder="1" applyAlignment="1">
      <alignment horizontal="center" vertical="center"/>
    </xf>
    <xf numFmtId="0" fontId="3" fillId="0" borderId="0" xfId="47" applyFont="1" applyFill="1" applyBorder="1" applyAlignment="1">
      <alignment horizontal="center" vertical="center"/>
    </xf>
    <xf numFmtId="0" fontId="3" fillId="0" borderId="14" xfId="47" applyFont="1" applyFill="1" applyBorder="1" applyAlignment="1">
      <alignment horizontal="center" vertical="center"/>
    </xf>
    <xf numFmtId="0" fontId="3" fillId="0" borderId="15" xfId="47" applyFont="1" applyFill="1" applyBorder="1" applyAlignment="1">
      <alignment horizontal="center" vertical="center"/>
    </xf>
    <xf numFmtId="0" fontId="3" fillId="0" borderId="15" xfId="47" applyFont="1" applyFill="1" applyBorder="1" applyAlignment="1">
      <alignment horizontal="left" vertical="center" shrinkToFit="1"/>
    </xf>
    <xf numFmtId="0" fontId="3" fillId="0" borderId="20" xfId="47" applyFont="1" applyFill="1" applyBorder="1" applyAlignment="1">
      <alignment horizontal="left" vertical="center" shrinkToFit="1"/>
    </xf>
    <xf numFmtId="0" fontId="3" fillId="0" borderId="21" xfId="44" applyFont="1" applyFill="1" applyBorder="1" applyAlignment="1">
      <alignment horizontal="center" vertical="center" shrinkToFit="1"/>
    </xf>
    <xf numFmtId="0" fontId="3" fillId="0" borderId="10" xfId="44" applyFont="1" applyFill="1" applyBorder="1" applyAlignment="1">
      <alignment horizontal="center" vertical="center" shrinkToFit="1"/>
    </xf>
    <xf numFmtId="0" fontId="3" fillId="0" borderId="11" xfId="44" applyFont="1" applyFill="1" applyBorder="1" applyAlignment="1">
      <alignment horizontal="center" vertical="center" shrinkToFit="1"/>
    </xf>
    <xf numFmtId="0" fontId="6" fillId="0" borderId="10" xfId="44" applyFont="1" applyFill="1" applyBorder="1" applyAlignment="1">
      <alignment horizontal="center" vertical="center"/>
    </xf>
    <xf numFmtId="0" fontId="6" fillId="0" borderId="11" xfId="44" applyFont="1" applyFill="1" applyBorder="1" applyAlignment="1">
      <alignment horizontal="center" vertical="center"/>
    </xf>
    <xf numFmtId="0" fontId="6" fillId="0" borderId="12" xfId="44" applyFont="1" applyFill="1" applyBorder="1" applyAlignment="1">
      <alignment horizontal="center" vertical="center"/>
    </xf>
    <xf numFmtId="0" fontId="3" fillId="0" borderId="99" xfId="47" applyFont="1" applyFill="1" applyBorder="1" applyAlignment="1">
      <alignment horizontal="center" vertical="center" textRotation="255" wrapText="1"/>
    </xf>
    <xf numFmtId="0" fontId="3" fillId="0" borderId="69" xfId="47" applyFont="1" applyFill="1" applyBorder="1" applyAlignment="1">
      <alignment horizontal="center" vertical="center" textRotation="255" wrapText="1"/>
    </xf>
    <xf numFmtId="0" fontId="3" fillId="0" borderId="10" xfId="47" applyFont="1" applyFill="1" applyBorder="1" applyAlignment="1">
      <alignment horizontal="center" vertical="center"/>
    </xf>
    <xf numFmtId="0" fontId="3" fillId="0" borderId="11" xfId="47" applyFont="1" applyFill="1" applyBorder="1" applyAlignment="1">
      <alignment horizontal="center" vertical="center"/>
    </xf>
    <xf numFmtId="0" fontId="3" fillId="0" borderId="12" xfId="47" applyFont="1" applyFill="1" applyBorder="1" applyAlignment="1">
      <alignment horizontal="center" vertical="center"/>
    </xf>
    <xf numFmtId="0" fontId="3" fillId="0" borderId="10" xfId="47" applyFont="1" applyFill="1" applyBorder="1" applyAlignment="1">
      <alignment horizontal="left" vertical="center"/>
    </xf>
    <xf numFmtId="0" fontId="3" fillId="0" borderId="11" xfId="47" applyFont="1" applyFill="1" applyBorder="1" applyAlignment="1">
      <alignment horizontal="left" vertical="center"/>
    </xf>
    <xf numFmtId="0" fontId="3" fillId="0" borderId="12" xfId="47" applyFont="1" applyFill="1" applyBorder="1" applyAlignment="1">
      <alignment horizontal="left" vertical="center"/>
    </xf>
    <xf numFmtId="0" fontId="3" fillId="0" borderId="21" xfId="44" applyFont="1" applyFill="1" applyBorder="1" applyAlignment="1">
      <alignment horizontal="left" vertical="center"/>
    </xf>
    <xf numFmtId="0" fontId="3" fillId="0" borderId="0" xfId="44" applyFont="1" applyFill="1" applyBorder="1" applyAlignment="1">
      <alignment vertical="center"/>
    </xf>
    <xf numFmtId="0" fontId="6" fillId="0" borderId="16" xfId="44" applyFont="1" applyFill="1" applyBorder="1" applyAlignment="1">
      <alignment horizontal="center" vertical="center" wrapText="1"/>
    </xf>
    <xf numFmtId="0" fontId="6" fillId="0" borderId="17" xfId="44" applyFont="1" applyFill="1" applyBorder="1" applyAlignment="1">
      <alignment horizontal="center" vertical="center" wrapText="1"/>
    </xf>
    <xf numFmtId="0" fontId="6" fillId="0" borderId="18" xfId="44" applyFont="1" applyFill="1" applyBorder="1" applyAlignment="1">
      <alignment horizontal="center" vertical="center" wrapText="1"/>
    </xf>
    <xf numFmtId="0" fontId="6" fillId="0" borderId="13" xfId="44" applyFont="1" applyFill="1" applyBorder="1" applyAlignment="1">
      <alignment horizontal="center" vertical="center" wrapText="1"/>
    </xf>
    <xf numFmtId="0" fontId="6" fillId="0" borderId="0" xfId="44" applyFont="1" applyFill="1" applyBorder="1" applyAlignment="1">
      <alignment horizontal="center" vertical="center" wrapText="1"/>
    </xf>
    <xf numFmtId="0" fontId="6" fillId="0" borderId="19" xfId="44" applyFont="1" applyFill="1" applyBorder="1" applyAlignment="1">
      <alignment horizontal="center" vertical="center" wrapText="1"/>
    </xf>
    <xf numFmtId="0" fontId="6" fillId="0" borderId="14" xfId="44" applyFont="1" applyFill="1" applyBorder="1" applyAlignment="1">
      <alignment horizontal="center" vertical="center" wrapText="1"/>
    </xf>
    <xf numFmtId="0" fontId="6" fillId="0" borderId="15" xfId="44" applyFont="1" applyFill="1" applyBorder="1" applyAlignment="1">
      <alignment horizontal="center" vertical="center" wrapText="1"/>
    </xf>
    <xf numFmtId="0" fontId="6" fillId="0" borderId="20" xfId="44" applyFont="1" applyFill="1" applyBorder="1" applyAlignment="1">
      <alignment horizontal="center" vertical="center" wrapText="1"/>
    </xf>
    <xf numFmtId="0" fontId="6" fillId="0" borderId="16" xfId="44" applyFont="1" applyFill="1" applyBorder="1" applyAlignment="1">
      <alignment horizontal="left" vertical="center" wrapText="1"/>
    </xf>
    <xf numFmtId="0" fontId="6" fillId="0" borderId="17" xfId="44" applyFont="1" applyFill="1" applyBorder="1" applyAlignment="1">
      <alignment horizontal="left" vertical="center" wrapText="1"/>
    </xf>
    <xf numFmtId="0" fontId="6" fillId="0" borderId="18" xfId="44" applyFont="1" applyFill="1" applyBorder="1" applyAlignment="1">
      <alignment horizontal="left" vertical="center" wrapText="1"/>
    </xf>
    <xf numFmtId="0" fontId="6" fillId="0" borderId="13" xfId="44" applyFont="1" applyFill="1" applyBorder="1" applyAlignment="1">
      <alignment horizontal="left" vertical="center" wrapText="1"/>
    </xf>
    <xf numFmtId="0" fontId="6" fillId="0" borderId="0" xfId="44" applyFont="1" applyFill="1" applyBorder="1" applyAlignment="1">
      <alignment horizontal="left" vertical="center" wrapText="1"/>
    </xf>
    <xf numFmtId="0" fontId="6" fillId="0" borderId="19" xfId="44" applyFont="1" applyFill="1" applyBorder="1" applyAlignment="1">
      <alignment horizontal="left" vertical="center" wrapText="1"/>
    </xf>
    <xf numFmtId="0" fontId="6" fillId="0" borderId="14" xfId="44" applyFont="1" applyFill="1" applyBorder="1" applyAlignment="1">
      <alignment horizontal="left" vertical="center" wrapText="1"/>
    </xf>
    <xf numFmtId="0" fontId="6" fillId="0" borderId="15" xfId="44" applyFont="1" applyFill="1" applyBorder="1" applyAlignment="1">
      <alignment horizontal="left" vertical="center" wrapText="1"/>
    </xf>
    <xf numFmtId="0" fontId="6" fillId="0" borderId="20" xfId="44" applyFont="1" applyFill="1" applyBorder="1" applyAlignment="1">
      <alignment horizontal="left" vertical="center" wrapText="1"/>
    </xf>
    <xf numFmtId="0" fontId="3" fillId="0" borderId="21" xfId="47" applyFont="1" applyFill="1" applyBorder="1" applyAlignment="1">
      <alignment horizontal="center" vertical="center"/>
    </xf>
    <xf numFmtId="0" fontId="5" fillId="0" borderId="21" xfId="44" applyFont="1" applyFill="1" applyBorder="1" applyAlignment="1">
      <alignment horizontal="center" vertical="center" textRotation="255" wrapText="1"/>
    </xf>
    <xf numFmtId="0" fontId="3" fillId="0" borderId="10" xfId="44" applyFont="1" applyFill="1" applyBorder="1" applyAlignment="1">
      <alignment horizontal="left" vertical="center"/>
    </xf>
    <xf numFmtId="0" fontId="3" fillId="0" borderId="11" xfId="44" applyFont="1" applyFill="1" applyBorder="1" applyAlignment="1">
      <alignment horizontal="left" vertical="center"/>
    </xf>
    <xf numFmtId="0" fontId="3" fillId="0" borderId="12" xfId="44" applyFont="1" applyFill="1" applyBorder="1" applyAlignment="1">
      <alignment horizontal="left" vertical="center"/>
    </xf>
    <xf numFmtId="0" fontId="7" fillId="0" borderId="21" xfId="44" applyFont="1" applyFill="1" applyBorder="1" applyAlignment="1">
      <alignment horizontal="center" vertical="center" textRotation="255" wrapText="1"/>
    </xf>
    <xf numFmtId="0" fontId="3" fillId="0" borderId="0" xfId="44" applyFont="1" applyFill="1" applyAlignment="1">
      <alignment horizontal="left" vertical="top" wrapText="1"/>
    </xf>
    <xf numFmtId="0" fontId="3" fillId="0" borderId="2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44" applyFont="1" applyFill="1" applyBorder="1" applyAlignment="1">
      <alignment horizontal="left" vertical="center"/>
    </xf>
    <xf numFmtId="0" fontId="3" fillId="0" borderId="15" xfId="44" applyFont="1" applyFill="1" applyBorder="1" applyAlignment="1">
      <alignment horizontal="left" vertical="center"/>
    </xf>
    <xf numFmtId="0" fontId="3" fillId="0" borderId="20" xfId="44" applyFont="1" applyFill="1" applyBorder="1" applyAlignment="1">
      <alignment horizontal="left" vertical="center"/>
    </xf>
    <xf numFmtId="0" fontId="3" fillId="0" borderId="14" xfId="44" applyFont="1" applyFill="1" applyBorder="1" applyAlignment="1">
      <alignment vertical="center" shrinkToFit="1"/>
    </xf>
    <xf numFmtId="0" fontId="4" fillId="0" borderId="15" xfId="0" applyFont="1" applyBorder="1" applyAlignment="1">
      <alignment vertical="center" shrinkToFit="1"/>
    </xf>
    <xf numFmtId="0" fontId="4" fillId="0" borderId="20" xfId="0" applyFont="1" applyBorder="1" applyAlignment="1">
      <alignment vertical="center" shrinkToFit="1"/>
    </xf>
    <xf numFmtId="0" fontId="0" fillId="0" borderId="119" xfId="0"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4" fillId="0" borderId="105" xfId="0" applyFont="1" applyBorder="1" applyAlignment="1">
      <alignment horizontal="center"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0" borderId="10" xfId="46" applyFont="1" applyBorder="1" applyAlignment="1">
      <alignment horizontal="center"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9" xfId="0" applyBorder="1" applyAlignment="1"/>
    <xf numFmtId="0" fontId="0" fillId="0" borderId="114" xfId="0" applyBorder="1" applyAlignment="1"/>
    <xf numFmtId="0" fontId="0" fillId="0" borderId="115" xfId="0" applyBorder="1" applyAlignment="1"/>
    <xf numFmtId="0" fontId="0" fillId="0" borderId="116" xfId="0" applyBorder="1" applyAlignment="1"/>
    <xf numFmtId="0" fontId="0" fillId="0" borderId="117" xfId="0" applyBorder="1" applyAlignment="1"/>
    <xf numFmtId="0" fontId="0" fillId="0" borderId="111" xfId="0" applyBorder="1" applyAlignment="1"/>
    <xf numFmtId="0" fontId="0" fillId="0" borderId="112" xfId="0" applyBorder="1" applyAlignment="1"/>
    <xf numFmtId="0" fontId="0" fillId="0" borderId="118" xfId="0" applyBorder="1" applyAlignment="1"/>
    <xf numFmtId="0" fontId="4" fillId="0" borderId="10" xfId="0" applyFont="1" applyBorder="1" applyAlignment="1">
      <alignment horizontal="center" vertical="center"/>
    </xf>
    <xf numFmtId="0" fontId="3" fillId="0" borderId="16" xfId="46" applyFont="1" applyBorder="1" applyAlignment="1">
      <alignment vertical="center"/>
    </xf>
    <xf numFmtId="0" fontId="6" fillId="0" borderId="16" xfId="46"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4" fillId="0" borderId="105" xfId="46" applyFont="1" applyBorder="1" applyAlignment="1">
      <alignment horizontal="center" vertical="center" wrapText="1"/>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3" fillId="0" borderId="16" xfId="46" applyBorder="1" applyAlignment="1">
      <alignment vertical="center"/>
    </xf>
    <xf numFmtId="0" fontId="0" fillId="0" borderId="63" xfId="0" applyBorder="1" applyAlignment="1">
      <alignment horizontal="center" vertical="center"/>
    </xf>
    <xf numFmtId="0" fontId="7" fillId="0" borderId="10" xfId="46" applyFont="1" applyBorder="1" applyAlignment="1">
      <alignment horizontal="center" vertical="center"/>
    </xf>
    <xf numFmtId="0" fontId="7" fillId="0" borderId="12" xfId="0" applyFont="1" applyBorder="1" applyAlignment="1">
      <alignment horizontal="center"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horizontal="center" vertical="center"/>
    </xf>
    <xf numFmtId="0" fontId="0" fillId="0" borderId="107" xfId="0" applyBorder="1" applyAlignment="1">
      <alignment horizontal="center" vertical="center"/>
    </xf>
    <xf numFmtId="0" fontId="0" fillId="0" borderId="125"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65" fillId="0" borderId="0" xfId="52" applyFont="1" applyBorder="1" applyAlignment="1">
      <alignment horizontal="center"/>
    </xf>
    <xf numFmtId="0" fontId="65" fillId="0" borderId="100" xfId="52" applyFont="1" applyBorder="1" applyAlignment="1">
      <alignment horizontal="center" vertical="center" shrinkToFit="1"/>
    </xf>
    <xf numFmtId="0" fontId="65" fillId="0" borderId="161" xfId="52" applyFont="1" applyBorder="1" applyAlignment="1">
      <alignment horizontal="center" vertical="center" shrinkToFit="1"/>
    </xf>
    <xf numFmtId="0" fontId="65" fillId="0" borderId="101" xfId="52" applyFont="1" applyBorder="1" applyAlignment="1">
      <alignment horizontal="center" vertical="center" shrinkToFit="1"/>
    </xf>
    <xf numFmtId="0" fontId="66" fillId="0" borderId="0" xfId="52" applyFont="1" applyAlignment="1">
      <alignment horizontal="center" vertical="center" shrinkToFit="1"/>
    </xf>
    <xf numFmtId="0" fontId="65" fillId="0" borderId="0" xfId="52" applyFont="1" applyBorder="1" applyAlignment="1">
      <alignment horizontal="right" vertical="center"/>
    </xf>
    <xf numFmtId="0" fontId="65" fillId="0" borderId="25" xfId="52" applyFont="1" applyBorder="1" applyAlignment="1">
      <alignment horizontal="right" vertical="center"/>
    </xf>
    <xf numFmtId="0" fontId="65" fillId="24" borderId="46" xfId="52" applyFont="1" applyFill="1" applyBorder="1" applyAlignment="1">
      <alignment horizontal="center" vertical="center"/>
    </xf>
    <xf numFmtId="0" fontId="65" fillId="24" borderId="57" xfId="52" applyFont="1" applyFill="1" applyBorder="1" applyAlignment="1">
      <alignment horizontal="center" vertical="center"/>
    </xf>
    <xf numFmtId="0" fontId="65" fillId="24" borderId="47" xfId="52" applyFont="1" applyFill="1" applyBorder="1" applyAlignment="1">
      <alignment horizontal="center" vertical="center"/>
    </xf>
    <xf numFmtId="0" fontId="65" fillId="25" borderId="21" xfId="52" applyFont="1" applyFill="1" applyBorder="1" applyAlignment="1">
      <alignment horizontal="center" vertical="center" shrinkToFit="1"/>
    </xf>
    <xf numFmtId="0" fontId="65" fillId="25" borderId="21" xfId="52" applyFont="1" applyFill="1" applyBorder="1" applyAlignment="1">
      <alignment horizontal="center" vertical="center"/>
    </xf>
    <xf numFmtId="0" fontId="65" fillId="0" borderId="16" xfId="52" applyFont="1" applyBorder="1" applyAlignment="1">
      <alignment horizontal="center"/>
    </xf>
    <xf numFmtId="0" fontId="65" fillId="0" borderId="153" xfId="52" applyFont="1" applyBorder="1" applyAlignment="1">
      <alignment horizontal="center"/>
    </xf>
    <xf numFmtId="0" fontId="65" fillId="0" borderId="154" xfId="52" applyFont="1" applyBorder="1" applyAlignment="1">
      <alignment horizontal="center"/>
    </xf>
    <xf numFmtId="0" fontId="65" fillId="0" borderId="74" xfId="52" applyFont="1" applyBorder="1" applyAlignment="1">
      <alignment horizontal="center" vertical="center"/>
    </xf>
    <xf numFmtId="0" fontId="65" fillId="0" borderId="75" xfId="52" applyFont="1" applyBorder="1" applyAlignment="1">
      <alignment horizontal="center" vertical="center"/>
    </xf>
    <xf numFmtId="0" fontId="65" fillId="0" borderId="70" xfId="52" applyFont="1" applyBorder="1" applyAlignment="1">
      <alignment horizontal="center" vertical="center"/>
    </xf>
    <xf numFmtId="0" fontId="65" fillId="0" borderId="21" xfId="52" applyFont="1" applyBorder="1" applyAlignment="1">
      <alignment horizontal="center" vertical="center"/>
    </xf>
    <xf numFmtId="0" fontId="65" fillId="0" borderId="105" xfId="52" applyFont="1" applyBorder="1" applyAlignment="1">
      <alignment horizontal="center" vertical="center"/>
    </xf>
    <xf numFmtId="0" fontId="65" fillId="0" borderId="99" xfId="52" applyFont="1" applyBorder="1" applyAlignment="1">
      <alignment horizontal="center" vertical="center"/>
    </xf>
    <xf numFmtId="0" fontId="65" fillId="0" borderId="75" xfId="52" applyFont="1" applyBorder="1" applyAlignment="1">
      <alignment horizontal="center" vertical="center" wrapText="1" shrinkToFit="1"/>
    </xf>
    <xf numFmtId="0" fontId="65" fillId="0" borderId="21" xfId="52" applyFont="1" applyBorder="1" applyAlignment="1">
      <alignment horizontal="center" vertical="center" wrapText="1" shrinkToFit="1"/>
    </xf>
    <xf numFmtId="0" fontId="65" fillId="0" borderId="99" xfId="52" applyFont="1" applyBorder="1" applyAlignment="1">
      <alignment horizontal="center" vertical="center" wrapText="1" shrinkToFit="1"/>
    </xf>
    <xf numFmtId="0" fontId="65" fillId="0" borderId="76" xfId="52" applyFont="1" applyBorder="1" applyAlignment="1">
      <alignment horizontal="center" vertical="center"/>
    </xf>
    <xf numFmtId="0" fontId="65" fillId="0" borderId="78" xfId="52" applyFont="1" applyBorder="1" applyAlignment="1">
      <alignment horizontal="center" vertical="center"/>
    </xf>
    <xf numFmtId="0" fontId="65" fillId="0" borderId="166" xfId="52" applyFont="1" applyBorder="1" applyAlignment="1">
      <alignment horizontal="center" vertical="center"/>
    </xf>
    <xf numFmtId="0" fontId="65" fillId="0" borderId="163" xfId="52" applyFont="1" applyBorder="1" applyAlignment="1">
      <alignment horizontal="center"/>
    </xf>
    <xf numFmtId="0" fontId="65" fillId="0" borderId="68" xfId="52" applyFont="1" applyBorder="1" applyAlignment="1">
      <alignment horizontal="center"/>
    </xf>
    <xf numFmtId="0" fontId="65" fillId="0" borderId="164" xfId="52" applyFont="1" applyBorder="1" applyAlignment="1">
      <alignment horizontal="center"/>
    </xf>
    <xf numFmtId="0" fontId="65" fillId="0" borderId="59" xfId="52" applyFont="1" applyBorder="1" applyAlignment="1">
      <alignment horizontal="center"/>
    </xf>
    <xf numFmtId="0" fontId="65" fillId="0" borderId="119" xfId="52" applyFont="1" applyBorder="1" applyAlignment="1">
      <alignment horizontal="center"/>
    </xf>
    <xf numFmtId="0" fontId="65" fillId="0" borderId="144" xfId="52" applyFont="1" applyBorder="1" applyAlignment="1">
      <alignment horizontal="center" vertical="center" wrapText="1" shrinkToFit="1"/>
    </xf>
    <xf numFmtId="0" fontId="65" fillId="0" borderId="165" xfId="52" applyFont="1" applyBorder="1" applyAlignment="1">
      <alignment horizontal="center" vertical="center" wrapText="1" shrinkToFit="1"/>
    </xf>
    <xf numFmtId="0" fontId="65" fillId="0" borderId="12" xfId="52" applyFont="1" applyBorder="1" applyAlignment="1">
      <alignment horizontal="center" vertical="center" wrapText="1" shrinkToFit="1"/>
    </xf>
    <xf numFmtId="0" fontId="65" fillId="0" borderId="10" xfId="52" applyFont="1" applyBorder="1" applyAlignment="1">
      <alignment horizontal="center" vertical="center" wrapText="1" shrinkToFit="1"/>
    </xf>
    <xf numFmtId="0" fontId="65" fillId="0" borderId="154" xfId="52" applyFont="1" applyBorder="1" applyAlignment="1">
      <alignment horizontal="center" vertical="center" wrapText="1" shrinkToFit="1"/>
    </xf>
    <xf numFmtId="0" fontId="65" fillId="0" borderId="16" xfId="52" applyFont="1" applyBorder="1" applyAlignment="1">
      <alignment horizontal="center" vertical="center" wrapText="1" shrinkToFit="1"/>
    </xf>
    <xf numFmtId="0" fontId="65" fillId="0" borderId="29" xfId="52" applyFont="1" applyBorder="1" applyAlignment="1">
      <alignment horizontal="center" vertical="center" wrapText="1" shrinkToFit="1"/>
    </xf>
    <xf numFmtId="0" fontId="65" fillId="0" borderId="72" xfId="52" applyFont="1" applyBorder="1" applyAlignment="1">
      <alignment horizontal="center" vertical="center" wrapText="1" shrinkToFit="1"/>
    </xf>
    <xf numFmtId="0" fontId="65" fillId="0" borderId="30" xfId="52" applyFont="1" applyBorder="1" applyAlignment="1">
      <alignment horizontal="center" vertical="center" wrapText="1" shrinkToFit="1"/>
    </xf>
    <xf numFmtId="0" fontId="65" fillId="0" borderId="74" xfId="52" applyFont="1" applyBorder="1" applyAlignment="1">
      <alignment horizontal="center" vertical="center" wrapText="1"/>
    </xf>
    <xf numFmtId="0" fontId="65" fillId="0" borderId="75" xfId="52" applyFont="1" applyBorder="1" applyAlignment="1">
      <alignment horizontal="center" vertical="center" wrapText="1"/>
    </xf>
    <xf numFmtId="0" fontId="65" fillId="0" borderId="76" xfId="52" applyFont="1" applyBorder="1" applyAlignment="1">
      <alignment horizontal="center" vertical="center" wrapText="1"/>
    </xf>
    <xf numFmtId="0" fontId="65" fillId="0" borderId="70" xfId="52" applyFont="1" applyBorder="1" applyAlignment="1">
      <alignment horizontal="center" vertical="center" wrapText="1"/>
    </xf>
    <xf numFmtId="0" fontId="65" fillId="0" borderId="21" xfId="52" applyFont="1" applyBorder="1" applyAlignment="1">
      <alignment horizontal="center" vertical="center" wrapText="1"/>
    </xf>
    <xf numFmtId="0" fontId="65" fillId="0" borderId="78" xfId="52" applyFont="1" applyBorder="1" applyAlignment="1">
      <alignment horizontal="center" vertical="center" wrapText="1"/>
    </xf>
    <xf numFmtId="0" fontId="65" fillId="0" borderId="105" xfId="52" applyFont="1" applyBorder="1" applyAlignment="1">
      <alignment horizontal="center" vertical="center" wrapText="1"/>
    </xf>
    <xf numFmtId="0" fontId="65" fillId="0" borderId="99" xfId="52" applyFont="1" applyBorder="1" applyAlignment="1">
      <alignment horizontal="center" vertical="center" wrapText="1"/>
    </xf>
    <xf numFmtId="0" fontId="65" fillId="0" borderId="166" xfId="52" applyFont="1" applyBorder="1" applyAlignment="1">
      <alignment horizontal="center" vertical="center" wrapText="1"/>
    </xf>
    <xf numFmtId="0" fontId="65" fillId="0" borderId="73" xfId="52" applyFont="1" applyBorder="1" applyAlignment="1">
      <alignment horizontal="center" vertical="center" wrapText="1"/>
    </xf>
    <xf numFmtId="0" fontId="65" fillId="0" borderId="72" xfId="52" applyFont="1" applyBorder="1" applyAlignment="1">
      <alignment horizontal="center" vertical="center" wrapText="1"/>
    </xf>
    <xf numFmtId="0" fontId="65" fillId="0" borderId="79" xfId="52" applyFont="1" applyBorder="1" applyAlignment="1">
      <alignment horizontal="center" vertical="center" wrapText="1"/>
    </xf>
    <xf numFmtId="0" fontId="65" fillId="0" borderId="38" xfId="52" applyFont="1" applyBorder="1" applyAlignment="1">
      <alignment horizontal="center" vertical="center" wrapText="1"/>
    </xf>
    <xf numFmtId="0" fontId="65" fillId="0" borderId="60" xfId="52" applyFont="1" applyBorder="1" applyAlignment="1">
      <alignment horizontal="center" vertical="center" wrapText="1"/>
    </xf>
    <xf numFmtId="0" fontId="65" fillId="0" borderId="0" xfId="52" applyFont="1" applyBorder="1" applyAlignment="1">
      <alignment horizontal="center" vertical="center" wrapText="1"/>
    </xf>
    <xf numFmtId="0" fontId="65" fillId="0" borderId="25" xfId="52" applyFont="1" applyBorder="1" applyAlignment="1">
      <alignment horizontal="center" vertical="center" wrapText="1"/>
    </xf>
    <xf numFmtId="0" fontId="65" fillId="0" borderId="57" xfId="52" applyFont="1" applyBorder="1" applyAlignment="1">
      <alignment horizontal="center" vertical="center" wrapText="1"/>
    </xf>
    <xf numFmtId="0" fontId="65" fillId="0" borderId="47" xfId="52" applyFont="1" applyBorder="1" applyAlignment="1">
      <alignment horizontal="center" vertical="center" wrapText="1"/>
    </xf>
    <xf numFmtId="0" fontId="64" fillId="0" borderId="0" xfId="52" applyFont="1" applyAlignment="1">
      <alignment horizontal="center"/>
    </xf>
    <xf numFmtId="0" fontId="66" fillId="24" borderId="0" xfId="52" applyFont="1" applyFill="1" applyAlignment="1">
      <alignment horizontal="center"/>
    </xf>
    <xf numFmtId="0" fontId="65" fillId="25" borderId="74" xfId="52" applyFont="1" applyFill="1" applyBorder="1" applyAlignment="1">
      <alignment horizontal="center" vertical="center" wrapText="1" shrinkToFit="1"/>
    </xf>
    <xf numFmtId="0" fontId="65" fillId="25" borderId="75" xfId="52" applyFont="1" applyFill="1" applyBorder="1" applyAlignment="1">
      <alignment horizontal="center" vertical="center" wrapText="1" shrinkToFit="1"/>
    </xf>
    <xf numFmtId="0" fontId="65" fillId="25" borderId="75" xfId="52" applyFont="1" applyFill="1" applyBorder="1" applyAlignment="1">
      <alignment horizontal="center" vertical="center"/>
    </xf>
    <xf numFmtId="0" fontId="65" fillId="24" borderId="75" xfId="52" applyFont="1" applyFill="1" applyBorder="1" applyAlignment="1">
      <alignment horizontal="center" vertical="center"/>
    </xf>
    <xf numFmtId="0" fontId="65" fillId="24" borderId="76" xfId="52" applyFont="1" applyFill="1" applyBorder="1" applyAlignment="1">
      <alignment horizontal="center" vertical="center"/>
    </xf>
    <xf numFmtId="0" fontId="65" fillId="0" borderId="155" xfId="52" applyFont="1" applyBorder="1" applyAlignment="1">
      <alignment horizontal="center" vertical="center"/>
    </xf>
    <xf numFmtId="0" fontId="65" fillId="0" borderId="22" xfId="52" applyFont="1" applyBorder="1" applyAlignment="1">
      <alignment horizontal="center" vertical="center"/>
    </xf>
    <xf numFmtId="0" fontId="65" fillId="0" borderId="14" xfId="52" applyFont="1" applyBorder="1" applyAlignment="1">
      <alignment horizontal="center" vertical="center"/>
    </xf>
    <xf numFmtId="0" fontId="65" fillId="0" borderId="107" xfId="52" applyFont="1" applyBorder="1" applyAlignment="1">
      <alignment horizontal="center" vertical="center"/>
    </xf>
    <xf numFmtId="0" fontId="65" fillId="0" borderId="167" xfId="52" applyFont="1" applyBorder="1" applyAlignment="1">
      <alignment horizontal="center" vertical="center"/>
    </xf>
    <xf numFmtId="0" fontId="64" fillId="0" borderId="0" xfId="52" applyFont="1" applyBorder="1" applyAlignment="1">
      <alignment horizontal="center"/>
    </xf>
    <xf numFmtId="0" fontId="65" fillId="0" borderId="0" xfId="52" applyFont="1" applyBorder="1" applyAlignment="1">
      <alignment horizontal="right" vertical="center" shrinkToFit="1"/>
    </xf>
    <xf numFmtId="0" fontId="65" fillId="0" borderId="25" xfId="52" applyFont="1" applyBorder="1" applyAlignment="1">
      <alignment horizontal="right" vertical="center" shrinkToFit="1"/>
    </xf>
    <xf numFmtId="0" fontId="65" fillId="24" borderId="23" xfId="52" applyFont="1" applyFill="1" applyBorder="1" applyAlignment="1">
      <alignment horizontal="center" vertical="center"/>
    </xf>
    <xf numFmtId="0" fontId="65" fillId="24" borderId="49" xfId="52" applyFont="1" applyFill="1" applyBorder="1" applyAlignment="1">
      <alignment horizontal="center" vertical="center"/>
    </xf>
    <xf numFmtId="0" fontId="65" fillId="25" borderId="70" xfId="52" applyFont="1" applyFill="1" applyBorder="1" applyAlignment="1">
      <alignment horizontal="center" vertical="center" wrapText="1" shrinkToFit="1"/>
    </xf>
    <xf numFmtId="0" fontId="65" fillId="25" borderId="21" xfId="52" applyFont="1" applyFill="1" applyBorder="1" applyAlignment="1">
      <alignment horizontal="center" vertical="center" wrapText="1" shrinkToFit="1"/>
    </xf>
    <xf numFmtId="0" fontId="65" fillId="24" borderId="21" xfId="52" applyFont="1" applyFill="1" applyBorder="1" applyAlignment="1">
      <alignment horizontal="center" vertical="center"/>
    </xf>
    <xf numFmtId="0" fontId="65" fillId="24" borderId="78" xfId="52" applyFont="1" applyFill="1" applyBorder="1" applyAlignment="1">
      <alignment horizontal="center" vertical="center"/>
    </xf>
    <xf numFmtId="0" fontId="65" fillId="0" borderId="12" xfId="52" applyFont="1" applyBorder="1" applyAlignment="1">
      <alignment horizontal="center" vertical="center"/>
    </xf>
    <xf numFmtId="0" fontId="65" fillId="0" borderId="10" xfId="52" applyFont="1" applyBorder="1" applyAlignment="1">
      <alignment horizontal="center" vertical="center"/>
    </xf>
    <xf numFmtId="0" fontId="65" fillId="24" borderId="11" xfId="52" applyFont="1" applyFill="1" applyBorder="1" applyAlignment="1">
      <alignment horizontal="center" vertical="center"/>
    </xf>
    <xf numFmtId="0" fontId="65" fillId="24" borderId="24" xfId="52" applyFont="1" applyFill="1" applyBorder="1" applyAlignment="1">
      <alignment horizontal="center" vertical="center"/>
    </xf>
    <xf numFmtId="0" fontId="65" fillId="25" borderId="73" xfId="52" applyFont="1" applyFill="1" applyBorder="1" applyAlignment="1">
      <alignment horizontal="center" vertical="center" wrapText="1" shrinkToFit="1"/>
    </xf>
    <xf numFmtId="0" fontId="65" fillId="25" borderId="72" xfId="52" applyFont="1" applyFill="1" applyBorder="1" applyAlignment="1">
      <alignment horizontal="center" vertical="center" wrapText="1" shrinkToFit="1"/>
    </xf>
    <xf numFmtId="0" fontId="65" fillId="25" borderId="72" xfId="52" applyFont="1" applyFill="1" applyBorder="1" applyAlignment="1">
      <alignment horizontal="center" vertical="center"/>
    </xf>
    <xf numFmtId="0" fontId="65" fillId="24" borderId="72" xfId="52" applyFont="1" applyFill="1" applyBorder="1" applyAlignment="1">
      <alignment horizontal="center" vertical="center"/>
    </xf>
    <xf numFmtId="0" fontId="65" fillId="24" borderId="79" xfId="52" applyFont="1" applyFill="1" applyBorder="1" applyAlignment="1">
      <alignment horizontal="center" vertical="center"/>
    </xf>
    <xf numFmtId="0" fontId="65" fillId="0" borderId="29" xfId="52" applyFont="1" applyBorder="1" applyAlignment="1">
      <alignment horizontal="center" vertical="center"/>
    </xf>
    <xf numFmtId="0" fontId="65" fillId="0" borderId="72" xfId="52" applyFont="1" applyBorder="1" applyAlignment="1">
      <alignment horizontal="center" vertical="center"/>
    </xf>
    <xf numFmtId="0" fontId="65" fillId="0" borderId="30" xfId="52" applyFont="1" applyBorder="1" applyAlignment="1">
      <alignment horizontal="center" vertical="center"/>
    </xf>
    <xf numFmtId="0" fontId="65" fillId="0" borderId="125" xfId="52" applyFont="1" applyBorder="1" applyAlignment="1">
      <alignment horizontal="center" vertical="center"/>
    </xf>
    <xf numFmtId="0" fontId="65" fillId="0" borderId="71" xfId="52" applyFont="1" applyBorder="1" applyAlignment="1">
      <alignment horizontal="center" vertical="center"/>
    </xf>
    <xf numFmtId="0" fontId="65" fillId="0" borderId="168" xfId="52" applyFont="1" applyBorder="1" applyAlignment="1">
      <alignment horizontal="center" vertical="center"/>
    </xf>
    <xf numFmtId="0" fontId="65" fillId="24" borderId="31" xfId="52" applyFont="1" applyFill="1" applyBorder="1" applyAlignment="1">
      <alignment horizontal="center" vertical="center"/>
    </xf>
    <xf numFmtId="0" fontId="65" fillId="24" borderId="32" xfId="52" applyFont="1" applyFill="1" applyBorder="1" applyAlignment="1">
      <alignment horizontal="center" vertical="center"/>
    </xf>
    <xf numFmtId="0" fontId="17" fillId="0" borderId="0" xfId="42" applyFont="1" applyAlignment="1">
      <alignment horizontal="center" vertical="center"/>
    </xf>
    <xf numFmtId="0" fontId="3" fillId="0" borderId="100" xfId="42" applyBorder="1" applyAlignment="1">
      <alignment horizontal="center" vertical="center"/>
    </xf>
    <xf numFmtId="0" fontId="3" fillId="0" borderId="101" xfId="42" applyBorder="1" applyAlignment="1">
      <alignment horizontal="center" vertical="center"/>
    </xf>
    <xf numFmtId="0" fontId="3" fillId="0" borderId="12" xfId="42" applyFont="1" applyBorder="1" applyAlignment="1">
      <alignment horizontal="left" vertical="center"/>
    </xf>
    <xf numFmtId="0" fontId="3" fillId="0" borderId="21" xfId="42" applyFont="1" applyBorder="1" applyAlignment="1">
      <alignment horizontal="left" vertical="center"/>
    </xf>
    <xf numFmtId="0" fontId="4" fillId="0" borderId="0" xfId="0" applyFont="1" applyBorder="1" applyAlignment="1">
      <alignment horizontal="center" shrinkToFit="1"/>
    </xf>
    <xf numFmtId="0" fontId="4" fillId="0" borderId="25" xfId="0" applyFont="1" applyBorder="1" applyAlignment="1">
      <alignment horizontal="center" shrinkToFit="1"/>
    </xf>
    <xf numFmtId="0" fontId="18" fillId="0" borderId="0" xfId="0" applyFont="1" applyAlignment="1">
      <alignment horizontal="center" shrinkToFit="1"/>
    </xf>
    <xf numFmtId="0" fontId="20" fillId="0" borderId="57" xfId="43" applyFont="1" applyBorder="1" applyAlignment="1">
      <alignment horizontal="left" vertical="top" wrapText="1"/>
    </xf>
    <xf numFmtId="0" fontId="20" fillId="0" borderId="47" xfId="43" applyFont="1" applyBorder="1" applyAlignment="1">
      <alignment horizontal="left" vertical="top" wrapText="1"/>
    </xf>
    <xf numFmtId="0" fontId="20" fillId="0" borderId="0" xfId="43" applyFont="1" applyBorder="1" applyAlignment="1">
      <alignment horizontal="left" vertical="top" wrapText="1"/>
    </xf>
    <xf numFmtId="0" fontId="20" fillId="0" borderId="25" xfId="43" applyFont="1" applyBorder="1" applyAlignment="1">
      <alignment horizontal="left" vertical="top" wrapText="1"/>
    </xf>
    <xf numFmtId="0" fontId="16" fillId="0" borderId="0" xfId="43" applyFont="1" applyAlignment="1">
      <alignment horizontal="center" vertical="center"/>
    </xf>
    <xf numFmtId="20" fontId="11" fillId="0" borderId="0" xfId="43" applyNumberFormat="1" applyFont="1" applyAlignment="1">
      <alignment horizontal="left" vertical="top" wrapText="1"/>
    </xf>
    <xf numFmtId="20" fontId="3" fillId="0" borderId="0" xfId="43" applyNumberFormat="1" applyFont="1" applyAlignment="1">
      <alignment horizontal="center" vertical="center"/>
    </xf>
    <xf numFmtId="0" fontId="20" fillId="0" borderId="0" xfId="43" applyFont="1" applyBorder="1" applyAlignment="1">
      <alignment horizontal="left" vertical="top"/>
    </xf>
    <xf numFmtId="0" fontId="20" fillId="0" borderId="25" xfId="43" applyFont="1" applyBorder="1" applyAlignment="1">
      <alignment horizontal="left" vertical="top"/>
    </xf>
    <xf numFmtId="0" fontId="59" fillId="0" borderId="0" xfId="49" applyFont="1" applyFill="1" applyBorder="1" applyAlignment="1">
      <alignment horizontal="center" vertical="center"/>
    </xf>
    <xf numFmtId="0" fontId="54" fillId="0" borderId="58" xfId="49" applyFont="1" applyFill="1" applyBorder="1" applyAlignment="1">
      <alignment horizontal="center" vertical="center"/>
    </xf>
    <xf numFmtId="0" fontId="54" fillId="0" borderId="23" xfId="49" applyFont="1" applyFill="1" applyBorder="1" applyAlignment="1">
      <alignment horizontal="center" vertical="center"/>
    </xf>
    <xf numFmtId="0" fontId="54" fillId="0" borderId="144" xfId="49" applyFont="1" applyFill="1" applyBorder="1" applyAlignment="1">
      <alignment horizontal="center" vertical="center"/>
    </xf>
    <xf numFmtId="49" fontId="58" fillId="0" borderId="75" xfId="49" applyNumberFormat="1" applyFont="1" applyFill="1" applyBorder="1" applyAlignment="1">
      <alignment horizontal="center" vertical="center"/>
    </xf>
    <xf numFmtId="49" fontId="58" fillId="0" borderId="143" xfId="49" applyNumberFormat="1" applyFont="1" applyFill="1" applyBorder="1" applyAlignment="1">
      <alignment horizontal="center" vertical="center"/>
    </xf>
    <xf numFmtId="49" fontId="58" fillId="0" borderId="142" xfId="49" applyNumberFormat="1" applyFont="1" applyFill="1" applyBorder="1" applyAlignment="1">
      <alignment horizontal="center" vertical="center"/>
    </xf>
    <xf numFmtId="0" fontId="54" fillId="0" borderId="51" xfId="49" applyFont="1" applyFill="1" applyBorder="1" applyAlignment="1">
      <alignment horizontal="center" vertical="center"/>
    </xf>
    <xf numFmtId="0" fontId="54" fillId="0" borderId="153" xfId="49" applyFont="1" applyFill="1" applyBorder="1" applyAlignment="1">
      <alignment horizontal="center" vertical="center"/>
    </xf>
    <xf numFmtId="0" fontId="54" fillId="0" borderId="154" xfId="49" applyFont="1" applyFill="1" applyBorder="1" applyAlignment="1">
      <alignment horizontal="center" vertical="center"/>
    </xf>
    <xf numFmtId="0" fontId="54" fillId="0" borderId="28" xfId="49" applyFont="1" applyFill="1" applyBorder="1" applyAlignment="1">
      <alignment horizontal="center" vertical="center"/>
    </xf>
    <xf numFmtId="0" fontId="54" fillId="0" borderId="158" xfId="49" applyFont="1" applyFill="1" applyBorder="1" applyAlignment="1">
      <alignment horizontal="center" vertical="center"/>
    </xf>
    <xf numFmtId="0" fontId="54" fillId="0" borderId="155" xfId="49" applyFont="1" applyFill="1" applyBorder="1" applyAlignment="1">
      <alignment horizontal="center" vertical="center"/>
    </xf>
    <xf numFmtId="0" fontId="16" fillId="0" borderId="131" xfId="49" applyFont="1" applyFill="1" applyBorder="1" applyAlignment="1">
      <alignment horizontal="center" vertical="center"/>
    </xf>
    <xf numFmtId="0" fontId="16" fillId="0" borderId="130" xfId="49" applyFont="1" applyFill="1" applyBorder="1" applyAlignment="1">
      <alignment horizontal="center" vertical="center"/>
    </xf>
    <xf numFmtId="0" fontId="16" fillId="0" borderId="130" xfId="49" applyFont="1" applyFill="1" applyBorder="1" applyAlignment="1">
      <alignment horizontal="center" vertical="center" shrinkToFit="1"/>
    </xf>
    <xf numFmtId="0" fontId="16" fillId="0" borderId="96" xfId="49" applyFont="1" applyFill="1" applyBorder="1" applyAlignment="1">
      <alignment horizontal="center" vertical="center" shrinkToFit="1"/>
    </xf>
    <xf numFmtId="0" fontId="57" fillId="0" borderId="141" xfId="49" applyFont="1" applyFill="1" applyBorder="1" applyAlignment="1">
      <alignment horizontal="left" vertical="center"/>
    </xf>
    <xf numFmtId="0" fontId="57" fillId="0" borderId="140" xfId="49" applyFont="1" applyFill="1" applyBorder="1" applyAlignment="1">
      <alignment horizontal="left" vertical="center"/>
    </xf>
    <xf numFmtId="0" fontId="57" fillId="0" borderId="98" xfId="49" applyFont="1" applyFill="1" applyBorder="1" applyAlignment="1">
      <alignment horizontal="left" vertical="center"/>
    </xf>
    <xf numFmtId="0" fontId="55" fillId="0" borderId="160" xfId="49" applyFont="1" applyFill="1" applyBorder="1" applyAlignment="1">
      <alignment horizontal="center" vertical="center"/>
    </xf>
    <xf numFmtId="0" fontId="55" fillId="0" borderId="134" xfId="49" applyFont="1" applyFill="1" applyBorder="1" applyAlignment="1">
      <alignment horizontal="center" vertical="center"/>
    </xf>
    <xf numFmtId="0" fontId="55" fillId="0" borderId="156" xfId="49" applyFont="1" applyFill="1" applyBorder="1" applyAlignment="1">
      <alignment horizontal="center" vertical="center"/>
    </xf>
    <xf numFmtId="0" fontId="55" fillId="0" borderId="137" xfId="49" applyFont="1" applyFill="1" applyBorder="1" applyAlignment="1">
      <alignment horizontal="center" vertical="center"/>
    </xf>
    <xf numFmtId="0" fontId="55" fillId="0" borderId="133" xfId="49" applyFont="1" applyFill="1" applyBorder="1" applyAlignment="1">
      <alignment horizontal="center" vertical="center"/>
    </xf>
    <xf numFmtId="0" fontId="16" fillId="0" borderId="131" xfId="49" applyFont="1" applyFill="1" applyBorder="1" applyAlignment="1">
      <alignment vertical="center"/>
    </xf>
    <xf numFmtId="0" fontId="16" fillId="0" borderId="130" xfId="49" applyFont="1" applyFill="1" applyBorder="1" applyAlignment="1">
      <alignment vertical="center"/>
    </xf>
    <xf numFmtId="0" fontId="16" fillId="0" borderId="96" xfId="49" applyFont="1" applyFill="1" applyBorder="1" applyAlignment="1">
      <alignment vertical="center"/>
    </xf>
    <xf numFmtId="0" fontId="57" fillId="0" borderId="141" xfId="49" applyFont="1" applyFill="1" applyBorder="1" applyAlignment="1">
      <alignment horizontal="center" vertical="center"/>
    </xf>
    <xf numFmtId="0" fontId="57" fillId="0" borderId="140" xfId="49" applyFont="1" applyFill="1" applyBorder="1" applyAlignment="1">
      <alignment horizontal="center" vertical="center"/>
    </xf>
    <xf numFmtId="0" fontId="57" fillId="0" borderId="98" xfId="49" applyFont="1" applyFill="1" applyBorder="1" applyAlignment="1">
      <alignment horizontal="center" vertical="center"/>
    </xf>
    <xf numFmtId="0" fontId="56" fillId="0" borderId="10" xfId="49" applyFont="1" applyFill="1" applyBorder="1" applyAlignment="1">
      <alignment horizontal="center" vertical="center"/>
    </xf>
    <xf numFmtId="0" fontId="56" fillId="0" borderId="11" xfId="49" applyFont="1" applyFill="1" applyBorder="1" applyAlignment="1">
      <alignment horizontal="center" vertical="center"/>
    </xf>
    <xf numFmtId="0" fontId="56" fillId="0" borderId="24" xfId="49" applyFont="1" applyFill="1" applyBorder="1" applyAlignment="1">
      <alignment horizontal="center" vertical="center"/>
    </xf>
    <xf numFmtId="0" fontId="54" fillId="0" borderId="46" xfId="49" applyFont="1" applyFill="1" applyBorder="1" applyAlignment="1">
      <alignment horizontal="center" vertical="center"/>
    </xf>
    <xf numFmtId="0" fontId="54" fillId="0" borderId="57" xfId="49" applyFont="1" applyFill="1" applyBorder="1" applyAlignment="1">
      <alignment horizontal="center" vertical="center"/>
    </xf>
    <xf numFmtId="0" fontId="54" fillId="0" borderId="126" xfId="49" applyFont="1" applyFill="1" applyBorder="1" applyAlignment="1">
      <alignment horizontal="center" vertical="center"/>
    </xf>
    <xf numFmtId="0" fontId="11" fillId="0" borderId="131" xfId="49" applyFont="1" applyFill="1" applyBorder="1" applyAlignment="1">
      <alignment horizontal="center" vertical="center"/>
    </xf>
    <xf numFmtId="0" fontId="11" fillId="0" borderId="130" xfId="49" applyFont="1" applyFill="1" applyBorder="1" applyAlignment="1">
      <alignment horizontal="center" vertical="center"/>
    </xf>
    <xf numFmtId="0" fontId="11" fillId="0" borderId="139" xfId="49" applyFont="1" applyFill="1" applyBorder="1" applyAlignment="1">
      <alignment horizontal="center" vertical="center"/>
    </xf>
    <xf numFmtId="0" fontId="16" fillId="0" borderId="138" xfId="49" applyFont="1" applyFill="1" applyBorder="1" applyAlignment="1">
      <alignment horizontal="center" vertical="center"/>
    </xf>
    <xf numFmtId="0" fontId="16" fillId="0" borderId="96" xfId="49" applyFont="1" applyFill="1" applyBorder="1" applyAlignment="1">
      <alignment horizontal="center" vertical="center"/>
    </xf>
    <xf numFmtId="0" fontId="11" fillId="0" borderId="137" xfId="49" applyFont="1" applyFill="1" applyBorder="1" applyAlignment="1">
      <alignment horizontal="center" vertical="center"/>
    </xf>
    <xf numFmtId="0" fontId="11" fillId="0" borderId="134" xfId="49" applyFont="1" applyFill="1" applyBorder="1" applyAlignment="1">
      <alignment horizontal="center" vertical="center"/>
    </xf>
    <xf numFmtId="0" fontId="11" fillId="0" borderId="136" xfId="49" applyFont="1" applyFill="1" applyBorder="1" applyAlignment="1">
      <alignment horizontal="center" vertical="center"/>
    </xf>
    <xf numFmtId="0" fontId="16" fillId="0" borderId="135" xfId="49" applyFont="1" applyFill="1" applyBorder="1" applyAlignment="1">
      <alignment horizontal="center" vertical="center" shrinkToFit="1"/>
    </xf>
    <xf numFmtId="0" fontId="16" fillId="0" borderId="134" xfId="49" applyFont="1" applyFill="1" applyBorder="1" applyAlignment="1">
      <alignment horizontal="center" vertical="center" shrinkToFit="1"/>
    </xf>
    <xf numFmtId="0" fontId="16" fillId="0" borderId="136" xfId="49" applyFont="1" applyFill="1" applyBorder="1" applyAlignment="1">
      <alignment horizontal="center" vertical="center" shrinkToFit="1"/>
    </xf>
    <xf numFmtId="0" fontId="11" fillId="0" borderId="135" xfId="49" applyFont="1" applyFill="1" applyBorder="1" applyAlignment="1">
      <alignment horizontal="center" vertical="center"/>
    </xf>
    <xf numFmtId="0" fontId="16" fillId="0" borderId="133" xfId="49" applyFont="1" applyFill="1" applyBorder="1" applyAlignment="1">
      <alignment horizontal="center" vertical="center" shrinkToFit="1"/>
    </xf>
    <xf numFmtId="0" fontId="52" fillId="0" borderId="58" xfId="49" applyFont="1" applyFill="1" applyBorder="1" applyAlignment="1">
      <alignment horizontal="center" vertical="center"/>
    </xf>
    <xf numFmtId="0" fontId="52" fillId="0" borderId="23" xfId="49" applyFont="1" applyFill="1" applyBorder="1" applyAlignment="1">
      <alignment horizontal="center" vertical="center"/>
    </xf>
    <xf numFmtId="0" fontId="52" fillId="0" borderId="49" xfId="49" applyFont="1" applyFill="1" applyBorder="1" applyAlignment="1">
      <alignment horizontal="center" vertical="center"/>
    </xf>
    <xf numFmtId="0" fontId="55" fillId="0" borderId="94" xfId="49" applyFont="1" applyFill="1" applyBorder="1" applyAlignment="1">
      <alignment horizontal="center" vertical="center"/>
    </xf>
    <xf numFmtId="0" fontId="55" fillId="0" borderId="130" xfId="49" applyFont="1" applyFill="1" applyBorder="1" applyAlignment="1">
      <alignment horizontal="center" vertical="center"/>
    </xf>
    <xf numFmtId="0" fontId="55" fillId="0" borderId="132" xfId="49" applyFont="1" applyFill="1" applyBorder="1" applyAlignment="1">
      <alignment horizontal="center" vertical="center"/>
    </xf>
    <xf numFmtId="0" fontId="55" fillId="0" borderId="131" xfId="49" applyFont="1" applyFill="1" applyBorder="1" applyAlignment="1">
      <alignment horizontal="center" vertical="center"/>
    </xf>
    <xf numFmtId="0" fontId="55" fillId="0" borderId="96" xfId="49" applyFont="1" applyFill="1" applyBorder="1" applyAlignment="1">
      <alignment horizontal="center" vertical="center"/>
    </xf>
    <xf numFmtId="0" fontId="11" fillId="0" borderId="70" xfId="49" applyFont="1" applyFill="1" applyBorder="1" applyAlignment="1">
      <alignment horizontal="center" vertical="center"/>
    </xf>
    <xf numFmtId="0" fontId="11" fillId="0" borderId="21" xfId="49" applyFont="1" applyFill="1" applyBorder="1" applyAlignment="1">
      <alignment horizontal="center" vertical="center"/>
    </xf>
    <xf numFmtId="0" fontId="11" fillId="0" borderId="73" xfId="49" applyFont="1" applyFill="1" applyBorder="1" applyAlignment="1">
      <alignment horizontal="center" vertical="center"/>
    </xf>
    <xf numFmtId="0" fontId="11" fillId="0" borderId="72" xfId="49" applyFont="1" applyFill="1" applyBorder="1" applyAlignment="1">
      <alignment horizontal="center" vertical="center"/>
    </xf>
    <xf numFmtId="0" fontId="23" fillId="0" borderId="21" xfId="49" applyFont="1" applyFill="1" applyBorder="1" applyAlignment="1">
      <alignment horizontal="center" vertical="center" wrapText="1"/>
    </xf>
    <xf numFmtId="0" fontId="23" fillId="0" borderId="72" xfId="49" applyFont="1" applyFill="1" applyBorder="1" applyAlignment="1">
      <alignment horizontal="center" vertical="center" wrapText="1"/>
    </xf>
    <xf numFmtId="0" fontId="23" fillId="0" borderId="55" xfId="49" applyFont="1" applyFill="1" applyBorder="1" applyAlignment="1">
      <alignment horizontal="center" vertical="center" wrapText="1"/>
    </xf>
    <xf numFmtId="0" fontId="23" fillId="0" borderId="54" xfId="49" applyFont="1" applyFill="1" applyBorder="1" applyAlignment="1">
      <alignment horizontal="center" vertical="center" wrapText="1"/>
    </xf>
    <xf numFmtId="0" fontId="23" fillId="0" borderId="128" xfId="49" applyFont="1" applyFill="1" applyBorder="1" applyAlignment="1">
      <alignment horizontal="center" vertical="center" wrapText="1"/>
    </xf>
    <xf numFmtId="49" fontId="53" fillId="0" borderId="161" xfId="49" applyNumberFormat="1" applyFont="1" applyFill="1" applyBorder="1" applyAlignment="1">
      <alignment horizontal="center" vertical="center"/>
    </xf>
    <xf numFmtId="0" fontId="53" fillId="0" borderId="161" xfId="49" applyFont="1" applyFill="1" applyBorder="1" applyAlignment="1">
      <alignment horizontal="center" vertical="center"/>
    </xf>
    <xf numFmtId="0" fontId="53" fillId="0" borderId="101" xfId="49" applyFont="1" applyFill="1" applyBorder="1" applyAlignment="1">
      <alignment horizontal="center" vertical="center"/>
    </xf>
    <xf numFmtId="0" fontId="63" fillId="0" borderId="0" xfId="49" applyFont="1" applyFill="1" applyBorder="1" applyAlignment="1">
      <alignment horizontal="left" wrapText="1"/>
    </xf>
    <xf numFmtId="0" fontId="46" fillId="0" borderId="58" xfId="49" applyFont="1" applyFill="1" applyBorder="1" applyAlignment="1">
      <alignment horizontal="distributed" vertical="center" indent="10"/>
    </xf>
    <xf numFmtId="0" fontId="46" fillId="0" borderId="23" xfId="49" applyFont="1" applyFill="1" applyBorder="1" applyAlignment="1">
      <alignment horizontal="distributed" vertical="center" indent="10"/>
    </xf>
    <xf numFmtId="0" fontId="46" fillId="0" borderId="49" xfId="49" applyFont="1" applyFill="1" applyBorder="1" applyAlignment="1">
      <alignment horizontal="distributed" vertical="center" indent="10"/>
    </xf>
    <xf numFmtId="0" fontId="23" fillId="0" borderId="50" xfId="49" applyFont="1" applyFill="1" applyBorder="1" applyAlignment="1">
      <alignment horizontal="center" vertical="center"/>
    </xf>
    <xf numFmtId="0" fontId="23" fillId="0" borderId="11" xfId="49" applyFont="1" applyFill="1" applyBorder="1" applyAlignment="1">
      <alignment horizontal="center" vertical="center"/>
    </xf>
    <xf numFmtId="0" fontId="23" fillId="0" borderId="12" xfId="49" applyFont="1" applyFill="1" applyBorder="1" applyAlignment="1">
      <alignment horizontal="center" vertical="center"/>
    </xf>
    <xf numFmtId="0" fontId="23" fillId="0" borderId="10" xfId="49" applyFont="1" applyFill="1" applyBorder="1" applyAlignment="1">
      <alignment horizontal="center" vertical="center"/>
    </xf>
    <xf numFmtId="0" fontId="23" fillId="0" borderId="24" xfId="49" applyFont="1" applyFill="1" applyBorder="1" applyAlignment="1">
      <alignment horizontal="center" vertical="center"/>
    </xf>
    <xf numFmtId="0" fontId="54" fillId="0" borderId="100" xfId="49" applyFont="1" applyFill="1" applyBorder="1" applyAlignment="1">
      <alignment horizontal="center" vertical="center"/>
    </xf>
    <xf numFmtId="0" fontId="54" fillId="0" borderId="161" xfId="49" applyFont="1" applyFill="1" applyBorder="1" applyAlignment="1">
      <alignment horizontal="center" vertical="center"/>
    </xf>
    <xf numFmtId="49" fontId="53" fillId="0" borderId="162" xfId="49" applyNumberFormat="1" applyFont="1" applyFill="1" applyBorder="1" applyAlignment="1">
      <alignment horizontal="center" vertical="center"/>
    </xf>
    <xf numFmtId="0" fontId="62" fillId="0" borderId="0" xfId="49" applyFont="1" applyFill="1" applyBorder="1" applyAlignment="1">
      <alignment horizontal="left" vertical="center" shrinkToFit="1"/>
    </xf>
    <xf numFmtId="0" fontId="23" fillId="0" borderId="11" xfId="49" applyFont="1" applyFill="1" applyBorder="1" applyAlignment="1">
      <alignment horizontal="left" vertical="center"/>
    </xf>
    <xf numFmtId="0" fontId="23" fillId="0" borderId="24" xfId="49" applyFont="1" applyFill="1" applyBorder="1" applyAlignment="1">
      <alignment horizontal="left" vertical="center"/>
    </xf>
    <xf numFmtId="0" fontId="23" fillId="0" borderId="127" xfId="49" applyFont="1" applyFill="1" applyBorder="1" applyAlignment="1">
      <alignment horizontal="center" vertical="center" wrapText="1"/>
    </xf>
    <xf numFmtId="0" fontId="23" fillId="0" borderId="57" xfId="49" applyFont="1" applyFill="1" applyBorder="1" applyAlignment="1">
      <alignment horizontal="center" vertical="center" wrapText="1"/>
    </xf>
    <xf numFmtId="0" fontId="23" fillId="0" borderId="126" xfId="49" applyFont="1" applyFill="1" applyBorder="1" applyAlignment="1">
      <alignment horizontal="center" vertical="center" wrapText="1"/>
    </xf>
    <xf numFmtId="0" fontId="23" fillId="0" borderId="57" xfId="49" applyFont="1" applyFill="1" applyBorder="1" applyAlignment="1">
      <alignment horizontal="left" vertical="center"/>
    </xf>
    <xf numFmtId="0" fontId="23" fillId="0" borderId="47" xfId="49" applyFont="1" applyFill="1" applyBorder="1" applyAlignment="1">
      <alignment horizontal="left" vertical="center"/>
    </xf>
    <xf numFmtId="0" fontId="23" fillId="0" borderId="153" xfId="49" applyFont="1" applyFill="1" applyBorder="1" applyAlignment="1">
      <alignment horizontal="left" vertical="center"/>
    </xf>
    <xf numFmtId="0" fontId="23" fillId="0" borderId="26" xfId="49" applyFont="1" applyFill="1" applyBorder="1" applyAlignment="1">
      <alignment horizontal="left" vertical="center"/>
    </xf>
    <xf numFmtId="0" fontId="23" fillId="0" borderId="0" xfId="49" applyFont="1" applyFill="1" applyBorder="1" applyAlignment="1">
      <alignment horizontal="left" vertical="center"/>
    </xf>
    <xf numFmtId="0" fontId="23" fillId="0" borderId="25" xfId="49" applyFont="1" applyFill="1" applyBorder="1" applyAlignment="1">
      <alignment horizontal="left" vertical="center"/>
    </xf>
    <xf numFmtId="0" fontId="23" fillId="0" borderId="53" xfId="49" applyFont="1" applyFill="1" applyBorder="1" applyAlignment="1">
      <alignment horizontal="center" vertical="center" wrapText="1"/>
    </xf>
    <xf numFmtId="0" fontId="23" fillId="0" borderId="52" xfId="49" applyFont="1" applyFill="1" applyBorder="1" applyAlignment="1">
      <alignment horizontal="center" vertical="center" wrapText="1"/>
    </xf>
    <xf numFmtId="0" fontId="23" fillId="0" borderId="129" xfId="49" applyFont="1" applyFill="1" applyBorder="1" applyAlignment="1">
      <alignment horizontal="center" vertical="center" wrapText="1"/>
    </xf>
    <xf numFmtId="0" fontId="23" fillId="0" borderId="150" xfId="49" applyFont="1" applyFill="1" applyBorder="1" applyAlignment="1">
      <alignment horizontal="center" vertical="center" wrapText="1"/>
    </xf>
    <xf numFmtId="0" fontId="23" fillId="0" borderId="151" xfId="49" applyFont="1" applyFill="1" applyBorder="1" applyAlignment="1">
      <alignment horizontal="center" vertical="center" wrapText="1"/>
    </xf>
    <xf numFmtId="0" fontId="23" fillId="0" borderId="152" xfId="49"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2"/>
    <cellStyle name="標準 3" xfId="50"/>
    <cellStyle name="標準 3 2" xfId="51"/>
    <cellStyle name="標準_fukushi_kasan" xfId="49"/>
    <cellStyle name="標準_勤務時間の調べ" xfId="42"/>
    <cellStyle name="標準_誓約書（７０条）" xfId="43"/>
    <cellStyle name="標準_第１号様式・付表" xfId="44"/>
    <cellStyle name="標準_付表　痴呆対応型共同生活介護　修正版" xfId="45"/>
    <cellStyle name="標準_付表　訪問介護　修正版" xfId="46"/>
    <cellStyle name="標準_付表　訪問介護　修正版_第一号様式" xfId="47"/>
    <cellStyle name="良い" xfId="4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23</xdr:row>
      <xdr:rowOff>0</xdr:rowOff>
    </xdr:from>
    <xdr:to>
      <xdr:col>22</xdr:col>
      <xdr:colOff>66675</xdr:colOff>
      <xdr:row>23</xdr:row>
      <xdr:rowOff>0</xdr:rowOff>
    </xdr:to>
    <xdr:sp macro="" textlink="">
      <xdr:nvSpPr>
        <xdr:cNvPr id="36876" name="Arc 1"/>
        <xdr:cNvSpPr>
          <a:spLocks/>
        </xdr:cNvSpPr>
      </xdr:nvSpPr>
      <xdr:spPr bwMode="auto">
        <a:xfrm flipH="1" flipV="1">
          <a:off x="5381625" y="5029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23</xdr:row>
      <xdr:rowOff>0</xdr:rowOff>
    </xdr:from>
    <xdr:to>
      <xdr:col>22</xdr:col>
      <xdr:colOff>171450</xdr:colOff>
      <xdr:row>23</xdr:row>
      <xdr:rowOff>0</xdr:rowOff>
    </xdr:to>
    <xdr:sp macro="" textlink="">
      <xdr:nvSpPr>
        <xdr:cNvPr id="36877" name="Line 2"/>
        <xdr:cNvSpPr>
          <a:spLocks noChangeShapeType="1"/>
        </xdr:cNvSpPr>
      </xdr:nvSpPr>
      <xdr:spPr bwMode="auto">
        <a:xfrm>
          <a:off x="5486400" y="502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61451" name="Arc 1"/>
        <xdr:cNvSpPr>
          <a:spLocks/>
        </xdr:cNvSpPr>
      </xdr:nvSpPr>
      <xdr:spPr bwMode="auto">
        <a:xfrm flipH="1" flipV="1">
          <a:off x="54292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61452" name="Line 2"/>
        <xdr:cNvSpPr>
          <a:spLocks noChangeShapeType="1"/>
        </xdr:cNvSpPr>
      </xdr:nvSpPr>
      <xdr:spPr bwMode="auto">
        <a:xfrm>
          <a:off x="5534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49</xdr:col>
      <xdr:colOff>38061</xdr:colOff>
      <xdr:row>28</xdr:row>
      <xdr:rowOff>0</xdr:rowOff>
    </xdr:from>
    <xdr:ext cx="809664" cy="357693"/>
    <xdr:sp macro="" textlink="">
      <xdr:nvSpPr>
        <xdr:cNvPr id="3" name="テキスト ボックス 2"/>
        <xdr:cNvSpPr txBox="1"/>
      </xdr:nvSpPr>
      <xdr:spPr>
        <a:xfrm>
          <a:off x="22326561" y="34385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61</xdr:col>
      <xdr:colOff>38099</xdr:colOff>
      <xdr:row>28</xdr:row>
      <xdr:rowOff>85725</xdr:rowOff>
    </xdr:from>
    <xdr:ext cx="1219201" cy="275717"/>
    <xdr:sp macro="" textlink="">
      <xdr:nvSpPr>
        <xdr:cNvPr id="4" name="テキスト ボックス 3"/>
        <xdr:cNvSpPr txBox="1"/>
      </xdr:nvSpPr>
      <xdr:spPr>
        <a:xfrm>
          <a:off x="18468974" y="1149667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49</xdr:col>
      <xdr:colOff>38061</xdr:colOff>
      <xdr:row>11</xdr:row>
      <xdr:rowOff>104775</xdr:rowOff>
    </xdr:from>
    <xdr:ext cx="809664" cy="357693"/>
    <xdr:sp macro="" textlink="">
      <xdr:nvSpPr>
        <xdr:cNvPr id="5" name="テキスト ボックス 4"/>
        <xdr:cNvSpPr txBox="1"/>
      </xdr:nvSpPr>
      <xdr:spPr>
        <a:xfrm>
          <a:off x="21040686" y="32289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49</xdr:col>
      <xdr:colOff>38061</xdr:colOff>
      <xdr:row>28</xdr:row>
      <xdr:rowOff>0</xdr:rowOff>
    </xdr:from>
    <xdr:ext cx="809664" cy="357693"/>
    <xdr:sp macro="" textlink="">
      <xdr:nvSpPr>
        <xdr:cNvPr id="2" name="テキスト ボックス 1"/>
        <xdr:cNvSpPr txBox="1"/>
      </xdr:nvSpPr>
      <xdr:spPr>
        <a:xfrm>
          <a:off x="19640511" y="124301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61</xdr:col>
      <xdr:colOff>38099</xdr:colOff>
      <xdr:row>28</xdr:row>
      <xdr:rowOff>85725</xdr:rowOff>
    </xdr:from>
    <xdr:ext cx="1219201" cy="275717"/>
    <xdr:sp macro="" textlink="">
      <xdr:nvSpPr>
        <xdr:cNvPr id="3" name="テキスト ボックス 2"/>
        <xdr:cNvSpPr txBox="1"/>
      </xdr:nvSpPr>
      <xdr:spPr>
        <a:xfrm>
          <a:off x="25869899" y="12515850"/>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49</xdr:col>
      <xdr:colOff>38061</xdr:colOff>
      <xdr:row>11</xdr:row>
      <xdr:rowOff>104775</xdr:rowOff>
    </xdr:from>
    <xdr:ext cx="809664" cy="357693"/>
    <xdr:sp macro="" textlink="">
      <xdr:nvSpPr>
        <xdr:cNvPr id="4" name="テキスト ボックス 3"/>
        <xdr:cNvSpPr txBox="1"/>
      </xdr:nvSpPr>
      <xdr:spPr>
        <a:xfrm>
          <a:off x="19640511" y="32289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9</xdr:col>
      <xdr:colOff>238125</xdr:colOff>
      <xdr:row>15</xdr:row>
      <xdr:rowOff>309563</xdr:rowOff>
    </xdr:from>
    <xdr:ext cx="3513426" cy="1485034"/>
    <xdr:sp macro="" textlink="">
      <xdr:nvSpPr>
        <xdr:cNvPr id="5" name="テキスト ボックス 4"/>
        <xdr:cNvSpPr txBox="1"/>
      </xdr:nvSpPr>
      <xdr:spPr>
        <a:xfrm>
          <a:off x="3881438" y="5643563"/>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10</xdr:col>
      <xdr:colOff>285750</xdr:colOff>
      <xdr:row>11</xdr:row>
      <xdr:rowOff>476250</xdr:rowOff>
    </xdr:from>
    <xdr:to>
      <xdr:col>13</xdr:col>
      <xdr:colOff>190500</xdr:colOff>
      <xdr:row>15</xdr:row>
      <xdr:rowOff>309563</xdr:rowOff>
    </xdr:to>
    <xdr:cxnSp macro="">
      <xdr:nvCxnSpPr>
        <xdr:cNvPr id="6" name="直線矢印コネクタ 5"/>
        <xdr:cNvCxnSpPr/>
      </xdr:nvCxnSpPr>
      <xdr:spPr bwMode="auto">
        <a:xfrm flipH="1" flipV="1">
          <a:off x="4333875" y="3619500"/>
          <a:ext cx="1119188" cy="2024063"/>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309562</xdr:colOff>
      <xdr:row>10</xdr:row>
      <xdr:rowOff>380999</xdr:rowOff>
    </xdr:from>
    <xdr:to>
      <xdr:col>13</xdr:col>
      <xdr:colOff>214313</xdr:colOff>
      <xdr:row>15</xdr:row>
      <xdr:rowOff>333375</xdr:rowOff>
    </xdr:to>
    <xdr:cxnSp macro="">
      <xdr:nvCxnSpPr>
        <xdr:cNvPr id="8" name="直線矢印コネクタ 7"/>
        <xdr:cNvCxnSpPr/>
      </xdr:nvCxnSpPr>
      <xdr:spPr bwMode="auto">
        <a:xfrm flipH="1" flipV="1">
          <a:off x="4762500" y="2976562"/>
          <a:ext cx="714376" cy="2690813"/>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333375</xdr:colOff>
      <xdr:row>18</xdr:row>
      <xdr:rowOff>404812</xdr:rowOff>
    </xdr:from>
    <xdr:ext cx="2905124" cy="1643062"/>
    <xdr:sp macro="" textlink="">
      <xdr:nvSpPr>
        <xdr:cNvPr id="13" name="テキスト ボックス 12"/>
        <xdr:cNvSpPr txBox="1"/>
      </xdr:nvSpPr>
      <xdr:spPr>
        <a:xfrm>
          <a:off x="333375" y="7381875"/>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19</xdr:col>
      <xdr:colOff>119062</xdr:colOff>
      <xdr:row>16</xdr:row>
      <xdr:rowOff>285750</xdr:rowOff>
    </xdr:from>
    <xdr:ext cx="2905124" cy="1238250"/>
    <xdr:sp macro="" textlink="">
      <xdr:nvSpPr>
        <xdr:cNvPr id="14" name="テキスト ボックス 13"/>
        <xdr:cNvSpPr txBox="1"/>
      </xdr:nvSpPr>
      <xdr:spPr>
        <a:xfrm>
          <a:off x="7810500" y="6167438"/>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twoCellAnchor>
    <xdr:from>
      <xdr:col>42</xdr:col>
      <xdr:colOff>357188</xdr:colOff>
      <xdr:row>29</xdr:row>
      <xdr:rowOff>285750</xdr:rowOff>
    </xdr:from>
    <xdr:to>
      <xdr:col>52</xdr:col>
      <xdr:colOff>188335</xdr:colOff>
      <xdr:row>34</xdr:row>
      <xdr:rowOff>381000</xdr:rowOff>
    </xdr:to>
    <xdr:grpSp>
      <xdr:nvGrpSpPr>
        <xdr:cNvPr id="15" name="グループ化 14"/>
        <xdr:cNvGrpSpPr/>
      </xdr:nvGrpSpPr>
      <xdr:grpSpPr>
        <a:xfrm>
          <a:off x="17359313" y="13144500"/>
          <a:ext cx="3879272" cy="2476500"/>
          <a:chOff x="19933228" y="13369638"/>
          <a:chExt cx="3879272" cy="2084675"/>
        </a:xfrm>
      </xdr:grpSpPr>
      <xdr:sp macro="" textlink="">
        <xdr:nvSpPr>
          <xdr:cNvPr id="16" name="テキスト ボックス 15"/>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17" name="角丸四角形吹き出し 16"/>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39"/>
  <sheetViews>
    <sheetView tabSelected="1" view="pageBreakPreview" zoomScale="93" zoomScaleNormal="100" zoomScaleSheetLayoutView="93" workbookViewId="0">
      <selection activeCell="K18" sqref="K18"/>
    </sheetView>
  </sheetViews>
  <sheetFormatPr defaultRowHeight="14.25" x14ac:dyDescent="0.15"/>
  <cols>
    <col min="1" max="1" width="2.75" style="249" customWidth="1"/>
    <col min="2" max="2" width="2.875" style="249" customWidth="1"/>
    <col min="3" max="3" width="20.75" style="249" customWidth="1"/>
    <col min="4" max="4" width="39.625" style="249" customWidth="1"/>
    <col min="5" max="5" width="8.25" style="249" customWidth="1"/>
    <col min="6" max="6" width="11.625" style="249" customWidth="1"/>
    <col min="7" max="7" width="2.75" style="249" customWidth="1"/>
    <col min="8" max="9" width="4.625" style="249" customWidth="1"/>
    <col min="10" max="16384" width="9" style="249"/>
  </cols>
  <sheetData>
    <row r="1" spans="2:9" s="246" customFormat="1" ht="30" customHeight="1" x14ac:dyDescent="0.15">
      <c r="C1" s="247" t="s">
        <v>203</v>
      </c>
      <c r="F1" s="248"/>
      <c r="G1" s="248"/>
      <c r="H1" s="248"/>
      <c r="I1" s="248"/>
    </row>
    <row r="2" spans="2:9" ht="10.5" customHeight="1" x14ac:dyDescent="0.2">
      <c r="C2" s="102"/>
      <c r="F2" s="139"/>
      <c r="G2" s="139"/>
      <c r="H2" s="139"/>
      <c r="I2" s="139"/>
    </row>
    <row r="3" spans="2:9" ht="24" customHeight="1" x14ac:dyDescent="0.15">
      <c r="C3" s="104" t="s">
        <v>204</v>
      </c>
      <c r="E3" s="146"/>
      <c r="F3" s="250"/>
      <c r="G3" s="139"/>
      <c r="H3" s="139"/>
      <c r="I3" s="139"/>
    </row>
    <row r="4" spans="2:9" ht="7.5" customHeight="1" x14ac:dyDescent="0.2">
      <c r="C4" s="105"/>
      <c r="F4" s="250"/>
      <c r="G4" s="139"/>
      <c r="H4" s="139"/>
      <c r="I4" s="139"/>
    </row>
    <row r="5" spans="2:9" ht="24" customHeight="1" x14ac:dyDescent="0.15">
      <c r="B5" s="473" t="s">
        <v>205</v>
      </c>
      <c r="C5" s="474"/>
      <c r="D5" s="251"/>
      <c r="E5" s="252"/>
      <c r="F5" s="253"/>
    </row>
    <row r="6" spans="2:9" ht="19.5" customHeight="1" x14ac:dyDescent="0.15"/>
    <row r="7" spans="2:9" ht="6.75" customHeight="1" thickBot="1" x14ac:dyDescent="0.2"/>
    <row r="8" spans="2:9" s="113" customFormat="1" ht="13.5" x14ac:dyDescent="0.15">
      <c r="B8" s="254"/>
      <c r="C8" s="255"/>
      <c r="D8" s="256"/>
      <c r="E8" s="455" t="s">
        <v>206</v>
      </c>
      <c r="F8" s="254"/>
      <c r="G8" s="112"/>
    </row>
    <row r="9" spans="2:9" s="113" customFormat="1" ht="13.5" x14ac:dyDescent="0.15">
      <c r="B9" s="257"/>
      <c r="C9" s="458" t="s">
        <v>207</v>
      </c>
      <c r="D9" s="459"/>
      <c r="E9" s="456"/>
      <c r="F9" s="258" t="s">
        <v>208</v>
      </c>
      <c r="G9" s="112"/>
    </row>
    <row r="10" spans="2:9" s="113" customFormat="1" thickBot="1" x14ac:dyDescent="0.2">
      <c r="B10" s="259"/>
      <c r="C10" s="260"/>
      <c r="D10" s="261"/>
      <c r="E10" s="457"/>
      <c r="F10" s="259"/>
      <c r="G10" s="112"/>
    </row>
    <row r="11" spans="2:9" s="113" customFormat="1" ht="20.100000000000001" customHeight="1" x14ac:dyDescent="0.15">
      <c r="B11" s="460" t="s">
        <v>51</v>
      </c>
      <c r="C11" s="465" t="s">
        <v>52</v>
      </c>
      <c r="D11" s="466"/>
      <c r="E11" s="262"/>
      <c r="F11" s="263"/>
      <c r="G11" s="112"/>
    </row>
    <row r="12" spans="2:9" s="113" customFormat="1" ht="20.100000000000001" customHeight="1" x14ac:dyDescent="0.15">
      <c r="B12" s="461"/>
      <c r="C12" s="441" t="s">
        <v>311</v>
      </c>
      <c r="D12" s="442"/>
      <c r="E12" s="264"/>
      <c r="F12" s="265"/>
      <c r="G12" s="112"/>
    </row>
    <row r="13" spans="2:9" s="113" customFormat="1" ht="20.100000000000001" customHeight="1" thickBot="1" x14ac:dyDescent="0.2">
      <c r="B13" s="462"/>
      <c r="C13" s="463" t="s">
        <v>312</v>
      </c>
      <c r="D13" s="464"/>
      <c r="E13" s="266"/>
      <c r="F13" s="257"/>
      <c r="G13" s="112"/>
    </row>
    <row r="14" spans="2:9" s="113" customFormat="1" ht="20.100000000000001" customHeight="1" x14ac:dyDescent="0.15">
      <c r="B14" s="267">
        <v>1</v>
      </c>
      <c r="C14" s="465" t="s">
        <v>378</v>
      </c>
      <c r="D14" s="466"/>
      <c r="E14" s="268"/>
      <c r="F14" s="269"/>
      <c r="G14" s="114"/>
    </row>
    <row r="15" spans="2:9" s="113" customFormat="1" ht="20.100000000000001" customHeight="1" x14ac:dyDescent="0.15">
      <c r="B15" s="467">
        <v>2</v>
      </c>
      <c r="C15" s="469" t="s">
        <v>209</v>
      </c>
      <c r="D15" s="470"/>
      <c r="E15" s="271"/>
      <c r="F15" s="272"/>
      <c r="G15" s="114"/>
    </row>
    <row r="16" spans="2:9" s="113" customFormat="1" ht="20.100000000000001" customHeight="1" x14ac:dyDescent="0.15">
      <c r="B16" s="468"/>
      <c r="C16" s="471" t="s">
        <v>391</v>
      </c>
      <c r="D16" s="472"/>
      <c r="E16" s="273"/>
      <c r="F16" s="258"/>
      <c r="G16" s="114"/>
    </row>
    <row r="17" spans="2:7" s="113" customFormat="1" ht="19.5" customHeight="1" x14ac:dyDescent="0.15">
      <c r="B17" s="344">
        <v>3</v>
      </c>
      <c r="C17" s="441" t="s">
        <v>431</v>
      </c>
      <c r="D17" s="442"/>
      <c r="E17" s="275"/>
      <c r="F17" s="270"/>
      <c r="G17" s="114"/>
    </row>
    <row r="18" spans="2:7" s="113" customFormat="1" ht="20.100000000000001" customHeight="1" x14ac:dyDescent="0.15">
      <c r="B18" s="467">
        <v>4</v>
      </c>
      <c r="C18" s="469" t="s">
        <v>210</v>
      </c>
      <c r="D18" s="470"/>
      <c r="E18" s="271"/>
      <c r="F18" s="272"/>
      <c r="G18" s="114"/>
    </row>
    <row r="19" spans="2:7" s="113" customFormat="1" ht="20.100000000000001" customHeight="1" x14ac:dyDescent="0.15">
      <c r="B19" s="468"/>
      <c r="C19" s="471" t="s">
        <v>211</v>
      </c>
      <c r="D19" s="472"/>
      <c r="E19" s="273"/>
      <c r="F19" s="258"/>
      <c r="G19" s="114"/>
    </row>
    <row r="20" spans="2:7" s="113" customFormat="1" ht="20.100000000000001" customHeight="1" x14ac:dyDescent="0.15">
      <c r="B20" s="274">
        <v>5</v>
      </c>
      <c r="C20" s="441" t="s">
        <v>212</v>
      </c>
      <c r="D20" s="442"/>
      <c r="E20" s="276"/>
      <c r="F20" s="274"/>
      <c r="G20" s="114"/>
    </row>
    <row r="21" spans="2:7" s="113" customFormat="1" ht="20.100000000000001" customHeight="1" x14ac:dyDescent="0.15">
      <c r="B21" s="274">
        <v>6</v>
      </c>
      <c r="C21" s="441" t="s">
        <v>213</v>
      </c>
      <c r="D21" s="442"/>
      <c r="E21" s="276"/>
      <c r="F21" s="274"/>
      <c r="G21" s="114"/>
    </row>
    <row r="22" spans="2:7" s="113" customFormat="1" ht="20.100000000000001" customHeight="1" x14ac:dyDescent="0.15">
      <c r="B22" s="270">
        <v>7</v>
      </c>
      <c r="C22" s="443" t="s">
        <v>214</v>
      </c>
      <c r="D22" s="444"/>
      <c r="E22" s="273"/>
      <c r="F22" s="258"/>
      <c r="G22" s="114"/>
    </row>
    <row r="23" spans="2:7" s="113" customFormat="1" ht="20.100000000000001" customHeight="1" x14ac:dyDescent="0.15">
      <c r="B23" s="277">
        <v>8</v>
      </c>
      <c r="C23" s="441" t="s">
        <v>180</v>
      </c>
      <c r="D23" s="442"/>
      <c r="E23" s="277"/>
      <c r="F23" s="278"/>
      <c r="G23" s="114"/>
    </row>
    <row r="24" spans="2:7" s="113" customFormat="1" ht="20.100000000000001" customHeight="1" thickBot="1" x14ac:dyDescent="0.2">
      <c r="B24" s="334">
        <v>9</v>
      </c>
      <c r="C24" s="427" t="s">
        <v>255</v>
      </c>
      <c r="D24" s="428"/>
      <c r="E24" s="335"/>
      <c r="F24" s="334"/>
      <c r="G24" s="114"/>
    </row>
    <row r="25" spans="2:7" ht="18.75" customHeight="1" x14ac:dyDescent="0.15">
      <c r="B25" s="445" t="s">
        <v>352</v>
      </c>
      <c r="C25" s="445"/>
      <c r="D25" s="445"/>
      <c r="E25" s="445"/>
      <c r="F25" s="445"/>
    </row>
    <row r="26" spans="2:7" ht="18.75" customHeight="1" x14ac:dyDescent="0.15">
      <c r="B26" s="147" t="s">
        <v>379</v>
      </c>
      <c r="C26" s="147"/>
      <c r="D26" s="147"/>
      <c r="E26" s="147"/>
      <c r="F26" s="147"/>
    </row>
    <row r="27" spans="2:7" x14ac:dyDescent="0.15">
      <c r="B27" s="145" t="s">
        <v>380</v>
      </c>
      <c r="C27" s="145"/>
      <c r="D27" s="145"/>
      <c r="E27" s="145"/>
      <c r="F27" s="145"/>
    </row>
    <row r="28" spans="2:7" x14ac:dyDescent="0.15">
      <c r="B28" s="108"/>
    </row>
    <row r="29" spans="2:7" ht="14.25" customHeight="1" x14ac:dyDescent="0.15"/>
    <row r="30" spans="2:7" ht="21" customHeight="1" x14ac:dyDescent="0.15">
      <c r="C30" s="446" t="s">
        <v>215</v>
      </c>
      <c r="D30" s="447"/>
      <c r="E30" s="447"/>
      <c r="F30" s="448"/>
    </row>
    <row r="31" spans="2:7" x14ac:dyDescent="0.15">
      <c r="C31" s="449" t="s">
        <v>216</v>
      </c>
      <c r="D31" s="450"/>
      <c r="E31" s="450"/>
      <c r="F31" s="451"/>
    </row>
    <row r="32" spans="2:7" x14ac:dyDescent="0.15">
      <c r="C32" s="452"/>
      <c r="D32" s="453"/>
      <c r="E32" s="453"/>
      <c r="F32" s="454"/>
    </row>
    <row r="33" spans="3:6" ht="21" customHeight="1" x14ac:dyDescent="0.15">
      <c r="C33" s="279" t="s">
        <v>197</v>
      </c>
      <c r="D33" s="429"/>
      <c r="E33" s="430"/>
      <c r="F33" s="431"/>
    </row>
    <row r="34" spans="3:6" ht="21" customHeight="1" x14ac:dyDescent="0.15">
      <c r="C34" s="279" t="s">
        <v>217</v>
      </c>
      <c r="D34" s="429"/>
      <c r="E34" s="430"/>
      <c r="F34" s="431"/>
    </row>
    <row r="35" spans="3:6" ht="21" customHeight="1" x14ac:dyDescent="0.15">
      <c r="C35" s="424" t="s">
        <v>218</v>
      </c>
      <c r="D35" s="432" t="s">
        <v>219</v>
      </c>
      <c r="E35" s="433"/>
      <c r="F35" s="434"/>
    </row>
    <row r="36" spans="3:6" ht="21" customHeight="1" x14ac:dyDescent="0.15">
      <c r="C36" s="425"/>
      <c r="D36" s="435" t="s">
        <v>357</v>
      </c>
      <c r="E36" s="436"/>
      <c r="F36" s="437"/>
    </row>
    <row r="37" spans="3:6" ht="21" customHeight="1" x14ac:dyDescent="0.15">
      <c r="C37" s="426"/>
      <c r="D37" s="438" t="s">
        <v>381</v>
      </c>
      <c r="E37" s="439"/>
      <c r="F37" s="440"/>
    </row>
    <row r="38" spans="3:6" x14ac:dyDescent="0.15">
      <c r="C38" s="116" t="s">
        <v>382</v>
      </c>
    </row>
    <row r="39" spans="3:6" x14ac:dyDescent="0.15">
      <c r="C39" s="116" t="s">
        <v>383</v>
      </c>
    </row>
  </sheetData>
  <mergeCells count="29">
    <mergeCell ref="B5:C5"/>
    <mergeCell ref="C20:D20"/>
    <mergeCell ref="C17:D17"/>
    <mergeCell ref="C16:D16"/>
    <mergeCell ref="C15:D15"/>
    <mergeCell ref="C14:D14"/>
    <mergeCell ref="C21:D21"/>
    <mergeCell ref="E8:E10"/>
    <mergeCell ref="C9:D9"/>
    <mergeCell ref="B11:B13"/>
    <mergeCell ref="C13:D13"/>
    <mergeCell ref="C12:D12"/>
    <mergeCell ref="C11:D11"/>
    <mergeCell ref="B15:B16"/>
    <mergeCell ref="B18:B19"/>
    <mergeCell ref="C18:D18"/>
    <mergeCell ref="C19:D19"/>
    <mergeCell ref="C23:D23"/>
    <mergeCell ref="C22:D22"/>
    <mergeCell ref="B25:F25"/>
    <mergeCell ref="C30:F30"/>
    <mergeCell ref="C31:F32"/>
    <mergeCell ref="C35:C37"/>
    <mergeCell ref="C24:D24"/>
    <mergeCell ref="D33:F33"/>
    <mergeCell ref="D34:F34"/>
    <mergeCell ref="D35:F35"/>
    <mergeCell ref="D36:F36"/>
    <mergeCell ref="D37:F37"/>
  </mergeCells>
  <phoneticPr fontId="12"/>
  <pageMargins left="0.19685039370078741" right="0.19685039370078741" top="0.39370078740157483" bottom="0.39370078740157483" header="0.51181102362204722" footer="0.51181102362204722"/>
  <pageSetup paperSize="9" scale="106" orientation="portrait" r:id="rId1"/>
  <headerFooter alignWithMargins="0"/>
  <colBreaks count="1" manualBreakCount="1">
    <brk id="7" max="4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topLeftCell="A19" zoomScaleNormal="100" zoomScaleSheetLayoutView="100" workbookViewId="0">
      <selection activeCell="AH1" sqref="AH1"/>
    </sheetView>
  </sheetViews>
  <sheetFormatPr defaultRowHeight="14.25" x14ac:dyDescent="0.15"/>
  <cols>
    <col min="1" max="41" width="2.625" customWidth="1"/>
  </cols>
  <sheetData>
    <row r="1" spans="1:33" ht="21" customHeight="1" x14ac:dyDescent="0.2">
      <c r="A1" s="742" t="s">
        <v>192</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row>
    <row r="2" spans="1:33" ht="21" customHeight="1" thickBot="1" x14ac:dyDescent="0.25">
      <c r="A2" s="157"/>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row>
    <row r="3" spans="1:33" s="1" customFormat="1" ht="21" customHeight="1" x14ac:dyDescent="0.15">
      <c r="A3" s="170" t="s">
        <v>63</v>
      </c>
      <c r="B3" s="171"/>
      <c r="C3" s="171"/>
      <c r="D3" s="172"/>
      <c r="E3" s="172"/>
      <c r="F3" s="172"/>
      <c r="G3" s="172"/>
      <c r="H3" s="172"/>
      <c r="I3" s="173"/>
      <c r="J3" s="172"/>
      <c r="K3" s="172"/>
      <c r="L3" s="172"/>
      <c r="M3" s="172"/>
      <c r="N3" s="172"/>
      <c r="O3" s="172"/>
      <c r="P3" s="172"/>
      <c r="Q3" s="172"/>
      <c r="R3" s="172"/>
      <c r="S3" s="172"/>
      <c r="T3" s="172"/>
      <c r="U3" s="172"/>
      <c r="V3" s="172"/>
      <c r="W3" s="172"/>
      <c r="X3" s="172"/>
      <c r="Y3" s="172"/>
      <c r="Z3" s="172"/>
      <c r="AA3" s="172"/>
      <c r="AB3" s="172"/>
      <c r="AC3" s="172"/>
      <c r="AD3" s="172"/>
      <c r="AE3" s="172"/>
      <c r="AF3" s="172"/>
      <c r="AG3" s="174"/>
    </row>
    <row r="4" spans="1:33" s="1" customFormat="1" ht="21" customHeight="1" thickBot="1" x14ac:dyDescent="0.2">
      <c r="A4" s="175" t="s">
        <v>64</v>
      </c>
      <c r="B4" s="176"/>
      <c r="C4" s="176"/>
      <c r="D4" s="176"/>
      <c r="E4" s="176"/>
      <c r="F4" s="176"/>
      <c r="G4" s="176"/>
      <c r="H4" s="177"/>
      <c r="I4" s="178"/>
      <c r="J4" s="176"/>
      <c r="K4" s="176"/>
      <c r="L4" s="176"/>
      <c r="M4" s="179" t="s">
        <v>181</v>
      </c>
      <c r="N4" s="176"/>
      <c r="O4" s="176"/>
      <c r="P4" s="176"/>
      <c r="Q4" s="176"/>
      <c r="R4" s="176"/>
      <c r="S4" s="176"/>
      <c r="T4" s="176"/>
      <c r="U4" s="176"/>
      <c r="V4" s="176"/>
      <c r="W4" s="176"/>
      <c r="X4" s="176"/>
      <c r="Y4" s="176"/>
      <c r="Z4" s="176"/>
      <c r="AA4" s="176"/>
      <c r="AB4" s="176"/>
      <c r="AC4" s="176"/>
      <c r="AD4" s="176"/>
      <c r="AE4" s="176"/>
      <c r="AF4" s="176"/>
      <c r="AG4" s="180"/>
    </row>
    <row r="5" spans="1:33" ht="15" thickBot="1" x14ac:dyDescent="0.2">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row>
    <row r="6" spans="1:33" x14ac:dyDescent="0.15">
      <c r="A6" s="159" t="s">
        <v>65</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1"/>
    </row>
    <row r="7" spans="1:33" x14ac:dyDescent="0.15">
      <c r="A7" s="162" t="s">
        <v>182</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4"/>
    </row>
    <row r="8" spans="1:33" x14ac:dyDescent="0.15">
      <c r="A8" s="165" t="s">
        <v>183</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4"/>
    </row>
    <row r="9" spans="1:33" x14ac:dyDescent="0.15">
      <c r="A9" s="166"/>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4"/>
    </row>
    <row r="10" spans="1:33" x14ac:dyDescent="0.15">
      <c r="A10" s="166"/>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4"/>
    </row>
    <row r="11" spans="1:33" x14ac:dyDescent="0.15">
      <c r="A11" s="166"/>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4"/>
    </row>
    <row r="12" spans="1:33" x14ac:dyDescent="0.15">
      <c r="A12" s="166"/>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4"/>
    </row>
    <row r="13" spans="1:33" x14ac:dyDescent="0.15">
      <c r="A13" s="165" t="s">
        <v>184</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4"/>
    </row>
    <row r="14" spans="1:33" x14ac:dyDescent="0.15">
      <c r="A14" s="166"/>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4"/>
    </row>
    <row r="15" spans="1:33" x14ac:dyDescent="0.15">
      <c r="A15" s="166"/>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4"/>
    </row>
    <row r="16" spans="1:33" x14ac:dyDescent="0.15">
      <c r="A16" s="166"/>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4"/>
    </row>
    <row r="17" spans="1:33" x14ac:dyDescent="0.15">
      <c r="A17" s="166"/>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4"/>
    </row>
    <row r="18" spans="1:33" x14ac:dyDescent="0.15">
      <c r="A18" s="165" t="s">
        <v>185</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4"/>
    </row>
    <row r="19" spans="1:33" x14ac:dyDescent="0.15">
      <c r="A19" s="166"/>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4"/>
    </row>
    <row r="20" spans="1:33" x14ac:dyDescent="0.15">
      <c r="A20" s="166"/>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4"/>
    </row>
    <row r="21" spans="1:33" x14ac:dyDescent="0.15">
      <c r="A21" s="166"/>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4"/>
    </row>
    <row r="22" spans="1:33" x14ac:dyDescent="0.15">
      <c r="A22" s="166"/>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4"/>
    </row>
    <row r="23" spans="1:33" x14ac:dyDescent="0.15">
      <c r="A23" s="165" t="s">
        <v>186</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4"/>
    </row>
    <row r="24" spans="1:33" x14ac:dyDescent="0.15">
      <c r="A24" s="165"/>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4"/>
    </row>
    <row r="25" spans="1:33" x14ac:dyDescent="0.15">
      <c r="A25" s="165"/>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4"/>
    </row>
    <row r="26" spans="1:33" x14ac:dyDescent="0.15">
      <c r="A26" s="166"/>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4"/>
    </row>
    <row r="27" spans="1:33" x14ac:dyDescent="0.15">
      <c r="A27" s="166"/>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4"/>
    </row>
    <row r="28" spans="1:33" x14ac:dyDescent="0.15">
      <c r="A28" s="166"/>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4"/>
    </row>
    <row r="29" spans="1:33" x14ac:dyDescent="0.15">
      <c r="A29" s="162" t="s">
        <v>187</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4"/>
    </row>
    <row r="30" spans="1:33" x14ac:dyDescent="0.15">
      <c r="A30" s="165" t="s">
        <v>188</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4"/>
    </row>
    <row r="31" spans="1:33" x14ac:dyDescent="0.15">
      <c r="A31" s="166"/>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4"/>
    </row>
    <row r="32" spans="1:33" x14ac:dyDescent="0.15">
      <c r="A32" s="166"/>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4"/>
    </row>
    <row r="33" spans="1:33" x14ac:dyDescent="0.15">
      <c r="A33" s="166"/>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4"/>
    </row>
    <row r="34" spans="1:33" x14ac:dyDescent="0.15">
      <c r="A34" s="166"/>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4"/>
    </row>
    <row r="35" spans="1:33" x14ac:dyDescent="0.15">
      <c r="A35" s="165" t="s">
        <v>189</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4"/>
    </row>
    <row r="36" spans="1:33" x14ac:dyDescent="0.15">
      <c r="A36" s="166"/>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64"/>
    </row>
    <row r="37" spans="1:33" x14ac:dyDescent="0.15">
      <c r="A37" s="166"/>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64"/>
    </row>
    <row r="38" spans="1:33" x14ac:dyDescent="0.15">
      <c r="A38" s="166"/>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64"/>
    </row>
    <row r="39" spans="1:33" x14ac:dyDescent="0.15">
      <c r="A39" s="166"/>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4"/>
    </row>
    <row r="40" spans="1:33" x14ac:dyDescent="0.15">
      <c r="A40" s="165" t="s">
        <v>191</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4"/>
    </row>
    <row r="41" spans="1:33" x14ac:dyDescent="0.15">
      <c r="A41" s="166"/>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4"/>
    </row>
    <row r="42" spans="1:33" x14ac:dyDescent="0.15">
      <c r="A42" s="166"/>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4"/>
    </row>
    <row r="43" spans="1:33" x14ac:dyDescent="0.15">
      <c r="A43" s="166"/>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4"/>
    </row>
    <row r="44" spans="1:33" x14ac:dyDescent="0.15">
      <c r="A44" s="166"/>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4"/>
    </row>
    <row r="45" spans="1:33" x14ac:dyDescent="0.15">
      <c r="A45" s="165" t="s">
        <v>186</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4"/>
    </row>
    <row r="46" spans="1:33" x14ac:dyDescent="0.15">
      <c r="A46" s="166"/>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4"/>
    </row>
    <row r="47" spans="1:33" x14ac:dyDescent="0.15">
      <c r="A47" s="166"/>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4"/>
    </row>
    <row r="48" spans="1:33" x14ac:dyDescent="0.15">
      <c r="A48" s="166"/>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4"/>
    </row>
    <row r="49" spans="1:33" x14ac:dyDescent="0.15">
      <c r="A49" s="166"/>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4"/>
    </row>
    <row r="50" spans="1:33" x14ac:dyDescent="0.15">
      <c r="A50" s="166"/>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4"/>
    </row>
    <row r="51" spans="1:33" x14ac:dyDescent="0.15">
      <c r="A51" s="162" t="s">
        <v>190</v>
      </c>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4"/>
    </row>
    <row r="52" spans="1:33" x14ac:dyDescent="0.15">
      <c r="A52" s="162"/>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row>
    <row r="53" spans="1:33" x14ac:dyDescent="0.15">
      <c r="A53" s="166"/>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4"/>
    </row>
    <row r="54" spans="1:33" x14ac:dyDescent="0.15">
      <c r="A54" s="166"/>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4"/>
    </row>
    <row r="55" spans="1:33" ht="15" thickBot="1" x14ac:dyDescent="0.2">
      <c r="A55" s="167"/>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9"/>
    </row>
    <row r="56" spans="1:33"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t="s">
        <v>54</v>
      </c>
      <c r="Z56" s="158"/>
      <c r="AA56" s="158"/>
      <c r="AB56" s="158"/>
      <c r="AC56" s="158"/>
      <c r="AD56" s="158"/>
      <c r="AE56" s="158"/>
      <c r="AF56" s="158"/>
      <c r="AG56" s="158"/>
    </row>
  </sheetData>
  <mergeCells count="1">
    <mergeCell ref="A1:AG1"/>
  </mergeCells>
  <phoneticPr fontId="12"/>
  <pageMargins left="0.59055118110236227" right="0.39370078740157483" top="0.39370078740157483" bottom="0.39370078740157483" header="0.51181102362204722" footer="0.51181102362204722"/>
  <pageSetup paperSize="9" orientation="portrait"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topLeftCell="A7" zoomScaleNormal="100" zoomScaleSheetLayoutView="100" workbookViewId="0">
      <selection activeCell="I10" sqref="I10"/>
    </sheetView>
  </sheetViews>
  <sheetFormatPr defaultRowHeight="13.5" x14ac:dyDescent="0.15"/>
  <cols>
    <col min="1" max="1" width="1.5" style="181" customWidth="1"/>
    <col min="2" max="2" width="6.375" style="245" customWidth="1"/>
    <col min="3" max="9" width="8.625" style="181" customWidth="1"/>
    <col min="10" max="10" width="7.875" style="181" customWidth="1"/>
    <col min="11" max="11" width="12.75" style="181" customWidth="1"/>
    <col min="12" max="12" width="2.125" style="181" customWidth="1"/>
    <col min="13" max="16384" width="9" style="181"/>
  </cols>
  <sheetData>
    <row r="1" spans="2:14" x14ac:dyDescent="0.15">
      <c r="B1" s="181"/>
      <c r="J1" s="303"/>
      <c r="K1" s="304"/>
    </row>
    <row r="2" spans="2:14" s="228" customFormat="1" x14ac:dyDescent="0.15">
      <c r="B2" s="227" t="s">
        <v>358</v>
      </c>
    </row>
    <row r="3" spans="2:14" s="228" customFormat="1" ht="21" customHeight="1" x14ac:dyDescent="0.15">
      <c r="B3" s="229"/>
    </row>
    <row r="4" spans="2:14" s="228" customFormat="1" x14ac:dyDescent="0.15">
      <c r="B4" s="747" t="s">
        <v>359</v>
      </c>
      <c r="C4" s="747"/>
      <c r="D4" s="747"/>
      <c r="E4" s="747"/>
      <c r="F4" s="747"/>
      <c r="G4" s="747"/>
      <c r="H4" s="747"/>
      <c r="I4" s="747"/>
      <c r="J4" s="747"/>
      <c r="K4" s="747"/>
    </row>
    <row r="5" spans="2:14" s="228" customFormat="1" x14ac:dyDescent="0.15">
      <c r="B5" s="229"/>
    </row>
    <row r="6" spans="2:14" s="228" customFormat="1" ht="14.25" customHeight="1" x14ac:dyDescent="0.15">
      <c r="B6" s="229"/>
      <c r="C6" s="228" t="s">
        <v>349</v>
      </c>
      <c r="I6" s="747" t="s">
        <v>360</v>
      </c>
      <c r="J6" s="747"/>
      <c r="K6" s="747"/>
    </row>
    <row r="7" spans="2:14" s="228" customFormat="1" ht="21" customHeight="1" x14ac:dyDescent="0.15">
      <c r="B7" s="229"/>
      <c r="C7" s="230" t="s">
        <v>350</v>
      </c>
    </row>
    <row r="8" spans="2:14" s="228" customFormat="1" x14ac:dyDescent="0.15">
      <c r="B8" s="229"/>
      <c r="F8" s="333" t="s">
        <v>220</v>
      </c>
      <c r="G8" s="228" t="s">
        <v>194</v>
      </c>
    </row>
    <row r="9" spans="2:14" s="228" customFormat="1" x14ac:dyDescent="0.15">
      <c r="B9" s="229"/>
      <c r="F9" s="231"/>
      <c r="G9" s="232"/>
      <c r="H9" s="323"/>
      <c r="I9" s="323"/>
      <c r="J9" s="323"/>
      <c r="K9" s="323"/>
    </row>
    <row r="10" spans="2:14" s="228" customFormat="1" x14ac:dyDescent="0.15">
      <c r="B10" s="233" t="s">
        <v>196</v>
      </c>
    </row>
    <row r="11" spans="2:14" s="228" customFormat="1" x14ac:dyDescent="0.15">
      <c r="B11" s="234"/>
      <c r="G11" s="230" t="s">
        <v>361</v>
      </c>
    </row>
    <row r="12" spans="2:14" s="228" customFormat="1" x14ac:dyDescent="0.15">
      <c r="B12" s="234"/>
      <c r="G12" s="230"/>
    </row>
    <row r="13" spans="2:14" s="228" customFormat="1" x14ac:dyDescent="0.15">
      <c r="B13" s="234"/>
      <c r="G13" s="235"/>
      <c r="H13" s="323"/>
      <c r="I13" s="323"/>
      <c r="J13" s="323"/>
      <c r="K13" s="324"/>
      <c r="N13" s="280"/>
    </row>
    <row r="14" spans="2:14" s="228" customFormat="1" x14ac:dyDescent="0.15">
      <c r="B14" s="236"/>
    </row>
    <row r="15" spans="2:14" s="228" customFormat="1" ht="39" customHeight="1" x14ac:dyDescent="0.15">
      <c r="B15" s="748" t="s">
        <v>221</v>
      </c>
      <c r="C15" s="748"/>
      <c r="D15" s="748"/>
      <c r="E15" s="748"/>
      <c r="F15" s="748"/>
      <c r="G15" s="748"/>
      <c r="H15" s="748"/>
      <c r="I15" s="748"/>
      <c r="J15" s="748"/>
      <c r="K15" s="748"/>
    </row>
    <row r="16" spans="2:14" s="182" customFormat="1" ht="30.75" customHeight="1" x14ac:dyDescent="0.15">
      <c r="B16" s="749" t="s">
        <v>195</v>
      </c>
      <c r="C16" s="749"/>
      <c r="D16" s="749"/>
      <c r="E16" s="749"/>
      <c r="F16" s="749"/>
      <c r="G16" s="749" t="s">
        <v>193</v>
      </c>
      <c r="H16" s="749"/>
      <c r="I16" s="749"/>
      <c r="J16" s="749"/>
      <c r="K16" s="749"/>
    </row>
    <row r="17" spans="1:11" s="182" customFormat="1" ht="22.5" customHeight="1" thickBot="1" x14ac:dyDescent="0.2">
      <c r="B17" s="237"/>
      <c r="C17" s="183"/>
      <c r="D17" s="183"/>
      <c r="E17" s="183"/>
      <c r="F17" s="183"/>
      <c r="G17" s="183"/>
      <c r="H17" s="183"/>
      <c r="I17" s="183"/>
      <c r="J17" s="183"/>
      <c r="K17" s="183"/>
    </row>
    <row r="18" spans="1:11" s="182" customFormat="1" ht="9" customHeight="1" x14ac:dyDescent="0.15">
      <c r="B18" s="325"/>
      <c r="C18" s="239"/>
      <c r="D18" s="239"/>
      <c r="E18" s="239"/>
      <c r="F18" s="239"/>
      <c r="G18" s="239"/>
      <c r="H18" s="239"/>
      <c r="I18" s="239"/>
      <c r="J18" s="239"/>
      <c r="K18" s="326"/>
    </row>
    <row r="19" spans="1:11" s="240" customFormat="1" ht="23.25" customHeight="1" x14ac:dyDescent="0.15">
      <c r="B19" s="317" t="s">
        <v>362</v>
      </c>
      <c r="C19" s="327"/>
      <c r="D19" s="327"/>
      <c r="E19" s="327"/>
      <c r="F19" s="328"/>
      <c r="G19" s="328"/>
      <c r="H19" s="328"/>
      <c r="I19" s="328"/>
      <c r="J19" s="328"/>
      <c r="K19" s="329"/>
    </row>
    <row r="20" spans="1:11" s="240" customFormat="1" ht="30" customHeight="1" x14ac:dyDescent="0.15">
      <c r="B20" s="317" t="s">
        <v>332</v>
      </c>
      <c r="C20" s="750" t="s">
        <v>363</v>
      </c>
      <c r="D20" s="750"/>
      <c r="E20" s="750"/>
      <c r="F20" s="750"/>
      <c r="G20" s="750"/>
      <c r="H20" s="750"/>
      <c r="I20" s="750"/>
      <c r="J20" s="750"/>
      <c r="K20" s="751"/>
    </row>
    <row r="21" spans="1:11" s="240" customFormat="1" ht="41.25" customHeight="1" x14ac:dyDescent="0.15">
      <c r="B21" s="317" t="s">
        <v>333</v>
      </c>
      <c r="C21" s="745" t="s">
        <v>364</v>
      </c>
      <c r="D21" s="745"/>
      <c r="E21" s="745"/>
      <c r="F21" s="745"/>
      <c r="G21" s="745"/>
      <c r="H21" s="745"/>
      <c r="I21" s="745"/>
      <c r="J21" s="745"/>
      <c r="K21" s="746"/>
    </row>
    <row r="22" spans="1:11" s="240" customFormat="1" ht="37.5" customHeight="1" x14ac:dyDescent="0.15">
      <c r="B22" s="317" t="s">
        <v>334</v>
      </c>
      <c r="C22" s="745" t="s">
        <v>365</v>
      </c>
      <c r="D22" s="745"/>
      <c r="E22" s="745"/>
      <c r="F22" s="745"/>
      <c r="G22" s="745"/>
      <c r="H22" s="745"/>
      <c r="I22" s="745"/>
      <c r="J22" s="745"/>
      <c r="K22" s="746"/>
    </row>
    <row r="23" spans="1:11" s="240" customFormat="1" ht="47.25" customHeight="1" x14ac:dyDescent="0.15">
      <c r="B23" s="317" t="s">
        <v>335</v>
      </c>
      <c r="C23" s="745" t="s">
        <v>366</v>
      </c>
      <c r="D23" s="745"/>
      <c r="E23" s="745"/>
      <c r="F23" s="745"/>
      <c r="G23" s="745"/>
      <c r="H23" s="745"/>
      <c r="I23" s="745"/>
      <c r="J23" s="745"/>
      <c r="K23" s="746"/>
    </row>
    <row r="24" spans="1:11" s="240" customFormat="1" ht="54.75" customHeight="1" x14ac:dyDescent="0.15">
      <c r="B24" s="317" t="s">
        <v>336</v>
      </c>
      <c r="C24" s="745" t="s">
        <v>367</v>
      </c>
      <c r="D24" s="745"/>
      <c r="E24" s="745"/>
      <c r="F24" s="745"/>
      <c r="G24" s="745"/>
      <c r="H24" s="745"/>
      <c r="I24" s="745"/>
      <c r="J24" s="745"/>
      <c r="K24" s="746"/>
    </row>
    <row r="25" spans="1:11" s="240" customFormat="1" ht="45" customHeight="1" x14ac:dyDescent="0.15">
      <c r="B25" s="317" t="s">
        <v>337</v>
      </c>
      <c r="C25" s="745" t="s">
        <v>368</v>
      </c>
      <c r="D25" s="745"/>
      <c r="E25" s="745"/>
      <c r="F25" s="745"/>
      <c r="G25" s="745"/>
      <c r="H25" s="745"/>
      <c r="I25" s="745"/>
      <c r="J25" s="745"/>
      <c r="K25" s="746"/>
    </row>
    <row r="26" spans="1:11" s="240" customFormat="1" ht="69" customHeight="1" x14ac:dyDescent="0.15">
      <c r="B26" s="317" t="s">
        <v>338</v>
      </c>
      <c r="C26" s="745" t="s">
        <v>369</v>
      </c>
      <c r="D26" s="745"/>
      <c r="E26" s="745"/>
      <c r="F26" s="745"/>
      <c r="G26" s="745"/>
      <c r="H26" s="745"/>
      <c r="I26" s="745"/>
      <c r="J26" s="745"/>
      <c r="K26" s="746"/>
    </row>
    <row r="27" spans="1:11" s="240" customFormat="1" ht="181.5" customHeight="1" thickBot="1" x14ac:dyDescent="0.2">
      <c r="B27" s="330" t="s">
        <v>339</v>
      </c>
      <c r="C27" s="743" t="s">
        <v>370</v>
      </c>
      <c r="D27" s="743"/>
      <c r="E27" s="743"/>
      <c r="F27" s="743"/>
      <c r="G27" s="743"/>
      <c r="H27" s="743"/>
      <c r="I27" s="743"/>
      <c r="J27" s="743"/>
      <c r="K27" s="744"/>
    </row>
    <row r="28" spans="1:11" s="240" customFormat="1" ht="14.25" customHeight="1" x14ac:dyDescent="0.15">
      <c r="A28" s="328"/>
      <c r="B28" s="322"/>
      <c r="C28" s="321"/>
      <c r="D28" s="321"/>
      <c r="E28" s="321"/>
      <c r="F28" s="321"/>
      <c r="G28" s="321"/>
      <c r="H28" s="321"/>
      <c r="I28" s="321"/>
      <c r="J28" s="321"/>
      <c r="K28" s="321"/>
    </row>
    <row r="29" spans="1:11" s="240" customFormat="1" ht="14.25" customHeight="1" thickBot="1" x14ac:dyDescent="0.2">
      <c r="A29" s="328"/>
      <c r="B29" s="322"/>
      <c r="C29" s="321"/>
      <c r="D29" s="321"/>
      <c r="E29" s="321"/>
      <c r="F29" s="321"/>
      <c r="G29" s="321"/>
      <c r="H29" s="321"/>
      <c r="I29" s="321"/>
      <c r="J29" s="321"/>
      <c r="K29" s="321"/>
    </row>
    <row r="30" spans="1:11" s="240" customFormat="1" ht="8.25" customHeight="1" x14ac:dyDescent="0.15">
      <c r="A30" s="328"/>
      <c r="B30" s="238"/>
      <c r="C30" s="331"/>
      <c r="D30" s="331"/>
      <c r="E30" s="331"/>
      <c r="F30" s="331"/>
      <c r="G30" s="331"/>
      <c r="H30" s="331"/>
      <c r="I30" s="331"/>
      <c r="J30" s="331"/>
      <c r="K30" s="332"/>
    </row>
    <row r="31" spans="1:11" s="240" customFormat="1" ht="121.5" customHeight="1" x14ac:dyDescent="0.15">
      <c r="B31" s="317" t="s">
        <v>340</v>
      </c>
      <c r="C31" s="745" t="s">
        <v>371</v>
      </c>
      <c r="D31" s="745"/>
      <c r="E31" s="745"/>
      <c r="F31" s="745"/>
      <c r="G31" s="745"/>
      <c r="H31" s="745"/>
      <c r="I31" s="745"/>
      <c r="J31" s="745"/>
      <c r="K31" s="746"/>
    </row>
    <row r="32" spans="1:11" s="240" customFormat="1" ht="86.25" customHeight="1" x14ac:dyDescent="0.15">
      <c r="B32" s="317" t="s">
        <v>341</v>
      </c>
      <c r="C32" s="745" t="s">
        <v>372</v>
      </c>
      <c r="D32" s="745"/>
      <c r="E32" s="745"/>
      <c r="F32" s="745"/>
      <c r="G32" s="745"/>
      <c r="H32" s="745"/>
      <c r="I32" s="745"/>
      <c r="J32" s="745"/>
      <c r="K32" s="746"/>
    </row>
    <row r="33" spans="2:11" s="240" customFormat="1" ht="114.75" customHeight="1" x14ac:dyDescent="0.15">
      <c r="B33" s="317" t="s">
        <v>342</v>
      </c>
      <c r="C33" s="745" t="s">
        <v>373</v>
      </c>
      <c r="D33" s="745"/>
      <c r="E33" s="745"/>
      <c r="F33" s="745"/>
      <c r="G33" s="745"/>
      <c r="H33" s="745"/>
      <c r="I33" s="745"/>
      <c r="J33" s="745"/>
      <c r="K33" s="746"/>
    </row>
    <row r="34" spans="2:11" s="240" customFormat="1" ht="84" customHeight="1" x14ac:dyDescent="0.15">
      <c r="B34" s="317" t="s">
        <v>343</v>
      </c>
      <c r="C34" s="745" t="s">
        <v>374</v>
      </c>
      <c r="D34" s="745"/>
      <c r="E34" s="745"/>
      <c r="F34" s="745"/>
      <c r="G34" s="745"/>
      <c r="H34" s="745"/>
      <c r="I34" s="745"/>
      <c r="J34" s="745"/>
      <c r="K34" s="746"/>
    </row>
    <row r="35" spans="2:11" s="240" customFormat="1" ht="45.75" customHeight="1" x14ac:dyDescent="0.15">
      <c r="B35" s="317" t="s">
        <v>344</v>
      </c>
      <c r="C35" s="745" t="s">
        <v>375</v>
      </c>
      <c r="D35" s="745"/>
      <c r="E35" s="745"/>
      <c r="F35" s="745"/>
      <c r="G35" s="745"/>
      <c r="H35" s="745"/>
      <c r="I35" s="745"/>
      <c r="J35" s="745"/>
      <c r="K35" s="746"/>
    </row>
    <row r="36" spans="2:11" s="240" customFormat="1" ht="43.5" customHeight="1" x14ac:dyDescent="0.15">
      <c r="B36" s="317" t="s">
        <v>345</v>
      </c>
      <c r="C36" s="745" t="s">
        <v>376</v>
      </c>
      <c r="D36" s="745"/>
      <c r="E36" s="745"/>
      <c r="F36" s="745"/>
      <c r="G36" s="745"/>
      <c r="H36" s="745"/>
      <c r="I36" s="745"/>
      <c r="J36" s="745"/>
      <c r="K36" s="746"/>
    </row>
    <row r="37" spans="2:11" s="240" customFormat="1" ht="42.75" customHeight="1" thickBot="1" x14ac:dyDescent="0.2">
      <c r="B37" s="330" t="s">
        <v>346</v>
      </c>
      <c r="C37" s="743" t="s">
        <v>377</v>
      </c>
      <c r="D37" s="743"/>
      <c r="E37" s="743"/>
      <c r="F37" s="743"/>
      <c r="G37" s="743"/>
      <c r="H37" s="743"/>
      <c r="I37" s="743"/>
      <c r="J37" s="743"/>
      <c r="K37" s="744"/>
    </row>
    <row r="38" spans="2:11" s="240" customFormat="1" ht="12" x14ac:dyDescent="0.15">
      <c r="B38" s="241"/>
      <c r="C38" s="242"/>
      <c r="D38" s="242"/>
      <c r="E38" s="242"/>
      <c r="F38" s="242"/>
      <c r="G38" s="242"/>
      <c r="H38" s="242"/>
      <c r="I38" s="242"/>
      <c r="J38" s="242"/>
      <c r="K38" s="242"/>
    </row>
    <row r="39" spans="2:11" s="240" customFormat="1" ht="12" x14ac:dyDescent="0.15">
      <c r="B39" s="241"/>
      <c r="C39" s="242"/>
      <c r="D39" s="242"/>
      <c r="E39" s="242"/>
      <c r="F39" s="242"/>
      <c r="G39" s="242"/>
      <c r="H39" s="242"/>
      <c r="I39" s="242"/>
      <c r="J39" s="242"/>
      <c r="K39" s="242"/>
    </row>
    <row r="40" spans="2:11" s="240" customFormat="1" ht="12" x14ac:dyDescent="0.15">
      <c r="B40" s="241"/>
      <c r="C40" s="242"/>
      <c r="D40" s="242"/>
      <c r="E40" s="242"/>
      <c r="F40" s="242"/>
      <c r="G40" s="242"/>
      <c r="H40" s="242"/>
      <c r="I40" s="242"/>
      <c r="J40" s="242"/>
      <c r="K40" s="242"/>
    </row>
    <row r="41" spans="2:11" s="240" customFormat="1" ht="12" x14ac:dyDescent="0.15">
      <c r="B41" s="241"/>
      <c r="C41" s="242"/>
      <c r="D41" s="242"/>
      <c r="E41" s="242"/>
      <c r="F41" s="242"/>
      <c r="G41" s="242"/>
      <c r="H41" s="242"/>
      <c r="I41" s="242"/>
      <c r="J41" s="242"/>
      <c r="K41" s="242"/>
    </row>
    <row r="42" spans="2:11" s="240" customFormat="1" ht="12" x14ac:dyDescent="0.15">
      <c r="B42" s="241"/>
      <c r="C42" s="242"/>
      <c r="D42" s="242"/>
      <c r="E42" s="242"/>
      <c r="F42" s="242"/>
      <c r="G42" s="242"/>
      <c r="H42" s="242"/>
      <c r="I42" s="242"/>
      <c r="J42" s="242"/>
      <c r="K42" s="242"/>
    </row>
    <row r="43" spans="2:11" s="240" customFormat="1" ht="12" x14ac:dyDescent="0.15">
      <c r="B43" s="241"/>
      <c r="C43" s="242"/>
      <c r="D43" s="242"/>
      <c r="E43" s="242"/>
      <c r="F43" s="242"/>
      <c r="G43" s="242"/>
      <c r="H43" s="242"/>
      <c r="I43" s="242"/>
      <c r="J43" s="242"/>
      <c r="K43" s="242"/>
    </row>
    <row r="44" spans="2:11" s="240" customFormat="1" ht="12" x14ac:dyDescent="0.15">
      <c r="B44" s="241"/>
      <c r="C44" s="242"/>
      <c r="D44" s="242"/>
      <c r="E44" s="242"/>
      <c r="F44" s="242"/>
      <c r="G44" s="242"/>
      <c r="H44" s="242"/>
      <c r="I44" s="242"/>
      <c r="J44" s="242"/>
      <c r="K44" s="242"/>
    </row>
    <row r="45" spans="2:11" s="240" customFormat="1" ht="12" x14ac:dyDescent="0.15">
      <c r="B45" s="241"/>
      <c r="C45" s="242"/>
      <c r="D45" s="242"/>
      <c r="E45" s="242"/>
      <c r="F45" s="242"/>
      <c r="G45" s="242"/>
      <c r="H45" s="242"/>
      <c r="I45" s="242"/>
      <c r="J45" s="242"/>
      <c r="K45" s="242"/>
    </row>
    <row r="46" spans="2:11" s="240" customFormat="1" ht="12" x14ac:dyDescent="0.15">
      <c r="B46" s="241"/>
      <c r="C46" s="242"/>
      <c r="D46" s="242"/>
      <c r="E46" s="242"/>
      <c r="F46" s="242"/>
      <c r="G46" s="242"/>
      <c r="H46" s="242"/>
      <c r="I46" s="242"/>
      <c r="J46" s="242"/>
      <c r="K46" s="242"/>
    </row>
    <row r="47" spans="2:11" s="240" customFormat="1" ht="12" x14ac:dyDescent="0.15">
      <c r="B47" s="241"/>
      <c r="C47" s="242"/>
      <c r="D47" s="242"/>
      <c r="E47" s="242"/>
      <c r="F47" s="242"/>
      <c r="G47" s="242"/>
      <c r="H47" s="242"/>
      <c r="I47" s="242"/>
      <c r="J47" s="242"/>
      <c r="K47" s="242"/>
    </row>
    <row r="48" spans="2:11" s="240" customFormat="1" ht="12" x14ac:dyDescent="0.15">
      <c r="B48" s="241"/>
      <c r="C48" s="242"/>
      <c r="D48" s="242"/>
      <c r="E48" s="242"/>
      <c r="F48" s="242"/>
      <c r="G48" s="242"/>
      <c r="H48" s="242"/>
      <c r="I48" s="242"/>
      <c r="J48" s="242"/>
      <c r="K48" s="242"/>
    </row>
    <row r="49" spans="2:11" s="240" customFormat="1" ht="12" x14ac:dyDescent="0.15">
      <c r="B49" s="241"/>
      <c r="C49" s="242"/>
      <c r="D49" s="242"/>
      <c r="E49" s="242"/>
      <c r="F49" s="242"/>
      <c r="G49" s="242"/>
      <c r="H49" s="242"/>
      <c r="I49" s="242"/>
      <c r="J49" s="242"/>
      <c r="K49" s="242"/>
    </row>
    <row r="50" spans="2:11" s="240" customFormat="1" ht="12" x14ac:dyDescent="0.15">
      <c r="B50" s="241"/>
      <c r="C50" s="242"/>
      <c r="D50" s="242"/>
      <c r="E50" s="242"/>
      <c r="F50" s="242"/>
      <c r="G50" s="242"/>
      <c r="H50" s="242"/>
      <c r="I50" s="242"/>
      <c r="J50" s="242"/>
      <c r="K50" s="242"/>
    </row>
    <row r="51" spans="2:11" s="240" customFormat="1" ht="12" x14ac:dyDescent="0.15">
      <c r="B51" s="241"/>
      <c r="C51" s="242"/>
      <c r="D51" s="242"/>
      <c r="E51" s="242"/>
      <c r="F51" s="242"/>
      <c r="G51" s="242"/>
      <c r="H51" s="242"/>
      <c r="I51" s="242"/>
      <c r="J51" s="242"/>
      <c r="K51" s="242"/>
    </row>
    <row r="52" spans="2:11" s="240" customFormat="1" ht="12" x14ac:dyDescent="0.15">
      <c r="B52" s="241"/>
      <c r="C52" s="242"/>
      <c r="D52" s="242"/>
      <c r="E52" s="242"/>
      <c r="F52" s="242"/>
      <c r="G52" s="242"/>
      <c r="H52" s="242"/>
      <c r="I52" s="242"/>
      <c r="J52" s="242"/>
      <c r="K52" s="242"/>
    </row>
    <row r="53" spans="2:11" s="240" customFormat="1" ht="12" x14ac:dyDescent="0.15">
      <c r="B53" s="241"/>
      <c r="C53" s="242"/>
      <c r="D53" s="242"/>
      <c r="E53" s="242"/>
      <c r="F53" s="242"/>
      <c r="G53" s="242"/>
      <c r="H53" s="242"/>
      <c r="I53" s="242"/>
      <c r="J53" s="242"/>
      <c r="K53" s="242"/>
    </row>
    <row r="54" spans="2:11" s="240" customFormat="1" ht="12" x14ac:dyDescent="0.15">
      <c r="B54" s="241"/>
    </row>
    <row r="55" spans="2:11" s="240" customFormat="1" ht="12" x14ac:dyDescent="0.15">
      <c r="B55" s="241"/>
    </row>
    <row r="56" spans="2:11" s="240" customFormat="1" ht="12" x14ac:dyDescent="0.15">
      <c r="B56" s="241"/>
    </row>
    <row r="57" spans="2:11" s="240" customFormat="1" ht="12" x14ac:dyDescent="0.15">
      <c r="B57" s="241"/>
    </row>
    <row r="58" spans="2:11" s="240" customFormat="1" ht="12" x14ac:dyDescent="0.15">
      <c r="B58" s="241"/>
    </row>
    <row r="59" spans="2:11" s="240" customFormat="1" ht="12" x14ac:dyDescent="0.15">
      <c r="B59" s="241"/>
    </row>
    <row r="60" spans="2:11" s="240" customFormat="1" ht="12" x14ac:dyDescent="0.15">
      <c r="B60" s="241"/>
    </row>
    <row r="61" spans="2:11" s="240" customFormat="1" ht="12" x14ac:dyDescent="0.15">
      <c r="B61" s="241"/>
    </row>
    <row r="62" spans="2:11" s="240" customFormat="1" ht="12" x14ac:dyDescent="0.15">
      <c r="B62" s="241"/>
    </row>
    <row r="63" spans="2:11" s="240" customFormat="1" ht="12" x14ac:dyDescent="0.15">
      <c r="B63" s="241"/>
    </row>
    <row r="64" spans="2:11" s="240" customFormat="1" ht="12" x14ac:dyDescent="0.15">
      <c r="B64" s="241"/>
    </row>
    <row r="65" spans="2:2" s="240" customFormat="1" ht="12" x14ac:dyDescent="0.15">
      <c r="B65" s="241"/>
    </row>
    <row r="66" spans="2:2" s="240" customFormat="1" ht="12" x14ac:dyDescent="0.15">
      <c r="B66" s="241"/>
    </row>
    <row r="67" spans="2:2" s="240" customFormat="1" ht="12" x14ac:dyDescent="0.15">
      <c r="B67" s="241"/>
    </row>
    <row r="68" spans="2:2" s="240" customFormat="1" ht="12" x14ac:dyDescent="0.15">
      <c r="B68" s="241"/>
    </row>
    <row r="69" spans="2:2" s="240" customFormat="1" ht="12" x14ac:dyDescent="0.15">
      <c r="B69" s="241"/>
    </row>
    <row r="70" spans="2:2" s="240" customFormat="1" ht="12" x14ac:dyDescent="0.15">
      <c r="B70" s="241"/>
    </row>
    <row r="71" spans="2:2" s="240" customFormat="1" ht="12" x14ac:dyDescent="0.15">
      <c r="B71" s="241"/>
    </row>
    <row r="72" spans="2:2" s="240" customFormat="1" ht="12" x14ac:dyDescent="0.15">
      <c r="B72" s="241"/>
    </row>
    <row r="73" spans="2:2" s="240" customFormat="1" ht="12" x14ac:dyDescent="0.15">
      <c r="B73" s="241"/>
    </row>
    <row r="74" spans="2:2" s="240" customFormat="1" ht="12" x14ac:dyDescent="0.15">
      <c r="B74" s="241"/>
    </row>
    <row r="75" spans="2:2" s="240" customFormat="1" ht="12" x14ac:dyDescent="0.15">
      <c r="B75" s="241"/>
    </row>
    <row r="76" spans="2:2" s="240" customFormat="1" ht="12" x14ac:dyDescent="0.15">
      <c r="B76" s="241"/>
    </row>
    <row r="77" spans="2:2" s="240" customFormat="1" ht="12" x14ac:dyDescent="0.15">
      <c r="B77" s="241"/>
    </row>
    <row r="78" spans="2:2" s="240" customFormat="1" ht="12" x14ac:dyDescent="0.15">
      <c r="B78" s="241"/>
    </row>
    <row r="79" spans="2:2" s="240" customFormat="1" ht="12" x14ac:dyDescent="0.15">
      <c r="B79" s="241"/>
    </row>
    <row r="80" spans="2:2" s="240" customFormat="1" ht="12" x14ac:dyDescent="0.15">
      <c r="B80" s="241"/>
    </row>
    <row r="81" spans="2:2" s="240" customFormat="1" ht="12" x14ac:dyDescent="0.15">
      <c r="B81" s="241"/>
    </row>
    <row r="82" spans="2:2" s="240" customFormat="1" ht="12" x14ac:dyDescent="0.15">
      <c r="B82" s="241"/>
    </row>
    <row r="83" spans="2:2" s="240" customFormat="1" ht="12" x14ac:dyDescent="0.15">
      <c r="B83" s="241"/>
    </row>
    <row r="84" spans="2:2" s="240" customFormat="1" ht="12" x14ac:dyDescent="0.15">
      <c r="B84" s="241"/>
    </row>
    <row r="85" spans="2:2" s="240" customFormat="1" ht="12" x14ac:dyDescent="0.15">
      <c r="B85" s="241"/>
    </row>
    <row r="86" spans="2:2" s="240" customFormat="1" ht="12" x14ac:dyDescent="0.15">
      <c r="B86" s="241"/>
    </row>
    <row r="87" spans="2:2" s="240" customFormat="1" ht="12" x14ac:dyDescent="0.15">
      <c r="B87" s="241"/>
    </row>
    <row r="88" spans="2:2" s="240" customFormat="1" ht="12" x14ac:dyDescent="0.15">
      <c r="B88" s="241"/>
    </row>
    <row r="89" spans="2:2" s="240" customFormat="1" ht="12" x14ac:dyDescent="0.15">
      <c r="B89" s="241"/>
    </row>
    <row r="90" spans="2:2" s="240" customFormat="1" ht="12" x14ac:dyDescent="0.15">
      <c r="B90" s="241"/>
    </row>
    <row r="91" spans="2:2" s="240" customFormat="1" ht="12" x14ac:dyDescent="0.15">
      <c r="B91" s="241"/>
    </row>
    <row r="92" spans="2:2" s="240" customFormat="1" ht="12" x14ac:dyDescent="0.15">
      <c r="B92" s="241"/>
    </row>
    <row r="93" spans="2:2" s="240" customFormat="1" ht="12" x14ac:dyDescent="0.15">
      <c r="B93" s="241"/>
    </row>
    <row r="94" spans="2:2" s="240" customFormat="1" ht="12" x14ac:dyDescent="0.15">
      <c r="B94" s="241"/>
    </row>
    <row r="95" spans="2:2" s="240" customFormat="1" ht="12" x14ac:dyDescent="0.15">
      <c r="B95" s="241"/>
    </row>
    <row r="96" spans="2:2" s="240" customFormat="1" ht="12" x14ac:dyDescent="0.15">
      <c r="B96" s="241"/>
    </row>
    <row r="97" spans="2:2" s="240" customFormat="1" ht="12" x14ac:dyDescent="0.15">
      <c r="B97" s="241"/>
    </row>
    <row r="98" spans="2:2" s="240" customFormat="1" ht="12" x14ac:dyDescent="0.15">
      <c r="B98" s="241"/>
    </row>
    <row r="99" spans="2:2" s="240" customFormat="1" ht="12" x14ac:dyDescent="0.15">
      <c r="B99" s="241"/>
    </row>
    <row r="100" spans="2:2" s="244" customFormat="1" ht="12" x14ac:dyDescent="0.15">
      <c r="B100" s="243"/>
    </row>
    <row r="101" spans="2:2" s="244" customFormat="1" ht="12" x14ac:dyDescent="0.15">
      <c r="B101" s="243"/>
    </row>
    <row r="102" spans="2:2" s="244" customFormat="1" ht="12" x14ac:dyDescent="0.15">
      <c r="B102" s="243"/>
    </row>
    <row r="103" spans="2:2" s="244" customFormat="1" ht="12" x14ac:dyDescent="0.15">
      <c r="B103" s="243"/>
    </row>
    <row r="104" spans="2:2" s="244" customFormat="1" ht="12" x14ac:dyDescent="0.15">
      <c r="B104" s="243"/>
    </row>
    <row r="105" spans="2:2" s="244" customFormat="1" ht="12" x14ac:dyDescent="0.15">
      <c r="B105" s="243"/>
    </row>
    <row r="106" spans="2:2" s="244" customFormat="1" ht="12" x14ac:dyDescent="0.15">
      <c r="B106" s="243"/>
    </row>
    <row r="107" spans="2:2" s="244" customFormat="1" ht="12" x14ac:dyDescent="0.15">
      <c r="B107" s="243"/>
    </row>
    <row r="108" spans="2:2" s="244" customFormat="1" ht="12" x14ac:dyDescent="0.15">
      <c r="B108" s="243"/>
    </row>
    <row r="109" spans="2:2" s="244" customFormat="1" ht="12" x14ac:dyDescent="0.15">
      <c r="B109" s="243"/>
    </row>
    <row r="110" spans="2:2" s="244" customFormat="1" ht="12" x14ac:dyDescent="0.15">
      <c r="B110" s="243"/>
    </row>
    <row r="111" spans="2:2" s="244" customFormat="1" ht="12" x14ac:dyDescent="0.15">
      <c r="B111" s="243"/>
    </row>
    <row r="112" spans="2:2" s="244" customFormat="1" ht="12" x14ac:dyDescent="0.15">
      <c r="B112" s="243"/>
    </row>
    <row r="113" spans="2:2" s="244" customFormat="1" ht="12" x14ac:dyDescent="0.15">
      <c r="B113" s="243"/>
    </row>
    <row r="114" spans="2:2" s="244" customFormat="1" ht="12" x14ac:dyDescent="0.15">
      <c r="B114" s="243"/>
    </row>
    <row r="115" spans="2:2" s="244" customFormat="1" ht="12" x14ac:dyDescent="0.15">
      <c r="B115" s="243"/>
    </row>
    <row r="116" spans="2:2" s="244" customFormat="1" ht="12" x14ac:dyDescent="0.15">
      <c r="B116" s="243"/>
    </row>
    <row r="117" spans="2:2" s="244" customFormat="1" ht="12" x14ac:dyDescent="0.15">
      <c r="B117" s="243"/>
    </row>
    <row r="118" spans="2:2" s="244" customFormat="1" ht="12" x14ac:dyDescent="0.15">
      <c r="B118" s="243"/>
    </row>
    <row r="119" spans="2:2" s="244" customFormat="1" ht="12" x14ac:dyDescent="0.15">
      <c r="B119" s="243"/>
    </row>
    <row r="120" spans="2:2" s="244" customFormat="1" ht="12" x14ac:dyDescent="0.15">
      <c r="B120" s="243"/>
    </row>
    <row r="121" spans="2:2" s="244" customFormat="1" ht="12" x14ac:dyDescent="0.15">
      <c r="B121" s="243"/>
    </row>
    <row r="122" spans="2:2" s="244" customFormat="1" ht="12" x14ac:dyDescent="0.15">
      <c r="B122" s="243"/>
    </row>
    <row r="123" spans="2:2" s="244" customFormat="1" ht="12" x14ac:dyDescent="0.15">
      <c r="B123" s="243"/>
    </row>
  </sheetData>
  <mergeCells count="19">
    <mergeCell ref="C27:K27"/>
    <mergeCell ref="B4:K4"/>
    <mergeCell ref="I6:K6"/>
    <mergeCell ref="B15:K15"/>
    <mergeCell ref="B16:K16"/>
    <mergeCell ref="C20:K20"/>
    <mergeCell ref="C21:K21"/>
    <mergeCell ref="C22:K22"/>
    <mergeCell ref="C23:K23"/>
    <mergeCell ref="C24:K24"/>
    <mergeCell ref="C25:K25"/>
    <mergeCell ref="C26:K26"/>
    <mergeCell ref="C37:K37"/>
    <mergeCell ref="C31:K31"/>
    <mergeCell ref="C32:K32"/>
    <mergeCell ref="C33:K33"/>
    <mergeCell ref="C34:K34"/>
    <mergeCell ref="C35:K35"/>
    <mergeCell ref="C36:K36"/>
  </mergeCells>
  <phoneticPr fontId="12"/>
  <printOptions horizontalCentered="1"/>
  <pageMargins left="0.51181102362204722" right="0.39370078740157483" top="0.51181102362204722" bottom="0.43307086614173229" header="0.55118110236220474" footer="0.47244094488188981"/>
  <pageSetup paperSize="9" scale="96" fitToHeight="0" orientation="portrait" r:id="rId1"/>
  <headerFooter alignWithMargins="0"/>
  <rowBreaks count="1" manualBreakCount="1">
    <brk id="28"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3"/>
  <sheetViews>
    <sheetView showGridLines="0" view="pageBreakPreview" zoomScale="84" zoomScaleNormal="55" zoomScaleSheetLayoutView="84" workbookViewId="0">
      <selection activeCell="BB8" sqref="BB8"/>
    </sheetView>
  </sheetViews>
  <sheetFormatPr defaultColWidth="1.375" defaultRowHeight="10.5" x14ac:dyDescent="0.15"/>
  <cols>
    <col min="1" max="5" width="1.375" style="281" customWidth="1"/>
    <col min="6" max="14" width="1.625" style="281" customWidth="1"/>
    <col min="15" max="29" width="1.375" style="281" customWidth="1"/>
    <col min="30" max="41" width="1.75" style="281" customWidth="1"/>
    <col min="42" max="43" width="1" style="281" customWidth="1"/>
    <col min="44" max="48" width="0.625" style="281" customWidth="1"/>
    <col min="49" max="49" width="1.5" style="281" customWidth="1"/>
    <col min="50" max="50" width="2.375" style="281" customWidth="1"/>
    <col min="51" max="51" width="2.75" style="281" customWidth="1"/>
    <col min="52" max="52" width="2.375" style="281" customWidth="1"/>
    <col min="53" max="53" width="2.875" style="281" customWidth="1"/>
    <col min="54" max="54" width="2.375" style="281" customWidth="1"/>
    <col min="55" max="55" width="2.75" style="281" customWidth="1"/>
    <col min="56" max="56" width="2.625" style="281" customWidth="1"/>
    <col min="57" max="58" width="2.375" style="281" customWidth="1"/>
    <col min="59" max="59" width="2.75" style="281" customWidth="1"/>
    <col min="60" max="62" width="2.375" style="281" customWidth="1"/>
    <col min="63" max="89" width="1.375" style="281" customWidth="1"/>
    <col min="90" max="93" width="1.875" style="281" customWidth="1"/>
    <col min="94" max="94" width="2.125" style="281" customWidth="1"/>
    <col min="95" max="95" width="1" style="281" customWidth="1"/>
    <col min="96" max="104" width="1.375" style="281" customWidth="1"/>
    <col min="105" max="106" width="1.375" style="281" hidden="1" customWidth="1"/>
    <col min="107" max="107" width="0.25" style="281" hidden="1" customWidth="1"/>
    <col min="108" max="108" width="0.125" style="281" hidden="1" customWidth="1"/>
    <col min="109" max="111" width="1.375" style="281" customWidth="1"/>
    <col min="112" max="112" width="1.875" style="281" customWidth="1"/>
    <col min="113" max="16384" width="1.375" style="281"/>
  </cols>
  <sheetData>
    <row r="1" spans="1:113" ht="23.25" customHeight="1" x14ac:dyDescent="0.15">
      <c r="A1" s="302" t="s">
        <v>254</v>
      </c>
    </row>
    <row r="2" spans="1:113" ht="26.25" customHeight="1" x14ac:dyDescent="0.15">
      <c r="A2" s="752" t="s">
        <v>253</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c r="BB2" s="752"/>
      <c r="BC2" s="752"/>
      <c r="BD2" s="752"/>
      <c r="BE2" s="752"/>
      <c r="BF2" s="752"/>
      <c r="BG2" s="752"/>
      <c r="BH2" s="752"/>
      <c r="BI2" s="752"/>
      <c r="BJ2" s="752"/>
      <c r="BK2" s="752"/>
      <c r="BL2" s="752"/>
      <c r="BM2" s="752"/>
      <c r="BN2" s="752"/>
      <c r="BO2" s="752"/>
      <c r="BP2" s="752"/>
      <c r="BQ2" s="752"/>
      <c r="BR2" s="752"/>
      <c r="BS2" s="752"/>
      <c r="BT2" s="752"/>
      <c r="BU2" s="752"/>
      <c r="BV2" s="752"/>
      <c r="BW2" s="752"/>
      <c r="BX2" s="752"/>
      <c r="BY2" s="752"/>
      <c r="BZ2" s="752"/>
      <c r="CA2" s="752"/>
      <c r="CB2" s="752"/>
      <c r="CC2" s="752"/>
      <c r="CD2" s="752"/>
      <c r="CE2" s="752"/>
      <c r="CF2" s="752"/>
      <c r="CG2" s="752"/>
      <c r="CH2" s="752"/>
      <c r="CI2" s="752"/>
      <c r="CJ2" s="752"/>
      <c r="CK2" s="752"/>
      <c r="CL2" s="752"/>
      <c r="CM2" s="752"/>
      <c r="CN2" s="752"/>
      <c r="CO2" s="752"/>
      <c r="CP2" s="300"/>
      <c r="CQ2" s="282"/>
      <c r="CR2" s="282"/>
      <c r="CS2" s="282"/>
      <c r="CT2" s="282"/>
      <c r="CU2" s="282"/>
      <c r="CV2" s="282"/>
      <c r="CW2" s="282"/>
      <c r="CX2" s="282"/>
      <c r="CY2" s="282"/>
      <c r="CZ2" s="282"/>
      <c r="DA2" s="282"/>
      <c r="DB2" s="282"/>
      <c r="DC2" s="282"/>
      <c r="DD2" s="282"/>
      <c r="DE2" s="282"/>
      <c r="DF2" s="282"/>
      <c r="DG2" s="301"/>
      <c r="DH2" s="282"/>
      <c r="DI2" s="282"/>
    </row>
    <row r="3" spans="1:113" ht="14.25" customHeight="1" x14ac:dyDescent="0.15">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c r="BZ3" s="300"/>
      <c r="CA3" s="300"/>
      <c r="CB3" s="300"/>
      <c r="CC3" s="300"/>
      <c r="CD3" s="300"/>
      <c r="CE3" s="300"/>
      <c r="CF3" s="300"/>
      <c r="CG3" s="300"/>
      <c r="CH3" s="300"/>
      <c r="CI3" s="300"/>
      <c r="CJ3" s="300"/>
      <c r="CK3" s="300"/>
      <c r="CL3" s="300"/>
      <c r="CM3" s="300"/>
      <c r="CN3" s="300"/>
      <c r="CO3" s="300"/>
      <c r="CP3" s="300"/>
      <c r="CQ3" s="282"/>
      <c r="CR3" s="282"/>
      <c r="CS3" s="282"/>
      <c r="CT3" s="282"/>
      <c r="CU3" s="282"/>
      <c r="CV3" s="282"/>
      <c r="CW3" s="282"/>
      <c r="CX3" s="282"/>
      <c r="CY3" s="282"/>
      <c r="CZ3" s="282"/>
      <c r="DA3" s="282"/>
      <c r="DB3" s="282"/>
      <c r="DC3" s="282"/>
      <c r="DD3" s="282"/>
      <c r="DE3" s="282"/>
      <c r="DF3" s="282"/>
      <c r="DG3" s="282"/>
      <c r="DH3" s="282"/>
      <c r="DI3" s="282"/>
    </row>
    <row r="4" spans="1:113" s="293" customFormat="1" ht="26.25" customHeight="1" x14ac:dyDescent="0.15">
      <c r="B4" s="297" t="s">
        <v>349</v>
      </c>
      <c r="D4" s="297"/>
      <c r="CA4" s="296"/>
      <c r="CN4" s="299" t="s">
        <v>348</v>
      </c>
      <c r="CP4" s="299"/>
      <c r="CX4" s="299"/>
    </row>
    <row r="5" spans="1:113" s="293" customFormat="1" ht="17.25" x14ac:dyDescent="0.15">
      <c r="B5" s="297" t="s">
        <v>351</v>
      </c>
    </row>
    <row r="6" spans="1:113" s="293" customFormat="1" ht="9" customHeight="1" x14ac:dyDescent="0.15"/>
    <row r="7" spans="1:113" s="293" customFormat="1" ht="30" customHeight="1" x14ac:dyDescent="0.15">
      <c r="BC7" s="296" t="s">
        <v>252</v>
      </c>
      <c r="BD7" s="296"/>
    </row>
    <row r="8" spans="1:113" s="293" customFormat="1" ht="30" customHeight="1" x14ac:dyDescent="0.15">
      <c r="AZ8" s="298" t="s">
        <v>251</v>
      </c>
      <c r="BC8" s="296" t="s">
        <v>250</v>
      </c>
      <c r="BD8" s="296"/>
    </row>
    <row r="9" spans="1:113" s="293" customFormat="1" ht="30" customHeight="1" x14ac:dyDescent="0.15">
      <c r="BC9" s="296" t="s">
        <v>249</v>
      </c>
      <c r="BD9" s="296"/>
      <c r="CN9" s="296"/>
      <c r="CP9" s="296"/>
      <c r="CX9" s="296"/>
    </row>
    <row r="10" spans="1:113" s="293" customFormat="1" ht="20.100000000000001" customHeight="1" x14ac:dyDescent="0.15">
      <c r="B10" s="297" t="s">
        <v>248</v>
      </c>
    </row>
    <row r="11" spans="1:113" s="293" customFormat="1" ht="20.100000000000001" customHeight="1" x14ac:dyDescent="0.15">
      <c r="B11" s="297"/>
    </row>
    <row r="12" spans="1:113" s="293" customFormat="1" ht="20.100000000000001" customHeight="1" x14ac:dyDescent="0.15">
      <c r="B12" s="294" t="s">
        <v>247</v>
      </c>
      <c r="C12" s="296"/>
    </row>
    <row r="13" spans="1:113" s="295" customFormat="1" ht="12.75" thickBot="1" x14ac:dyDescent="0.2"/>
    <row r="14" spans="1:113" s="295" customFormat="1" ht="35.1" customHeight="1" x14ac:dyDescent="0.15">
      <c r="I14" s="753" t="s">
        <v>246</v>
      </c>
      <c r="J14" s="754"/>
      <c r="K14" s="754"/>
      <c r="L14" s="754"/>
      <c r="M14" s="754"/>
      <c r="N14" s="754"/>
      <c r="O14" s="754"/>
      <c r="P14" s="754"/>
      <c r="Q14" s="754"/>
      <c r="R14" s="754"/>
      <c r="S14" s="754"/>
      <c r="T14" s="754"/>
      <c r="U14" s="754"/>
      <c r="V14" s="754"/>
      <c r="W14" s="754"/>
      <c r="X14" s="754"/>
      <c r="Y14" s="754"/>
      <c r="Z14" s="754"/>
      <c r="AA14" s="754"/>
      <c r="AB14" s="754"/>
      <c r="AC14" s="754"/>
      <c r="AD14" s="755"/>
      <c r="AE14" s="756" t="s">
        <v>353</v>
      </c>
      <c r="AF14" s="756"/>
      <c r="AG14" s="756"/>
      <c r="AH14" s="756"/>
      <c r="AI14" s="756"/>
      <c r="AJ14" s="756" t="s">
        <v>354</v>
      </c>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c r="BV14" s="756"/>
      <c r="BW14" s="756"/>
      <c r="BX14" s="756"/>
      <c r="BY14" s="756"/>
      <c r="BZ14" s="756"/>
      <c r="CA14" s="757"/>
      <c r="CB14" s="757"/>
      <c r="CC14" s="757"/>
      <c r="CD14" s="757"/>
      <c r="CE14" s="757"/>
      <c r="CF14" s="757"/>
      <c r="CG14" s="757"/>
      <c r="CH14" s="757"/>
      <c r="CI14" s="757"/>
      <c r="CJ14" s="757"/>
      <c r="CK14" s="757"/>
      <c r="CL14" s="757"/>
      <c r="CM14" s="757"/>
      <c r="CN14" s="758"/>
    </row>
    <row r="15" spans="1:113" s="295" customFormat="1" ht="30" customHeight="1" x14ac:dyDescent="0.15">
      <c r="I15" s="759" t="s">
        <v>245</v>
      </c>
      <c r="J15" s="760"/>
      <c r="K15" s="760"/>
      <c r="L15" s="760"/>
      <c r="M15" s="760"/>
      <c r="N15" s="760"/>
      <c r="O15" s="760"/>
      <c r="P15" s="760"/>
      <c r="Q15" s="760"/>
      <c r="R15" s="760"/>
      <c r="S15" s="760"/>
      <c r="T15" s="760"/>
      <c r="U15" s="760"/>
      <c r="V15" s="760"/>
      <c r="W15" s="760"/>
      <c r="X15" s="760"/>
      <c r="Y15" s="760"/>
      <c r="Z15" s="760"/>
      <c r="AA15" s="760"/>
      <c r="AB15" s="760"/>
      <c r="AC15" s="760"/>
      <c r="AD15" s="761"/>
      <c r="AE15" s="765" t="s">
        <v>244</v>
      </c>
      <c r="AF15" s="766"/>
      <c r="AG15" s="766"/>
      <c r="AH15" s="766"/>
      <c r="AI15" s="766"/>
      <c r="AJ15" s="766"/>
      <c r="AK15" s="766"/>
      <c r="AL15" s="767"/>
      <c r="AM15" s="767"/>
      <c r="AN15" s="767"/>
      <c r="AO15" s="767"/>
      <c r="AP15" s="767"/>
      <c r="AQ15" s="767"/>
      <c r="AR15" s="767"/>
      <c r="AS15" s="767"/>
      <c r="AT15" s="767"/>
      <c r="AU15" s="767"/>
      <c r="AV15" s="767"/>
      <c r="AW15" s="767"/>
      <c r="AX15" s="767"/>
      <c r="AY15" s="767"/>
      <c r="AZ15" s="767"/>
      <c r="BA15" s="767"/>
      <c r="BB15" s="767"/>
      <c r="BC15" s="767"/>
      <c r="BD15" s="767"/>
      <c r="BE15" s="767"/>
      <c r="BF15" s="767"/>
      <c r="BG15" s="767"/>
      <c r="BH15" s="767"/>
      <c r="BI15" s="767"/>
      <c r="BJ15" s="767"/>
      <c r="BK15" s="767"/>
      <c r="BL15" s="767"/>
      <c r="BM15" s="767"/>
      <c r="BN15" s="767"/>
      <c r="BO15" s="767"/>
      <c r="BP15" s="767"/>
      <c r="BQ15" s="767"/>
      <c r="BR15" s="767"/>
      <c r="BS15" s="767"/>
      <c r="BT15" s="767"/>
      <c r="BU15" s="767"/>
      <c r="BV15" s="767"/>
      <c r="BW15" s="767"/>
      <c r="BX15" s="767"/>
      <c r="BY15" s="767"/>
      <c r="BZ15" s="767"/>
      <c r="CA15" s="767"/>
      <c r="CB15" s="767"/>
      <c r="CC15" s="767"/>
      <c r="CD15" s="767"/>
      <c r="CE15" s="767"/>
      <c r="CF15" s="767"/>
      <c r="CG15" s="767"/>
      <c r="CH15" s="767"/>
      <c r="CI15" s="767"/>
      <c r="CJ15" s="767"/>
      <c r="CK15" s="767"/>
      <c r="CL15" s="767"/>
      <c r="CM15" s="767"/>
      <c r="CN15" s="768"/>
    </row>
    <row r="16" spans="1:113" s="295" customFormat="1" ht="45" customHeight="1" x14ac:dyDescent="0.15">
      <c r="I16" s="762"/>
      <c r="J16" s="763"/>
      <c r="K16" s="763"/>
      <c r="L16" s="763"/>
      <c r="M16" s="763"/>
      <c r="N16" s="763"/>
      <c r="O16" s="763"/>
      <c r="P16" s="763"/>
      <c r="Q16" s="763"/>
      <c r="R16" s="763"/>
      <c r="S16" s="763"/>
      <c r="T16" s="763"/>
      <c r="U16" s="763"/>
      <c r="V16" s="763"/>
      <c r="W16" s="763"/>
      <c r="X16" s="763"/>
      <c r="Y16" s="763"/>
      <c r="Z16" s="763"/>
      <c r="AA16" s="763"/>
      <c r="AB16" s="763"/>
      <c r="AC16" s="763"/>
      <c r="AD16" s="764"/>
      <c r="AE16" s="769"/>
      <c r="AF16" s="770"/>
      <c r="AG16" s="770"/>
      <c r="AH16" s="770"/>
      <c r="AI16" s="770"/>
      <c r="AJ16" s="770"/>
      <c r="AK16" s="770"/>
      <c r="AL16" s="770"/>
      <c r="AM16" s="770"/>
      <c r="AN16" s="770"/>
      <c r="AO16" s="770"/>
      <c r="AP16" s="770"/>
      <c r="AQ16" s="770"/>
      <c r="AR16" s="770"/>
      <c r="AS16" s="770"/>
      <c r="AT16" s="770"/>
      <c r="AU16" s="770"/>
      <c r="AV16" s="770"/>
      <c r="AW16" s="770"/>
      <c r="AX16" s="770"/>
      <c r="AY16" s="770"/>
      <c r="AZ16" s="770"/>
      <c r="BA16" s="770"/>
      <c r="BB16" s="770"/>
      <c r="BC16" s="770"/>
      <c r="BD16" s="770"/>
      <c r="BE16" s="770"/>
      <c r="BF16" s="770"/>
      <c r="BG16" s="770"/>
      <c r="BH16" s="770"/>
      <c r="BI16" s="770"/>
      <c r="BJ16" s="770"/>
      <c r="BK16" s="770"/>
      <c r="BL16" s="770"/>
      <c r="BM16" s="770"/>
      <c r="BN16" s="770"/>
      <c r="BO16" s="770"/>
      <c r="BP16" s="770"/>
      <c r="BQ16" s="770"/>
      <c r="BR16" s="770"/>
      <c r="BS16" s="770"/>
      <c r="BT16" s="770"/>
      <c r="BU16" s="770"/>
      <c r="BV16" s="770"/>
      <c r="BW16" s="770"/>
      <c r="BX16" s="770"/>
      <c r="BY16" s="770"/>
      <c r="BZ16" s="770"/>
      <c r="CA16" s="770"/>
      <c r="CB16" s="770"/>
      <c r="CC16" s="770"/>
      <c r="CD16" s="770"/>
      <c r="CE16" s="770"/>
      <c r="CF16" s="770"/>
      <c r="CG16" s="770"/>
      <c r="CH16" s="770"/>
      <c r="CI16" s="770"/>
      <c r="CJ16" s="770"/>
      <c r="CK16" s="770"/>
      <c r="CL16" s="770"/>
      <c r="CM16" s="770"/>
      <c r="CN16" s="771"/>
    </row>
    <row r="17" spans="1:113" s="295" customFormat="1" ht="24.95" customHeight="1" x14ac:dyDescent="0.15">
      <c r="I17" s="759" t="s">
        <v>243</v>
      </c>
      <c r="J17" s="760"/>
      <c r="K17" s="760"/>
      <c r="L17" s="760"/>
      <c r="M17" s="760"/>
      <c r="N17" s="760"/>
      <c r="O17" s="760"/>
      <c r="P17" s="760"/>
      <c r="Q17" s="760"/>
      <c r="R17" s="760"/>
      <c r="S17" s="760"/>
      <c r="T17" s="760"/>
      <c r="U17" s="760"/>
      <c r="V17" s="760"/>
      <c r="W17" s="760"/>
      <c r="X17" s="760"/>
      <c r="Y17" s="760"/>
      <c r="Z17" s="760"/>
      <c r="AA17" s="760"/>
      <c r="AB17" s="760"/>
      <c r="AC17" s="760"/>
      <c r="AD17" s="761"/>
      <c r="AE17" s="777" t="s">
        <v>242</v>
      </c>
      <c r="AF17" s="778"/>
      <c r="AG17" s="778"/>
      <c r="AH17" s="778"/>
      <c r="AI17" s="778"/>
      <c r="AJ17" s="778"/>
      <c r="AK17" s="778"/>
      <c r="AL17" s="778"/>
      <c r="AM17" s="778"/>
      <c r="AN17" s="778"/>
      <c r="AO17" s="778"/>
      <c r="AP17" s="778"/>
      <c r="AQ17" s="778"/>
      <c r="AR17" s="778"/>
      <c r="AS17" s="778"/>
      <c r="AT17" s="778"/>
      <c r="AU17" s="778"/>
      <c r="AV17" s="778"/>
      <c r="AW17" s="778"/>
      <c r="AX17" s="778"/>
      <c r="AY17" s="778"/>
      <c r="AZ17" s="778"/>
      <c r="BA17" s="778"/>
      <c r="BB17" s="778"/>
      <c r="BC17" s="778"/>
      <c r="BD17" s="778"/>
      <c r="BE17" s="778"/>
      <c r="BF17" s="778"/>
      <c r="BG17" s="778"/>
      <c r="BH17" s="778"/>
      <c r="BI17" s="778"/>
      <c r="BJ17" s="778"/>
      <c r="BK17" s="778"/>
      <c r="BL17" s="778"/>
      <c r="BM17" s="778"/>
      <c r="BN17" s="778"/>
      <c r="BO17" s="778"/>
      <c r="BP17" s="778"/>
      <c r="BQ17" s="778"/>
      <c r="BR17" s="778"/>
      <c r="BS17" s="778"/>
      <c r="BT17" s="778"/>
      <c r="BU17" s="778"/>
      <c r="BV17" s="778"/>
      <c r="BW17" s="778"/>
      <c r="BX17" s="778"/>
      <c r="BY17" s="778"/>
      <c r="BZ17" s="778"/>
      <c r="CA17" s="778"/>
      <c r="CB17" s="778"/>
      <c r="CC17" s="778"/>
      <c r="CD17" s="778"/>
      <c r="CE17" s="778"/>
      <c r="CF17" s="778"/>
      <c r="CG17" s="778"/>
      <c r="CH17" s="778"/>
      <c r="CI17" s="778"/>
      <c r="CJ17" s="778"/>
      <c r="CK17" s="778"/>
      <c r="CL17" s="778"/>
      <c r="CM17" s="778"/>
      <c r="CN17" s="779"/>
    </row>
    <row r="18" spans="1:113" s="295" customFormat="1" ht="45" customHeight="1" x14ac:dyDescent="0.15">
      <c r="I18" s="762"/>
      <c r="J18" s="763"/>
      <c r="K18" s="763"/>
      <c r="L18" s="763"/>
      <c r="M18" s="763"/>
      <c r="N18" s="763"/>
      <c r="O18" s="763"/>
      <c r="P18" s="763"/>
      <c r="Q18" s="763"/>
      <c r="R18" s="763"/>
      <c r="S18" s="763"/>
      <c r="T18" s="763"/>
      <c r="U18" s="763"/>
      <c r="V18" s="763"/>
      <c r="W18" s="763"/>
      <c r="X18" s="763"/>
      <c r="Y18" s="763"/>
      <c r="Z18" s="763"/>
      <c r="AA18" s="763"/>
      <c r="AB18" s="763"/>
      <c r="AC18" s="763"/>
      <c r="AD18" s="764"/>
      <c r="AE18" s="780"/>
      <c r="AF18" s="781"/>
      <c r="AG18" s="781"/>
      <c r="AH18" s="781"/>
      <c r="AI18" s="781"/>
      <c r="AJ18" s="781"/>
      <c r="AK18" s="781"/>
      <c r="AL18" s="781"/>
      <c r="AM18" s="781"/>
      <c r="AN18" s="781"/>
      <c r="AO18" s="781"/>
      <c r="AP18" s="781"/>
      <c r="AQ18" s="781"/>
      <c r="AR18" s="781"/>
      <c r="AS18" s="781"/>
      <c r="AT18" s="781"/>
      <c r="AU18" s="781"/>
      <c r="AV18" s="781"/>
      <c r="AW18" s="781"/>
      <c r="AX18" s="781"/>
      <c r="AY18" s="781"/>
      <c r="AZ18" s="781"/>
      <c r="BA18" s="781"/>
      <c r="BB18" s="781"/>
      <c r="BC18" s="781"/>
      <c r="BD18" s="781"/>
      <c r="BE18" s="781"/>
      <c r="BF18" s="781"/>
      <c r="BG18" s="781"/>
      <c r="BH18" s="781"/>
      <c r="BI18" s="781"/>
      <c r="BJ18" s="781"/>
      <c r="BK18" s="781"/>
      <c r="BL18" s="781"/>
      <c r="BM18" s="781"/>
      <c r="BN18" s="781"/>
      <c r="BO18" s="781"/>
      <c r="BP18" s="781"/>
      <c r="BQ18" s="781"/>
      <c r="BR18" s="781"/>
      <c r="BS18" s="781"/>
      <c r="BT18" s="781"/>
      <c r="BU18" s="781"/>
      <c r="BV18" s="781"/>
      <c r="BW18" s="781"/>
      <c r="BX18" s="781"/>
      <c r="BY18" s="781"/>
      <c r="BZ18" s="781"/>
      <c r="CA18" s="781"/>
      <c r="CB18" s="781"/>
      <c r="CC18" s="781"/>
      <c r="CD18" s="781"/>
      <c r="CE18" s="781"/>
      <c r="CF18" s="781"/>
      <c r="CG18" s="781"/>
      <c r="CH18" s="781"/>
      <c r="CI18" s="781"/>
      <c r="CJ18" s="781"/>
      <c r="CK18" s="781"/>
      <c r="CL18" s="781"/>
      <c r="CM18" s="781"/>
      <c r="CN18" s="782"/>
    </row>
    <row r="19" spans="1:113" s="295" customFormat="1" ht="39.950000000000003" customHeight="1" x14ac:dyDescent="0.15">
      <c r="I19" s="759" t="s">
        <v>241</v>
      </c>
      <c r="J19" s="760"/>
      <c r="K19" s="760"/>
      <c r="L19" s="760"/>
      <c r="M19" s="760"/>
      <c r="N19" s="760"/>
      <c r="O19" s="760"/>
      <c r="P19" s="760"/>
      <c r="Q19" s="760"/>
      <c r="R19" s="760"/>
      <c r="S19" s="760"/>
      <c r="T19" s="760"/>
      <c r="U19" s="760"/>
      <c r="V19" s="760"/>
      <c r="W19" s="760"/>
      <c r="X19" s="760"/>
      <c r="Y19" s="760"/>
      <c r="Z19" s="760"/>
      <c r="AA19" s="760"/>
      <c r="AB19" s="760"/>
      <c r="AC19" s="760"/>
      <c r="AD19" s="761"/>
      <c r="AE19" s="783" t="s">
        <v>225</v>
      </c>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c r="BJ19" s="784"/>
      <c r="BK19" s="784"/>
      <c r="BL19" s="784"/>
      <c r="BM19" s="784"/>
      <c r="BN19" s="784"/>
      <c r="BO19" s="784"/>
      <c r="BP19" s="784"/>
      <c r="BQ19" s="784"/>
      <c r="BR19" s="784"/>
      <c r="BS19" s="784"/>
      <c r="BT19" s="784"/>
      <c r="BU19" s="784"/>
      <c r="BV19" s="784"/>
      <c r="BW19" s="784"/>
      <c r="BX19" s="784"/>
      <c r="BY19" s="784"/>
      <c r="BZ19" s="784"/>
      <c r="CA19" s="784"/>
      <c r="CB19" s="784"/>
      <c r="CC19" s="784"/>
      <c r="CD19" s="784"/>
      <c r="CE19" s="784"/>
      <c r="CF19" s="784"/>
      <c r="CG19" s="784"/>
      <c r="CH19" s="784"/>
      <c r="CI19" s="784"/>
      <c r="CJ19" s="784"/>
      <c r="CK19" s="784"/>
      <c r="CL19" s="784"/>
      <c r="CM19" s="784"/>
      <c r="CN19" s="785"/>
    </row>
    <row r="20" spans="1:113" s="295" customFormat="1" ht="30" customHeight="1" x14ac:dyDescent="0.15">
      <c r="I20" s="759" t="s">
        <v>240</v>
      </c>
      <c r="J20" s="760"/>
      <c r="K20" s="760"/>
      <c r="L20" s="760"/>
      <c r="M20" s="760"/>
      <c r="N20" s="760"/>
      <c r="O20" s="760"/>
      <c r="P20" s="760"/>
      <c r="Q20" s="760"/>
      <c r="R20" s="760"/>
      <c r="S20" s="760"/>
      <c r="T20" s="760"/>
      <c r="U20" s="760"/>
      <c r="V20" s="760"/>
      <c r="W20" s="760"/>
      <c r="X20" s="760"/>
      <c r="Y20" s="760"/>
      <c r="Z20" s="760"/>
      <c r="AA20" s="760"/>
      <c r="AB20" s="760"/>
      <c r="AC20" s="760"/>
      <c r="AD20" s="761"/>
      <c r="AE20" s="789" t="s">
        <v>239</v>
      </c>
      <c r="AF20" s="790"/>
      <c r="AG20" s="790"/>
      <c r="AH20" s="790"/>
      <c r="AI20" s="790"/>
      <c r="AJ20" s="790"/>
      <c r="AK20" s="790"/>
      <c r="AL20" s="791"/>
      <c r="AM20" s="792"/>
      <c r="AN20" s="766"/>
      <c r="AO20" s="766"/>
      <c r="AP20" s="766"/>
      <c r="AQ20" s="766"/>
      <c r="AR20" s="766"/>
      <c r="AS20" s="766"/>
      <c r="AT20" s="766"/>
      <c r="AU20" s="766"/>
      <c r="AV20" s="766"/>
      <c r="AW20" s="766"/>
      <c r="AX20" s="766"/>
      <c r="AY20" s="766"/>
      <c r="AZ20" s="766"/>
      <c r="BA20" s="766"/>
      <c r="BB20" s="766"/>
      <c r="BC20" s="766"/>
      <c r="BD20" s="766"/>
      <c r="BE20" s="766"/>
      <c r="BF20" s="766"/>
      <c r="BG20" s="766"/>
      <c r="BH20" s="766"/>
      <c r="BI20" s="766"/>
      <c r="BJ20" s="766"/>
      <c r="BK20" s="766"/>
      <c r="BL20" s="766"/>
      <c r="BM20" s="766"/>
      <c r="BN20" s="766"/>
      <c r="BO20" s="766"/>
      <c r="BP20" s="766"/>
      <c r="BQ20" s="766"/>
      <c r="BR20" s="766"/>
      <c r="BS20" s="766"/>
      <c r="BT20" s="766"/>
      <c r="BU20" s="766"/>
      <c r="BV20" s="766"/>
      <c r="BW20" s="766"/>
      <c r="BX20" s="766"/>
      <c r="BY20" s="766"/>
      <c r="BZ20" s="766"/>
      <c r="CA20" s="766"/>
      <c r="CB20" s="766"/>
      <c r="CC20" s="766"/>
      <c r="CD20" s="766"/>
      <c r="CE20" s="766"/>
      <c r="CF20" s="766"/>
      <c r="CG20" s="766"/>
      <c r="CH20" s="766"/>
      <c r="CI20" s="766"/>
      <c r="CJ20" s="766"/>
      <c r="CK20" s="766"/>
      <c r="CL20" s="766"/>
      <c r="CM20" s="766"/>
      <c r="CN20" s="793"/>
    </row>
    <row r="21" spans="1:113" s="295" customFormat="1" ht="30" customHeight="1" thickBot="1" x14ac:dyDescent="0.2">
      <c r="I21" s="786"/>
      <c r="J21" s="787"/>
      <c r="K21" s="787"/>
      <c r="L21" s="787"/>
      <c r="M21" s="787"/>
      <c r="N21" s="787"/>
      <c r="O21" s="787"/>
      <c r="P21" s="787"/>
      <c r="Q21" s="787"/>
      <c r="R21" s="787"/>
      <c r="S21" s="787"/>
      <c r="T21" s="787"/>
      <c r="U21" s="787"/>
      <c r="V21" s="787"/>
      <c r="W21" s="787"/>
      <c r="X21" s="787"/>
      <c r="Y21" s="787"/>
      <c r="Z21" s="787"/>
      <c r="AA21" s="787"/>
      <c r="AB21" s="787"/>
      <c r="AC21" s="787"/>
      <c r="AD21" s="788"/>
      <c r="AE21" s="794" t="s">
        <v>238</v>
      </c>
      <c r="AF21" s="795"/>
      <c r="AG21" s="795"/>
      <c r="AH21" s="795"/>
      <c r="AI21" s="795"/>
      <c r="AJ21" s="795"/>
      <c r="AK21" s="795"/>
      <c r="AL21" s="796"/>
      <c r="AM21" s="797"/>
      <c r="AN21" s="798"/>
      <c r="AO21" s="798"/>
      <c r="AP21" s="798"/>
      <c r="AQ21" s="798"/>
      <c r="AR21" s="798"/>
      <c r="AS21" s="798"/>
      <c r="AT21" s="798"/>
      <c r="AU21" s="798"/>
      <c r="AV21" s="798"/>
      <c r="AW21" s="798"/>
      <c r="AX21" s="798"/>
      <c r="AY21" s="798"/>
      <c r="AZ21" s="798"/>
      <c r="BA21" s="798"/>
      <c r="BB21" s="798"/>
      <c r="BC21" s="798"/>
      <c r="BD21" s="798"/>
      <c r="BE21" s="798"/>
      <c r="BF21" s="798"/>
      <c r="BG21" s="798"/>
      <c r="BH21" s="799"/>
      <c r="BI21" s="800" t="s">
        <v>237</v>
      </c>
      <c r="BJ21" s="795"/>
      <c r="BK21" s="795"/>
      <c r="BL21" s="795"/>
      <c r="BM21" s="795"/>
      <c r="BN21" s="795"/>
      <c r="BO21" s="795"/>
      <c r="BP21" s="796"/>
      <c r="BQ21" s="797"/>
      <c r="BR21" s="798"/>
      <c r="BS21" s="798"/>
      <c r="BT21" s="798"/>
      <c r="BU21" s="798"/>
      <c r="BV21" s="798"/>
      <c r="BW21" s="798"/>
      <c r="BX21" s="798"/>
      <c r="BY21" s="798"/>
      <c r="BZ21" s="798"/>
      <c r="CA21" s="798"/>
      <c r="CB21" s="798"/>
      <c r="CC21" s="798"/>
      <c r="CD21" s="798"/>
      <c r="CE21" s="798"/>
      <c r="CF21" s="798"/>
      <c r="CG21" s="798"/>
      <c r="CH21" s="798"/>
      <c r="CI21" s="798"/>
      <c r="CJ21" s="798"/>
      <c r="CK21" s="798"/>
      <c r="CL21" s="798"/>
      <c r="CM21" s="798"/>
      <c r="CN21" s="801"/>
    </row>
    <row r="22" spans="1:113" ht="48.75" customHeight="1" x14ac:dyDescent="0.15"/>
    <row r="23" spans="1:113" s="293" customFormat="1" ht="20.100000000000001" customHeight="1" x14ac:dyDescent="0.15">
      <c r="B23" s="294" t="s">
        <v>236</v>
      </c>
    </row>
    <row r="24" spans="1:113" s="295" customFormat="1" ht="12.75" thickBot="1" x14ac:dyDescent="0.2"/>
    <row r="25" spans="1:113" s="293" customFormat="1" ht="30" customHeight="1" x14ac:dyDescent="0.15">
      <c r="I25" s="802" t="s">
        <v>235</v>
      </c>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03"/>
      <c r="AX25" s="803"/>
      <c r="AY25" s="803"/>
      <c r="AZ25" s="803"/>
      <c r="BA25" s="803"/>
      <c r="BB25" s="803"/>
      <c r="BC25" s="803"/>
      <c r="BD25" s="803"/>
      <c r="BE25" s="803"/>
      <c r="BF25" s="803"/>
      <c r="BG25" s="803"/>
      <c r="BH25" s="803"/>
      <c r="BI25" s="803"/>
      <c r="BJ25" s="803"/>
      <c r="BK25" s="803"/>
      <c r="BL25" s="803"/>
      <c r="BM25" s="803"/>
      <c r="BN25" s="803"/>
      <c r="BO25" s="803"/>
      <c r="BP25" s="803"/>
      <c r="BQ25" s="803"/>
      <c r="BR25" s="803"/>
      <c r="BS25" s="803"/>
      <c r="BT25" s="803"/>
      <c r="BU25" s="803"/>
      <c r="BV25" s="803"/>
      <c r="BW25" s="803"/>
      <c r="BX25" s="803"/>
      <c r="BY25" s="803"/>
      <c r="BZ25" s="803"/>
      <c r="CA25" s="803"/>
      <c r="CB25" s="803"/>
      <c r="CC25" s="803"/>
      <c r="CD25" s="803"/>
      <c r="CE25" s="803"/>
      <c r="CF25" s="803"/>
      <c r="CG25" s="803"/>
      <c r="CH25" s="803"/>
      <c r="CI25" s="803"/>
      <c r="CJ25" s="803"/>
      <c r="CK25" s="803"/>
      <c r="CL25" s="803"/>
      <c r="CM25" s="803"/>
      <c r="CN25" s="804"/>
    </row>
    <row r="26" spans="1:113" s="293" customFormat="1" ht="24.95" customHeight="1" x14ac:dyDescent="0.15">
      <c r="I26" s="805" t="s">
        <v>234</v>
      </c>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6"/>
      <c r="AY26" s="807"/>
      <c r="AZ26" s="808" t="s">
        <v>233</v>
      </c>
      <c r="BA26" s="806"/>
      <c r="BB26" s="806"/>
      <c r="BC26" s="806"/>
      <c r="BD26" s="806"/>
      <c r="BE26" s="806"/>
      <c r="BF26" s="806"/>
      <c r="BG26" s="806"/>
      <c r="BH26" s="806"/>
      <c r="BI26" s="806"/>
      <c r="BJ26" s="806"/>
      <c r="BK26" s="806"/>
      <c r="BL26" s="806"/>
      <c r="BM26" s="806"/>
      <c r="BN26" s="806"/>
      <c r="BO26" s="806"/>
      <c r="BP26" s="806"/>
      <c r="BQ26" s="806"/>
      <c r="BR26" s="806"/>
      <c r="BS26" s="806"/>
      <c r="BT26" s="806"/>
      <c r="BU26" s="806"/>
      <c r="BV26" s="806"/>
      <c r="BW26" s="806"/>
      <c r="BX26" s="806"/>
      <c r="BY26" s="806"/>
      <c r="BZ26" s="806"/>
      <c r="CA26" s="806"/>
      <c r="CB26" s="806"/>
      <c r="CC26" s="806"/>
      <c r="CD26" s="806"/>
      <c r="CE26" s="806"/>
      <c r="CF26" s="806"/>
      <c r="CG26" s="806"/>
      <c r="CH26" s="806"/>
      <c r="CI26" s="806"/>
      <c r="CJ26" s="806"/>
      <c r="CK26" s="806"/>
      <c r="CL26" s="806"/>
      <c r="CM26" s="806"/>
      <c r="CN26" s="809"/>
    </row>
    <row r="27" spans="1:113" s="293" customFormat="1" ht="99.95" customHeight="1" thickBot="1" x14ac:dyDescent="0.2">
      <c r="I27" s="772"/>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3"/>
      <c r="AL27" s="773"/>
      <c r="AM27" s="773"/>
      <c r="AN27" s="773"/>
      <c r="AO27" s="773"/>
      <c r="AP27" s="773"/>
      <c r="AQ27" s="773"/>
      <c r="AR27" s="773"/>
      <c r="AS27" s="773"/>
      <c r="AT27" s="773"/>
      <c r="AU27" s="773"/>
      <c r="AV27" s="773"/>
      <c r="AW27" s="773"/>
      <c r="AX27" s="773"/>
      <c r="AY27" s="774"/>
      <c r="AZ27" s="775"/>
      <c r="BA27" s="773"/>
      <c r="BB27" s="773"/>
      <c r="BC27" s="773"/>
      <c r="BD27" s="773"/>
      <c r="BE27" s="773"/>
      <c r="BF27" s="773"/>
      <c r="BG27" s="773"/>
      <c r="BH27" s="773"/>
      <c r="BI27" s="773"/>
      <c r="BJ27" s="773"/>
      <c r="BK27" s="773"/>
      <c r="BL27" s="773"/>
      <c r="BM27" s="773"/>
      <c r="BN27" s="773"/>
      <c r="BO27" s="773"/>
      <c r="BP27" s="773"/>
      <c r="BQ27" s="773"/>
      <c r="BR27" s="773"/>
      <c r="BS27" s="773"/>
      <c r="BT27" s="773"/>
      <c r="BU27" s="773"/>
      <c r="BV27" s="773"/>
      <c r="BW27" s="773"/>
      <c r="BX27" s="773"/>
      <c r="BY27" s="773"/>
      <c r="BZ27" s="773"/>
      <c r="CA27" s="773"/>
      <c r="CB27" s="773"/>
      <c r="CC27" s="773"/>
      <c r="CD27" s="773"/>
      <c r="CE27" s="773"/>
      <c r="CF27" s="773"/>
      <c r="CG27" s="773"/>
      <c r="CH27" s="773"/>
      <c r="CI27" s="773"/>
      <c r="CJ27" s="773"/>
      <c r="CK27" s="773"/>
      <c r="CL27" s="773"/>
      <c r="CM27" s="773"/>
      <c r="CN27" s="776"/>
    </row>
    <row r="28" spans="1:113" s="295" customFormat="1" ht="50.1" customHeight="1" thickBot="1" x14ac:dyDescent="0.2">
      <c r="I28" s="831" t="s">
        <v>232</v>
      </c>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c r="AX28" s="832"/>
      <c r="AY28" s="832"/>
      <c r="AZ28" s="833"/>
      <c r="BA28" s="819"/>
      <c r="BB28" s="819"/>
      <c r="BC28" s="819"/>
      <c r="BD28" s="819"/>
      <c r="BE28" s="819"/>
      <c r="BF28" s="819"/>
      <c r="BG28" s="819"/>
      <c r="BH28" s="819" t="s">
        <v>231</v>
      </c>
      <c r="BI28" s="819"/>
      <c r="BJ28" s="819"/>
      <c r="BK28" s="819"/>
      <c r="BL28" s="819"/>
      <c r="BM28" s="819"/>
      <c r="BN28" s="819"/>
      <c r="BO28" s="819"/>
      <c r="BP28" s="819"/>
      <c r="BQ28" s="819"/>
      <c r="BR28" s="819"/>
      <c r="BS28" s="819"/>
      <c r="BT28" s="819" t="s">
        <v>230</v>
      </c>
      <c r="BU28" s="819"/>
      <c r="BV28" s="819"/>
      <c r="BW28" s="819"/>
      <c r="BX28" s="819"/>
      <c r="BY28" s="819"/>
      <c r="BZ28" s="819"/>
      <c r="CA28" s="819"/>
      <c r="CB28" s="819"/>
      <c r="CC28" s="819"/>
      <c r="CD28" s="819"/>
      <c r="CE28" s="819"/>
      <c r="CF28" s="819"/>
      <c r="CG28" s="819"/>
      <c r="CH28" s="819"/>
      <c r="CI28" s="820" t="s">
        <v>229</v>
      </c>
      <c r="CJ28" s="820"/>
      <c r="CK28" s="820"/>
      <c r="CL28" s="820"/>
      <c r="CM28" s="820"/>
      <c r="CN28" s="821"/>
    </row>
    <row r="29" spans="1:113" ht="33" customHeight="1" x14ac:dyDescent="0.15">
      <c r="J29" s="834" t="s">
        <v>356</v>
      </c>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34"/>
      <c r="AT29" s="834"/>
      <c r="AU29" s="834"/>
      <c r="AV29" s="834"/>
      <c r="AW29" s="834"/>
      <c r="AX29" s="834"/>
      <c r="AY29" s="834"/>
      <c r="AZ29" s="834"/>
      <c r="BA29" s="834"/>
      <c r="BB29" s="834"/>
      <c r="BC29" s="834"/>
      <c r="BD29" s="834"/>
      <c r="BE29" s="834"/>
      <c r="BF29" s="834"/>
      <c r="BG29" s="834"/>
      <c r="BH29" s="834"/>
      <c r="BI29" s="834"/>
      <c r="BJ29" s="834"/>
      <c r="BK29" s="834"/>
      <c r="BL29" s="834"/>
      <c r="BM29" s="834"/>
      <c r="BN29" s="834"/>
      <c r="BO29" s="834"/>
      <c r="BP29" s="834"/>
      <c r="BQ29" s="834"/>
      <c r="BR29" s="834"/>
      <c r="BS29" s="834"/>
      <c r="BT29" s="834"/>
      <c r="BU29" s="834"/>
      <c r="BV29" s="834"/>
      <c r="BW29" s="834"/>
      <c r="BX29" s="834"/>
      <c r="BY29" s="834"/>
      <c r="BZ29" s="834"/>
      <c r="CA29" s="834"/>
      <c r="CB29" s="834"/>
      <c r="CC29" s="834"/>
      <c r="CD29" s="834"/>
      <c r="CE29" s="834"/>
      <c r="CF29" s="834"/>
      <c r="CG29" s="834"/>
      <c r="CH29" s="834"/>
      <c r="CI29" s="834"/>
      <c r="CJ29" s="834"/>
      <c r="CK29" s="834"/>
      <c r="CL29" s="834"/>
      <c r="CM29" s="834"/>
      <c r="CN29" s="834"/>
    </row>
    <row r="30" spans="1:113" ht="48.75" customHeight="1" x14ac:dyDescent="0.15"/>
    <row r="31" spans="1:113" s="293" customFormat="1" ht="20.100000000000001" customHeight="1" x14ac:dyDescent="0.15">
      <c r="B31" s="294" t="s">
        <v>228</v>
      </c>
    </row>
    <row r="32" spans="1:113" ht="5.0999999999999996" customHeight="1" x14ac:dyDescent="0.15">
      <c r="A32" s="282"/>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2"/>
      <c r="CP32" s="292"/>
      <c r="CQ32" s="282"/>
      <c r="CR32" s="282"/>
      <c r="CS32" s="282"/>
      <c r="CT32" s="282"/>
      <c r="CU32" s="282"/>
      <c r="CV32" s="282"/>
      <c r="CW32" s="282"/>
      <c r="CX32" s="282"/>
      <c r="CY32" s="282"/>
      <c r="CZ32" s="282"/>
      <c r="DA32" s="282"/>
      <c r="DB32" s="282"/>
      <c r="DC32" s="282"/>
      <c r="DD32" s="282"/>
      <c r="DE32" s="282"/>
      <c r="DF32" s="282"/>
      <c r="DG32" s="282"/>
      <c r="DH32" s="282"/>
      <c r="DI32" s="282"/>
    </row>
    <row r="33" spans="1:109" s="283" customFormat="1" ht="20.100000000000001" customHeight="1" x14ac:dyDescent="0.2">
      <c r="D33" s="285"/>
      <c r="E33" s="285"/>
      <c r="F33" s="822" t="s">
        <v>355</v>
      </c>
      <c r="G33" s="822"/>
      <c r="H33" s="822"/>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822"/>
      <c r="AZ33" s="822"/>
      <c r="BA33" s="822"/>
      <c r="BB33" s="822"/>
      <c r="BC33" s="822"/>
      <c r="BD33" s="822"/>
      <c r="BE33" s="822"/>
      <c r="BF33" s="822"/>
      <c r="BG33" s="822"/>
      <c r="BH33" s="822"/>
      <c r="BI33" s="822"/>
      <c r="BJ33" s="822"/>
      <c r="BK33" s="822"/>
      <c r="BL33" s="822"/>
      <c r="BM33" s="822"/>
      <c r="BN33" s="822"/>
      <c r="BO33" s="822"/>
      <c r="BP33" s="822"/>
      <c r="BQ33" s="822"/>
      <c r="BR33" s="822"/>
      <c r="BS33" s="822"/>
      <c r="BT33" s="822"/>
      <c r="BU33" s="822"/>
      <c r="BV33" s="822"/>
      <c r="BW33" s="822"/>
      <c r="BX33" s="822"/>
      <c r="BY33" s="822"/>
      <c r="BZ33" s="822"/>
      <c r="CA33" s="822"/>
      <c r="CB33" s="822"/>
      <c r="CC33" s="822"/>
      <c r="CD33" s="822"/>
      <c r="CE33" s="822"/>
      <c r="CF33" s="822"/>
      <c r="CG33" s="822"/>
      <c r="CH33" s="822"/>
      <c r="CI33" s="822"/>
      <c r="CJ33" s="822"/>
      <c r="CK33" s="822"/>
      <c r="CL33" s="822"/>
      <c r="CM33" s="822"/>
      <c r="CN33" s="822"/>
      <c r="CO33" s="822"/>
      <c r="CW33" s="291"/>
      <c r="CX33" s="291"/>
      <c r="CY33" s="291"/>
      <c r="CZ33" s="291"/>
      <c r="DA33" s="291"/>
      <c r="DB33" s="291"/>
      <c r="DC33" s="291"/>
      <c r="DD33" s="291"/>
      <c r="DE33" s="284"/>
    </row>
    <row r="34" spans="1:109" s="283" customFormat="1" ht="5.0999999999999996" customHeight="1" thickBot="1" x14ac:dyDescent="0.2">
      <c r="A34" s="286"/>
      <c r="D34" s="285"/>
      <c r="E34" s="285"/>
      <c r="F34" s="290"/>
      <c r="G34" s="288"/>
      <c r="H34" s="288"/>
      <c r="I34" s="289"/>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7"/>
      <c r="CF34" s="287"/>
      <c r="CG34" s="287"/>
      <c r="CH34" s="287"/>
      <c r="CI34" s="287"/>
      <c r="CJ34" s="287"/>
      <c r="CK34" s="287"/>
      <c r="CL34" s="287"/>
      <c r="CM34" s="287"/>
      <c r="CN34" s="287"/>
      <c r="CO34" s="287"/>
      <c r="CP34" s="284"/>
      <c r="CQ34" s="284"/>
      <c r="CR34" s="284"/>
      <c r="CS34" s="284"/>
      <c r="CT34" s="284"/>
      <c r="CU34" s="284"/>
      <c r="CV34" s="284"/>
    </row>
    <row r="35" spans="1:109" s="283" customFormat="1" ht="30" customHeight="1" x14ac:dyDescent="0.15">
      <c r="A35" s="286"/>
      <c r="D35" s="285"/>
      <c r="E35" s="285"/>
      <c r="F35" s="823" t="s">
        <v>384</v>
      </c>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4"/>
      <c r="AY35" s="824"/>
      <c r="AZ35" s="824"/>
      <c r="BA35" s="824"/>
      <c r="BB35" s="824"/>
      <c r="BC35" s="824"/>
      <c r="BD35" s="824"/>
      <c r="BE35" s="824"/>
      <c r="BF35" s="824"/>
      <c r="BG35" s="824"/>
      <c r="BH35" s="824"/>
      <c r="BI35" s="824"/>
      <c r="BJ35" s="824"/>
      <c r="BK35" s="824"/>
      <c r="BL35" s="824"/>
      <c r="BM35" s="824"/>
      <c r="BN35" s="824"/>
      <c r="BO35" s="824"/>
      <c r="BP35" s="824"/>
      <c r="BQ35" s="824"/>
      <c r="BR35" s="824"/>
      <c r="BS35" s="824"/>
      <c r="BT35" s="824"/>
      <c r="BU35" s="824"/>
      <c r="BV35" s="824"/>
      <c r="BW35" s="824"/>
      <c r="BX35" s="824"/>
      <c r="BY35" s="824"/>
      <c r="BZ35" s="824"/>
      <c r="CA35" s="824"/>
      <c r="CB35" s="824"/>
      <c r="CC35" s="824"/>
      <c r="CD35" s="824"/>
      <c r="CE35" s="824"/>
      <c r="CF35" s="824"/>
      <c r="CG35" s="824"/>
      <c r="CH35" s="824"/>
      <c r="CI35" s="824"/>
      <c r="CJ35" s="824"/>
      <c r="CK35" s="824"/>
      <c r="CL35" s="824"/>
      <c r="CM35" s="824"/>
      <c r="CN35" s="824"/>
      <c r="CO35" s="825"/>
      <c r="CP35" s="284"/>
      <c r="CQ35" s="284"/>
      <c r="CR35" s="284"/>
      <c r="CS35" s="284"/>
      <c r="CT35" s="284"/>
      <c r="CU35" s="284"/>
      <c r="CV35" s="284"/>
    </row>
    <row r="36" spans="1:109" ht="30" customHeight="1" x14ac:dyDescent="0.15">
      <c r="F36" s="826" t="s">
        <v>227</v>
      </c>
      <c r="G36" s="827"/>
      <c r="H36" s="827"/>
      <c r="I36" s="827"/>
      <c r="J36" s="827"/>
      <c r="K36" s="827"/>
      <c r="L36" s="827"/>
      <c r="M36" s="827"/>
      <c r="N36" s="827"/>
      <c r="O36" s="827"/>
      <c r="P36" s="828"/>
      <c r="Q36" s="829" t="s">
        <v>226</v>
      </c>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7"/>
      <c r="AY36" s="827"/>
      <c r="AZ36" s="827"/>
      <c r="BA36" s="827"/>
      <c r="BB36" s="827"/>
      <c r="BC36" s="827"/>
      <c r="BD36" s="827"/>
      <c r="BE36" s="827"/>
      <c r="BF36" s="827"/>
      <c r="BG36" s="827"/>
      <c r="BH36" s="827"/>
      <c r="BI36" s="827"/>
      <c r="BJ36" s="827"/>
      <c r="BK36" s="827"/>
      <c r="BL36" s="827"/>
      <c r="BM36" s="827"/>
      <c r="BN36" s="827"/>
      <c r="BO36" s="827"/>
      <c r="BP36" s="827"/>
      <c r="BQ36" s="827"/>
      <c r="BR36" s="827"/>
      <c r="BS36" s="827"/>
      <c r="BT36" s="827"/>
      <c r="BU36" s="827"/>
      <c r="BV36" s="827"/>
      <c r="BW36" s="827"/>
      <c r="BX36" s="827"/>
      <c r="BY36" s="827"/>
      <c r="BZ36" s="827"/>
      <c r="CA36" s="827"/>
      <c r="CB36" s="827"/>
      <c r="CC36" s="827"/>
      <c r="CD36" s="827"/>
      <c r="CE36" s="827"/>
      <c r="CF36" s="827"/>
      <c r="CG36" s="827"/>
      <c r="CH36" s="827"/>
      <c r="CI36" s="827"/>
      <c r="CJ36" s="827"/>
      <c r="CK36" s="827"/>
      <c r="CL36" s="827"/>
      <c r="CM36" s="827"/>
      <c r="CN36" s="827"/>
      <c r="CO36" s="830"/>
    </row>
    <row r="37" spans="1:109" ht="49.5" customHeight="1" x14ac:dyDescent="0.15">
      <c r="E37" s="318"/>
      <c r="F37" s="810">
        <v>43</v>
      </c>
      <c r="G37" s="811"/>
      <c r="H37" s="814" t="s">
        <v>225</v>
      </c>
      <c r="I37" s="814"/>
      <c r="J37" s="814"/>
      <c r="K37" s="814"/>
      <c r="L37" s="814"/>
      <c r="M37" s="814"/>
      <c r="N37" s="814"/>
      <c r="O37" s="814"/>
      <c r="P37" s="814"/>
      <c r="Q37" s="846" t="s">
        <v>224</v>
      </c>
      <c r="R37" s="847"/>
      <c r="S37" s="847"/>
      <c r="T37" s="847"/>
      <c r="U37" s="847"/>
      <c r="V37" s="847"/>
      <c r="W37" s="847"/>
      <c r="X37" s="847"/>
      <c r="Y37" s="847"/>
      <c r="Z37" s="847"/>
      <c r="AA37" s="847"/>
      <c r="AB37" s="847"/>
      <c r="AC37" s="847"/>
      <c r="AD37" s="847"/>
      <c r="AE37" s="847"/>
      <c r="AF37" s="847"/>
      <c r="AG37" s="847"/>
      <c r="AH37" s="847"/>
      <c r="AI37" s="848"/>
      <c r="AJ37" s="336"/>
      <c r="AK37" s="337"/>
      <c r="AL37" s="842" t="s">
        <v>390</v>
      </c>
      <c r="AM37" s="842"/>
      <c r="AN37" s="842"/>
      <c r="AO37" s="842"/>
      <c r="AP37" s="842"/>
      <c r="AQ37" s="842"/>
      <c r="AR37" s="842"/>
      <c r="AS37" s="842"/>
      <c r="AT37" s="842"/>
      <c r="AU37" s="842"/>
      <c r="AV37" s="842"/>
      <c r="AW37" s="842"/>
      <c r="AX37" s="842"/>
      <c r="AY37" s="842"/>
      <c r="AZ37" s="842"/>
      <c r="BA37" s="842"/>
      <c r="BB37" s="842"/>
      <c r="BC37" s="842"/>
      <c r="BD37" s="842"/>
      <c r="BE37" s="842"/>
      <c r="BF37" s="842"/>
      <c r="BG37" s="842"/>
      <c r="BH37" s="842"/>
      <c r="BI37" s="842"/>
      <c r="BJ37" s="842"/>
      <c r="BK37" s="842"/>
      <c r="BL37" s="842"/>
      <c r="BM37" s="842"/>
      <c r="BN37" s="842"/>
      <c r="BO37" s="842"/>
      <c r="BP37" s="842"/>
      <c r="BQ37" s="842"/>
      <c r="BR37" s="842"/>
      <c r="BS37" s="842"/>
      <c r="BT37" s="842"/>
      <c r="BU37" s="842"/>
      <c r="BV37" s="842"/>
      <c r="BW37" s="842"/>
      <c r="BX37" s="842"/>
      <c r="BY37" s="842"/>
      <c r="BZ37" s="842"/>
      <c r="CA37" s="842"/>
      <c r="CB37" s="842"/>
      <c r="CC37" s="842"/>
      <c r="CD37" s="842"/>
      <c r="CE37" s="842"/>
      <c r="CF37" s="842"/>
      <c r="CG37" s="842"/>
      <c r="CH37" s="842"/>
      <c r="CI37" s="842"/>
      <c r="CJ37" s="842"/>
      <c r="CK37" s="842"/>
      <c r="CL37" s="842"/>
      <c r="CM37" s="842"/>
      <c r="CN37" s="842"/>
      <c r="CO37" s="843"/>
    </row>
    <row r="38" spans="1:109" ht="49.5" customHeight="1" x14ac:dyDescent="0.15">
      <c r="E38" s="318"/>
      <c r="F38" s="810"/>
      <c r="G38" s="811"/>
      <c r="H38" s="814"/>
      <c r="I38" s="814"/>
      <c r="J38" s="814"/>
      <c r="K38" s="814"/>
      <c r="L38" s="814"/>
      <c r="M38" s="814"/>
      <c r="N38" s="814"/>
      <c r="O38" s="814"/>
      <c r="P38" s="814"/>
      <c r="Q38" s="816" t="s">
        <v>386</v>
      </c>
      <c r="R38" s="817"/>
      <c r="S38" s="817"/>
      <c r="T38" s="817"/>
      <c r="U38" s="817"/>
      <c r="V38" s="817"/>
      <c r="W38" s="817"/>
      <c r="X38" s="817"/>
      <c r="Y38" s="817"/>
      <c r="Z38" s="817"/>
      <c r="AA38" s="817"/>
      <c r="AB38" s="817"/>
      <c r="AC38" s="817"/>
      <c r="AD38" s="817"/>
      <c r="AE38" s="817"/>
      <c r="AF38" s="817"/>
      <c r="AG38" s="817"/>
      <c r="AH38" s="817"/>
      <c r="AI38" s="818"/>
      <c r="AJ38" s="336"/>
      <c r="AK38" s="337"/>
      <c r="AL38" s="842" t="s">
        <v>390</v>
      </c>
      <c r="AM38" s="842"/>
      <c r="AN38" s="842"/>
      <c r="AO38" s="842"/>
      <c r="AP38" s="842"/>
      <c r="AQ38" s="842"/>
      <c r="AR38" s="842"/>
      <c r="AS38" s="842"/>
      <c r="AT38" s="842"/>
      <c r="AU38" s="842"/>
      <c r="AV38" s="842"/>
      <c r="AW38" s="842"/>
      <c r="AX38" s="842"/>
      <c r="AY38" s="842"/>
      <c r="AZ38" s="842"/>
      <c r="BA38" s="842"/>
      <c r="BB38" s="842"/>
      <c r="BC38" s="842"/>
      <c r="BD38" s="842"/>
      <c r="BE38" s="842"/>
      <c r="BF38" s="842"/>
      <c r="BG38" s="842"/>
      <c r="BH38" s="842"/>
      <c r="BI38" s="842"/>
      <c r="BJ38" s="842"/>
      <c r="BK38" s="842"/>
      <c r="BL38" s="842"/>
      <c r="BM38" s="842"/>
      <c r="BN38" s="842"/>
      <c r="BO38" s="842"/>
      <c r="BP38" s="842"/>
      <c r="BQ38" s="842"/>
      <c r="BR38" s="842"/>
      <c r="BS38" s="842"/>
      <c r="BT38" s="842"/>
      <c r="BU38" s="842"/>
      <c r="BV38" s="842"/>
      <c r="BW38" s="842"/>
      <c r="BX38" s="842"/>
      <c r="BY38" s="842"/>
      <c r="BZ38" s="842"/>
      <c r="CA38" s="842"/>
      <c r="CB38" s="842"/>
      <c r="CC38" s="842"/>
      <c r="CD38" s="842"/>
      <c r="CE38" s="842"/>
      <c r="CF38" s="842"/>
      <c r="CG38" s="842"/>
      <c r="CH38" s="842"/>
      <c r="CI38" s="842"/>
      <c r="CJ38" s="842"/>
      <c r="CK38" s="842"/>
      <c r="CL38" s="842"/>
      <c r="CM38" s="842"/>
      <c r="CN38" s="842"/>
      <c r="CO38" s="843"/>
    </row>
    <row r="39" spans="1:109" ht="49.5" customHeight="1" x14ac:dyDescent="0.15">
      <c r="E39" s="318"/>
      <c r="F39" s="810"/>
      <c r="G39" s="811"/>
      <c r="H39" s="814"/>
      <c r="I39" s="814"/>
      <c r="J39" s="814"/>
      <c r="K39" s="814"/>
      <c r="L39" s="814"/>
      <c r="M39" s="814"/>
      <c r="N39" s="814"/>
      <c r="O39" s="814"/>
      <c r="P39" s="814"/>
      <c r="Q39" s="816" t="s">
        <v>387</v>
      </c>
      <c r="R39" s="817"/>
      <c r="S39" s="817"/>
      <c r="T39" s="817"/>
      <c r="U39" s="817"/>
      <c r="V39" s="817"/>
      <c r="W39" s="817"/>
      <c r="X39" s="817"/>
      <c r="Y39" s="817"/>
      <c r="Z39" s="817"/>
      <c r="AA39" s="817"/>
      <c r="AB39" s="817"/>
      <c r="AC39" s="817"/>
      <c r="AD39" s="817"/>
      <c r="AE39" s="817"/>
      <c r="AF39" s="817"/>
      <c r="AG39" s="817"/>
      <c r="AH39" s="817"/>
      <c r="AI39" s="818"/>
      <c r="AJ39" s="338"/>
      <c r="AK39" s="339"/>
      <c r="AL39" s="835" t="s">
        <v>385</v>
      </c>
      <c r="AM39" s="835"/>
      <c r="AN39" s="835"/>
      <c r="AO39" s="835"/>
      <c r="AP39" s="835"/>
      <c r="AQ39" s="835"/>
      <c r="AR39" s="835"/>
      <c r="AS39" s="835"/>
      <c r="AT39" s="835"/>
      <c r="AU39" s="835"/>
      <c r="AV39" s="835"/>
      <c r="AW39" s="835"/>
      <c r="AX39" s="835"/>
      <c r="AY39" s="835"/>
      <c r="AZ39" s="835"/>
      <c r="BA39" s="835"/>
      <c r="BB39" s="835"/>
      <c r="BC39" s="835"/>
      <c r="BD39" s="835"/>
      <c r="BE39" s="835"/>
      <c r="BF39" s="835"/>
      <c r="BG39" s="835"/>
      <c r="BH39" s="835"/>
      <c r="BI39" s="835"/>
      <c r="BJ39" s="835"/>
      <c r="BK39" s="835"/>
      <c r="BL39" s="835"/>
      <c r="BM39" s="835"/>
      <c r="BN39" s="835"/>
      <c r="BO39" s="835"/>
      <c r="BP39" s="835"/>
      <c r="BQ39" s="835"/>
      <c r="BR39" s="835"/>
      <c r="BS39" s="835"/>
      <c r="BT39" s="835"/>
      <c r="BU39" s="835"/>
      <c r="BV39" s="835"/>
      <c r="BW39" s="835"/>
      <c r="BX39" s="835"/>
      <c r="BY39" s="835"/>
      <c r="BZ39" s="835"/>
      <c r="CA39" s="835"/>
      <c r="CB39" s="835"/>
      <c r="CC39" s="835"/>
      <c r="CD39" s="835"/>
      <c r="CE39" s="835"/>
      <c r="CF39" s="835"/>
      <c r="CG39" s="835"/>
      <c r="CH39" s="835"/>
      <c r="CI39" s="835"/>
      <c r="CJ39" s="835"/>
      <c r="CK39" s="835"/>
      <c r="CL39" s="835"/>
      <c r="CM39" s="835"/>
      <c r="CN39" s="835"/>
      <c r="CO39" s="836"/>
    </row>
    <row r="40" spans="1:109" ht="49.5" customHeight="1" x14ac:dyDescent="0.15">
      <c r="E40" s="318"/>
      <c r="F40" s="810"/>
      <c r="G40" s="811"/>
      <c r="H40" s="814"/>
      <c r="I40" s="814"/>
      <c r="J40" s="814"/>
      <c r="K40" s="814"/>
      <c r="L40" s="814"/>
      <c r="M40" s="814"/>
      <c r="N40" s="814"/>
      <c r="O40" s="814"/>
      <c r="P40" s="814"/>
      <c r="Q40" s="816" t="s">
        <v>223</v>
      </c>
      <c r="R40" s="817"/>
      <c r="S40" s="817"/>
      <c r="T40" s="817"/>
      <c r="U40" s="817"/>
      <c r="V40" s="817"/>
      <c r="W40" s="817"/>
      <c r="X40" s="817"/>
      <c r="Y40" s="817"/>
      <c r="Z40" s="817"/>
      <c r="AA40" s="817"/>
      <c r="AB40" s="817"/>
      <c r="AC40" s="817"/>
      <c r="AD40" s="817"/>
      <c r="AE40" s="817"/>
      <c r="AF40" s="817"/>
      <c r="AG40" s="817"/>
      <c r="AH40" s="817"/>
      <c r="AI40" s="818"/>
      <c r="AJ40" s="340"/>
      <c r="AK40" s="341"/>
      <c r="AL40" s="844" t="s">
        <v>385</v>
      </c>
      <c r="AM40" s="844"/>
      <c r="AN40" s="844"/>
      <c r="AO40" s="844"/>
      <c r="AP40" s="844"/>
      <c r="AQ40" s="844"/>
      <c r="AR40" s="844"/>
      <c r="AS40" s="844"/>
      <c r="AT40" s="844"/>
      <c r="AU40" s="844"/>
      <c r="AV40" s="844"/>
      <c r="AW40" s="844"/>
      <c r="AX40" s="844"/>
      <c r="AY40" s="844"/>
      <c r="AZ40" s="844"/>
      <c r="BA40" s="844"/>
      <c r="BB40" s="844"/>
      <c r="BC40" s="844"/>
      <c r="BD40" s="844"/>
      <c r="BE40" s="844"/>
      <c r="BF40" s="844"/>
      <c r="BG40" s="844"/>
      <c r="BH40" s="844"/>
      <c r="BI40" s="844"/>
      <c r="BJ40" s="844"/>
      <c r="BK40" s="844"/>
      <c r="BL40" s="844"/>
      <c r="BM40" s="844"/>
      <c r="BN40" s="844"/>
      <c r="BO40" s="844"/>
      <c r="BP40" s="844"/>
      <c r="BQ40" s="844"/>
      <c r="BR40" s="844"/>
      <c r="BS40" s="844"/>
      <c r="BT40" s="844"/>
      <c r="BU40" s="844"/>
      <c r="BV40" s="844"/>
      <c r="BW40" s="844"/>
      <c r="BX40" s="844"/>
      <c r="BY40" s="844"/>
      <c r="BZ40" s="844"/>
      <c r="CA40" s="844"/>
      <c r="CB40" s="844"/>
      <c r="CC40" s="844"/>
      <c r="CD40" s="844"/>
      <c r="CE40" s="844"/>
      <c r="CF40" s="844"/>
      <c r="CG40" s="844"/>
      <c r="CH40" s="844"/>
      <c r="CI40" s="844"/>
      <c r="CJ40" s="844"/>
      <c r="CK40" s="844"/>
      <c r="CL40" s="844"/>
      <c r="CM40" s="844"/>
      <c r="CN40" s="844"/>
      <c r="CO40" s="845"/>
    </row>
    <row r="41" spans="1:109" ht="49.5" customHeight="1" x14ac:dyDescent="0.15">
      <c r="E41" s="318"/>
      <c r="F41" s="810"/>
      <c r="G41" s="811"/>
      <c r="H41" s="814"/>
      <c r="I41" s="814"/>
      <c r="J41" s="814"/>
      <c r="K41" s="814"/>
      <c r="L41" s="814"/>
      <c r="M41" s="814"/>
      <c r="N41" s="814"/>
      <c r="O41" s="814"/>
      <c r="P41" s="814"/>
      <c r="Q41" s="849" t="s">
        <v>222</v>
      </c>
      <c r="R41" s="850"/>
      <c r="S41" s="850"/>
      <c r="T41" s="850"/>
      <c r="U41" s="850"/>
      <c r="V41" s="850"/>
      <c r="W41" s="850"/>
      <c r="X41" s="850"/>
      <c r="Y41" s="850"/>
      <c r="Z41" s="850"/>
      <c r="AA41" s="850"/>
      <c r="AB41" s="850"/>
      <c r="AC41" s="850"/>
      <c r="AD41" s="850"/>
      <c r="AE41" s="850"/>
      <c r="AF41" s="850"/>
      <c r="AG41" s="850"/>
      <c r="AH41" s="850"/>
      <c r="AI41" s="851"/>
      <c r="AJ41" s="342"/>
      <c r="AK41" s="343"/>
      <c r="AL41" s="835" t="s">
        <v>388</v>
      </c>
      <c r="AM41" s="835"/>
      <c r="AN41" s="835"/>
      <c r="AO41" s="835"/>
      <c r="AP41" s="835"/>
      <c r="AQ41" s="835"/>
      <c r="AR41" s="835"/>
      <c r="AS41" s="835"/>
      <c r="AT41" s="835"/>
      <c r="AU41" s="835"/>
      <c r="AV41" s="835"/>
      <c r="AW41" s="835"/>
      <c r="AX41" s="835"/>
      <c r="AY41" s="835"/>
      <c r="AZ41" s="835"/>
      <c r="BA41" s="835"/>
      <c r="BB41" s="835"/>
      <c r="BC41" s="835"/>
      <c r="BD41" s="835"/>
      <c r="BE41" s="835"/>
      <c r="BF41" s="835"/>
      <c r="BG41" s="835"/>
      <c r="BH41" s="835"/>
      <c r="BI41" s="835"/>
      <c r="BJ41" s="835"/>
      <c r="BK41" s="835"/>
      <c r="BL41" s="835"/>
      <c r="BM41" s="835"/>
      <c r="BN41" s="835"/>
      <c r="BO41" s="835"/>
      <c r="BP41" s="835"/>
      <c r="BQ41" s="835"/>
      <c r="BR41" s="835"/>
      <c r="BS41" s="835"/>
      <c r="BT41" s="835"/>
      <c r="BU41" s="835"/>
      <c r="BV41" s="835"/>
      <c r="BW41" s="835"/>
      <c r="BX41" s="835"/>
      <c r="BY41" s="835"/>
      <c r="BZ41" s="835"/>
      <c r="CA41" s="835"/>
      <c r="CB41" s="835"/>
      <c r="CC41" s="835"/>
      <c r="CD41" s="835"/>
      <c r="CE41" s="835"/>
      <c r="CF41" s="835"/>
      <c r="CG41" s="835"/>
      <c r="CH41" s="835"/>
      <c r="CI41" s="835"/>
      <c r="CJ41" s="835"/>
      <c r="CK41" s="835"/>
      <c r="CL41" s="835"/>
      <c r="CM41" s="835"/>
      <c r="CN41" s="835"/>
      <c r="CO41" s="836"/>
    </row>
    <row r="42" spans="1:109" ht="49.5" customHeight="1" x14ac:dyDescent="0.15">
      <c r="F42" s="810"/>
      <c r="G42" s="811"/>
      <c r="H42" s="814"/>
      <c r="I42" s="814"/>
      <c r="J42" s="814"/>
      <c r="K42" s="814"/>
      <c r="L42" s="814"/>
      <c r="M42" s="814"/>
      <c r="N42" s="814"/>
      <c r="O42" s="814"/>
      <c r="P42" s="814"/>
      <c r="Q42" s="816" t="s">
        <v>389</v>
      </c>
      <c r="R42" s="817"/>
      <c r="S42" s="817"/>
      <c r="T42" s="817"/>
      <c r="U42" s="817"/>
      <c r="V42" s="817"/>
      <c r="W42" s="817"/>
      <c r="X42" s="817"/>
      <c r="Y42" s="817"/>
      <c r="Z42" s="817"/>
      <c r="AA42" s="817"/>
      <c r="AB42" s="817"/>
      <c r="AC42" s="817"/>
      <c r="AD42" s="817"/>
      <c r="AE42" s="817"/>
      <c r="AF42" s="817"/>
      <c r="AG42" s="817"/>
      <c r="AH42" s="817"/>
      <c r="AI42" s="818"/>
      <c r="AJ42" s="338"/>
      <c r="AK42" s="339"/>
      <c r="AL42" s="835" t="s">
        <v>390</v>
      </c>
      <c r="AM42" s="835"/>
      <c r="AN42" s="835"/>
      <c r="AO42" s="835"/>
      <c r="AP42" s="835"/>
      <c r="AQ42" s="835"/>
      <c r="AR42" s="835"/>
      <c r="AS42" s="835"/>
      <c r="AT42" s="835"/>
      <c r="AU42" s="835"/>
      <c r="AV42" s="835"/>
      <c r="AW42" s="835"/>
      <c r="AX42" s="835"/>
      <c r="AY42" s="835"/>
      <c r="AZ42" s="835"/>
      <c r="BA42" s="835"/>
      <c r="BB42" s="835"/>
      <c r="BC42" s="835"/>
      <c r="BD42" s="835"/>
      <c r="BE42" s="835"/>
      <c r="BF42" s="835"/>
      <c r="BG42" s="835"/>
      <c r="BH42" s="835"/>
      <c r="BI42" s="835"/>
      <c r="BJ42" s="835"/>
      <c r="BK42" s="835"/>
      <c r="BL42" s="835"/>
      <c r="BM42" s="835"/>
      <c r="BN42" s="835"/>
      <c r="BO42" s="835"/>
      <c r="BP42" s="835"/>
      <c r="BQ42" s="835"/>
      <c r="BR42" s="835"/>
      <c r="BS42" s="835"/>
      <c r="BT42" s="835"/>
      <c r="BU42" s="835"/>
      <c r="BV42" s="835"/>
      <c r="BW42" s="835"/>
      <c r="BX42" s="835"/>
      <c r="BY42" s="835"/>
      <c r="BZ42" s="835"/>
      <c r="CA42" s="835"/>
      <c r="CB42" s="835"/>
      <c r="CC42" s="835"/>
      <c r="CD42" s="835"/>
      <c r="CE42" s="835"/>
      <c r="CF42" s="835"/>
      <c r="CG42" s="835"/>
      <c r="CH42" s="835"/>
      <c r="CI42" s="835"/>
      <c r="CJ42" s="835"/>
      <c r="CK42" s="835"/>
      <c r="CL42" s="835"/>
      <c r="CM42" s="835"/>
      <c r="CN42" s="835"/>
      <c r="CO42" s="836"/>
    </row>
    <row r="43" spans="1:109" ht="49.5" customHeight="1" thickBot="1" x14ac:dyDescent="0.2">
      <c r="F43" s="812"/>
      <c r="G43" s="813"/>
      <c r="H43" s="815"/>
      <c r="I43" s="815"/>
      <c r="J43" s="815"/>
      <c r="K43" s="815"/>
      <c r="L43" s="815"/>
      <c r="M43" s="815"/>
      <c r="N43" s="815"/>
      <c r="O43" s="815"/>
      <c r="P43" s="815"/>
      <c r="Q43" s="837" t="s">
        <v>347</v>
      </c>
      <c r="R43" s="838"/>
      <c r="S43" s="838"/>
      <c r="T43" s="838"/>
      <c r="U43" s="838"/>
      <c r="V43" s="838"/>
      <c r="W43" s="838"/>
      <c r="X43" s="838"/>
      <c r="Y43" s="838"/>
      <c r="Z43" s="838"/>
      <c r="AA43" s="838"/>
      <c r="AB43" s="838"/>
      <c r="AC43" s="838"/>
      <c r="AD43" s="838"/>
      <c r="AE43" s="838"/>
      <c r="AF43" s="838"/>
      <c r="AG43" s="838"/>
      <c r="AH43" s="838"/>
      <c r="AI43" s="839"/>
      <c r="AJ43" s="319"/>
      <c r="AK43" s="320"/>
      <c r="AL43" s="840" t="s">
        <v>385</v>
      </c>
      <c r="AM43" s="840"/>
      <c r="AN43" s="840"/>
      <c r="AO43" s="840"/>
      <c r="AP43" s="840"/>
      <c r="AQ43" s="840"/>
      <c r="AR43" s="840"/>
      <c r="AS43" s="840"/>
      <c r="AT43" s="840"/>
      <c r="AU43" s="840"/>
      <c r="AV43" s="840"/>
      <c r="AW43" s="840"/>
      <c r="AX43" s="840"/>
      <c r="AY43" s="840"/>
      <c r="AZ43" s="840"/>
      <c r="BA43" s="840"/>
      <c r="BB43" s="840"/>
      <c r="BC43" s="840"/>
      <c r="BD43" s="840"/>
      <c r="BE43" s="840"/>
      <c r="BF43" s="840"/>
      <c r="BG43" s="840"/>
      <c r="BH43" s="840"/>
      <c r="BI43" s="840"/>
      <c r="BJ43" s="840"/>
      <c r="BK43" s="840"/>
      <c r="BL43" s="840"/>
      <c r="BM43" s="840"/>
      <c r="BN43" s="840"/>
      <c r="BO43" s="840"/>
      <c r="BP43" s="840"/>
      <c r="BQ43" s="840"/>
      <c r="BR43" s="840"/>
      <c r="BS43" s="840"/>
      <c r="BT43" s="840"/>
      <c r="BU43" s="840"/>
      <c r="BV43" s="840"/>
      <c r="BW43" s="840"/>
      <c r="BX43" s="840"/>
      <c r="BY43" s="840"/>
      <c r="BZ43" s="840"/>
      <c r="CA43" s="840"/>
      <c r="CB43" s="840"/>
      <c r="CC43" s="840"/>
      <c r="CD43" s="840"/>
      <c r="CE43" s="840"/>
      <c r="CF43" s="840"/>
      <c r="CG43" s="840"/>
      <c r="CH43" s="840"/>
      <c r="CI43" s="840"/>
      <c r="CJ43" s="840"/>
      <c r="CK43" s="840"/>
      <c r="CL43" s="840"/>
      <c r="CM43" s="840"/>
      <c r="CN43" s="840"/>
      <c r="CO43" s="841"/>
    </row>
  </sheetData>
  <mergeCells count="63">
    <mergeCell ref="AL42:CO42"/>
    <mergeCell ref="Q43:AI43"/>
    <mergeCell ref="AL43:CO43"/>
    <mergeCell ref="AL37:CO37"/>
    <mergeCell ref="AL38:CO38"/>
    <mergeCell ref="AL39:CO39"/>
    <mergeCell ref="AL40:CO40"/>
    <mergeCell ref="AL41:CO41"/>
    <mergeCell ref="Q37:AI37"/>
    <mergeCell ref="Q38:AI38"/>
    <mergeCell ref="Q39:AI39"/>
    <mergeCell ref="Q40:AI40"/>
    <mergeCell ref="Q41:AI41"/>
    <mergeCell ref="F37:G43"/>
    <mergeCell ref="H37:P43"/>
    <mergeCell ref="Q42:AI42"/>
    <mergeCell ref="CA28:CH28"/>
    <mergeCell ref="CI28:CN28"/>
    <mergeCell ref="F33:CO33"/>
    <mergeCell ref="F35:CO35"/>
    <mergeCell ref="F36:P36"/>
    <mergeCell ref="Q36:CO36"/>
    <mergeCell ref="I28:AY28"/>
    <mergeCell ref="AZ28:BC28"/>
    <mergeCell ref="BD28:BG28"/>
    <mergeCell ref="BH28:BL28"/>
    <mergeCell ref="BM28:BS28"/>
    <mergeCell ref="BT28:BZ28"/>
    <mergeCell ref="J29:CN29"/>
    <mergeCell ref="BI21:BP21"/>
    <mergeCell ref="BQ21:CN21"/>
    <mergeCell ref="I25:CN25"/>
    <mergeCell ref="I26:AY26"/>
    <mergeCell ref="AZ26:CN26"/>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A2:CO2"/>
    <mergeCell ref="I14:AD14"/>
    <mergeCell ref="AE14:AI14"/>
    <mergeCell ref="AJ14:AN14"/>
    <mergeCell ref="AO14:AW14"/>
    <mergeCell ref="AX14:AZ14"/>
    <mergeCell ref="BA14:BC14"/>
    <mergeCell ref="BD14:BF14"/>
    <mergeCell ref="BG14:BI14"/>
    <mergeCell ref="BJ14:BN14"/>
    <mergeCell ref="BO14:BT14"/>
    <mergeCell ref="BU14:BZ14"/>
    <mergeCell ref="CA14:CN14"/>
  </mergeCells>
  <phoneticPr fontId="12"/>
  <printOptions horizontalCentered="1"/>
  <pageMargins left="0.19685039370078741" right="0.19685039370078741" top="0.59055118110236227" bottom="0.39370078740157483" header="0.19685039370078741" footer="0.19685039370078741"/>
  <pageSetup paperSize="9" scale="58"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175"/>
  <sheetViews>
    <sheetView view="pageBreakPreview" topLeftCell="A19" zoomScale="84" zoomScaleNormal="100" zoomScaleSheetLayoutView="84" workbookViewId="0">
      <selection activeCell="AA11" sqref="AA11"/>
    </sheetView>
  </sheetViews>
  <sheetFormatPr defaultColWidth="2.625" defaultRowHeight="20.100000000000001" customHeight="1" x14ac:dyDescent="0.15"/>
  <cols>
    <col min="1" max="1" width="4.625" style="209" customWidth="1"/>
    <col min="2" max="3" width="3.5" style="209" customWidth="1"/>
    <col min="4" max="13" width="2.625" style="209" customWidth="1"/>
    <col min="14" max="14" width="3.25" style="209" customWidth="1"/>
    <col min="15" max="24" width="2.625" style="209" customWidth="1"/>
    <col min="25" max="25" width="3.375" style="209" customWidth="1"/>
    <col min="26" max="31" width="2.625" style="209" customWidth="1"/>
    <col min="32" max="36" width="2.875" style="209" customWidth="1"/>
    <col min="37" max="16384" width="2.625" style="209"/>
  </cols>
  <sheetData>
    <row r="1" spans="1:57" ht="15" customHeight="1" x14ac:dyDescent="0.15">
      <c r="A1" s="308" t="s">
        <v>257</v>
      </c>
      <c r="N1" s="210"/>
      <c r="W1" s="305"/>
      <c r="X1" s="305"/>
      <c r="Y1" s="305"/>
      <c r="Z1" s="305"/>
      <c r="AA1" s="305"/>
      <c r="AB1" s="305"/>
      <c r="AC1" s="305"/>
      <c r="AD1" s="305"/>
      <c r="AE1" s="305"/>
      <c r="AM1" s="305"/>
      <c r="AN1" s="305"/>
      <c r="AO1" s="305"/>
      <c r="AP1" s="305"/>
      <c r="AQ1" s="305"/>
      <c r="AR1" s="305"/>
      <c r="AS1" s="305"/>
      <c r="AT1" s="305"/>
      <c r="AU1" s="305"/>
      <c r="AV1" s="305"/>
      <c r="AW1" s="305"/>
      <c r="AX1" s="305"/>
      <c r="AY1" s="305"/>
      <c r="AZ1" s="305"/>
      <c r="BA1" s="305"/>
      <c r="BB1" s="305"/>
      <c r="BC1" s="305"/>
      <c r="BD1" s="305"/>
      <c r="BE1" s="305"/>
    </row>
    <row r="2" spans="1:57" ht="16.5" customHeight="1" x14ac:dyDescent="0.15">
      <c r="B2" s="308" t="s">
        <v>258</v>
      </c>
      <c r="G2" s="308"/>
      <c r="H2" s="308"/>
      <c r="I2" s="308"/>
      <c r="W2" s="305"/>
      <c r="X2" s="506" t="s">
        <v>259</v>
      </c>
      <c r="Y2" s="506"/>
      <c r="Z2" s="506"/>
      <c r="AA2" s="506"/>
      <c r="AB2" s="506"/>
      <c r="AC2" s="506"/>
      <c r="AD2" s="506"/>
      <c r="AE2" s="506"/>
      <c r="AF2" s="506"/>
      <c r="AG2" s="506"/>
      <c r="AH2" s="506"/>
      <c r="AM2" s="305"/>
      <c r="AN2" s="305"/>
      <c r="AO2" s="305"/>
      <c r="AP2" s="305"/>
      <c r="AQ2" s="305"/>
      <c r="AR2" s="305"/>
      <c r="AS2" s="305"/>
      <c r="AT2" s="305"/>
      <c r="AU2" s="305"/>
      <c r="AV2" s="305"/>
      <c r="AW2" s="305"/>
      <c r="AX2" s="305"/>
      <c r="AY2" s="305"/>
      <c r="AZ2" s="305"/>
      <c r="BA2" s="305"/>
      <c r="BB2" s="305"/>
      <c r="BC2" s="305"/>
      <c r="BD2" s="305"/>
      <c r="BE2" s="305"/>
    </row>
    <row r="3" spans="1:57" ht="16.5" customHeight="1" x14ac:dyDescent="0.15">
      <c r="B3" s="308" t="s">
        <v>260</v>
      </c>
      <c r="G3" s="308"/>
      <c r="H3" s="308"/>
      <c r="I3" s="308"/>
      <c r="V3" s="156"/>
      <c r="W3" s="156"/>
      <c r="X3" s="156"/>
      <c r="Y3" s="156"/>
      <c r="Z3" s="156"/>
      <c r="AA3" s="156"/>
      <c r="AB3" s="156"/>
      <c r="AC3" s="156"/>
      <c r="AD3" s="156"/>
      <c r="AE3" s="156"/>
      <c r="AF3" s="156"/>
      <c r="AG3" s="156"/>
      <c r="AH3" s="156"/>
      <c r="AI3" s="156"/>
      <c r="AJ3" s="156"/>
      <c r="AM3" s="305"/>
      <c r="AN3" s="305"/>
      <c r="AO3" s="305"/>
      <c r="AP3" s="305"/>
      <c r="AQ3" s="305"/>
      <c r="AR3" s="305"/>
      <c r="AS3" s="156"/>
      <c r="AT3" s="156"/>
      <c r="AU3" s="156"/>
      <c r="AW3" s="156"/>
      <c r="AX3" s="156"/>
      <c r="AY3" s="156"/>
      <c r="AZ3" s="156"/>
      <c r="BA3" s="156"/>
      <c r="BB3" s="156"/>
      <c r="BC3" s="156"/>
      <c r="BD3" s="156"/>
      <c r="BE3" s="156"/>
    </row>
    <row r="4" spans="1:57" ht="16.5" customHeight="1" x14ac:dyDescent="0.15">
      <c r="B4" s="308" t="s">
        <v>261</v>
      </c>
      <c r="G4" s="308"/>
      <c r="I4" s="308"/>
      <c r="AM4" s="305"/>
      <c r="AN4" s="305"/>
      <c r="AO4" s="305"/>
      <c r="AP4" s="305"/>
      <c r="AQ4" s="305"/>
      <c r="AR4" s="305"/>
      <c r="AS4" s="305"/>
      <c r="AT4" s="305"/>
      <c r="AU4" s="305"/>
      <c r="AV4" s="305"/>
      <c r="AW4" s="305"/>
      <c r="AX4" s="305"/>
      <c r="AY4" s="305"/>
      <c r="AZ4" s="305"/>
      <c r="BA4" s="305"/>
      <c r="BB4" s="305"/>
      <c r="BC4" s="305"/>
      <c r="BD4" s="305"/>
      <c r="BE4" s="305"/>
    </row>
    <row r="5" spans="1:57" ht="15.75" customHeight="1" x14ac:dyDescent="0.15">
      <c r="B5" s="308" t="s">
        <v>262</v>
      </c>
      <c r="G5" s="309"/>
      <c r="H5" s="309"/>
      <c r="I5" s="309"/>
      <c r="J5" s="305"/>
      <c r="O5" s="308" t="s">
        <v>263</v>
      </c>
      <c r="P5" s="310"/>
      <c r="AM5" s="305"/>
      <c r="AN5" s="305"/>
      <c r="AO5" s="305"/>
      <c r="AP5" s="305"/>
      <c r="AQ5" s="305"/>
      <c r="AR5" s="305"/>
      <c r="AS5" s="305"/>
      <c r="AT5" s="305"/>
      <c r="AU5" s="305"/>
      <c r="AV5" s="305"/>
      <c r="AW5" s="305"/>
      <c r="AX5" s="305"/>
      <c r="AY5" s="305"/>
      <c r="AZ5" s="305"/>
      <c r="BA5" s="305"/>
      <c r="BB5" s="305"/>
      <c r="BC5" s="305"/>
      <c r="BD5" s="305"/>
      <c r="BE5" s="305"/>
    </row>
    <row r="6" spans="1:57" ht="16.5" customHeight="1" x14ac:dyDescent="0.15">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M6" s="305"/>
      <c r="AN6" s="305"/>
      <c r="AO6" s="305"/>
      <c r="AP6" s="305"/>
      <c r="AQ6" s="305"/>
      <c r="AR6" s="305"/>
      <c r="AS6" s="305"/>
      <c r="AT6" s="305"/>
      <c r="AU6" s="305"/>
      <c r="AV6" s="305"/>
      <c r="AW6" s="305"/>
      <c r="AX6" s="305"/>
      <c r="AY6" s="305"/>
      <c r="AZ6" s="305"/>
      <c r="BA6" s="305"/>
      <c r="BB6" s="305"/>
      <c r="BC6" s="305"/>
      <c r="BD6" s="305"/>
      <c r="BE6" s="305"/>
    </row>
    <row r="7" spans="1:57" ht="14.25" customHeight="1" x14ac:dyDescent="0.15">
      <c r="B7" s="309" t="s">
        <v>264</v>
      </c>
      <c r="C7" s="305"/>
      <c r="F7" s="305"/>
      <c r="G7" s="305"/>
      <c r="H7" s="305"/>
      <c r="I7" s="305"/>
      <c r="J7" s="305"/>
      <c r="K7" s="305"/>
      <c r="AB7" s="209" t="s">
        <v>33</v>
      </c>
      <c r="AE7" s="209" t="s">
        <v>34</v>
      </c>
      <c r="AH7" s="209" t="s">
        <v>35</v>
      </c>
      <c r="AM7" s="305"/>
      <c r="AN7" s="305"/>
      <c r="AO7" s="305"/>
      <c r="AP7" s="305"/>
      <c r="AQ7" s="305"/>
      <c r="AR7" s="305"/>
      <c r="AS7" s="305"/>
      <c r="AT7" s="305"/>
      <c r="AU7" s="305"/>
      <c r="AV7" s="305"/>
      <c r="AW7" s="305"/>
      <c r="AX7" s="305"/>
      <c r="AY7" s="305"/>
      <c r="AZ7" s="305"/>
      <c r="BA7" s="305"/>
      <c r="BB7" s="305"/>
      <c r="BC7" s="305"/>
      <c r="BD7" s="305"/>
      <c r="BE7" s="305"/>
    </row>
    <row r="8" spans="1:57" ht="6" customHeight="1" x14ac:dyDescent="0.15">
      <c r="B8" s="309"/>
      <c r="C8" s="305"/>
      <c r="E8" s="305"/>
      <c r="F8" s="305"/>
      <c r="G8" s="305"/>
      <c r="H8" s="305"/>
      <c r="I8" s="305"/>
      <c r="J8" s="305"/>
      <c r="K8" s="305"/>
      <c r="AM8" s="305"/>
      <c r="AN8" s="305"/>
      <c r="AO8" s="305"/>
      <c r="AP8" s="305"/>
      <c r="AQ8" s="305"/>
      <c r="AR8" s="305"/>
      <c r="AS8" s="305"/>
      <c r="AT8" s="305"/>
      <c r="AU8" s="305"/>
      <c r="AV8" s="305"/>
      <c r="AW8" s="305"/>
      <c r="AX8" s="305"/>
      <c r="AY8" s="305"/>
      <c r="AZ8" s="305"/>
      <c r="BA8" s="305"/>
      <c r="BB8" s="305"/>
      <c r="BC8" s="305"/>
      <c r="BD8" s="305"/>
      <c r="BE8" s="305"/>
    </row>
    <row r="9" spans="1:57" ht="16.5" customHeight="1" x14ac:dyDescent="0.15">
      <c r="B9" s="308" t="s">
        <v>265</v>
      </c>
      <c r="H9" s="305"/>
      <c r="I9" s="305"/>
      <c r="J9" s="305"/>
      <c r="K9" s="305"/>
      <c r="Q9" s="209" t="s">
        <v>0</v>
      </c>
      <c r="AM9" s="305"/>
      <c r="AN9" s="305"/>
      <c r="AO9" s="305"/>
      <c r="AP9" s="305"/>
      <c r="AQ9" s="305"/>
      <c r="AR9" s="305"/>
      <c r="AS9" s="305"/>
      <c r="AT9" s="305"/>
      <c r="AU9" s="305"/>
      <c r="AV9" s="305"/>
      <c r="AW9" s="305"/>
      <c r="AX9" s="305"/>
      <c r="AY9" s="305"/>
      <c r="AZ9" s="305"/>
      <c r="BA9" s="305"/>
      <c r="BB9" s="305"/>
      <c r="BC9" s="305"/>
      <c r="BD9" s="305"/>
      <c r="BE9" s="305"/>
    </row>
    <row r="10" spans="1:57" ht="16.5" customHeight="1" x14ac:dyDescent="0.15">
      <c r="C10" s="305"/>
      <c r="D10" s="305"/>
      <c r="E10" s="305"/>
      <c r="F10" s="305"/>
      <c r="G10" s="305"/>
      <c r="H10" s="305"/>
      <c r="I10" s="305"/>
      <c r="J10" s="305"/>
      <c r="K10" s="305"/>
      <c r="N10" s="209" t="s">
        <v>1</v>
      </c>
      <c r="Q10" s="209" t="s">
        <v>2</v>
      </c>
      <c r="AM10" s="305"/>
      <c r="AN10" s="305"/>
      <c r="AO10" s="305"/>
      <c r="AP10" s="305"/>
      <c r="AQ10" s="305"/>
      <c r="AR10" s="305"/>
      <c r="AS10" s="305"/>
      <c r="AT10" s="305"/>
      <c r="AU10" s="305"/>
      <c r="AV10" s="305"/>
      <c r="AW10" s="305"/>
      <c r="AX10" s="305"/>
      <c r="AY10" s="305"/>
      <c r="AZ10" s="305"/>
      <c r="BA10" s="305"/>
      <c r="BB10" s="305"/>
      <c r="BC10" s="305"/>
      <c r="BD10" s="305"/>
      <c r="BE10" s="305"/>
    </row>
    <row r="11" spans="1:57" ht="16.5" customHeight="1" x14ac:dyDescent="0.15">
      <c r="C11" s="305"/>
      <c r="D11" s="305"/>
      <c r="E11" s="305"/>
      <c r="F11" s="305"/>
      <c r="G11" s="305"/>
      <c r="H11" s="305"/>
      <c r="I11" s="305"/>
      <c r="J11" s="305"/>
      <c r="K11" s="305"/>
      <c r="Q11" s="209" t="s">
        <v>71</v>
      </c>
      <c r="AM11" s="305"/>
      <c r="AN11" s="305"/>
      <c r="AO11" s="305"/>
      <c r="AP11" s="305"/>
      <c r="AQ11" s="305"/>
      <c r="AR11" s="305"/>
      <c r="AS11" s="305"/>
      <c r="AT11" s="305"/>
      <c r="AU11" s="305"/>
      <c r="AV11" s="305"/>
      <c r="AW11" s="305"/>
      <c r="AX11" s="305"/>
      <c r="AY11" s="305"/>
      <c r="AZ11" s="305"/>
      <c r="BA11" s="305"/>
      <c r="BB11" s="305"/>
      <c r="BC11" s="305"/>
      <c r="BD11" s="305"/>
      <c r="BE11" s="305"/>
    </row>
    <row r="12" spans="1:57" ht="6" customHeight="1" x14ac:dyDescent="0.15">
      <c r="C12" s="305"/>
      <c r="D12" s="305"/>
      <c r="E12" s="305"/>
      <c r="F12" s="305"/>
      <c r="G12" s="305"/>
      <c r="H12" s="305"/>
      <c r="I12" s="305"/>
      <c r="J12" s="305"/>
      <c r="K12" s="305"/>
      <c r="AM12" s="305"/>
      <c r="AN12" s="305"/>
      <c r="AO12" s="305"/>
      <c r="AP12" s="305"/>
      <c r="AQ12" s="305"/>
      <c r="AR12" s="305"/>
      <c r="AS12" s="305"/>
      <c r="AT12" s="305"/>
      <c r="AU12" s="305"/>
      <c r="AV12" s="305"/>
      <c r="AW12" s="305"/>
      <c r="AX12" s="305"/>
      <c r="AY12" s="305"/>
      <c r="AZ12" s="305"/>
      <c r="BA12" s="305"/>
      <c r="BB12" s="305"/>
      <c r="BC12" s="305"/>
      <c r="BD12" s="305"/>
      <c r="BE12" s="305"/>
    </row>
    <row r="13" spans="1:57" ht="15" customHeight="1" x14ac:dyDescent="0.15">
      <c r="A13" s="209" t="s">
        <v>266</v>
      </c>
      <c r="AM13" s="305"/>
      <c r="AN13" s="305"/>
      <c r="AO13" s="305"/>
      <c r="AP13" s="305"/>
      <c r="AQ13" s="305"/>
      <c r="AR13" s="305"/>
      <c r="AS13" s="305"/>
      <c r="AT13" s="305"/>
      <c r="AU13" s="305"/>
      <c r="AV13" s="305"/>
      <c r="AW13" s="305"/>
      <c r="AX13" s="305"/>
      <c r="AY13" s="305"/>
      <c r="AZ13" s="305"/>
      <c r="BA13" s="305"/>
      <c r="BB13" s="305"/>
      <c r="BC13" s="305"/>
      <c r="BD13" s="305"/>
      <c r="BE13" s="305"/>
    </row>
    <row r="14" spans="1:57" ht="15" customHeight="1" x14ac:dyDescent="0.15">
      <c r="AM14" s="305"/>
      <c r="AN14" s="305"/>
      <c r="AO14" s="305"/>
      <c r="AP14" s="305"/>
      <c r="AQ14" s="305"/>
      <c r="AR14" s="305"/>
      <c r="AS14" s="305"/>
      <c r="AT14" s="305"/>
      <c r="AU14" s="305"/>
      <c r="AV14" s="305"/>
      <c r="AW14" s="305"/>
      <c r="AX14" s="305"/>
      <c r="AY14" s="305"/>
      <c r="AZ14" s="305"/>
      <c r="BA14" s="305"/>
      <c r="BB14" s="305"/>
      <c r="BC14" s="305"/>
      <c r="BD14" s="305"/>
      <c r="BE14" s="305"/>
    </row>
    <row r="15" spans="1:57" ht="16.5" customHeight="1" x14ac:dyDescent="0.15">
      <c r="T15" s="478" t="s">
        <v>267</v>
      </c>
      <c r="U15" s="479"/>
      <c r="V15" s="479"/>
      <c r="W15" s="479"/>
      <c r="X15" s="479"/>
      <c r="Y15" s="479"/>
      <c r="Z15" s="479"/>
      <c r="AA15" s="479"/>
      <c r="AB15" s="479"/>
      <c r="AC15" s="478"/>
      <c r="AD15" s="479"/>
      <c r="AE15" s="479"/>
      <c r="AF15" s="479"/>
      <c r="AG15" s="479"/>
      <c r="AH15" s="480"/>
      <c r="AI15" s="305"/>
      <c r="AJ15" s="305"/>
      <c r="AM15" s="305"/>
      <c r="AN15" s="305"/>
      <c r="AO15" s="305"/>
      <c r="AP15" s="305"/>
      <c r="AQ15" s="305"/>
      <c r="AR15" s="305"/>
      <c r="AS15" s="305"/>
      <c r="AT15" s="305"/>
      <c r="AU15" s="305"/>
      <c r="AV15" s="305"/>
      <c r="AW15" s="305"/>
      <c r="AX15" s="305"/>
      <c r="AY15" s="305"/>
      <c r="AZ15" s="305"/>
      <c r="BA15" s="305"/>
      <c r="BB15" s="305"/>
      <c r="BC15" s="305"/>
      <c r="BD15" s="305"/>
      <c r="BE15" s="305"/>
    </row>
    <row r="16" spans="1:57" ht="17.25" customHeight="1" x14ac:dyDescent="0.15">
      <c r="A16" s="475" t="s">
        <v>268</v>
      </c>
      <c r="B16" s="478" t="s">
        <v>72</v>
      </c>
      <c r="C16" s="479"/>
      <c r="D16" s="479"/>
      <c r="E16" s="479"/>
      <c r="F16" s="479"/>
      <c r="G16" s="480"/>
      <c r="H16" s="481"/>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3"/>
      <c r="AI16" s="305"/>
      <c r="AJ16" s="305"/>
      <c r="AM16" s="305"/>
      <c r="AN16" s="305"/>
      <c r="AO16" s="305"/>
      <c r="AP16" s="305"/>
      <c r="AQ16" s="305"/>
      <c r="AR16" s="305"/>
      <c r="AS16" s="305"/>
      <c r="AT16" s="305"/>
      <c r="AU16" s="305"/>
      <c r="AV16" s="305"/>
      <c r="AW16" s="305"/>
      <c r="AX16" s="305"/>
      <c r="AY16" s="305"/>
      <c r="AZ16" s="305"/>
      <c r="BA16" s="305"/>
      <c r="BB16" s="305"/>
      <c r="BC16" s="305"/>
      <c r="BD16" s="305"/>
      <c r="BE16" s="305"/>
    </row>
    <row r="17" spans="1:60" ht="17.25" customHeight="1" x14ac:dyDescent="0.15">
      <c r="A17" s="476"/>
      <c r="B17" s="478" t="s">
        <v>73</v>
      </c>
      <c r="C17" s="479"/>
      <c r="D17" s="479"/>
      <c r="E17" s="479"/>
      <c r="F17" s="479"/>
      <c r="G17" s="480"/>
      <c r="H17" s="481"/>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3"/>
      <c r="AI17" s="305"/>
      <c r="AJ17" s="305"/>
      <c r="AM17" s="305"/>
      <c r="AN17" s="305"/>
      <c r="AO17" s="305"/>
      <c r="AP17" s="305"/>
      <c r="AQ17" s="305"/>
      <c r="AR17" s="305"/>
      <c r="AS17" s="305"/>
      <c r="AT17" s="305"/>
      <c r="AU17" s="305"/>
      <c r="AV17" s="305"/>
      <c r="AW17" s="305"/>
      <c r="AX17" s="305"/>
      <c r="AY17" s="305"/>
      <c r="AZ17" s="305"/>
      <c r="BA17" s="305"/>
      <c r="BB17" s="305"/>
      <c r="BC17" s="305"/>
      <c r="BD17" s="305"/>
      <c r="BE17" s="305"/>
    </row>
    <row r="18" spans="1:60" ht="17.25" customHeight="1" x14ac:dyDescent="0.15">
      <c r="A18" s="476"/>
      <c r="B18" s="484" t="s">
        <v>269</v>
      </c>
      <c r="C18" s="485"/>
      <c r="D18" s="485"/>
      <c r="E18" s="485"/>
      <c r="F18" s="485"/>
      <c r="G18" s="486"/>
      <c r="H18" s="211" t="s">
        <v>12</v>
      </c>
      <c r="I18" s="212"/>
      <c r="J18" s="212"/>
      <c r="K18" s="212"/>
      <c r="L18" s="493"/>
      <c r="M18" s="493"/>
      <c r="N18" s="493"/>
      <c r="O18" s="212" t="s">
        <v>4</v>
      </c>
      <c r="P18" s="493"/>
      <c r="Q18" s="493"/>
      <c r="R18" s="493"/>
      <c r="S18" s="493"/>
      <c r="T18" s="212" t="s">
        <v>5</v>
      </c>
      <c r="U18" s="212"/>
      <c r="V18" s="212"/>
      <c r="W18" s="212"/>
      <c r="X18" s="212"/>
      <c r="Y18" s="212"/>
      <c r="Z18" s="212"/>
      <c r="AA18" s="212"/>
      <c r="AB18" s="212"/>
      <c r="AC18" s="212"/>
      <c r="AD18" s="212"/>
      <c r="AE18" s="212"/>
      <c r="AF18" s="212"/>
      <c r="AG18" s="212"/>
      <c r="AH18" s="213"/>
      <c r="AI18" s="156"/>
      <c r="AJ18" s="156"/>
      <c r="AK18" s="305"/>
      <c r="AL18" s="305"/>
      <c r="AM18" s="156"/>
      <c r="AN18" s="156"/>
      <c r="AO18" s="156"/>
      <c r="AP18" s="156"/>
      <c r="AQ18" s="156"/>
      <c r="AR18" s="156"/>
      <c r="AS18" s="156"/>
      <c r="AT18" s="156"/>
      <c r="AU18" s="156"/>
      <c r="AV18" s="156"/>
      <c r="AW18" s="156"/>
      <c r="AX18" s="156"/>
      <c r="AY18" s="156"/>
      <c r="AZ18" s="156"/>
      <c r="BA18" s="156"/>
      <c r="BB18" s="156"/>
      <c r="BC18" s="156"/>
      <c r="BD18" s="156"/>
      <c r="BE18" s="156"/>
      <c r="BF18" s="305"/>
      <c r="BG18" s="305"/>
      <c r="BH18" s="305"/>
    </row>
    <row r="19" spans="1:60" ht="17.25" customHeight="1" x14ac:dyDescent="0.15">
      <c r="A19" s="476"/>
      <c r="B19" s="487"/>
      <c r="C19" s="488"/>
      <c r="D19" s="488"/>
      <c r="E19" s="488"/>
      <c r="F19" s="488"/>
      <c r="G19" s="489"/>
      <c r="H19" s="214"/>
      <c r="I19" s="156"/>
      <c r="J19" s="156"/>
      <c r="K19" s="156"/>
      <c r="N19" s="156"/>
      <c r="O19" s="156"/>
      <c r="P19" s="156"/>
      <c r="Q19" s="156"/>
      <c r="T19" s="156"/>
      <c r="U19" s="305"/>
      <c r="V19" s="156"/>
      <c r="W19" s="305"/>
      <c r="X19" s="156"/>
      <c r="Y19" s="156"/>
      <c r="Z19" s="156"/>
      <c r="AA19" s="156"/>
      <c r="AB19" s="305"/>
      <c r="AC19" s="156"/>
      <c r="AD19" s="156"/>
      <c r="AE19" s="156"/>
      <c r="AF19" s="156"/>
      <c r="AG19" s="156"/>
      <c r="AH19" s="215"/>
      <c r="AI19" s="156"/>
      <c r="AJ19" s="156"/>
      <c r="AK19" s="305"/>
      <c r="AL19" s="305"/>
      <c r="AM19" s="156"/>
      <c r="AN19" s="156"/>
      <c r="AO19" s="306"/>
      <c r="AP19" s="216"/>
      <c r="AQ19" s="156"/>
      <c r="AR19" s="305"/>
      <c r="AS19" s="156"/>
      <c r="AT19" s="305"/>
      <c r="AU19" s="156"/>
      <c r="AV19" s="156"/>
      <c r="AW19" s="156"/>
      <c r="AX19" s="156"/>
      <c r="AY19" s="305"/>
      <c r="AZ19" s="156"/>
      <c r="BA19" s="156"/>
      <c r="BB19" s="156"/>
      <c r="BC19" s="156"/>
      <c r="BD19" s="156"/>
      <c r="BE19" s="156"/>
      <c r="BF19" s="305"/>
      <c r="BG19" s="305"/>
      <c r="BH19" s="305"/>
    </row>
    <row r="20" spans="1:60" ht="17.25" customHeight="1" x14ac:dyDescent="0.15">
      <c r="A20" s="476"/>
      <c r="B20" s="487"/>
      <c r="C20" s="488"/>
      <c r="D20" s="488"/>
      <c r="E20" s="488"/>
      <c r="F20" s="488"/>
      <c r="G20" s="489"/>
      <c r="H20" s="494"/>
      <c r="I20" s="495"/>
      <c r="J20" s="495"/>
      <c r="K20" s="495"/>
      <c r="L20" s="216" t="s">
        <v>74</v>
      </c>
      <c r="M20" s="216" t="s">
        <v>75</v>
      </c>
      <c r="N20" s="495"/>
      <c r="O20" s="495"/>
      <c r="P20" s="495"/>
      <c r="Q20" s="495"/>
      <c r="R20" s="306" t="s">
        <v>76</v>
      </c>
      <c r="S20" s="216" t="s">
        <v>77</v>
      </c>
      <c r="T20" s="498"/>
      <c r="U20" s="498"/>
      <c r="V20" s="498"/>
      <c r="W20" s="498"/>
      <c r="X20" s="498"/>
      <c r="Y20" s="498"/>
      <c r="Z20" s="498"/>
      <c r="AA20" s="498"/>
      <c r="AB20" s="498"/>
      <c r="AC20" s="498"/>
      <c r="AD20" s="498"/>
      <c r="AE20" s="498"/>
      <c r="AF20" s="498"/>
      <c r="AG20" s="498"/>
      <c r="AH20" s="499"/>
      <c r="AI20" s="156"/>
      <c r="AJ20" s="156"/>
      <c r="AM20" s="156"/>
      <c r="AN20" s="156"/>
      <c r="AO20" s="216"/>
      <c r="AP20" s="216"/>
      <c r="AQ20" s="156"/>
      <c r="AR20" s="305"/>
      <c r="AS20" s="156"/>
      <c r="AT20" s="305"/>
      <c r="AU20" s="156"/>
      <c r="AV20" s="156"/>
      <c r="AW20" s="156"/>
      <c r="AX20" s="156"/>
      <c r="AY20" s="156"/>
      <c r="AZ20" s="156"/>
      <c r="BA20" s="156"/>
      <c r="BB20" s="156"/>
      <c r="BC20" s="156"/>
      <c r="BD20" s="156"/>
      <c r="BE20" s="156"/>
    </row>
    <row r="21" spans="1:60" ht="17.25" customHeight="1" x14ac:dyDescent="0.15">
      <c r="A21" s="476"/>
      <c r="B21" s="487"/>
      <c r="C21" s="488"/>
      <c r="D21" s="488"/>
      <c r="E21" s="488"/>
      <c r="F21" s="488"/>
      <c r="G21" s="489"/>
      <c r="H21" s="496"/>
      <c r="I21" s="497"/>
      <c r="J21" s="497"/>
      <c r="K21" s="497"/>
      <c r="L21" s="311" t="s">
        <v>78</v>
      </c>
      <c r="M21" s="311" t="s">
        <v>79</v>
      </c>
      <c r="N21" s="497"/>
      <c r="O21" s="497"/>
      <c r="P21" s="497"/>
      <c r="Q21" s="497"/>
      <c r="R21" s="311" t="s">
        <v>80</v>
      </c>
      <c r="S21" s="311"/>
      <c r="T21" s="500"/>
      <c r="U21" s="500"/>
      <c r="V21" s="500"/>
      <c r="W21" s="500"/>
      <c r="X21" s="500"/>
      <c r="Y21" s="500"/>
      <c r="Z21" s="500"/>
      <c r="AA21" s="500"/>
      <c r="AB21" s="500"/>
      <c r="AC21" s="500"/>
      <c r="AD21" s="500"/>
      <c r="AE21" s="500"/>
      <c r="AF21" s="500"/>
      <c r="AG21" s="500"/>
      <c r="AH21" s="501"/>
      <c r="AI21" s="156"/>
      <c r="AJ21" s="156"/>
      <c r="AM21" s="156"/>
      <c r="AN21" s="156"/>
      <c r="AO21" s="156"/>
      <c r="AP21" s="156"/>
      <c r="AQ21" s="156"/>
      <c r="AR21" s="156"/>
      <c r="AS21" s="156"/>
      <c r="AT21" s="156"/>
      <c r="AU21" s="156"/>
      <c r="AV21" s="156"/>
      <c r="AW21" s="156"/>
      <c r="AX21" s="156"/>
      <c r="AY21" s="156"/>
      <c r="AZ21" s="156"/>
      <c r="BA21" s="156"/>
      <c r="BB21" s="156"/>
      <c r="BC21" s="156"/>
      <c r="BD21" s="156"/>
      <c r="BE21" s="156"/>
    </row>
    <row r="22" spans="1:60" ht="17.25" customHeight="1" x14ac:dyDescent="0.15">
      <c r="A22" s="476"/>
      <c r="B22" s="490"/>
      <c r="C22" s="491"/>
      <c r="D22" s="491"/>
      <c r="E22" s="491"/>
      <c r="F22" s="491"/>
      <c r="G22" s="492"/>
      <c r="H22" s="217" t="s">
        <v>270</v>
      </c>
      <c r="I22" s="218"/>
      <c r="J22" s="218"/>
      <c r="K22" s="218"/>
      <c r="L22" s="216"/>
      <c r="M22" s="216"/>
      <c r="N22" s="502"/>
      <c r="O22" s="502"/>
      <c r="P22" s="502"/>
      <c r="Q22" s="502"/>
      <c r="R22" s="502"/>
      <c r="S22" s="502"/>
      <c r="T22" s="502"/>
      <c r="U22" s="502"/>
      <c r="V22" s="502"/>
      <c r="W22" s="502"/>
      <c r="X22" s="502"/>
      <c r="Y22" s="502"/>
      <c r="Z22" s="502"/>
      <c r="AA22" s="502"/>
      <c r="AB22" s="502"/>
      <c r="AC22" s="502"/>
      <c r="AD22" s="502"/>
      <c r="AE22" s="502"/>
      <c r="AF22" s="502"/>
      <c r="AG22" s="502"/>
      <c r="AH22" s="503"/>
      <c r="AI22" s="156"/>
      <c r="AJ22" s="156"/>
      <c r="AM22" s="156"/>
      <c r="AN22" s="156"/>
      <c r="AO22" s="156"/>
      <c r="AP22" s="156"/>
      <c r="AQ22" s="156"/>
      <c r="AR22" s="156"/>
      <c r="AS22" s="156"/>
      <c r="AT22" s="156"/>
      <c r="AU22" s="156"/>
      <c r="AV22" s="156"/>
      <c r="AW22" s="156"/>
      <c r="AX22" s="156"/>
      <c r="AY22" s="156"/>
      <c r="AZ22" s="156"/>
      <c r="BA22" s="156"/>
      <c r="BB22" s="156"/>
      <c r="BC22" s="156"/>
      <c r="BD22" s="156"/>
      <c r="BE22" s="156"/>
    </row>
    <row r="23" spans="1:60" ht="17.25" customHeight="1" x14ac:dyDescent="0.15">
      <c r="A23" s="476"/>
      <c r="B23" s="478" t="s">
        <v>81</v>
      </c>
      <c r="C23" s="479"/>
      <c r="D23" s="479"/>
      <c r="E23" s="479"/>
      <c r="F23" s="479"/>
      <c r="G23" s="480"/>
      <c r="H23" s="478" t="s">
        <v>6</v>
      </c>
      <c r="I23" s="479"/>
      <c r="J23" s="479"/>
      <c r="K23" s="479"/>
      <c r="L23" s="506"/>
      <c r="M23" s="506"/>
      <c r="N23" s="506"/>
      <c r="O23" s="506"/>
      <c r="P23" s="506"/>
      <c r="Q23" s="506"/>
      <c r="R23" s="506"/>
      <c r="S23" s="506"/>
      <c r="T23" s="506"/>
      <c r="U23" s="478" t="s">
        <v>7</v>
      </c>
      <c r="V23" s="479"/>
      <c r="W23" s="479"/>
      <c r="X23" s="480"/>
      <c r="Y23" s="478"/>
      <c r="Z23" s="479"/>
      <c r="AA23" s="479"/>
      <c r="AB23" s="479"/>
      <c r="AC23" s="479"/>
      <c r="AD23" s="479"/>
      <c r="AE23" s="479"/>
      <c r="AF23" s="479"/>
      <c r="AG23" s="479"/>
      <c r="AH23" s="480"/>
      <c r="AI23" s="305"/>
      <c r="AJ23" s="305"/>
      <c r="AM23" s="305"/>
      <c r="AN23" s="305"/>
      <c r="AO23" s="305"/>
      <c r="AP23" s="305"/>
      <c r="AQ23" s="305"/>
      <c r="AR23" s="305"/>
      <c r="AS23" s="305"/>
      <c r="AT23" s="305"/>
      <c r="AU23" s="305"/>
      <c r="AV23" s="305"/>
      <c r="AW23" s="305"/>
      <c r="AX23" s="305"/>
      <c r="AY23" s="305"/>
      <c r="AZ23" s="305"/>
      <c r="BA23" s="305"/>
      <c r="BB23" s="305"/>
      <c r="BC23" s="305"/>
      <c r="BD23" s="305"/>
      <c r="BE23" s="305"/>
    </row>
    <row r="24" spans="1:60" ht="17.25" customHeight="1" x14ac:dyDescent="0.15">
      <c r="A24" s="476"/>
      <c r="B24" s="478" t="s">
        <v>8</v>
      </c>
      <c r="C24" s="479"/>
      <c r="D24" s="479"/>
      <c r="E24" s="479"/>
      <c r="F24" s="479"/>
      <c r="G24" s="480"/>
      <c r="H24" s="504" t="s">
        <v>10</v>
      </c>
      <c r="I24" s="505"/>
      <c r="J24" s="505"/>
      <c r="K24" s="505"/>
      <c r="L24" s="505"/>
      <c r="M24" s="505"/>
      <c r="N24" s="505"/>
      <c r="O24" s="505"/>
      <c r="P24" s="505"/>
      <c r="Q24" s="505"/>
      <c r="R24" s="505"/>
      <c r="S24" s="506" t="s">
        <v>271</v>
      </c>
      <c r="T24" s="506"/>
      <c r="U24" s="506"/>
      <c r="V24" s="506"/>
      <c r="W24" s="506"/>
      <c r="X24" s="506"/>
      <c r="Y24" s="507"/>
      <c r="Z24" s="507"/>
      <c r="AA24" s="507"/>
      <c r="AB24" s="507"/>
      <c r="AC24" s="507"/>
      <c r="AD24" s="507"/>
      <c r="AE24" s="507"/>
      <c r="AF24" s="507"/>
      <c r="AG24" s="507"/>
      <c r="AH24" s="507"/>
      <c r="AI24" s="305"/>
      <c r="AJ24" s="305"/>
      <c r="AM24" s="305"/>
      <c r="AN24" s="305"/>
      <c r="AO24" s="305"/>
      <c r="AP24" s="305"/>
      <c r="AQ24" s="305"/>
      <c r="AR24" s="305"/>
      <c r="AS24" s="305"/>
      <c r="AT24" s="305"/>
      <c r="AU24" s="305"/>
      <c r="AV24" s="305"/>
      <c r="AW24" s="305"/>
      <c r="AX24" s="305"/>
      <c r="AY24" s="305"/>
      <c r="AZ24" s="305"/>
      <c r="BA24" s="305"/>
      <c r="BB24" s="305"/>
      <c r="BC24" s="305"/>
      <c r="BD24" s="305"/>
      <c r="BE24" s="305"/>
    </row>
    <row r="25" spans="1:60" ht="17.25" customHeight="1" x14ac:dyDescent="0.15">
      <c r="A25" s="476"/>
      <c r="B25" s="508" t="s">
        <v>272</v>
      </c>
      <c r="C25" s="509"/>
      <c r="D25" s="509"/>
      <c r="E25" s="509"/>
      <c r="F25" s="509"/>
      <c r="G25" s="510"/>
      <c r="H25" s="508" t="s">
        <v>82</v>
      </c>
      <c r="I25" s="509"/>
      <c r="J25" s="509"/>
      <c r="K25" s="509"/>
      <c r="L25" s="523"/>
      <c r="M25" s="523"/>
      <c r="N25" s="523"/>
      <c r="O25" s="523"/>
      <c r="P25" s="523"/>
      <c r="Q25" s="523"/>
      <c r="R25" s="523"/>
      <c r="S25" s="478" t="s">
        <v>273</v>
      </c>
      <c r="T25" s="479"/>
      <c r="U25" s="480"/>
      <c r="V25" s="524"/>
      <c r="W25" s="525"/>
      <c r="X25" s="525"/>
      <c r="Y25" s="525"/>
      <c r="Z25" s="525"/>
      <c r="AA25" s="525"/>
      <c r="AB25" s="478" t="s">
        <v>111</v>
      </c>
      <c r="AC25" s="479"/>
      <c r="AD25" s="479"/>
      <c r="AE25" s="479"/>
      <c r="AF25" s="479"/>
      <c r="AG25" s="479"/>
      <c r="AH25" s="480"/>
      <c r="AI25" s="305"/>
      <c r="AJ25" s="305"/>
      <c r="AM25" s="305"/>
      <c r="AN25" s="305"/>
      <c r="AO25" s="305"/>
      <c r="AP25" s="305"/>
      <c r="AQ25" s="219"/>
      <c r="AR25" s="219"/>
      <c r="AS25" s="305"/>
      <c r="AT25" s="305"/>
      <c r="AU25" s="305"/>
      <c r="AV25" s="305"/>
      <c r="AW25" s="305"/>
      <c r="AX25" s="305"/>
      <c r="AY25" s="305"/>
      <c r="AZ25" s="305"/>
      <c r="BA25" s="305"/>
      <c r="BB25" s="305"/>
      <c r="BC25" s="305"/>
      <c r="BD25" s="305"/>
      <c r="BE25" s="305"/>
    </row>
    <row r="26" spans="1:60" ht="17.25" customHeight="1" x14ac:dyDescent="0.15">
      <c r="A26" s="476"/>
      <c r="B26" s="514" t="s">
        <v>274</v>
      </c>
      <c r="C26" s="515"/>
      <c r="D26" s="515"/>
      <c r="E26" s="515"/>
      <c r="F26" s="515"/>
      <c r="G26" s="516"/>
      <c r="H26" s="514"/>
      <c r="I26" s="515"/>
      <c r="J26" s="515"/>
      <c r="K26" s="515"/>
      <c r="L26" s="523"/>
      <c r="M26" s="523"/>
      <c r="N26" s="523"/>
      <c r="O26" s="523"/>
      <c r="P26" s="523"/>
      <c r="Q26" s="523"/>
      <c r="R26" s="523"/>
      <c r="S26" s="478" t="s">
        <v>83</v>
      </c>
      <c r="T26" s="479"/>
      <c r="U26" s="480"/>
      <c r="V26" s="524"/>
      <c r="W26" s="525"/>
      <c r="X26" s="525"/>
      <c r="Y26" s="525"/>
      <c r="Z26" s="525"/>
      <c r="AA26" s="525"/>
      <c r="AB26" s="526" t="s">
        <v>179</v>
      </c>
      <c r="AC26" s="527"/>
      <c r="AD26" s="527"/>
      <c r="AE26" s="527"/>
      <c r="AF26" s="527"/>
      <c r="AG26" s="527"/>
      <c r="AH26" s="528"/>
      <c r="AI26" s="305"/>
      <c r="AJ26" s="305"/>
      <c r="AM26" s="305"/>
      <c r="AN26" s="305"/>
      <c r="AO26" s="305"/>
      <c r="AP26" s="305"/>
      <c r="AQ26" s="219"/>
      <c r="AR26" s="219"/>
      <c r="AS26" s="305"/>
      <c r="AT26" s="305"/>
      <c r="AU26" s="305"/>
      <c r="AV26" s="305"/>
      <c r="AW26" s="305"/>
      <c r="AX26" s="305"/>
      <c r="AY26" s="305"/>
      <c r="AZ26" s="305"/>
      <c r="BA26" s="305"/>
      <c r="BB26" s="305"/>
      <c r="BC26" s="305"/>
      <c r="BD26" s="305"/>
      <c r="BE26" s="305"/>
    </row>
    <row r="27" spans="1:60" ht="17.25" customHeight="1" x14ac:dyDescent="0.15">
      <c r="A27" s="476"/>
      <c r="B27" s="508" t="s">
        <v>9</v>
      </c>
      <c r="C27" s="509"/>
      <c r="D27" s="509"/>
      <c r="E27" s="509"/>
      <c r="F27" s="509"/>
      <c r="G27" s="510"/>
      <c r="H27" s="211" t="s">
        <v>12</v>
      </c>
      <c r="I27" s="212"/>
      <c r="J27" s="212"/>
      <c r="K27" s="212"/>
      <c r="L27" s="493" t="s">
        <v>10</v>
      </c>
      <c r="M27" s="493"/>
      <c r="N27" s="493"/>
      <c r="O27" s="212" t="s">
        <v>4</v>
      </c>
      <c r="P27" s="493"/>
      <c r="Q27" s="493"/>
      <c r="R27" s="493"/>
      <c r="S27" s="493"/>
      <c r="T27" s="212" t="s">
        <v>5</v>
      </c>
      <c r="U27" s="212"/>
      <c r="V27" s="212"/>
      <c r="W27" s="212"/>
      <c r="X27" s="212"/>
      <c r="Y27" s="212"/>
      <c r="Z27" s="212"/>
      <c r="AA27" s="212"/>
      <c r="AB27" s="212"/>
      <c r="AC27" s="212"/>
      <c r="AD27" s="212"/>
      <c r="AE27" s="212"/>
      <c r="AF27" s="212"/>
      <c r="AG27" s="212"/>
      <c r="AH27" s="213"/>
      <c r="AI27" s="156"/>
      <c r="AJ27" s="156"/>
      <c r="AM27" s="156"/>
      <c r="AN27" s="156"/>
      <c r="AO27" s="156"/>
      <c r="AP27" s="156"/>
      <c r="AQ27" s="156"/>
      <c r="AR27" s="156"/>
      <c r="AS27" s="156"/>
      <c r="AT27" s="156"/>
      <c r="AU27" s="156"/>
      <c r="AV27" s="156"/>
      <c r="AW27" s="156"/>
      <c r="AX27" s="156"/>
      <c r="AY27" s="156"/>
      <c r="AZ27" s="156"/>
      <c r="BA27" s="156"/>
      <c r="BB27" s="156"/>
      <c r="BC27" s="156"/>
      <c r="BD27" s="156"/>
      <c r="BE27" s="156"/>
    </row>
    <row r="28" spans="1:60" ht="17.25" customHeight="1" x14ac:dyDescent="0.15">
      <c r="A28" s="476"/>
      <c r="B28" s="511"/>
      <c r="C28" s="512"/>
      <c r="D28" s="512"/>
      <c r="E28" s="512"/>
      <c r="F28" s="512"/>
      <c r="G28" s="513"/>
      <c r="H28" s="214"/>
      <c r="I28" s="156"/>
      <c r="J28" s="156"/>
      <c r="K28" s="156"/>
      <c r="N28" s="156"/>
      <c r="O28" s="156"/>
      <c r="P28" s="156"/>
      <c r="Q28" s="156"/>
      <c r="T28" s="156"/>
      <c r="U28" s="305"/>
      <c r="V28" s="156"/>
      <c r="W28" s="305"/>
      <c r="X28" s="156"/>
      <c r="Y28" s="156"/>
      <c r="Z28" s="156"/>
      <c r="AA28" s="156"/>
      <c r="AB28" s="305"/>
      <c r="AC28" s="156"/>
      <c r="AD28" s="156"/>
      <c r="AE28" s="156"/>
      <c r="AF28" s="156"/>
      <c r="AG28" s="156"/>
      <c r="AH28" s="215"/>
      <c r="AI28" s="156"/>
      <c r="AJ28" s="156"/>
      <c r="AM28" s="156"/>
      <c r="AN28" s="156"/>
      <c r="AO28" s="306"/>
      <c r="AP28" s="216"/>
      <c r="AQ28" s="156"/>
      <c r="AR28" s="305"/>
      <c r="AS28" s="156"/>
      <c r="AT28" s="305"/>
      <c r="AU28" s="156"/>
      <c r="AV28" s="156"/>
      <c r="AW28" s="156"/>
      <c r="AX28" s="156"/>
      <c r="AY28" s="305"/>
      <c r="AZ28" s="156"/>
      <c r="BA28" s="156"/>
      <c r="BB28" s="156"/>
      <c r="BC28" s="156"/>
      <c r="BD28" s="156"/>
      <c r="BE28" s="156"/>
    </row>
    <row r="29" spans="1:60" ht="17.25" customHeight="1" x14ac:dyDescent="0.15">
      <c r="A29" s="476"/>
      <c r="B29" s="511"/>
      <c r="C29" s="512"/>
      <c r="D29" s="512"/>
      <c r="E29" s="512"/>
      <c r="F29" s="512"/>
      <c r="G29" s="513"/>
      <c r="H29" s="517"/>
      <c r="I29" s="518"/>
      <c r="J29" s="518"/>
      <c r="K29" s="518"/>
      <c r="L29" s="216" t="s">
        <v>74</v>
      </c>
      <c r="M29" s="216" t="s">
        <v>75</v>
      </c>
      <c r="N29" s="518"/>
      <c r="O29" s="518"/>
      <c r="P29" s="518"/>
      <c r="Q29" s="518"/>
      <c r="R29" s="306" t="s">
        <v>76</v>
      </c>
      <c r="S29" s="216" t="s">
        <v>77</v>
      </c>
      <c r="T29" s="498"/>
      <c r="U29" s="498"/>
      <c r="V29" s="498"/>
      <c r="W29" s="498"/>
      <c r="X29" s="498"/>
      <c r="Y29" s="498"/>
      <c r="Z29" s="498"/>
      <c r="AA29" s="498"/>
      <c r="AB29" s="498"/>
      <c r="AC29" s="498"/>
      <c r="AD29" s="498"/>
      <c r="AE29" s="498"/>
      <c r="AF29" s="498"/>
      <c r="AG29" s="498"/>
      <c r="AH29" s="499"/>
      <c r="AI29" s="156"/>
      <c r="AJ29" s="156"/>
      <c r="AM29" s="156"/>
      <c r="AN29" s="156"/>
      <c r="AO29" s="216"/>
      <c r="AP29" s="216"/>
      <c r="AQ29" s="156"/>
      <c r="AR29" s="305"/>
      <c r="AS29" s="156"/>
      <c r="AT29" s="305"/>
      <c r="AU29" s="156"/>
      <c r="AV29" s="156"/>
      <c r="AW29" s="156"/>
      <c r="AX29" s="156"/>
      <c r="AY29" s="156"/>
      <c r="AZ29" s="156"/>
      <c r="BA29" s="156"/>
      <c r="BB29" s="156"/>
      <c r="BC29" s="156"/>
      <c r="BD29" s="156"/>
      <c r="BE29" s="156"/>
    </row>
    <row r="30" spans="1:60" ht="17.25" customHeight="1" x14ac:dyDescent="0.15">
      <c r="A30" s="477"/>
      <c r="B30" s="514"/>
      <c r="C30" s="515"/>
      <c r="D30" s="515"/>
      <c r="E30" s="515"/>
      <c r="F30" s="515"/>
      <c r="G30" s="516"/>
      <c r="H30" s="519"/>
      <c r="I30" s="520"/>
      <c r="J30" s="520"/>
      <c r="K30" s="520"/>
      <c r="L30" s="216" t="s">
        <v>78</v>
      </c>
      <c r="M30" s="216" t="s">
        <v>79</v>
      </c>
      <c r="N30" s="520"/>
      <c r="O30" s="520"/>
      <c r="P30" s="520"/>
      <c r="Q30" s="520"/>
      <c r="R30" s="216" t="s">
        <v>80</v>
      </c>
      <c r="S30" s="216"/>
      <c r="T30" s="521"/>
      <c r="U30" s="521"/>
      <c r="V30" s="521"/>
      <c r="W30" s="521"/>
      <c r="X30" s="521"/>
      <c r="Y30" s="521"/>
      <c r="Z30" s="521"/>
      <c r="AA30" s="521"/>
      <c r="AB30" s="521"/>
      <c r="AC30" s="521"/>
      <c r="AD30" s="521"/>
      <c r="AE30" s="521"/>
      <c r="AF30" s="521"/>
      <c r="AG30" s="521"/>
      <c r="AH30" s="522"/>
      <c r="AI30" s="156"/>
      <c r="AJ30" s="156"/>
      <c r="AM30" s="156"/>
      <c r="AN30" s="156"/>
      <c r="AO30" s="156"/>
      <c r="AP30" s="156"/>
      <c r="AQ30" s="156"/>
      <c r="AR30" s="156"/>
      <c r="AS30" s="156"/>
      <c r="AT30" s="156"/>
      <c r="AU30" s="156"/>
      <c r="AV30" s="156"/>
      <c r="AW30" s="156"/>
      <c r="AX30" s="156"/>
      <c r="AY30" s="156"/>
      <c r="AZ30" s="156"/>
      <c r="BA30" s="156"/>
      <c r="BB30" s="156"/>
      <c r="BC30" s="156"/>
      <c r="BD30" s="156"/>
      <c r="BE30" s="156"/>
    </row>
    <row r="31" spans="1:60" s="220" customFormat="1" ht="17.25" customHeight="1" x14ac:dyDescent="0.15">
      <c r="A31" s="529" t="s">
        <v>275</v>
      </c>
      <c r="B31" s="531" t="s">
        <v>276</v>
      </c>
      <c r="C31" s="532"/>
      <c r="D31" s="532"/>
      <c r="E31" s="532"/>
      <c r="F31" s="532"/>
      <c r="G31" s="533"/>
      <c r="H31" s="534"/>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row>
    <row r="32" spans="1:60" s="220" customFormat="1" ht="17.25" customHeight="1" x14ac:dyDescent="0.15">
      <c r="A32" s="530"/>
      <c r="B32" s="531" t="s">
        <v>73</v>
      </c>
      <c r="C32" s="532"/>
      <c r="D32" s="532"/>
      <c r="E32" s="532"/>
      <c r="F32" s="532"/>
      <c r="G32" s="533"/>
      <c r="H32" s="534"/>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row>
    <row r="33" spans="1:60" ht="17.25" customHeight="1" x14ac:dyDescent="0.15">
      <c r="A33" s="530"/>
      <c r="B33" s="508" t="s">
        <v>84</v>
      </c>
      <c r="C33" s="509"/>
      <c r="D33" s="509"/>
      <c r="E33" s="509"/>
      <c r="F33" s="509"/>
      <c r="G33" s="510"/>
      <c r="H33" s="211" t="s">
        <v>12</v>
      </c>
      <c r="I33" s="212"/>
      <c r="J33" s="212"/>
      <c r="K33" s="212"/>
      <c r="L33" s="493" t="s">
        <v>10</v>
      </c>
      <c r="M33" s="493"/>
      <c r="N33" s="493"/>
      <c r="O33" s="212" t="s">
        <v>4</v>
      </c>
      <c r="P33" s="493"/>
      <c r="Q33" s="493"/>
      <c r="R33" s="493"/>
      <c r="S33" s="493"/>
      <c r="T33" s="212" t="s">
        <v>5</v>
      </c>
      <c r="U33" s="212"/>
      <c r="V33" s="212"/>
      <c r="W33" s="212"/>
      <c r="X33" s="212"/>
      <c r="Y33" s="212"/>
      <c r="Z33" s="212"/>
      <c r="AA33" s="212"/>
      <c r="AB33" s="212"/>
      <c r="AC33" s="212"/>
      <c r="AD33" s="212"/>
      <c r="AE33" s="212"/>
      <c r="AF33" s="212"/>
      <c r="AG33" s="212"/>
      <c r="AH33" s="213"/>
      <c r="AI33" s="156"/>
      <c r="AJ33" s="156"/>
      <c r="AM33" s="156"/>
      <c r="AN33" s="156"/>
      <c r="AO33" s="156"/>
      <c r="AP33" s="156"/>
      <c r="AQ33" s="156"/>
      <c r="AR33" s="156"/>
      <c r="AS33" s="156"/>
      <c r="AT33" s="156"/>
      <c r="AU33" s="156"/>
      <c r="AV33" s="156"/>
      <c r="AW33" s="156"/>
      <c r="AX33" s="156"/>
      <c r="AY33" s="156"/>
      <c r="AZ33" s="156"/>
      <c r="BA33" s="156"/>
      <c r="BB33" s="156"/>
      <c r="BC33" s="156"/>
      <c r="BD33" s="156"/>
      <c r="BE33" s="156"/>
    </row>
    <row r="34" spans="1:60" ht="17.25" customHeight="1" x14ac:dyDescent="0.15">
      <c r="A34" s="530"/>
      <c r="B34" s="511"/>
      <c r="C34" s="512"/>
      <c r="D34" s="512"/>
      <c r="E34" s="512"/>
      <c r="F34" s="512"/>
      <c r="G34" s="513"/>
      <c r="H34" s="214"/>
      <c r="I34" s="156"/>
      <c r="J34" s="156"/>
      <c r="K34" s="156"/>
      <c r="N34" s="156"/>
      <c r="O34" s="156"/>
      <c r="P34" s="156"/>
      <c r="Q34" s="156"/>
      <c r="T34" s="156"/>
      <c r="U34" s="305"/>
      <c r="V34" s="156"/>
      <c r="W34" s="305"/>
      <c r="X34" s="156"/>
      <c r="Y34" s="156"/>
      <c r="Z34" s="156"/>
      <c r="AA34" s="156"/>
      <c r="AB34" s="305"/>
      <c r="AC34" s="156"/>
      <c r="AD34" s="156"/>
      <c r="AE34" s="156"/>
      <c r="AF34" s="156"/>
      <c r="AG34" s="156"/>
      <c r="AH34" s="215"/>
      <c r="AI34" s="156"/>
      <c r="AJ34" s="156"/>
      <c r="AM34" s="156"/>
      <c r="AN34" s="156"/>
      <c r="AO34" s="306"/>
      <c r="AP34" s="216"/>
      <c r="AQ34" s="156"/>
      <c r="AR34" s="305"/>
      <c r="AS34" s="156"/>
      <c r="AT34" s="305"/>
      <c r="AU34" s="156"/>
      <c r="AV34" s="156"/>
      <c r="AW34" s="156"/>
      <c r="AX34" s="156"/>
      <c r="AY34" s="305"/>
      <c r="AZ34" s="156"/>
      <c r="BA34" s="156"/>
      <c r="BB34" s="156"/>
      <c r="BC34" s="156"/>
      <c r="BD34" s="156"/>
      <c r="BE34" s="156"/>
    </row>
    <row r="35" spans="1:60" ht="17.25" customHeight="1" x14ac:dyDescent="0.15">
      <c r="A35" s="530"/>
      <c r="B35" s="511"/>
      <c r="C35" s="512"/>
      <c r="D35" s="512"/>
      <c r="E35" s="512"/>
      <c r="F35" s="512"/>
      <c r="G35" s="513"/>
      <c r="H35" s="517"/>
      <c r="I35" s="518"/>
      <c r="J35" s="518"/>
      <c r="K35" s="518"/>
      <c r="L35" s="216" t="s">
        <v>74</v>
      </c>
      <c r="M35" s="216" t="s">
        <v>75</v>
      </c>
      <c r="N35" s="518"/>
      <c r="O35" s="518"/>
      <c r="P35" s="518"/>
      <c r="Q35" s="518"/>
      <c r="R35" s="306" t="s">
        <v>76</v>
      </c>
      <c r="S35" s="216" t="s">
        <v>77</v>
      </c>
      <c r="T35" s="498"/>
      <c r="U35" s="498"/>
      <c r="V35" s="498"/>
      <c r="W35" s="498"/>
      <c r="X35" s="498"/>
      <c r="Y35" s="498"/>
      <c r="Z35" s="498"/>
      <c r="AA35" s="498"/>
      <c r="AB35" s="498"/>
      <c r="AC35" s="498"/>
      <c r="AD35" s="498"/>
      <c r="AE35" s="498"/>
      <c r="AF35" s="498"/>
      <c r="AG35" s="498"/>
      <c r="AH35" s="499"/>
      <c r="AI35" s="156"/>
      <c r="AJ35" s="156"/>
      <c r="AM35" s="156"/>
      <c r="AN35" s="156"/>
      <c r="AO35" s="216"/>
      <c r="AP35" s="216"/>
      <c r="AQ35" s="156"/>
      <c r="AR35" s="305"/>
      <c r="AS35" s="156"/>
      <c r="AT35" s="305"/>
      <c r="AU35" s="156"/>
      <c r="AV35" s="156"/>
      <c r="AW35" s="156"/>
      <c r="AX35" s="156"/>
      <c r="AY35" s="156"/>
      <c r="AZ35" s="156"/>
      <c r="BA35" s="156"/>
      <c r="BB35" s="156"/>
      <c r="BC35" s="156"/>
      <c r="BD35" s="156"/>
      <c r="BE35" s="156"/>
    </row>
    <row r="36" spans="1:60" ht="17.25" customHeight="1" x14ac:dyDescent="0.15">
      <c r="A36" s="530"/>
      <c r="B36" s="514"/>
      <c r="C36" s="515"/>
      <c r="D36" s="515"/>
      <c r="E36" s="515"/>
      <c r="F36" s="515"/>
      <c r="G36" s="516"/>
      <c r="H36" s="519"/>
      <c r="I36" s="520"/>
      <c r="J36" s="520"/>
      <c r="K36" s="520"/>
      <c r="L36" s="216" t="s">
        <v>78</v>
      </c>
      <c r="M36" s="216" t="s">
        <v>79</v>
      </c>
      <c r="N36" s="520"/>
      <c r="O36" s="520"/>
      <c r="P36" s="520"/>
      <c r="Q36" s="520"/>
      <c r="R36" s="216" t="s">
        <v>80</v>
      </c>
      <c r="S36" s="216"/>
      <c r="T36" s="521"/>
      <c r="U36" s="521"/>
      <c r="V36" s="521"/>
      <c r="W36" s="521"/>
      <c r="X36" s="521"/>
      <c r="Y36" s="521"/>
      <c r="Z36" s="521"/>
      <c r="AA36" s="521"/>
      <c r="AB36" s="521"/>
      <c r="AC36" s="521"/>
      <c r="AD36" s="521"/>
      <c r="AE36" s="521"/>
      <c r="AF36" s="521"/>
      <c r="AG36" s="521"/>
      <c r="AH36" s="522"/>
      <c r="AI36" s="156"/>
      <c r="AJ36" s="156"/>
      <c r="AM36" s="156"/>
      <c r="AN36" s="156"/>
      <c r="AO36" s="156"/>
      <c r="AP36" s="156"/>
      <c r="AQ36" s="156"/>
      <c r="AR36" s="156"/>
      <c r="AS36" s="156"/>
      <c r="AT36" s="156"/>
      <c r="AU36" s="156"/>
      <c r="AV36" s="156"/>
      <c r="AW36" s="156"/>
      <c r="AX36" s="156"/>
      <c r="AY36" s="156"/>
      <c r="AZ36" s="156"/>
      <c r="BA36" s="156"/>
      <c r="BB36" s="156"/>
      <c r="BC36" s="156"/>
      <c r="BD36" s="156"/>
      <c r="BE36" s="156"/>
    </row>
    <row r="37" spans="1:60" s="220" customFormat="1" ht="17.25" customHeight="1" x14ac:dyDescent="0.15">
      <c r="A37" s="530"/>
      <c r="B37" s="531" t="s">
        <v>85</v>
      </c>
      <c r="C37" s="532"/>
      <c r="D37" s="532"/>
      <c r="E37" s="532"/>
      <c r="F37" s="532"/>
      <c r="G37" s="533"/>
      <c r="H37" s="531" t="s">
        <v>277</v>
      </c>
      <c r="I37" s="532"/>
      <c r="J37" s="532"/>
      <c r="K37" s="532"/>
      <c r="L37" s="557"/>
      <c r="M37" s="557"/>
      <c r="N37" s="557"/>
      <c r="O37" s="557"/>
      <c r="P37" s="557"/>
      <c r="Q37" s="557"/>
      <c r="R37" s="557"/>
      <c r="S37" s="557"/>
      <c r="T37" s="557"/>
      <c r="U37" s="479" t="s">
        <v>7</v>
      </c>
      <c r="V37" s="479"/>
      <c r="W37" s="479"/>
      <c r="X37" s="480"/>
      <c r="Y37" s="478"/>
      <c r="Z37" s="479"/>
      <c r="AA37" s="479"/>
      <c r="AB37" s="479"/>
      <c r="AC37" s="479"/>
      <c r="AD37" s="479"/>
      <c r="AE37" s="479"/>
      <c r="AF37" s="479"/>
      <c r="AG37" s="479"/>
      <c r="AH37" s="480"/>
      <c r="AI37" s="305"/>
      <c r="AJ37" s="305"/>
      <c r="AK37" s="156"/>
      <c r="AL37" s="156"/>
      <c r="AM37" s="156"/>
      <c r="AN37" s="156"/>
      <c r="AO37" s="156"/>
      <c r="AP37" s="156"/>
      <c r="AQ37" s="156"/>
      <c r="AR37" s="216"/>
      <c r="AS37" s="216"/>
      <c r="AT37" s="305"/>
      <c r="AU37" s="305"/>
      <c r="AV37" s="305"/>
      <c r="AW37" s="538"/>
      <c r="AX37" s="538"/>
      <c r="AY37" s="538"/>
      <c r="AZ37" s="538"/>
      <c r="BA37" s="538"/>
      <c r="BB37" s="538"/>
      <c r="BC37" s="538"/>
      <c r="BD37" s="538"/>
      <c r="BE37" s="538"/>
      <c r="BF37" s="156"/>
      <c r="BG37" s="156"/>
      <c r="BH37" s="156"/>
    </row>
    <row r="38" spans="1:60" s="220" customFormat="1" ht="17.25" customHeight="1" x14ac:dyDescent="0.15">
      <c r="A38" s="530"/>
      <c r="B38" s="508" t="s">
        <v>11</v>
      </c>
      <c r="C38" s="509"/>
      <c r="D38" s="509"/>
      <c r="E38" s="509"/>
      <c r="F38" s="509"/>
      <c r="G38" s="509"/>
      <c r="H38" s="509"/>
      <c r="I38" s="509"/>
      <c r="J38" s="509"/>
      <c r="K38" s="509"/>
      <c r="L38" s="509"/>
      <c r="M38" s="509"/>
      <c r="N38" s="509"/>
      <c r="O38" s="509"/>
      <c r="P38" s="509"/>
      <c r="Q38" s="509"/>
      <c r="R38" s="510"/>
      <c r="S38" s="539" t="s">
        <v>278</v>
      </c>
      <c r="T38" s="540"/>
      <c r="U38" s="541"/>
      <c r="V38" s="548" t="s">
        <v>279</v>
      </c>
      <c r="W38" s="549"/>
      <c r="X38" s="549"/>
      <c r="Y38" s="549"/>
      <c r="Z38" s="550"/>
      <c r="AA38" s="548" t="s">
        <v>280</v>
      </c>
      <c r="AB38" s="549"/>
      <c r="AC38" s="549"/>
      <c r="AD38" s="549"/>
      <c r="AE38" s="550"/>
      <c r="AF38" s="509" t="s">
        <v>86</v>
      </c>
      <c r="AG38" s="509"/>
      <c r="AH38" s="510"/>
      <c r="AI38" s="184"/>
      <c r="AJ38" s="184"/>
      <c r="AK38" s="156"/>
      <c r="AL38" s="156"/>
      <c r="AM38" s="306"/>
      <c r="AN38" s="219"/>
      <c r="AO38" s="219"/>
      <c r="AP38" s="219"/>
      <c r="AQ38" s="305"/>
      <c r="AR38" s="305"/>
      <c r="AS38" s="305"/>
      <c r="AT38" s="305"/>
      <c r="AU38" s="305"/>
      <c r="AV38" s="305"/>
      <c r="AW38" s="305"/>
      <c r="AX38" s="305"/>
      <c r="AY38" s="305"/>
      <c r="AZ38" s="305"/>
      <c r="BA38" s="305"/>
      <c r="BB38" s="305"/>
      <c r="BC38" s="512"/>
      <c r="BD38" s="512"/>
      <c r="BE38" s="512"/>
      <c r="BF38" s="209"/>
      <c r="BG38" s="209"/>
      <c r="BH38" s="209"/>
    </row>
    <row r="39" spans="1:60" ht="17.25" customHeight="1" x14ac:dyDescent="0.15">
      <c r="A39" s="530"/>
      <c r="B39" s="511"/>
      <c r="C39" s="512"/>
      <c r="D39" s="512"/>
      <c r="E39" s="512"/>
      <c r="F39" s="512"/>
      <c r="G39" s="512"/>
      <c r="H39" s="512"/>
      <c r="I39" s="512"/>
      <c r="J39" s="512"/>
      <c r="K39" s="512"/>
      <c r="L39" s="512"/>
      <c r="M39" s="512"/>
      <c r="N39" s="512"/>
      <c r="O39" s="512"/>
      <c r="P39" s="512"/>
      <c r="Q39" s="512"/>
      <c r="R39" s="513"/>
      <c r="S39" s="542"/>
      <c r="T39" s="543"/>
      <c r="U39" s="544"/>
      <c r="V39" s="551"/>
      <c r="W39" s="552"/>
      <c r="X39" s="552"/>
      <c r="Y39" s="552"/>
      <c r="Z39" s="553"/>
      <c r="AA39" s="551"/>
      <c r="AB39" s="552"/>
      <c r="AC39" s="552"/>
      <c r="AD39" s="552"/>
      <c r="AE39" s="553"/>
      <c r="AF39" s="512"/>
      <c r="AG39" s="512"/>
      <c r="AH39" s="513"/>
      <c r="AI39" s="184"/>
      <c r="AJ39" s="184"/>
      <c r="AM39" s="306"/>
      <c r="AN39" s="512"/>
      <c r="AO39" s="512"/>
      <c r="AP39" s="512"/>
      <c r="AQ39" s="305"/>
      <c r="AR39" s="305"/>
      <c r="AS39" s="305"/>
      <c r="AT39" s="305"/>
      <c r="AU39" s="305"/>
      <c r="AV39" s="305"/>
      <c r="AW39" s="305"/>
      <c r="AX39" s="305"/>
      <c r="AY39" s="305"/>
      <c r="AZ39" s="305"/>
      <c r="BA39" s="305"/>
      <c r="BB39" s="305"/>
      <c r="BC39" s="512"/>
      <c r="BD39" s="512"/>
      <c r="BE39" s="512"/>
    </row>
    <row r="40" spans="1:60" ht="17.25" customHeight="1" x14ac:dyDescent="0.15">
      <c r="A40" s="530"/>
      <c r="B40" s="514"/>
      <c r="C40" s="515"/>
      <c r="D40" s="515"/>
      <c r="E40" s="515"/>
      <c r="F40" s="515"/>
      <c r="G40" s="515"/>
      <c r="H40" s="515"/>
      <c r="I40" s="515"/>
      <c r="J40" s="515"/>
      <c r="K40" s="515"/>
      <c r="L40" s="515"/>
      <c r="M40" s="515"/>
      <c r="N40" s="515"/>
      <c r="O40" s="515"/>
      <c r="P40" s="515"/>
      <c r="Q40" s="515"/>
      <c r="R40" s="516"/>
      <c r="S40" s="545"/>
      <c r="T40" s="546"/>
      <c r="U40" s="547"/>
      <c r="V40" s="554"/>
      <c r="W40" s="555"/>
      <c r="X40" s="555"/>
      <c r="Y40" s="555"/>
      <c r="Z40" s="556"/>
      <c r="AA40" s="554"/>
      <c r="AB40" s="555"/>
      <c r="AC40" s="555"/>
      <c r="AD40" s="555"/>
      <c r="AE40" s="556"/>
      <c r="AF40" s="515"/>
      <c r="AG40" s="515"/>
      <c r="AH40" s="516"/>
      <c r="AI40" s="184"/>
      <c r="AJ40" s="184"/>
      <c r="AM40" s="306"/>
      <c r="AN40" s="219"/>
      <c r="AO40" s="219"/>
      <c r="AP40" s="219"/>
      <c r="AQ40" s="305"/>
      <c r="AR40" s="305"/>
      <c r="AS40" s="305"/>
      <c r="AT40" s="305"/>
      <c r="AU40" s="305"/>
      <c r="AV40" s="305"/>
      <c r="AW40" s="305"/>
      <c r="AX40" s="305"/>
      <c r="AY40" s="305"/>
      <c r="AZ40" s="305"/>
      <c r="BA40" s="305"/>
      <c r="BB40" s="305"/>
      <c r="BC40" s="512"/>
      <c r="BD40" s="512"/>
      <c r="BE40" s="512"/>
    </row>
    <row r="41" spans="1:60" ht="17.25" customHeight="1" x14ac:dyDescent="0.15">
      <c r="A41" s="530"/>
      <c r="B41" s="558" t="s">
        <v>281</v>
      </c>
      <c r="C41" s="558"/>
      <c r="D41" s="559" t="s">
        <v>282</v>
      </c>
      <c r="E41" s="560"/>
      <c r="F41" s="560"/>
      <c r="G41" s="560"/>
      <c r="H41" s="560"/>
      <c r="I41" s="560"/>
      <c r="J41" s="560"/>
      <c r="K41" s="560"/>
      <c r="L41" s="560"/>
      <c r="M41" s="560"/>
      <c r="N41" s="560"/>
      <c r="O41" s="560"/>
      <c r="P41" s="560"/>
      <c r="Q41" s="560"/>
      <c r="R41" s="561"/>
      <c r="S41" s="478"/>
      <c r="T41" s="479"/>
      <c r="U41" s="480"/>
      <c r="V41" s="478"/>
      <c r="W41" s="479"/>
      <c r="X41" s="479"/>
      <c r="Y41" s="479"/>
      <c r="Z41" s="480"/>
      <c r="AA41" s="478"/>
      <c r="AB41" s="479"/>
      <c r="AC41" s="479"/>
      <c r="AD41" s="479"/>
      <c r="AE41" s="480"/>
      <c r="AF41" s="527" t="s">
        <v>87</v>
      </c>
      <c r="AG41" s="527"/>
      <c r="AH41" s="528"/>
      <c r="AI41" s="184"/>
      <c r="AJ41" s="184"/>
      <c r="AM41" s="305"/>
      <c r="AN41" s="305"/>
      <c r="AO41" s="305"/>
      <c r="AP41" s="305"/>
      <c r="AQ41" s="305"/>
      <c r="AR41" s="305"/>
      <c r="AS41" s="305"/>
      <c r="AT41" s="305"/>
      <c r="AU41" s="305"/>
      <c r="AV41" s="305"/>
      <c r="AW41" s="305"/>
      <c r="AX41" s="305"/>
      <c r="AY41" s="305"/>
      <c r="AZ41" s="305"/>
      <c r="BA41" s="305"/>
      <c r="BB41" s="221"/>
      <c r="BC41" s="305"/>
      <c r="BD41" s="305"/>
      <c r="BE41" s="305"/>
    </row>
    <row r="42" spans="1:60" ht="17.25" customHeight="1" x14ac:dyDescent="0.15">
      <c r="A42" s="530"/>
      <c r="B42" s="558"/>
      <c r="C42" s="558"/>
      <c r="D42" s="559" t="s">
        <v>283</v>
      </c>
      <c r="E42" s="560"/>
      <c r="F42" s="560"/>
      <c r="G42" s="560"/>
      <c r="H42" s="560"/>
      <c r="I42" s="560"/>
      <c r="J42" s="560"/>
      <c r="K42" s="560"/>
      <c r="L42" s="560"/>
      <c r="M42" s="560"/>
      <c r="N42" s="560"/>
      <c r="O42" s="560"/>
      <c r="P42" s="560"/>
      <c r="Q42" s="560"/>
      <c r="R42" s="561"/>
      <c r="S42" s="478"/>
      <c r="T42" s="479"/>
      <c r="U42" s="480"/>
      <c r="V42" s="478"/>
      <c r="W42" s="479"/>
      <c r="X42" s="479"/>
      <c r="Y42" s="479"/>
      <c r="Z42" s="480"/>
      <c r="AA42" s="478"/>
      <c r="AB42" s="479"/>
      <c r="AC42" s="479"/>
      <c r="AD42" s="479"/>
      <c r="AE42" s="480"/>
      <c r="AF42" s="527" t="s">
        <v>88</v>
      </c>
      <c r="AG42" s="527"/>
      <c r="AH42" s="528"/>
      <c r="AI42" s="305"/>
      <c r="AJ42" s="305"/>
      <c r="AM42" s="305"/>
      <c r="AN42" s="305"/>
      <c r="AO42" s="305"/>
      <c r="AP42" s="305"/>
      <c r="AQ42" s="305"/>
      <c r="AR42" s="305"/>
      <c r="AS42" s="305"/>
      <c r="AT42" s="305"/>
      <c r="AU42" s="305"/>
      <c r="AV42" s="305"/>
      <c r="AW42" s="305"/>
      <c r="AX42" s="305"/>
      <c r="AY42" s="305"/>
      <c r="AZ42" s="305"/>
      <c r="BA42" s="305"/>
      <c r="BB42" s="305"/>
      <c r="BC42" s="305"/>
      <c r="BD42" s="305"/>
      <c r="BE42" s="305"/>
    </row>
    <row r="43" spans="1:60" ht="17.25" customHeight="1" x14ac:dyDescent="0.15">
      <c r="A43" s="530"/>
      <c r="B43" s="558"/>
      <c r="C43" s="558"/>
      <c r="D43" s="537" t="s">
        <v>284</v>
      </c>
      <c r="E43" s="537"/>
      <c r="F43" s="537"/>
      <c r="G43" s="537"/>
      <c r="H43" s="537"/>
      <c r="I43" s="537"/>
      <c r="J43" s="537"/>
      <c r="K43" s="537"/>
      <c r="L43" s="537"/>
      <c r="M43" s="537"/>
      <c r="N43" s="537"/>
      <c r="O43" s="537"/>
      <c r="P43" s="537"/>
      <c r="Q43" s="537"/>
      <c r="R43" s="537"/>
      <c r="S43" s="478"/>
      <c r="T43" s="479"/>
      <c r="U43" s="480"/>
      <c r="V43" s="478"/>
      <c r="W43" s="479"/>
      <c r="X43" s="479"/>
      <c r="Y43" s="479"/>
      <c r="Z43" s="480"/>
      <c r="AA43" s="478"/>
      <c r="AB43" s="479"/>
      <c r="AC43" s="479"/>
      <c r="AD43" s="479"/>
      <c r="AE43" s="480"/>
      <c r="AF43" s="527" t="s">
        <v>89</v>
      </c>
      <c r="AG43" s="527"/>
      <c r="AH43" s="528"/>
      <c r="AI43" s="305"/>
      <c r="AJ43" s="305"/>
      <c r="AM43" s="305"/>
      <c r="AN43" s="305"/>
      <c r="AO43" s="305"/>
      <c r="AP43" s="305"/>
      <c r="AQ43" s="305"/>
      <c r="AR43" s="305"/>
      <c r="AS43" s="305"/>
      <c r="AT43" s="305"/>
      <c r="AU43" s="305"/>
      <c r="AV43" s="305"/>
      <c r="AW43" s="305"/>
      <c r="AX43" s="305"/>
      <c r="AY43" s="305"/>
      <c r="AZ43" s="305"/>
      <c r="BA43" s="305"/>
      <c r="BB43" s="305"/>
      <c r="BC43" s="305"/>
      <c r="BD43" s="305"/>
      <c r="BE43" s="305"/>
    </row>
    <row r="44" spans="1:60" ht="17.25" customHeight="1" x14ac:dyDescent="0.15">
      <c r="A44" s="530"/>
      <c r="B44" s="558"/>
      <c r="C44" s="558"/>
      <c r="D44" s="537" t="s">
        <v>285</v>
      </c>
      <c r="E44" s="537"/>
      <c r="F44" s="537"/>
      <c r="G44" s="537"/>
      <c r="H44" s="537"/>
      <c r="I44" s="537"/>
      <c r="J44" s="537"/>
      <c r="K44" s="537"/>
      <c r="L44" s="537"/>
      <c r="M44" s="537"/>
      <c r="N44" s="537"/>
      <c r="O44" s="537"/>
      <c r="P44" s="537"/>
      <c r="Q44" s="537"/>
      <c r="R44" s="537"/>
      <c r="S44" s="478"/>
      <c r="T44" s="479"/>
      <c r="U44" s="480"/>
      <c r="V44" s="478"/>
      <c r="W44" s="479"/>
      <c r="X44" s="479"/>
      <c r="Y44" s="479"/>
      <c r="Z44" s="480"/>
      <c r="AA44" s="478"/>
      <c r="AB44" s="479"/>
      <c r="AC44" s="479"/>
      <c r="AD44" s="479"/>
      <c r="AE44" s="480"/>
      <c r="AF44" s="527" t="s">
        <v>90</v>
      </c>
      <c r="AG44" s="527"/>
      <c r="AH44" s="528"/>
      <c r="AI44" s="305"/>
      <c r="AJ44" s="305"/>
      <c r="AM44" s="305"/>
      <c r="AN44" s="305"/>
      <c r="AO44" s="305"/>
      <c r="AP44" s="305"/>
      <c r="AQ44" s="305"/>
      <c r="AR44" s="305"/>
      <c r="AS44" s="305"/>
      <c r="AT44" s="305"/>
      <c r="AU44" s="305"/>
      <c r="AV44" s="305"/>
      <c r="AW44" s="305"/>
      <c r="AX44" s="305"/>
      <c r="AY44" s="305"/>
      <c r="AZ44" s="305"/>
      <c r="BA44" s="305"/>
      <c r="BB44" s="305"/>
      <c r="BC44" s="305"/>
      <c r="BD44" s="305"/>
      <c r="BE44" s="305"/>
    </row>
    <row r="45" spans="1:60" ht="17.25" customHeight="1" x14ac:dyDescent="0.15">
      <c r="A45" s="530"/>
      <c r="B45" s="558"/>
      <c r="C45" s="558"/>
      <c r="D45" s="537" t="s">
        <v>286</v>
      </c>
      <c r="E45" s="537"/>
      <c r="F45" s="537"/>
      <c r="G45" s="537"/>
      <c r="H45" s="537"/>
      <c r="I45" s="537"/>
      <c r="J45" s="537"/>
      <c r="K45" s="537"/>
      <c r="L45" s="537"/>
      <c r="M45" s="537"/>
      <c r="N45" s="537"/>
      <c r="O45" s="537"/>
      <c r="P45" s="537"/>
      <c r="Q45" s="537"/>
      <c r="R45" s="537"/>
      <c r="S45" s="478"/>
      <c r="T45" s="479"/>
      <c r="U45" s="480"/>
      <c r="V45" s="478"/>
      <c r="W45" s="479"/>
      <c r="X45" s="479"/>
      <c r="Y45" s="479"/>
      <c r="Z45" s="480"/>
      <c r="AA45" s="478"/>
      <c r="AB45" s="479"/>
      <c r="AC45" s="479"/>
      <c r="AD45" s="479"/>
      <c r="AE45" s="480"/>
      <c r="AF45" s="527" t="s">
        <v>91</v>
      </c>
      <c r="AG45" s="527"/>
      <c r="AH45" s="528"/>
      <c r="AI45" s="305"/>
      <c r="AJ45" s="305"/>
      <c r="AM45" s="305"/>
      <c r="AN45" s="305"/>
      <c r="AO45" s="305"/>
      <c r="AP45" s="305"/>
      <c r="AQ45" s="305"/>
      <c r="AR45" s="305"/>
      <c r="AS45" s="305"/>
      <c r="AT45" s="305"/>
      <c r="AU45" s="305"/>
      <c r="AV45" s="305"/>
      <c r="AW45" s="305"/>
      <c r="AX45" s="305"/>
      <c r="AY45" s="305"/>
      <c r="AZ45" s="305"/>
      <c r="BA45" s="305"/>
      <c r="BB45" s="305"/>
      <c r="BC45" s="305"/>
      <c r="BD45" s="305"/>
      <c r="BE45" s="305"/>
    </row>
    <row r="46" spans="1:60" ht="17.25" customHeight="1" x14ac:dyDescent="0.15">
      <c r="A46" s="530"/>
      <c r="B46" s="558"/>
      <c r="C46" s="558"/>
      <c r="D46" s="537" t="s">
        <v>287</v>
      </c>
      <c r="E46" s="537"/>
      <c r="F46" s="537"/>
      <c r="G46" s="537"/>
      <c r="H46" s="537"/>
      <c r="I46" s="537"/>
      <c r="J46" s="537"/>
      <c r="K46" s="537"/>
      <c r="L46" s="537"/>
      <c r="M46" s="537"/>
      <c r="N46" s="537"/>
      <c r="O46" s="537"/>
      <c r="P46" s="537"/>
      <c r="Q46" s="537"/>
      <c r="R46" s="537"/>
      <c r="S46" s="478"/>
      <c r="T46" s="479"/>
      <c r="U46" s="480"/>
      <c r="V46" s="478"/>
      <c r="W46" s="479"/>
      <c r="X46" s="479"/>
      <c r="Y46" s="479"/>
      <c r="Z46" s="480"/>
      <c r="AA46" s="478"/>
      <c r="AB46" s="479"/>
      <c r="AC46" s="479"/>
      <c r="AD46" s="479"/>
      <c r="AE46" s="480"/>
      <c r="AF46" s="527" t="s">
        <v>92</v>
      </c>
      <c r="AG46" s="527"/>
      <c r="AH46" s="528"/>
      <c r="AI46" s="305"/>
      <c r="AJ46" s="305"/>
      <c r="AM46" s="305"/>
      <c r="AN46" s="305"/>
      <c r="AO46" s="305"/>
      <c r="AP46" s="305"/>
      <c r="AQ46" s="305"/>
      <c r="AR46" s="305"/>
      <c r="AS46" s="305"/>
      <c r="AT46" s="305"/>
      <c r="AU46" s="305"/>
      <c r="AV46" s="305"/>
      <c r="AW46" s="305"/>
      <c r="AX46" s="305"/>
      <c r="AY46" s="305"/>
      <c r="AZ46" s="305"/>
      <c r="BA46" s="305"/>
      <c r="BB46" s="305"/>
      <c r="BC46" s="305"/>
      <c r="BD46" s="305"/>
      <c r="BE46" s="305"/>
    </row>
    <row r="47" spans="1:60" ht="17.25" customHeight="1" x14ac:dyDescent="0.15">
      <c r="A47" s="530"/>
      <c r="B47" s="558"/>
      <c r="C47" s="558"/>
      <c r="D47" s="537" t="s">
        <v>288</v>
      </c>
      <c r="E47" s="537"/>
      <c r="F47" s="537"/>
      <c r="G47" s="537"/>
      <c r="H47" s="537"/>
      <c r="I47" s="537"/>
      <c r="J47" s="537"/>
      <c r="K47" s="537"/>
      <c r="L47" s="537"/>
      <c r="M47" s="537"/>
      <c r="N47" s="537"/>
      <c r="O47" s="537"/>
      <c r="P47" s="537"/>
      <c r="Q47" s="537"/>
      <c r="R47" s="537"/>
      <c r="S47" s="478"/>
      <c r="T47" s="479"/>
      <c r="U47" s="480"/>
      <c r="V47" s="478"/>
      <c r="W47" s="479"/>
      <c r="X47" s="479"/>
      <c r="Y47" s="479"/>
      <c r="Z47" s="480"/>
      <c r="AA47" s="478"/>
      <c r="AB47" s="479"/>
      <c r="AC47" s="479"/>
      <c r="AD47" s="479"/>
      <c r="AE47" s="480"/>
      <c r="AF47" s="527" t="s">
        <v>93</v>
      </c>
      <c r="AG47" s="527"/>
      <c r="AH47" s="528"/>
      <c r="AI47" s="305"/>
      <c r="AJ47" s="305"/>
      <c r="AM47" s="305"/>
      <c r="AN47" s="305"/>
      <c r="AO47" s="305"/>
      <c r="AP47" s="305"/>
      <c r="AQ47" s="305"/>
      <c r="AR47" s="305"/>
      <c r="AS47" s="305"/>
      <c r="AT47" s="305"/>
      <c r="AU47" s="305"/>
      <c r="AV47" s="305"/>
      <c r="AW47" s="305"/>
      <c r="AX47" s="305"/>
      <c r="AY47" s="305"/>
      <c r="AZ47" s="305"/>
      <c r="BA47" s="305"/>
      <c r="BB47" s="305"/>
      <c r="BC47" s="305"/>
      <c r="BD47" s="305"/>
      <c r="BE47" s="305"/>
    </row>
    <row r="48" spans="1:60" ht="17.25" customHeight="1" x14ac:dyDescent="0.15">
      <c r="A48" s="530"/>
      <c r="B48" s="558"/>
      <c r="C48" s="558"/>
      <c r="D48" s="537" t="s">
        <v>289</v>
      </c>
      <c r="E48" s="537"/>
      <c r="F48" s="537"/>
      <c r="G48" s="537"/>
      <c r="H48" s="537"/>
      <c r="I48" s="537"/>
      <c r="J48" s="537"/>
      <c r="K48" s="537"/>
      <c r="L48" s="537"/>
      <c r="M48" s="537"/>
      <c r="N48" s="537"/>
      <c r="O48" s="537"/>
      <c r="P48" s="537"/>
      <c r="Q48" s="537"/>
      <c r="R48" s="537"/>
      <c r="S48" s="478"/>
      <c r="T48" s="479"/>
      <c r="U48" s="480"/>
      <c r="V48" s="478"/>
      <c r="W48" s="479"/>
      <c r="X48" s="479"/>
      <c r="Y48" s="479"/>
      <c r="Z48" s="480"/>
      <c r="AA48" s="478"/>
      <c r="AB48" s="479"/>
      <c r="AC48" s="479"/>
      <c r="AD48" s="479"/>
      <c r="AE48" s="480"/>
      <c r="AF48" s="527" t="s">
        <v>94</v>
      </c>
      <c r="AG48" s="527"/>
      <c r="AH48" s="528"/>
      <c r="AI48" s="305"/>
      <c r="AJ48" s="305"/>
      <c r="AM48" s="305"/>
      <c r="AN48" s="305"/>
      <c r="AO48" s="305"/>
      <c r="AP48" s="305"/>
      <c r="AQ48" s="305"/>
      <c r="AR48" s="305"/>
      <c r="AS48" s="305"/>
      <c r="AT48" s="305"/>
      <c r="AU48" s="305"/>
      <c r="AV48" s="305"/>
      <c r="AW48" s="305"/>
      <c r="AX48" s="305"/>
      <c r="AY48" s="305"/>
      <c r="AZ48" s="305"/>
      <c r="BA48" s="305"/>
      <c r="BB48" s="305"/>
      <c r="BC48" s="305"/>
      <c r="BD48" s="305"/>
      <c r="BE48" s="305"/>
    </row>
    <row r="49" spans="1:57" ht="17.25" customHeight="1" x14ac:dyDescent="0.15">
      <c r="A49" s="530"/>
      <c r="B49" s="558"/>
      <c r="C49" s="558"/>
      <c r="D49" s="559" t="s">
        <v>290</v>
      </c>
      <c r="E49" s="560"/>
      <c r="F49" s="560"/>
      <c r="G49" s="560"/>
      <c r="H49" s="560"/>
      <c r="I49" s="560"/>
      <c r="J49" s="560"/>
      <c r="K49" s="560"/>
      <c r="L49" s="560"/>
      <c r="M49" s="560"/>
      <c r="N49" s="560"/>
      <c r="O49" s="560"/>
      <c r="P49" s="560"/>
      <c r="Q49" s="560"/>
      <c r="R49" s="561"/>
      <c r="S49" s="478"/>
      <c r="T49" s="479"/>
      <c r="U49" s="480"/>
      <c r="V49" s="478"/>
      <c r="W49" s="479"/>
      <c r="X49" s="479"/>
      <c r="Y49" s="479"/>
      <c r="Z49" s="480"/>
      <c r="AA49" s="478"/>
      <c r="AB49" s="479"/>
      <c r="AC49" s="479"/>
      <c r="AD49" s="479"/>
      <c r="AE49" s="480"/>
      <c r="AF49" s="527" t="s">
        <v>95</v>
      </c>
      <c r="AG49" s="527"/>
      <c r="AH49" s="528"/>
      <c r="AI49" s="305"/>
      <c r="AJ49" s="305"/>
      <c r="AM49" s="305"/>
      <c r="AN49" s="305"/>
      <c r="AO49" s="305"/>
      <c r="AP49" s="305"/>
      <c r="AQ49" s="305"/>
      <c r="AR49" s="305"/>
      <c r="AS49" s="305"/>
      <c r="AT49" s="305"/>
      <c r="AU49" s="305"/>
      <c r="AV49" s="305"/>
      <c r="AW49" s="305"/>
      <c r="AX49" s="305"/>
      <c r="AY49" s="305"/>
      <c r="AZ49" s="305"/>
      <c r="BA49" s="305"/>
      <c r="BB49" s="305"/>
      <c r="BC49" s="305"/>
      <c r="BD49" s="305"/>
      <c r="BE49" s="305"/>
    </row>
    <row r="50" spans="1:57" ht="17.25" customHeight="1" x14ac:dyDescent="0.15">
      <c r="A50" s="530"/>
      <c r="B50" s="537" t="s">
        <v>225</v>
      </c>
      <c r="C50" s="537"/>
      <c r="D50" s="537"/>
      <c r="E50" s="537"/>
      <c r="F50" s="537"/>
      <c r="G50" s="537"/>
      <c r="H50" s="537"/>
      <c r="I50" s="537"/>
      <c r="J50" s="537"/>
      <c r="K50" s="537"/>
      <c r="L50" s="537"/>
      <c r="M50" s="537"/>
      <c r="N50" s="537"/>
      <c r="O50" s="537"/>
      <c r="P50" s="537"/>
      <c r="Q50" s="537"/>
      <c r="R50" s="537"/>
      <c r="S50" s="478"/>
      <c r="T50" s="479"/>
      <c r="U50" s="480"/>
      <c r="V50" s="478"/>
      <c r="W50" s="479"/>
      <c r="X50" s="479"/>
      <c r="Y50" s="479"/>
      <c r="Z50" s="480"/>
      <c r="AA50" s="478"/>
      <c r="AB50" s="479"/>
      <c r="AC50" s="479"/>
      <c r="AD50" s="479"/>
      <c r="AE50" s="480"/>
      <c r="AF50" s="526" t="s">
        <v>291</v>
      </c>
      <c r="AG50" s="527"/>
      <c r="AH50" s="528"/>
      <c r="AI50" s="305"/>
      <c r="AJ50" s="305"/>
      <c r="AM50" s="305"/>
      <c r="AN50" s="305"/>
      <c r="AO50" s="305"/>
      <c r="AP50" s="305"/>
      <c r="AQ50" s="305"/>
      <c r="AR50" s="305"/>
      <c r="AS50" s="305"/>
      <c r="AT50" s="305"/>
      <c r="AU50" s="305"/>
      <c r="AV50" s="305"/>
      <c r="AW50" s="305"/>
      <c r="AX50" s="305"/>
      <c r="AY50" s="305"/>
      <c r="AZ50" s="305"/>
      <c r="BA50" s="305"/>
      <c r="BB50" s="305"/>
      <c r="BC50" s="305"/>
      <c r="BD50" s="305"/>
      <c r="BE50" s="305"/>
    </row>
    <row r="51" spans="1:57" ht="17.25" customHeight="1" x14ac:dyDescent="0.15">
      <c r="A51" s="530"/>
      <c r="B51" s="562" t="s">
        <v>292</v>
      </c>
      <c r="C51" s="562"/>
      <c r="D51" s="559" t="s">
        <v>293</v>
      </c>
      <c r="E51" s="560"/>
      <c r="F51" s="560"/>
      <c r="G51" s="560"/>
      <c r="H51" s="560"/>
      <c r="I51" s="560"/>
      <c r="J51" s="560"/>
      <c r="K51" s="560"/>
      <c r="L51" s="560"/>
      <c r="M51" s="560"/>
      <c r="N51" s="560"/>
      <c r="O51" s="560"/>
      <c r="P51" s="560"/>
      <c r="Q51" s="560"/>
      <c r="R51" s="561"/>
      <c r="S51" s="478"/>
      <c r="T51" s="479"/>
      <c r="U51" s="480"/>
      <c r="V51" s="478"/>
      <c r="W51" s="479"/>
      <c r="X51" s="479"/>
      <c r="Y51" s="479"/>
      <c r="Z51" s="480"/>
      <c r="AA51" s="478"/>
      <c r="AB51" s="479"/>
      <c r="AC51" s="479"/>
      <c r="AD51" s="479"/>
      <c r="AE51" s="480"/>
      <c r="AF51" s="527" t="s">
        <v>90</v>
      </c>
      <c r="AG51" s="527"/>
      <c r="AH51" s="528"/>
      <c r="AI51" s="305"/>
      <c r="AJ51" s="305"/>
      <c r="AM51" s="305"/>
      <c r="AN51" s="305"/>
      <c r="AO51" s="305"/>
      <c r="AP51" s="305"/>
      <c r="AQ51" s="305"/>
      <c r="AR51" s="305"/>
      <c r="AS51" s="305"/>
      <c r="AT51" s="305"/>
      <c r="AU51" s="305"/>
      <c r="AV51" s="305"/>
      <c r="AW51" s="305"/>
      <c r="AX51" s="305"/>
      <c r="AY51" s="305"/>
      <c r="AZ51" s="305"/>
      <c r="BA51" s="305"/>
      <c r="BB51" s="305"/>
      <c r="BC51" s="305"/>
      <c r="BD51" s="305"/>
      <c r="BE51" s="305"/>
    </row>
    <row r="52" spans="1:57" ht="17.25" customHeight="1" x14ac:dyDescent="0.15">
      <c r="A52" s="530"/>
      <c r="B52" s="562"/>
      <c r="C52" s="562"/>
      <c r="D52" s="559" t="s">
        <v>294</v>
      </c>
      <c r="E52" s="560"/>
      <c r="F52" s="560"/>
      <c r="G52" s="560"/>
      <c r="H52" s="560"/>
      <c r="I52" s="560"/>
      <c r="J52" s="560"/>
      <c r="K52" s="560"/>
      <c r="L52" s="560"/>
      <c r="M52" s="560"/>
      <c r="N52" s="560"/>
      <c r="O52" s="560"/>
      <c r="P52" s="560"/>
      <c r="Q52" s="560"/>
      <c r="R52" s="561"/>
      <c r="S52" s="478"/>
      <c r="T52" s="479"/>
      <c r="U52" s="480"/>
      <c r="V52" s="478"/>
      <c r="W52" s="479"/>
      <c r="X52" s="479"/>
      <c r="Y52" s="479"/>
      <c r="Z52" s="480"/>
      <c r="AA52" s="478"/>
      <c r="AB52" s="479"/>
      <c r="AC52" s="479"/>
      <c r="AD52" s="479"/>
      <c r="AE52" s="480"/>
      <c r="AF52" s="527" t="s">
        <v>91</v>
      </c>
      <c r="AG52" s="527"/>
      <c r="AH52" s="528"/>
      <c r="AI52" s="305"/>
      <c r="AJ52" s="305"/>
      <c r="AM52" s="305"/>
      <c r="AN52" s="305"/>
      <c r="AO52" s="305"/>
      <c r="AP52" s="305"/>
      <c r="AQ52" s="305"/>
      <c r="AR52" s="305"/>
      <c r="AS52" s="305"/>
      <c r="AT52" s="305"/>
      <c r="AU52" s="305"/>
      <c r="AV52" s="305"/>
      <c r="AW52" s="305"/>
      <c r="AX52" s="305"/>
      <c r="AY52" s="305"/>
      <c r="AZ52" s="305"/>
      <c r="BA52" s="305"/>
      <c r="BB52" s="305"/>
      <c r="BC52" s="305"/>
      <c r="BD52" s="305"/>
      <c r="BE52" s="305"/>
    </row>
    <row r="53" spans="1:57" ht="17.25" customHeight="1" x14ac:dyDescent="0.15">
      <c r="A53" s="530"/>
      <c r="B53" s="562"/>
      <c r="C53" s="562"/>
      <c r="D53" s="559" t="s">
        <v>295</v>
      </c>
      <c r="E53" s="560"/>
      <c r="F53" s="560"/>
      <c r="G53" s="560"/>
      <c r="H53" s="560"/>
      <c r="I53" s="560"/>
      <c r="J53" s="560"/>
      <c r="K53" s="560"/>
      <c r="L53" s="560"/>
      <c r="M53" s="560"/>
      <c r="N53" s="560"/>
      <c r="O53" s="560"/>
      <c r="P53" s="560"/>
      <c r="Q53" s="560"/>
      <c r="R53" s="561"/>
      <c r="S53" s="478"/>
      <c r="T53" s="479"/>
      <c r="U53" s="480"/>
      <c r="V53" s="478"/>
      <c r="W53" s="479"/>
      <c r="X53" s="479"/>
      <c r="Y53" s="479"/>
      <c r="Z53" s="480"/>
      <c r="AA53" s="478"/>
      <c r="AB53" s="479"/>
      <c r="AC53" s="479"/>
      <c r="AD53" s="479"/>
      <c r="AE53" s="480"/>
      <c r="AF53" s="527" t="s">
        <v>92</v>
      </c>
      <c r="AG53" s="527"/>
      <c r="AH53" s="528"/>
      <c r="AI53" s="305"/>
      <c r="AJ53" s="305"/>
      <c r="AM53" s="305"/>
      <c r="AN53" s="305"/>
      <c r="AO53" s="305"/>
      <c r="AP53" s="305"/>
      <c r="AQ53" s="305"/>
      <c r="AR53" s="305"/>
      <c r="AS53" s="305"/>
      <c r="AT53" s="305"/>
      <c r="AU53" s="305"/>
      <c r="AV53" s="305"/>
      <c r="AW53" s="305"/>
      <c r="AX53" s="305"/>
      <c r="AY53" s="305"/>
      <c r="AZ53" s="305"/>
      <c r="BA53" s="305"/>
      <c r="BB53" s="305"/>
      <c r="BC53" s="305"/>
      <c r="BD53" s="305"/>
      <c r="BE53" s="305"/>
    </row>
    <row r="54" spans="1:57" ht="17.25" customHeight="1" x14ac:dyDescent="0.15">
      <c r="A54" s="530"/>
      <c r="B54" s="537" t="s">
        <v>296</v>
      </c>
      <c r="C54" s="537"/>
      <c r="D54" s="537"/>
      <c r="E54" s="537"/>
      <c r="F54" s="537"/>
      <c r="G54" s="537"/>
      <c r="H54" s="537"/>
      <c r="I54" s="537"/>
      <c r="J54" s="537"/>
      <c r="K54" s="537"/>
      <c r="L54" s="537"/>
      <c r="M54" s="537"/>
      <c r="N54" s="537"/>
      <c r="O54" s="537"/>
      <c r="P54" s="537"/>
      <c r="Q54" s="537"/>
      <c r="R54" s="537"/>
      <c r="S54" s="478"/>
      <c r="T54" s="479"/>
      <c r="U54" s="480"/>
      <c r="V54" s="478"/>
      <c r="W54" s="479"/>
      <c r="X54" s="479"/>
      <c r="Y54" s="479"/>
      <c r="Z54" s="480"/>
      <c r="AA54" s="478"/>
      <c r="AB54" s="479"/>
      <c r="AC54" s="479"/>
      <c r="AD54" s="479"/>
      <c r="AE54" s="480"/>
      <c r="AF54" s="527" t="s">
        <v>297</v>
      </c>
      <c r="AG54" s="527"/>
      <c r="AH54" s="528"/>
      <c r="AI54" s="305"/>
      <c r="AJ54" s="305"/>
      <c r="AM54" s="305"/>
      <c r="AN54" s="305"/>
      <c r="AO54" s="305"/>
      <c r="AP54" s="305"/>
      <c r="AQ54" s="305"/>
      <c r="AR54" s="305"/>
      <c r="AS54" s="305"/>
      <c r="AT54" s="305"/>
      <c r="AU54" s="305"/>
      <c r="AV54" s="305"/>
      <c r="AW54" s="305"/>
      <c r="AX54" s="305"/>
      <c r="AY54" s="305"/>
      <c r="AZ54" s="305"/>
      <c r="BA54" s="305"/>
      <c r="BB54" s="305"/>
      <c r="BC54" s="305"/>
      <c r="BD54" s="305"/>
      <c r="BE54" s="305"/>
    </row>
    <row r="55" spans="1:57" ht="17.25" customHeight="1" x14ac:dyDescent="0.15">
      <c r="A55" s="564" t="s">
        <v>298</v>
      </c>
      <c r="B55" s="564"/>
      <c r="C55" s="564"/>
      <c r="D55" s="564"/>
      <c r="E55" s="564"/>
      <c r="F55" s="564"/>
      <c r="G55" s="564"/>
      <c r="H55" s="564"/>
      <c r="I55" s="564"/>
      <c r="J55" s="564"/>
      <c r="K55" s="564"/>
      <c r="L55" s="564"/>
      <c r="M55" s="564"/>
      <c r="N55" s="564"/>
      <c r="O55" s="564"/>
      <c r="P55" s="564"/>
      <c r="Q55" s="564"/>
      <c r="R55" s="564"/>
      <c r="S55" s="564"/>
      <c r="T55" s="564"/>
      <c r="U55" s="564"/>
      <c r="V55" s="506"/>
      <c r="W55" s="506"/>
      <c r="X55" s="506"/>
      <c r="Y55" s="506"/>
      <c r="Z55" s="506"/>
      <c r="AA55" s="506"/>
      <c r="AB55" s="506"/>
      <c r="AC55" s="506"/>
      <c r="AD55" s="506"/>
      <c r="AE55" s="506"/>
      <c r="AF55" s="506"/>
      <c r="AG55" s="506"/>
      <c r="AH55" s="506"/>
      <c r="AI55" s="305"/>
      <c r="AJ55" s="305"/>
      <c r="AM55" s="305"/>
      <c r="AN55" s="305"/>
      <c r="AO55" s="305"/>
      <c r="AP55" s="305"/>
      <c r="AQ55" s="305"/>
      <c r="AR55" s="305"/>
      <c r="AS55" s="305"/>
      <c r="AT55" s="305"/>
      <c r="AU55" s="305"/>
      <c r="AV55" s="305"/>
      <c r="AW55" s="305"/>
      <c r="AX55" s="305"/>
      <c r="AY55" s="305"/>
      <c r="AZ55" s="305"/>
      <c r="BA55" s="305"/>
      <c r="BB55" s="305"/>
      <c r="BC55" s="305"/>
      <c r="BD55" s="305"/>
      <c r="BE55" s="305"/>
    </row>
    <row r="56" spans="1:57" ht="17.25" customHeight="1" x14ac:dyDescent="0.15">
      <c r="A56" s="565" t="s">
        <v>299</v>
      </c>
      <c r="B56" s="566"/>
      <c r="C56" s="566"/>
      <c r="D56" s="566"/>
      <c r="E56" s="566"/>
      <c r="F56" s="566"/>
      <c r="G56" s="566"/>
      <c r="H56" s="566"/>
      <c r="I56" s="566"/>
      <c r="J56" s="566"/>
      <c r="K56" s="566"/>
      <c r="L56" s="566"/>
      <c r="M56" s="566"/>
      <c r="N56" s="566"/>
      <c r="O56" s="566"/>
      <c r="P56" s="566"/>
      <c r="Q56" s="567"/>
      <c r="R56" s="478"/>
      <c r="S56" s="479"/>
      <c r="T56" s="479"/>
      <c r="U56" s="479"/>
      <c r="V56" s="479"/>
      <c r="W56" s="479"/>
      <c r="X56" s="479"/>
      <c r="Y56" s="479"/>
      <c r="Z56" s="479"/>
      <c r="AA56" s="479"/>
      <c r="AB56" s="479"/>
      <c r="AC56" s="479"/>
      <c r="AD56" s="479"/>
      <c r="AE56" s="479"/>
      <c r="AF56" s="479"/>
      <c r="AG56" s="479"/>
      <c r="AH56" s="480"/>
      <c r="AI56" s="305"/>
      <c r="AJ56" s="305"/>
      <c r="AM56" s="305"/>
      <c r="AN56" s="305"/>
      <c r="AO56" s="305"/>
      <c r="AP56" s="305"/>
      <c r="AQ56" s="305"/>
      <c r="AR56" s="305"/>
      <c r="AS56" s="305"/>
      <c r="AT56" s="305"/>
      <c r="AU56" s="305"/>
      <c r="AV56" s="305"/>
      <c r="AW56" s="305"/>
      <c r="AX56" s="305"/>
      <c r="AY56" s="305"/>
      <c r="AZ56" s="305"/>
      <c r="BA56" s="305"/>
      <c r="BB56" s="305"/>
      <c r="BC56" s="305"/>
      <c r="BD56" s="305"/>
      <c r="BE56" s="305"/>
    </row>
    <row r="57" spans="1:57" ht="17.25" customHeight="1" x14ac:dyDescent="0.15">
      <c r="A57" s="568" t="s">
        <v>300</v>
      </c>
      <c r="B57" s="569"/>
      <c r="C57" s="569"/>
      <c r="D57" s="569"/>
      <c r="E57" s="569"/>
      <c r="F57" s="569"/>
      <c r="G57" s="570"/>
      <c r="H57" s="222"/>
      <c r="I57" s="223"/>
      <c r="J57" s="224"/>
      <c r="K57" s="225"/>
      <c r="L57" s="225"/>
      <c r="M57" s="225"/>
      <c r="N57" s="225"/>
      <c r="O57" s="225"/>
      <c r="P57" s="225"/>
      <c r="Q57" s="226"/>
      <c r="R57" s="571" t="s">
        <v>301</v>
      </c>
      <c r="S57" s="572"/>
      <c r="T57" s="572"/>
      <c r="U57" s="572"/>
      <c r="V57" s="572"/>
      <c r="W57" s="572"/>
      <c r="X57" s="572"/>
      <c r="Y57" s="572"/>
      <c r="Z57" s="572"/>
      <c r="AA57" s="572"/>
      <c r="AB57" s="572"/>
      <c r="AC57" s="572"/>
      <c r="AD57" s="572"/>
      <c r="AE57" s="572"/>
      <c r="AF57" s="572"/>
      <c r="AG57" s="572"/>
      <c r="AH57" s="573"/>
      <c r="AI57" s="305"/>
      <c r="AJ57" s="305"/>
      <c r="AM57" s="307"/>
      <c r="AN57" s="305"/>
      <c r="AO57" s="305"/>
      <c r="AP57" s="305"/>
      <c r="AQ57" s="305"/>
      <c r="AR57" s="305"/>
      <c r="AS57" s="305"/>
      <c r="AT57" s="305"/>
      <c r="AU57" s="305"/>
      <c r="AV57" s="305"/>
      <c r="AW57" s="305"/>
      <c r="AX57" s="305"/>
      <c r="AY57" s="305"/>
      <c r="AZ57" s="305"/>
      <c r="BA57" s="305"/>
      <c r="BB57" s="305"/>
      <c r="BC57" s="305"/>
      <c r="BD57" s="305"/>
      <c r="BE57" s="305"/>
    </row>
    <row r="58" spans="1:57" ht="17.25" customHeight="1" x14ac:dyDescent="0.15">
      <c r="A58" s="537" t="s">
        <v>96</v>
      </c>
      <c r="B58" s="537"/>
      <c r="C58" s="537"/>
      <c r="D58" s="537"/>
      <c r="E58" s="537"/>
      <c r="F58" s="537"/>
      <c r="G58" s="537"/>
      <c r="H58" s="506"/>
      <c r="I58" s="506"/>
      <c r="J58" s="506"/>
      <c r="K58" s="506"/>
      <c r="L58" s="506"/>
      <c r="M58" s="506"/>
      <c r="N58" s="506"/>
      <c r="O58" s="506"/>
      <c r="P58" s="506"/>
      <c r="Q58" s="506"/>
      <c r="R58" s="559" t="s">
        <v>97</v>
      </c>
      <c r="S58" s="560"/>
      <c r="T58" s="560"/>
      <c r="U58" s="560"/>
      <c r="V58" s="560"/>
      <c r="W58" s="560"/>
      <c r="X58" s="560"/>
      <c r="Y58" s="560"/>
      <c r="Z58" s="560"/>
      <c r="AA58" s="560"/>
      <c r="AB58" s="560"/>
      <c r="AC58" s="560"/>
      <c r="AD58" s="560"/>
      <c r="AE58" s="560"/>
      <c r="AF58" s="560"/>
      <c r="AG58" s="560"/>
      <c r="AH58" s="561"/>
      <c r="AI58" s="305"/>
      <c r="AJ58" s="305"/>
      <c r="AM58" s="305"/>
      <c r="AN58" s="305"/>
      <c r="AO58" s="305"/>
      <c r="AP58" s="305"/>
      <c r="AQ58" s="305"/>
      <c r="AR58" s="305"/>
      <c r="AS58" s="305"/>
      <c r="AT58" s="305"/>
      <c r="AU58" s="305"/>
      <c r="AV58" s="305"/>
      <c r="AW58" s="305"/>
      <c r="AX58" s="305"/>
      <c r="AY58" s="305"/>
      <c r="AZ58" s="305"/>
      <c r="BA58" s="305"/>
      <c r="BB58" s="305"/>
      <c r="BC58" s="305"/>
      <c r="BD58" s="305"/>
      <c r="BE58" s="305"/>
    </row>
    <row r="59" spans="1:57" ht="14.25" customHeight="1" x14ac:dyDescent="0.15">
      <c r="A59" s="305"/>
      <c r="AI59" s="305"/>
      <c r="AJ59" s="305"/>
      <c r="AM59" s="305"/>
      <c r="AN59" s="305"/>
      <c r="AO59" s="305"/>
      <c r="AP59" s="305"/>
      <c r="AQ59" s="305"/>
      <c r="AR59" s="305"/>
      <c r="AS59" s="305"/>
      <c r="AT59" s="305"/>
      <c r="AU59" s="305"/>
      <c r="AV59" s="305"/>
      <c r="AW59" s="305"/>
      <c r="AX59" s="305"/>
      <c r="AY59" s="305"/>
      <c r="AZ59" s="305"/>
      <c r="BA59" s="305"/>
      <c r="BB59" s="305"/>
      <c r="BC59" s="305"/>
      <c r="BD59" s="305"/>
      <c r="BE59" s="305"/>
    </row>
    <row r="60" spans="1:57" ht="14.25" customHeight="1" x14ac:dyDescent="0.15">
      <c r="A60" s="305"/>
      <c r="AI60" s="305"/>
      <c r="AJ60" s="305"/>
      <c r="AM60" s="305"/>
      <c r="AN60" s="305"/>
      <c r="AO60" s="305"/>
      <c r="AP60" s="305"/>
      <c r="AQ60" s="305"/>
      <c r="AR60" s="305"/>
      <c r="AS60" s="305"/>
      <c r="AT60" s="305"/>
      <c r="AU60" s="305"/>
      <c r="AV60" s="305"/>
      <c r="AW60" s="305"/>
      <c r="AX60" s="305"/>
      <c r="AY60" s="305"/>
      <c r="AZ60" s="305"/>
      <c r="BA60" s="305"/>
      <c r="BB60" s="305"/>
      <c r="BC60" s="305"/>
      <c r="BD60" s="305"/>
      <c r="BE60" s="305"/>
    </row>
    <row r="61" spans="1:57" ht="14.25" customHeight="1" x14ac:dyDescent="0.15">
      <c r="A61" s="305"/>
      <c r="AI61" s="305"/>
      <c r="AJ61" s="305"/>
      <c r="AM61" s="305"/>
      <c r="AN61" s="305"/>
      <c r="AO61" s="305"/>
      <c r="AP61" s="305"/>
      <c r="AQ61" s="305"/>
      <c r="AR61" s="305"/>
      <c r="AS61" s="305"/>
      <c r="AT61" s="305"/>
      <c r="AU61" s="305"/>
      <c r="AV61" s="305"/>
      <c r="AW61" s="305"/>
      <c r="AX61" s="305"/>
      <c r="AY61" s="305"/>
      <c r="AZ61" s="305"/>
      <c r="BA61" s="305"/>
      <c r="BB61" s="305"/>
      <c r="BC61" s="305"/>
      <c r="BD61" s="305"/>
      <c r="BE61" s="305"/>
    </row>
    <row r="62" spans="1:57" ht="14.25" customHeight="1" x14ac:dyDescent="0.15">
      <c r="A62" s="305"/>
      <c r="AI62" s="305"/>
      <c r="AJ62" s="305"/>
      <c r="AM62" s="305"/>
      <c r="AN62" s="305"/>
      <c r="AO62" s="305"/>
      <c r="AP62" s="305"/>
      <c r="AQ62" s="305"/>
      <c r="AR62" s="305"/>
      <c r="AS62" s="305"/>
      <c r="AT62" s="305"/>
      <c r="AU62" s="305"/>
      <c r="AV62" s="305"/>
      <c r="AW62" s="305"/>
      <c r="AX62" s="305"/>
      <c r="AY62" s="305"/>
      <c r="AZ62" s="305"/>
      <c r="BA62" s="305"/>
      <c r="BB62" s="305"/>
      <c r="BC62" s="305"/>
      <c r="BD62" s="305"/>
      <c r="BE62" s="305"/>
    </row>
    <row r="63" spans="1:57" ht="14.25" customHeight="1" x14ac:dyDescent="0.15">
      <c r="A63" s="305"/>
      <c r="AI63" s="305"/>
      <c r="AJ63" s="305"/>
      <c r="AM63" s="305"/>
      <c r="AN63" s="305"/>
      <c r="AO63" s="305"/>
      <c r="AP63" s="305"/>
      <c r="AQ63" s="305"/>
      <c r="AR63" s="305"/>
      <c r="AS63" s="305"/>
      <c r="AT63" s="305"/>
      <c r="AU63" s="305"/>
      <c r="AV63" s="305"/>
      <c r="AW63" s="305"/>
      <c r="AX63" s="305"/>
      <c r="AY63" s="305"/>
      <c r="AZ63" s="305"/>
      <c r="BA63" s="305"/>
      <c r="BB63" s="305"/>
      <c r="BC63" s="305"/>
      <c r="BD63" s="305"/>
      <c r="BE63" s="305"/>
    </row>
    <row r="64" spans="1:57" ht="14.25" customHeight="1" x14ac:dyDescent="0.15">
      <c r="A64" s="305" t="s">
        <v>151</v>
      </c>
      <c r="AI64" s="305"/>
      <c r="AJ64" s="305"/>
      <c r="AM64" s="305"/>
      <c r="AN64" s="305"/>
      <c r="AO64" s="305"/>
      <c r="AP64" s="305"/>
      <c r="AQ64" s="305"/>
      <c r="AR64" s="305"/>
      <c r="AS64" s="305"/>
      <c r="AT64" s="305"/>
      <c r="AU64" s="305"/>
      <c r="AV64" s="305"/>
      <c r="AW64" s="305"/>
      <c r="AX64" s="305"/>
      <c r="AY64" s="305"/>
      <c r="AZ64" s="305"/>
      <c r="BA64" s="305"/>
      <c r="BB64" s="305"/>
      <c r="BC64" s="305"/>
      <c r="BD64" s="305"/>
      <c r="BE64" s="305"/>
    </row>
    <row r="65" spans="1:57" ht="14.25" customHeight="1" x14ac:dyDescent="0.15">
      <c r="A65" s="312">
        <v>1</v>
      </c>
      <c r="B65" s="313" t="s">
        <v>302</v>
      </c>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05"/>
      <c r="AJ65" s="305"/>
      <c r="AM65" s="305"/>
      <c r="AN65" s="305"/>
      <c r="AO65" s="305"/>
      <c r="AP65" s="305"/>
      <c r="AQ65" s="305"/>
      <c r="AR65" s="305"/>
      <c r="AS65" s="305"/>
      <c r="AT65" s="305"/>
      <c r="AU65" s="305"/>
      <c r="AV65" s="305"/>
      <c r="AW65" s="305"/>
      <c r="AX65" s="305"/>
      <c r="AY65" s="305"/>
      <c r="AZ65" s="305"/>
      <c r="BA65" s="305"/>
      <c r="BB65" s="305"/>
      <c r="BC65" s="305"/>
      <c r="BD65" s="305"/>
      <c r="BE65" s="305"/>
    </row>
    <row r="66" spans="1:57" ht="14.25" customHeight="1" x14ac:dyDescent="0.15">
      <c r="A66" s="312">
        <v>2</v>
      </c>
      <c r="B66" s="563" t="s">
        <v>303</v>
      </c>
      <c r="C66" s="56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305"/>
      <c r="AJ66" s="305"/>
      <c r="AM66" s="305"/>
      <c r="AN66" s="305"/>
      <c r="AO66" s="305"/>
      <c r="AP66" s="305"/>
      <c r="AQ66" s="305"/>
      <c r="AR66" s="305"/>
      <c r="AS66" s="305"/>
      <c r="AT66" s="305"/>
      <c r="AU66" s="305"/>
      <c r="AV66" s="305"/>
      <c r="AW66" s="305"/>
      <c r="AX66" s="305"/>
      <c r="AY66" s="305"/>
      <c r="AZ66" s="305"/>
      <c r="BA66" s="305"/>
      <c r="BB66" s="305"/>
      <c r="BC66" s="305"/>
      <c r="BD66" s="305"/>
      <c r="BE66" s="305"/>
    </row>
    <row r="67" spans="1:57" ht="14.25" customHeight="1" x14ac:dyDescent="0.15">
      <c r="A67" s="312"/>
      <c r="B67" s="563"/>
      <c r="C67" s="563"/>
      <c r="D67" s="563"/>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305"/>
      <c r="AJ67" s="305"/>
      <c r="AM67" s="305"/>
      <c r="AN67" s="305"/>
      <c r="AO67" s="305"/>
      <c r="AP67" s="305"/>
      <c r="AQ67" s="305"/>
      <c r="AR67" s="305"/>
      <c r="AS67" s="305"/>
      <c r="AT67" s="305"/>
      <c r="AU67" s="305"/>
      <c r="AV67" s="305"/>
      <c r="AW67" s="305"/>
      <c r="AX67" s="305"/>
      <c r="AY67" s="305"/>
      <c r="AZ67" s="305"/>
      <c r="BA67" s="305"/>
      <c r="BB67" s="305"/>
      <c r="BC67" s="305"/>
      <c r="BD67" s="305"/>
      <c r="BE67" s="305"/>
    </row>
    <row r="68" spans="1:57" ht="14.25" customHeight="1" x14ac:dyDescent="0.15">
      <c r="A68" s="312">
        <v>3</v>
      </c>
      <c r="B68" s="313" t="s">
        <v>304</v>
      </c>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05"/>
      <c r="AJ68" s="305"/>
      <c r="AM68" s="305"/>
      <c r="AN68" s="305"/>
      <c r="AO68" s="305"/>
      <c r="AP68" s="305"/>
      <c r="AQ68" s="305"/>
      <c r="AR68" s="305"/>
      <c r="AS68" s="305"/>
      <c r="AT68" s="305"/>
      <c r="AU68" s="305"/>
      <c r="AV68" s="305"/>
      <c r="AW68" s="305"/>
      <c r="AX68" s="305"/>
      <c r="AY68" s="305"/>
      <c r="AZ68" s="305"/>
      <c r="BA68" s="305"/>
      <c r="BB68" s="305"/>
      <c r="BC68" s="305"/>
      <c r="BD68" s="305"/>
      <c r="BE68" s="305"/>
    </row>
    <row r="69" spans="1:57" ht="14.25" customHeight="1" x14ac:dyDescent="0.15">
      <c r="A69" s="312">
        <v>4</v>
      </c>
      <c r="B69" s="563" t="s">
        <v>305</v>
      </c>
      <c r="C69" s="563"/>
      <c r="D69" s="563"/>
      <c r="E69" s="563"/>
      <c r="F69" s="563"/>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305"/>
      <c r="AJ69" s="305"/>
      <c r="AM69" s="305"/>
      <c r="AN69" s="305"/>
      <c r="AO69" s="305"/>
      <c r="AP69" s="305"/>
      <c r="AQ69" s="305"/>
      <c r="AR69" s="305"/>
      <c r="AS69" s="305"/>
      <c r="AT69" s="305"/>
      <c r="AU69" s="305"/>
      <c r="AV69" s="305"/>
      <c r="AW69" s="305"/>
      <c r="AX69" s="305"/>
      <c r="AY69" s="305"/>
      <c r="AZ69" s="305"/>
      <c r="BA69" s="305"/>
      <c r="BB69" s="305"/>
      <c r="BC69" s="305"/>
      <c r="BD69" s="305"/>
      <c r="BE69" s="305"/>
    </row>
    <row r="70" spans="1:57" ht="14.25" customHeight="1" x14ac:dyDescent="0.15">
      <c r="A70" s="312"/>
      <c r="B70" s="563"/>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305"/>
      <c r="AJ70" s="305"/>
      <c r="AM70" s="305"/>
      <c r="AN70" s="305"/>
      <c r="AO70" s="305"/>
      <c r="AP70" s="305"/>
      <c r="AQ70" s="305"/>
      <c r="AR70" s="305"/>
      <c r="AS70" s="305"/>
      <c r="AT70" s="305"/>
      <c r="AU70" s="305"/>
      <c r="AV70" s="305"/>
      <c r="AW70" s="305"/>
      <c r="AX70" s="305"/>
      <c r="AY70" s="305"/>
      <c r="AZ70" s="305"/>
      <c r="BA70" s="305"/>
      <c r="BB70" s="305"/>
      <c r="BC70" s="305"/>
      <c r="BD70" s="305"/>
      <c r="BE70" s="305"/>
    </row>
    <row r="71" spans="1:57" ht="14.25" customHeight="1" x14ac:dyDescent="0.15">
      <c r="A71" s="312">
        <v>5</v>
      </c>
      <c r="B71" s="313" t="s">
        <v>306</v>
      </c>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05"/>
      <c r="AJ71" s="305"/>
      <c r="AM71" s="305"/>
      <c r="AN71" s="305"/>
      <c r="AO71" s="305"/>
      <c r="AP71" s="305"/>
      <c r="AQ71" s="305"/>
      <c r="AR71" s="305"/>
      <c r="AS71" s="305"/>
      <c r="AT71" s="305"/>
      <c r="AU71" s="305"/>
      <c r="AV71" s="305"/>
      <c r="AW71" s="305"/>
      <c r="AX71" s="305"/>
      <c r="AY71" s="305"/>
      <c r="AZ71" s="305"/>
      <c r="BA71" s="305"/>
      <c r="BB71" s="305"/>
      <c r="BC71" s="305"/>
      <c r="BD71" s="305"/>
      <c r="BE71" s="305"/>
    </row>
    <row r="72" spans="1:57" ht="14.25" customHeight="1" x14ac:dyDescent="0.15">
      <c r="A72" s="312">
        <v>6</v>
      </c>
      <c r="B72" s="563" t="s">
        <v>307</v>
      </c>
      <c r="C72" s="563"/>
      <c r="D72" s="563"/>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305"/>
      <c r="AJ72" s="305"/>
      <c r="AM72" s="305"/>
      <c r="AN72" s="305"/>
      <c r="AO72" s="305"/>
      <c r="AP72" s="305"/>
      <c r="AQ72" s="305"/>
      <c r="AR72" s="305"/>
      <c r="AS72" s="305"/>
      <c r="AT72" s="305"/>
      <c r="AU72" s="305"/>
      <c r="AV72" s="305"/>
      <c r="AW72" s="305"/>
      <c r="AX72" s="305"/>
      <c r="AY72" s="305"/>
      <c r="AZ72" s="305"/>
      <c r="BA72" s="305"/>
      <c r="BB72" s="305"/>
      <c r="BC72" s="305"/>
      <c r="BD72" s="305"/>
      <c r="BE72" s="305"/>
    </row>
    <row r="73" spans="1:57" ht="14.25" customHeight="1" x14ac:dyDescent="0.15">
      <c r="A73" s="312"/>
      <c r="B73" s="563"/>
      <c r="C73" s="563"/>
      <c r="D73" s="563"/>
      <c r="E73" s="563"/>
      <c r="F73" s="563"/>
      <c r="G73" s="563"/>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305"/>
      <c r="AJ73" s="305"/>
      <c r="AM73" s="305"/>
      <c r="AN73" s="305"/>
      <c r="AO73" s="305"/>
      <c r="AP73" s="305"/>
      <c r="AQ73" s="305"/>
      <c r="AR73" s="305"/>
      <c r="AS73" s="305"/>
      <c r="AT73" s="305"/>
      <c r="AU73" s="305"/>
      <c r="AV73" s="305"/>
      <c r="AW73" s="305"/>
      <c r="AX73" s="305"/>
      <c r="AY73" s="305"/>
      <c r="AZ73" s="305"/>
      <c r="BA73" s="305"/>
      <c r="BB73" s="305"/>
      <c r="BC73" s="305"/>
      <c r="BD73" s="305"/>
      <c r="BE73" s="305"/>
    </row>
    <row r="74" spans="1:57" ht="14.25" customHeight="1" x14ac:dyDescent="0.15">
      <c r="A74" s="312">
        <v>7</v>
      </c>
      <c r="B74" s="563" t="s">
        <v>308</v>
      </c>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305"/>
      <c r="AJ74" s="305"/>
      <c r="AM74" s="305"/>
      <c r="AN74" s="305"/>
      <c r="AO74" s="305"/>
      <c r="AP74" s="305"/>
      <c r="AQ74" s="305"/>
      <c r="AR74" s="305"/>
      <c r="AS74" s="305"/>
      <c r="AT74" s="305"/>
      <c r="AU74" s="305"/>
      <c r="AV74" s="305"/>
      <c r="AW74" s="305"/>
      <c r="AX74" s="305"/>
      <c r="AY74" s="305"/>
      <c r="AZ74" s="305"/>
      <c r="BA74" s="305"/>
      <c r="BB74" s="305"/>
      <c r="BC74" s="305"/>
      <c r="BD74" s="305"/>
      <c r="BE74" s="305"/>
    </row>
    <row r="75" spans="1:57" ht="14.25" customHeight="1" x14ac:dyDescent="0.15">
      <c r="A75" s="312"/>
      <c r="B75" s="563"/>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305"/>
      <c r="AJ75" s="305"/>
      <c r="AM75" s="305"/>
      <c r="AN75" s="305"/>
      <c r="AO75" s="305"/>
      <c r="AP75" s="305"/>
      <c r="AQ75" s="305"/>
      <c r="AR75" s="305"/>
      <c r="AS75" s="305"/>
      <c r="AT75" s="305"/>
      <c r="AU75" s="305"/>
      <c r="AV75" s="305"/>
      <c r="AW75" s="305"/>
      <c r="AX75" s="305"/>
      <c r="AY75" s="305"/>
      <c r="AZ75" s="305"/>
      <c r="BA75" s="305"/>
      <c r="BB75" s="305"/>
      <c r="BC75" s="305"/>
      <c r="BD75" s="305"/>
      <c r="BE75" s="305"/>
    </row>
    <row r="76" spans="1:57" ht="14.25" customHeight="1" x14ac:dyDescent="0.15">
      <c r="A76" s="312"/>
      <c r="B76" s="563"/>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305"/>
      <c r="AJ76" s="305"/>
      <c r="AM76" s="305"/>
      <c r="AN76" s="305"/>
      <c r="AO76" s="305"/>
      <c r="AP76" s="305"/>
      <c r="AQ76" s="305"/>
      <c r="AR76" s="305"/>
      <c r="AS76" s="305"/>
      <c r="AT76" s="305"/>
      <c r="AU76" s="305"/>
      <c r="AV76" s="305"/>
      <c r="AW76" s="305"/>
      <c r="AX76" s="305"/>
      <c r="AY76" s="305"/>
      <c r="AZ76" s="305"/>
      <c r="BA76" s="305"/>
      <c r="BB76" s="305"/>
      <c r="BC76" s="305"/>
      <c r="BD76" s="305"/>
      <c r="BE76" s="305"/>
    </row>
    <row r="77" spans="1:57" ht="14.25" customHeight="1" x14ac:dyDescent="0.15">
      <c r="A77" s="313">
        <v>8</v>
      </c>
      <c r="B77" s="563" t="s">
        <v>309</v>
      </c>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row>
    <row r="78" spans="1:57" ht="14.25" customHeight="1" x14ac:dyDescent="0.15">
      <c r="A78" s="313"/>
      <c r="B78" s="563"/>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row>
    <row r="79" spans="1:57" ht="20.100000000000001" customHeight="1" x14ac:dyDescent="0.15">
      <c r="A79" s="312"/>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row>
    <row r="80" spans="1:57" ht="20.100000000000001" customHeight="1" x14ac:dyDescent="0.15">
      <c r="A80" s="314" t="s">
        <v>310</v>
      </c>
      <c r="B80" s="563"/>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row>
    <row r="81" spans="1:34" ht="20.100000000000001" customHeight="1" x14ac:dyDescent="0.15">
      <c r="A81" s="314"/>
      <c r="B81" s="563"/>
      <c r="C81" s="563"/>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row>
    <row r="82" spans="1:34" ht="20.100000000000001" customHeight="1" x14ac:dyDescent="0.15">
      <c r="A82" s="314"/>
      <c r="B82" s="563"/>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row>
    <row r="83" spans="1:34" ht="20.100000000000001" customHeight="1" x14ac:dyDescent="0.15">
      <c r="A83" s="314"/>
      <c r="B83" s="563"/>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row>
    <row r="84" spans="1:34" ht="20.100000000000001" customHeight="1" x14ac:dyDescent="0.15">
      <c r="A84" s="314"/>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row>
    <row r="85" spans="1:34" ht="20.100000000000001" customHeight="1" x14ac:dyDescent="0.15">
      <c r="A85" s="314"/>
      <c r="B85" s="314"/>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row>
    <row r="86" spans="1:34" ht="20.100000000000001" customHeight="1" x14ac:dyDescent="0.15">
      <c r="A86" s="314"/>
      <c r="B86" s="314"/>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row>
    <row r="87" spans="1:34" ht="20.100000000000001" customHeight="1" x14ac:dyDescent="0.15">
      <c r="A87" s="314"/>
      <c r="B87" s="314"/>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row>
    <row r="88" spans="1:34" ht="20.100000000000001" customHeight="1" x14ac:dyDescent="0.15">
      <c r="A88" s="314"/>
      <c r="B88" s="314"/>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row>
    <row r="89" spans="1:34" ht="20.100000000000001" customHeight="1" x14ac:dyDescent="0.15">
      <c r="A89" s="314"/>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row>
    <row r="90" spans="1:34" ht="20.100000000000001" customHeight="1" x14ac:dyDescent="0.15">
      <c r="A90" s="314"/>
      <c r="B90" s="314"/>
      <c r="C90" s="314"/>
      <c r="D90" s="314"/>
      <c r="E90" s="314"/>
      <c r="F90" s="314"/>
      <c r="G90" s="314"/>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row>
    <row r="91" spans="1:34" ht="20.100000000000001" customHeight="1" x14ac:dyDescent="0.15">
      <c r="A91" s="314"/>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row>
    <row r="92" spans="1:34" ht="20.100000000000001" customHeight="1" x14ac:dyDescent="0.15">
      <c r="A92" s="314"/>
      <c r="B92" s="314"/>
      <c r="C92" s="314"/>
      <c r="D92" s="314"/>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row>
    <row r="93" spans="1:34" ht="20.100000000000001" customHeight="1" x14ac:dyDescent="0.15">
      <c r="A93" s="314"/>
      <c r="B93" s="314"/>
      <c r="C93" s="314"/>
      <c r="D93" s="314"/>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row>
    <row r="94" spans="1:34" ht="20.100000000000001" customHeight="1" x14ac:dyDescent="0.15">
      <c r="A94" s="314"/>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row>
    <row r="95" spans="1:34" ht="20.100000000000001" customHeight="1" x14ac:dyDescent="0.15">
      <c r="A95" s="314"/>
      <c r="B95" s="314"/>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row>
    <row r="96" spans="1:34" ht="20.100000000000001" customHeight="1" x14ac:dyDescent="0.15">
      <c r="A96" s="305"/>
    </row>
    <row r="97" spans="1:1" ht="20.100000000000001" customHeight="1" x14ac:dyDescent="0.15">
      <c r="A97" s="305"/>
    </row>
    <row r="98" spans="1:1" ht="20.100000000000001" customHeight="1" x14ac:dyDescent="0.15">
      <c r="A98" s="305"/>
    </row>
    <row r="99" spans="1:1" ht="20.100000000000001" customHeight="1" x14ac:dyDescent="0.15">
      <c r="A99" s="305"/>
    </row>
    <row r="100" spans="1:1" ht="20.100000000000001" customHeight="1" x14ac:dyDescent="0.15">
      <c r="A100" s="305"/>
    </row>
    <row r="101" spans="1:1" ht="20.100000000000001" customHeight="1" x14ac:dyDescent="0.15">
      <c r="A101" s="305"/>
    </row>
    <row r="102" spans="1:1" ht="20.100000000000001" customHeight="1" x14ac:dyDescent="0.15">
      <c r="A102" s="305"/>
    </row>
    <row r="103" spans="1:1" ht="20.100000000000001" customHeight="1" x14ac:dyDescent="0.15">
      <c r="A103" s="305"/>
    </row>
    <row r="104" spans="1:1" ht="20.100000000000001" customHeight="1" x14ac:dyDescent="0.15">
      <c r="A104" s="305"/>
    </row>
    <row r="105" spans="1:1" ht="20.100000000000001" customHeight="1" x14ac:dyDescent="0.15">
      <c r="A105" s="305"/>
    </row>
    <row r="106" spans="1:1" ht="20.100000000000001" customHeight="1" x14ac:dyDescent="0.15">
      <c r="A106" s="305"/>
    </row>
    <row r="107" spans="1:1" ht="20.100000000000001" customHeight="1" x14ac:dyDescent="0.15">
      <c r="A107" s="305"/>
    </row>
    <row r="108" spans="1:1" ht="20.100000000000001" customHeight="1" x14ac:dyDescent="0.15">
      <c r="A108" s="305"/>
    </row>
    <row r="109" spans="1:1" ht="20.100000000000001" customHeight="1" x14ac:dyDescent="0.15">
      <c r="A109" s="305"/>
    </row>
    <row r="110" spans="1:1" ht="20.100000000000001" customHeight="1" x14ac:dyDescent="0.15">
      <c r="A110" s="305"/>
    </row>
    <row r="111" spans="1:1" ht="20.100000000000001" customHeight="1" x14ac:dyDescent="0.15">
      <c r="A111" s="305"/>
    </row>
    <row r="112" spans="1:1" ht="20.100000000000001" customHeight="1" x14ac:dyDescent="0.15">
      <c r="A112" s="305"/>
    </row>
    <row r="113" spans="1:1" ht="20.100000000000001" customHeight="1" x14ac:dyDescent="0.15">
      <c r="A113" s="305"/>
    </row>
    <row r="114" spans="1:1" ht="20.100000000000001" customHeight="1" x14ac:dyDescent="0.15">
      <c r="A114" s="305"/>
    </row>
    <row r="115" spans="1:1" ht="20.100000000000001" customHeight="1" x14ac:dyDescent="0.15">
      <c r="A115" s="305"/>
    </row>
    <row r="116" spans="1:1" ht="20.100000000000001" customHeight="1" x14ac:dyDescent="0.15">
      <c r="A116" s="305"/>
    </row>
    <row r="117" spans="1:1" ht="20.100000000000001" customHeight="1" x14ac:dyDescent="0.15">
      <c r="A117" s="305"/>
    </row>
    <row r="118" spans="1:1" ht="20.100000000000001" customHeight="1" x14ac:dyDescent="0.15">
      <c r="A118" s="305"/>
    </row>
    <row r="119" spans="1:1" ht="20.100000000000001" customHeight="1" x14ac:dyDescent="0.15">
      <c r="A119" s="305"/>
    </row>
    <row r="120" spans="1:1" ht="20.100000000000001" customHeight="1" x14ac:dyDescent="0.15">
      <c r="A120" s="305"/>
    </row>
    <row r="121" spans="1:1" ht="20.100000000000001" customHeight="1" x14ac:dyDescent="0.15">
      <c r="A121" s="305"/>
    </row>
    <row r="122" spans="1:1" ht="20.100000000000001" customHeight="1" x14ac:dyDescent="0.15">
      <c r="A122" s="305"/>
    </row>
    <row r="123" spans="1:1" ht="20.100000000000001" customHeight="1" x14ac:dyDescent="0.15">
      <c r="A123" s="305"/>
    </row>
    <row r="124" spans="1:1" ht="20.100000000000001" customHeight="1" x14ac:dyDescent="0.15">
      <c r="A124" s="305"/>
    </row>
    <row r="125" spans="1:1" ht="20.100000000000001" customHeight="1" x14ac:dyDescent="0.15">
      <c r="A125" s="305"/>
    </row>
    <row r="126" spans="1:1" ht="20.100000000000001" customHeight="1" x14ac:dyDescent="0.15">
      <c r="A126" s="305"/>
    </row>
    <row r="127" spans="1:1" ht="20.100000000000001" customHeight="1" x14ac:dyDescent="0.15">
      <c r="A127" s="305"/>
    </row>
    <row r="128" spans="1:1" ht="20.100000000000001" customHeight="1" x14ac:dyDescent="0.15">
      <c r="A128" s="305"/>
    </row>
    <row r="129" spans="1:1" ht="20.100000000000001" customHeight="1" x14ac:dyDescent="0.15">
      <c r="A129" s="305"/>
    </row>
    <row r="130" spans="1:1" ht="20.100000000000001" customHeight="1" x14ac:dyDescent="0.15">
      <c r="A130" s="305"/>
    </row>
    <row r="131" spans="1:1" ht="20.100000000000001" customHeight="1" x14ac:dyDescent="0.15">
      <c r="A131" s="305"/>
    </row>
    <row r="132" spans="1:1" ht="20.100000000000001" customHeight="1" x14ac:dyDescent="0.15">
      <c r="A132" s="305"/>
    </row>
    <row r="133" spans="1:1" ht="20.100000000000001" customHeight="1" x14ac:dyDescent="0.15">
      <c r="A133" s="305"/>
    </row>
    <row r="134" spans="1:1" ht="20.100000000000001" customHeight="1" x14ac:dyDescent="0.15">
      <c r="A134" s="305"/>
    </row>
    <row r="135" spans="1:1" ht="20.100000000000001" customHeight="1" x14ac:dyDescent="0.15">
      <c r="A135" s="305"/>
    </row>
    <row r="136" spans="1:1" ht="20.100000000000001" customHeight="1" x14ac:dyDescent="0.15">
      <c r="A136" s="305"/>
    </row>
    <row r="137" spans="1:1" ht="20.100000000000001" customHeight="1" x14ac:dyDescent="0.15">
      <c r="A137" s="305"/>
    </row>
    <row r="138" spans="1:1" ht="20.100000000000001" customHeight="1" x14ac:dyDescent="0.15">
      <c r="A138" s="305"/>
    </row>
    <row r="139" spans="1:1" ht="20.100000000000001" customHeight="1" x14ac:dyDescent="0.15">
      <c r="A139" s="305"/>
    </row>
    <row r="140" spans="1:1" ht="20.100000000000001" customHeight="1" x14ac:dyDescent="0.15">
      <c r="A140" s="305"/>
    </row>
    <row r="141" spans="1:1" ht="20.100000000000001" customHeight="1" x14ac:dyDescent="0.15">
      <c r="A141" s="305"/>
    </row>
    <row r="142" spans="1:1" ht="20.100000000000001" customHeight="1" x14ac:dyDescent="0.15">
      <c r="A142" s="305"/>
    </row>
    <row r="143" spans="1:1" ht="20.100000000000001" customHeight="1" x14ac:dyDescent="0.15">
      <c r="A143" s="305"/>
    </row>
    <row r="144" spans="1:1" ht="20.100000000000001" customHeight="1" x14ac:dyDescent="0.15">
      <c r="A144" s="305"/>
    </row>
    <row r="145" spans="1:1" ht="20.100000000000001" customHeight="1" x14ac:dyDescent="0.15">
      <c r="A145" s="305"/>
    </row>
    <row r="146" spans="1:1" ht="20.100000000000001" customHeight="1" x14ac:dyDescent="0.15">
      <c r="A146" s="305"/>
    </row>
    <row r="147" spans="1:1" ht="20.100000000000001" customHeight="1" x14ac:dyDescent="0.15">
      <c r="A147" s="305"/>
    </row>
    <row r="148" spans="1:1" ht="20.100000000000001" customHeight="1" x14ac:dyDescent="0.15">
      <c r="A148" s="305"/>
    </row>
    <row r="149" spans="1:1" ht="20.100000000000001" customHeight="1" x14ac:dyDescent="0.15">
      <c r="A149" s="305"/>
    </row>
    <row r="150" spans="1:1" ht="20.100000000000001" customHeight="1" x14ac:dyDescent="0.15">
      <c r="A150" s="305"/>
    </row>
    <row r="151" spans="1:1" ht="20.100000000000001" customHeight="1" x14ac:dyDescent="0.15">
      <c r="A151" s="305"/>
    </row>
    <row r="152" spans="1:1" ht="20.100000000000001" customHeight="1" x14ac:dyDescent="0.15">
      <c r="A152" s="305"/>
    </row>
    <row r="153" spans="1:1" ht="20.100000000000001" customHeight="1" x14ac:dyDescent="0.15">
      <c r="A153" s="305"/>
    </row>
    <row r="154" spans="1:1" ht="20.100000000000001" customHeight="1" x14ac:dyDescent="0.15">
      <c r="A154" s="305"/>
    </row>
    <row r="155" spans="1:1" ht="20.100000000000001" customHeight="1" x14ac:dyDescent="0.15">
      <c r="A155" s="305"/>
    </row>
    <row r="156" spans="1:1" ht="20.100000000000001" customHeight="1" x14ac:dyDescent="0.15">
      <c r="A156" s="305"/>
    </row>
    <row r="157" spans="1:1" ht="20.100000000000001" customHeight="1" x14ac:dyDescent="0.15">
      <c r="A157" s="305"/>
    </row>
    <row r="158" spans="1:1" ht="20.100000000000001" customHeight="1" x14ac:dyDescent="0.15">
      <c r="A158" s="305"/>
    </row>
    <row r="159" spans="1:1" ht="20.100000000000001" customHeight="1" x14ac:dyDescent="0.15">
      <c r="A159" s="305"/>
    </row>
    <row r="160" spans="1:1" ht="20.100000000000001" customHeight="1" x14ac:dyDescent="0.15">
      <c r="A160" s="305"/>
    </row>
    <row r="161" spans="1:1" ht="20.100000000000001" customHeight="1" x14ac:dyDescent="0.15">
      <c r="A161" s="305"/>
    </row>
    <row r="162" spans="1:1" ht="20.100000000000001" customHeight="1" x14ac:dyDescent="0.15">
      <c r="A162" s="305"/>
    </row>
    <row r="163" spans="1:1" ht="20.100000000000001" customHeight="1" x14ac:dyDescent="0.15">
      <c r="A163" s="305"/>
    </row>
    <row r="164" spans="1:1" ht="20.100000000000001" customHeight="1" x14ac:dyDescent="0.15">
      <c r="A164" s="305"/>
    </row>
    <row r="165" spans="1:1" ht="20.100000000000001" customHeight="1" x14ac:dyDescent="0.15">
      <c r="A165" s="305"/>
    </row>
    <row r="166" spans="1:1" ht="20.100000000000001" customHeight="1" x14ac:dyDescent="0.15">
      <c r="A166" s="305"/>
    </row>
    <row r="167" spans="1:1" ht="20.100000000000001" customHeight="1" x14ac:dyDescent="0.15">
      <c r="A167" s="305"/>
    </row>
    <row r="168" spans="1:1" ht="20.100000000000001" customHeight="1" x14ac:dyDescent="0.15">
      <c r="A168" s="305"/>
    </row>
    <row r="169" spans="1:1" ht="20.100000000000001" customHeight="1" x14ac:dyDescent="0.15">
      <c r="A169" s="305"/>
    </row>
    <row r="170" spans="1:1" ht="20.100000000000001" customHeight="1" x14ac:dyDescent="0.15">
      <c r="A170" s="305"/>
    </row>
    <row r="171" spans="1:1" ht="20.100000000000001" customHeight="1" x14ac:dyDescent="0.15">
      <c r="A171" s="305"/>
    </row>
    <row r="172" spans="1:1" ht="20.100000000000001" customHeight="1" x14ac:dyDescent="0.15">
      <c r="A172" s="305"/>
    </row>
    <row r="173" spans="1:1" ht="20.100000000000001" customHeight="1" x14ac:dyDescent="0.15">
      <c r="A173" s="305"/>
    </row>
    <row r="174" spans="1:1" ht="20.100000000000001" customHeight="1" x14ac:dyDescent="0.15">
      <c r="A174" s="305"/>
    </row>
    <row r="175" spans="1:1" ht="20.100000000000001" customHeight="1" x14ac:dyDescent="0.15">
      <c r="A175" s="305"/>
    </row>
  </sheetData>
  <mergeCells count="151">
    <mergeCell ref="AA53:AE53"/>
    <mergeCell ref="AF53:AH53"/>
    <mergeCell ref="B54:R54"/>
    <mergeCell ref="S54:U54"/>
    <mergeCell ref="V54:Z54"/>
    <mergeCell ref="AA54:AE54"/>
    <mergeCell ref="AF54:AH54"/>
    <mergeCell ref="B74:AH76"/>
    <mergeCell ref="B77:AH83"/>
    <mergeCell ref="A58:G58"/>
    <mergeCell ref="H58:Q58"/>
    <mergeCell ref="R58:AH58"/>
    <mergeCell ref="B66:AH67"/>
    <mergeCell ref="B69:AH70"/>
    <mergeCell ref="B72:AH73"/>
    <mergeCell ref="A55:U55"/>
    <mergeCell ref="V55:AH55"/>
    <mergeCell ref="A56:Q56"/>
    <mergeCell ref="R56:AH56"/>
    <mergeCell ref="A57:G57"/>
    <mergeCell ref="R57:AH57"/>
    <mergeCell ref="D49:R49"/>
    <mergeCell ref="S49:U49"/>
    <mergeCell ref="V49:Z49"/>
    <mergeCell ref="AA49:AE49"/>
    <mergeCell ref="AF49:AH49"/>
    <mergeCell ref="AF51:AH51"/>
    <mergeCell ref="D52:R52"/>
    <mergeCell ref="S52:U52"/>
    <mergeCell ref="V52:Z52"/>
    <mergeCell ref="AA52:AE52"/>
    <mergeCell ref="AF52:AH52"/>
    <mergeCell ref="B50:R50"/>
    <mergeCell ref="S50:U50"/>
    <mergeCell ref="V50:Z50"/>
    <mergeCell ref="AA50:AE50"/>
    <mergeCell ref="AF50:AH50"/>
    <mergeCell ref="B51:C53"/>
    <mergeCell ref="D51:R51"/>
    <mergeCell ref="S51:U51"/>
    <mergeCell ref="V51:Z51"/>
    <mergeCell ref="AA51:AE51"/>
    <mergeCell ref="D53:R53"/>
    <mergeCell ref="S53:U53"/>
    <mergeCell ref="V53:Z53"/>
    <mergeCell ref="AF46:AH46"/>
    <mergeCell ref="D47:R47"/>
    <mergeCell ref="S47:U47"/>
    <mergeCell ref="V47:Z47"/>
    <mergeCell ref="AA47:AE47"/>
    <mergeCell ref="AF47:AH47"/>
    <mergeCell ref="D48:R48"/>
    <mergeCell ref="S48:U48"/>
    <mergeCell ref="V48:Z48"/>
    <mergeCell ref="AA48:AE48"/>
    <mergeCell ref="AF48:AH48"/>
    <mergeCell ref="B41:C49"/>
    <mergeCell ref="D41:R41"/>
    <mergeCell ref="S41:U41"/>
    <mergeCell ref="V41:Z41"/>
    <mergeCell ref="AA41:AE41"/>
    <mergeCell ref="AF41:AH41"/>
    <mergeCell ref="D42:R42"/>
    <mergeCell ref="S42:U42"/>
    <mergeCell ref="V42:Z42"/>
    <mergeCell ref="AA42:AE42"/>
    <mergeCell ref="D44:R44"/>
    <mergeCell ref="S44:U44"/>
    <mergeCell ref="V44:Z44"/>
    <mergeCell ref="AA44:AE44"/>
    <mergeCell ref="AF44:AH44"/>
    <mergeCell ref="D45:R45"/>
    <mergeCell ref="S45:U45"/>
    <mergeCell ref="V45:Z45"/>
    <mergeCell ref="AA45:AE45"/>
    <mergeCell ref="AF45:AH45"/>
    <mergeCell ref="D46:R46"/>
    <mergeCell ref="S46:U46"/>
    <mergeCell ref="V46:Z46"/>
    <mergeCell ref="AA46:AE46"/>
    <mergeCell ref="AW37:BE37"/>
    <mergeCell ref="B38:R40"/>
    <mergeCell ref="S38:U40"/>
    <mergeCell ref="V38:Z40"/>
    <mergeCell ref="AA38:AE40"/>
    <mergeCell ref="AF38:AH40"/>
    <mergeCell ref="BC38:BE40"/>
    <mergeCell ref="AN39:AP39"/>
    <mergeCell ref="T35:AH36"/>
    <mergeCell ref="B37:G37"/>
    <mergeCell ref="H37:K37"/>
    <mergeCell ref="L37:T37"/>
    <mergeCell ref="U37:X37"/>
    <mergeCell ref="Y37:AH37"/>
    <mergeCell ref="L25:R26"/>
    <mergeCell ref="S25:U25"/>
    <mergeCell ref="V25:AA25"/>
    <mergeCell ref="AB25:AH25"/>
    <mergeCell ref="B26:G26"/>
    <mergeCell ref="S26:U26"/>
    <mergeCell ref="V26:AA26"/>
    <mergeCell ref="AB26:AH26"/>
    <mergeCell ref="A31:A54"/>
    <mergeCell ref="B31:G31"/>
    <mergeCell ref="H31:AH31"/>
    <mergeCell ref="B32:G32"/>
    <mergeCell ref="H32:AH32"/>
    <mergeCell ref="B33:G36"/>
    <mergeCell ref="L33:N33"/>
    <mergeCell ref="P33:S33"/>
    <mergeCell ref="H35:K36"/>
    <mergeCell ref="N35:Q36"/>
    <mergeCell ref="AF42:AH42"/>
    <mergeCell ref="D43:R43"/>
    <mergeCell ref="S43:U43"/>
    <mergeCell ref="V43:Z43"/>
    <mergeCell ref="AA43:AE43"/>
    <mergeCell ref="AF43:AH43"/>
    <mergeCell ref="X2:AA2"/>
    <mergeCell ref="AB2:AH2"/>
    <mergeCell ref="T15:AB15"/>
    <mergeCell ref="AC15:AH15"/>
    <mergeCell ref="B23:G23"/>
    <mergeCell ref="H23:K23"/>
    <mergeCell ref="L23:T23"/>
    <mergeCell ref="U23:X23"/>
    <mergeCell ref="Y23:AH23"/>
    <mergeCell ref="A16:A30"/>
    <mergeCell ref="B16:G16"/>
    <mergeCell ref="H16:AH16"/>
    <mergeCell ref="B17:G17"/>
    <mergeCell ref="H17:AH17"/>
    <mergeCell ref="B18:G22"/>
    <mergeCell ref="L18:N18"/>
    <mergeCell ref="P18:S18"/>
    <mergeCell ref="H20:K21"/>
    <mergeCell ref="N20:Q21"/>
    <mergeCell ref="T20:AH21"/>
    <mergeCell ref="N22:AH22"/>
    <mergeCell ref="B24:G24"/>
    <mergeCell ref="H24:R24"/>
    <mergeCell ref="S24:X24"/>
    <mergeCell ref="Y24:AH24"/>
    <mergeCell ref="B27:G30"/>
    <mergeCell ref="L27:N27"/>
    <mergeCell ref="P27:S27"/>
    <mergeCell ref="H29:K30"/>
    <mergeCell ref="N29:Q30"/>
    <mergeCell ref="T29:AH30"/>
    <mergeCell ref="B25:G25"/>
    <mergeCell ref="H25:K26"/>
  </mergeCells>
  <phoneticPr fontId="12"/>
  <dataValidations count="1">
    <dataValidation type="list" showInputMessage="1" showErrorMessage="1" sqref="H24">
      <formula1>"　,営利法人,社会福祉法人,医療法人,社団法人,財団法人,NPO法人,協同組合,宗教法人"</formula1>
    </dataValidation>
  </dataValidations>
  <pageMargins left="0.59055118110236227" right="0.39370078740157483" top="0.19685039370078741" bottom="0.19685039370078741" header="0.31496062992125984" footer="0.31496062992125984"/>
  <pageSetup paperSize="9" scale="89" orientation="portrait" r:id="rId1"/>
  <headerFooter alignWithMargins="0"/>
  <rowBreaks count="1" manualBreakCount="1">
    <brk id="60"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43"/>
  <sheetViews>
    <sheetView view="pageBreakPreview" zoomScaleNormal="100" zoomScaleSheetLayoutView="100" workbookViewId="0">
      <selection activeCell="L14" sqref="L14"/>
    </sheetView>
  </sheetViews>
  <sheetFormatPr defaultColWidth="3.125" defaultRowHeight="20.100000000000001" customHeight="1" x14ac:dyDescent="0.15"/>
  <cols>
    <col min="1" max="1" width="4.125" style="1" customWidth="1"/>
    <col min="2" max="16384" width="3.125" style="1"/>
  </cols>
  <sheetData>
    <row r="1" spans="2:33" ht="18" customHeight="1" x14ac:dyDescent="0.15">
      <c r="B1" s="100" t="s">
        <v>313</v>
      </c>
      <c r="H1" s="73" t="s">
        <v>30</v>
      </c>
      <c r="AC1" s="2"/>
    </row>
    <row r="2" spans="2:33" ht="9" customHeight="1" x14ac:dyDescent="0.15">
      <c r="AC2" s="2"/>
    </row>
    <row r="3" spans="2:33" ht="18" customHeight="1" x14ac:dyDescent="0.15">
      <c r="R3" s="148"/>
      <c r="S3" s="149"/>
      <c r="T3" s="149"/>
      <c r="U3" s="149"/>
      <c r="V3" s="149"/>
      <c r="W3" s="149"/>
      <c r="X3" s="149"/>
      <c r="Y3" s="149"/>
      <c r="Z3" s="149"/>
      <c r="AA3" s="149"/>
      <c r="AB3" s="149"/>
      <c r="AC3" s="2"/>
    </row>
    <row r="4" spans="2:33" ht="9" customHeight="1" thickBot="1" x14ac:dyDescent="0.2">
      <c r="B4" s="2"/>
      <c r="C4" s="2"/>
      <c r="D4" s="2"/>
      <c r="E4" s="2"/>
      <c r="F4" s="2"/>
      <c r="G4" s="2"/>
      <c r="H4" s="2"/>
      <c r="I4" s="2"/>
      <c r="J4" s="2"/>
      <c r="K4" s="2"/>
      <c r="L4" s="2"/>
      <c r="M4" s="2"/>
      <c r="N4" s="2"/>
      <c r="O4" s="2"/>
      <c r="P4" s="2"/>
      <c r="Q4" s="2"/>
      <c r="R4" s="2"/>
      <c r="S4" s="2"/>
      <c r="T4" s="2"/>
      <c r="U4" s="2"/>
      <c r="V4" s="2"/>
      <c r="W4" s="2"/>
      <c r="X4" s="2"/>
      <c r="Y4" s="2"/>
      <c r="Z4" s="2"/>
      <c r="AC4" s="2"/>
    </row>
    <row r="5" spans="2:33" ht="18" customHeight="1" x14ac:dyDescent="0.15">
      <c r="B5" s="574" t="s">
        <v>98</v>
      </c>
      <c r="C5" s="92" t="s">
        <v>99</v>
      </c>
      <c r="D5" s="34"/>
      <c r="E5" s="34"/>
      <c r="F5" s="34"/>
      <c r="G5" s="188"/>
      <c r="H5" s="189"/>
      <c r="I5" s="189"/>
      <c r="J5" s="189"/>
      <c r="K5" s="189"/>
      <c r="L5" s="189"/>
      <c r="M5" s="189"/>
      <c r="N5" s="189"/>
      <c r="O5" s="189"/>
      <c r="P5" s="189"/>
      <c r="Q5" s="189"/>
      <c r="R5" s="189"/>
      <c r="S5" s="189"/>
      <c r="T5" s="189"/>
      <c r="U5" s="189"/>
      <c r="V5" s="189"/>
      <c r="W5" s="189"/>
      <c r="X5" s="189"/>
      <c r="Y5" s="189"/>
      <c r="Z5" s="189"/>
      <c r="AA5" s="189"/>
      <c r="AB5" s="190"/>
      <c r="AC5" s="2"/>
    </row>
    <row r="6" spans="2:33" ht="18" customHeight="1" x14ac:dyDescent="0.15">
      <c r="B6" s="575"/>
      <c r="C6" s="8" t="s">
        <v>100</v>
      </c>
      <c r="D6" s="8"/>
      <c r="E6" s="8"/>
      <c r="F6" s="8"/>
      <c r="G6" s="185"/>
      <c r="H6" s="186"/>
      <c r="I6" s="186"/>
      <c r="J6" s="186"/>
      <c r="K6" s="186"/>
      <c r="L6" s="186"/>
      <c r="M6" s="186"/>
      <c r="N6" s="186"/>
      <c r="O6" s="186"/>
      <c r="P6" s="186"/>
      <c r="Q6" s="186"/>
      <c r="R6" s="186"/>
      <c r="S6" s="186"/>
      <c r="T6" s="186"/>
      <c r="U6" s="186"/>
      <c r="V6" s="186"/>
      <c r="W6" s="186"/>
      <c r="X6" s="186"/>
      <c r="Y6" s="186"/>
      <c r="Z6" s="186"/>
      <c r="AA6" s="186"/>
      <c r="AB6" s="187"/>
      <c r="AC6" s="2"/>
    </row>
    <row r="7" spans="2:33" ht="18" customHeight="1" x14ac:dyDescent="0.15">
      <c r="B7" s="575"/>
      <c r="C7" s="577" t="s">
        <v>101</v>
      </c>
      <c r="D7" s="578"/>
      <c r="E7" s="578"/>
      <c r="F7" s="579"/>
      <c r="G7" s="25" t="s">
        <v>102</v>
      </c>
      <c r="H7" s="33"/>
      <c r="I7" s="33"/>
      <c r="J7" s="33"/>
      <c r="K7" s="33"/>
      <c r="L7" s="33"/>
      <c r="M7" s="33" t="s">
        <v>4</v>
      </c>
      <c r="N7" s="33"/>
      <c r="O7" s="33"/>
      <c r="P7" s="33"/>
      <c r="Q7" s="33" t="s">
        <v>5</v>
      </c>
      <c r="R7" s="10"/>
      <c r="S7" s="10"/>
      <c r="T7" s="10"/>
      <c r="U7" s="10"/>
      <c r="V7" s="10"/>
      <c r="W7" s="10"/>
      <c r="X7" s="10"/>
      <c r="Y7" s="10"/>
      <c r="Z7" s="10"/>
      <c r="AA7" s="10"/>
      <c r="AB7" s="37"/>
      <c r="AC7" s="2"/>
      <c r="AD7" s="2"/>
      <c r="AE7" s="2"/>
      <c r="AF7" s="2"/>
      <c r="AG7" s="2"/>
    </row>
    <row r="8" spans="2:33" ht="18" customHeight="1" x14ac:dyDescent="0.15">
      <c r="B8" s="575"/>
      <c r="C8" s="580"/>
      <c r="D8" s="581"/>
      <c r="E8" s="581"/>
      <c r="F8" s="582"/>
      <c r="G8" s="6"/>
      <c r="H8" s="2"/>
      <c r="I8" s="2"/>
      <c r="J8" s="2"/>
      <c r="K8" s="75"/>
      <c r="L8" s="75"/>
      <c r="M8" s="28"/>
      <c r="N8" s="28"/>
      <c r="O8" s="28"/>
      <c r="P8" s="28"/>
      <c r="S8" s="32"/>
      <c r="T8" s="2"/>
      <c r="U8" s="2"/>
      <c r="V8" s="32"/>
      <c r="W8" s="2"/>
      <c r="X8" s="2"/>
      <c r="Y8" s="32"/>
      <c r="Z8" s="2"/>
      <c r="AA8" s="2"/>
      <c r="AB8" s="56"/>
      <c r="AC8" s="2"/>
      <c r="AD8" s="2"/>
      <c r="AE8" s="2"/>
      <c r="AF8" s="2"/>
      <c r="AG8" s="2"/>
    </row>
    <row r="9" spans="2:33" ht="18" customHeight="1" x14ac:dyDescent="0.15">
      <c r="B9" s="575"/>
      <c r="C9" s="580"/>
      <c r="D9" s="581"/>
      <c r="E9" s="581"/>
      <c r="F9" s="582"/>
      <c r="G9" s="6"/>
      <c r="H9" s="2"/>
      <c r="I9" s="150" t="s">
        <v>103</v>
      </c>
      <c r="J9" s="2"/>
      <c r="K9" s="75"/>
      <c r="L9" s="75"/>
      <c r="M9" s="28"/>
      <c r="N9" s="28"/>
      <c r="O9" s="28"/>
      <c r="P9" s="28"/>
      <c r="Q9" s="75" t="s">
        <v>76</v>
      </c>
      <c r="R9" s="75" t="s">
        <v>77</v>
      </c>
      <c r="S9" s="32"/>
      <c r="T9" s="2"/>
      <c r="U9" s="2"/>
      <c r="V9" s="2"/>
      <c r="W9" s="2"/>
      <c r="X9" s="2"/>
      <c r="Y9" s="2"/>
      <c r="Z9" s="2"/>
      <c r="AA9" s="2"/>
      <c r="AB9" s="36"/>
      <c r="AC9" s="2"/>
      <c r="AD9" s="2"/>
      <c r="AE9" s="2"/>
      <c r="AF9" s="2"/>
      <c r="AG9" s="2"/>
    </row>
    <row r="10" spans="2:33" ht="18" customHeight="1" x14ac:dyDescent="0.15">
      <c r="B10" s="575"/>
      <c r="C10" s="583"/>
      <c r="D10" s="584"/>
      <c r="E10" s="584"/>
      <c r="F10" s="585"/>
      <c r="G10" s="7"/>
      <c r="H10" s="8"/>
      <c r="I10" s="8"/>
      <c r="J10" s="8"/>
      <c r="K10" s="8"/>
      <c r="L10" s="8"/>
      <c r="M10" s="8"/>
      <c r="N10" s="8"/>
      <c r="O10" s="8"/>
      <c r="P10" s="8"/>
      <c r="Q10" s="75" t="s">
        <v>80</v>
      </c>
      <c r="R10" s="75"/>
      <c r="S10" s="8"/>
      <c r="T10" s="8"/>
      <c r="U10" s="13"/>
      <c r="V10" s="8"/>
      <c r="W10" s="8"/>
      <c r="X10" s="8"/>
      <c r="Y10" s="8"/>
      <c r="Z10" s="8"/>
      <c r="AA10" s="8"/>
      <c r="AB10" s="38"/>
      <c r="AC10" s="2"/>
      <c r="AD10" s="2"/>
      <c r="AE10" s="2"/>
      <c r="AF10" s="2"/>
      <c r="AG10" s="2"/>
    </row>
    <row r="11" spans="2:33" ht="18" customHeight="1" x14ac:dyDescent="0.15">
      <c r="B11" s="576"/>
      <c r="C11" s="3" t="s">
        <v>104</v>
      </c>
      <c r="D11" s="4"/>
      <c r="E11" s="4"/>
      <c r="F11" s="4"/>
      <c r="G11" s="151" t="s">
        <v>105</v>
      </c>
      <c r="H11" s="20"/>
      <c r="I11" s="5"/>
      <c r="J11" s="3"/>
      <c r="K11" s="4"/>
      <c r="L11" s="4"/>
      <c r="M11" s="4"/>
      <c r="N11" s="4"/>
      <c r="O11" s="4"/>
      <c r="P11" s="20"/>
      <c r="Q11" s="5"/>
      <c r="R11" s="21" t="s">
        <v>106</v>
      </c>
      <c r="S11" s="20"/>
      <c r="T11" s="5"/>
      <c r="U11" s="3"/>
      <c r="V11" s="4"/>
      <c r="W11" s="4"/>
      <c r="X11" s="4"/>
      <c r="Y11" s="4"/>
      <c r="Z11" s="4"/>
      <c r="AA11" s="4"/>
      <c r="AB11" s="35"/>
      <c r="AC11" s="2"/>
    </row>
    <row r="12" spans="2:33" ht="18" customHeight="1" x14ac:dyDescent="0.15">
      <c r="B12" s="586" t="s">
        <v>107</v>
      </c>
      <c r="C12" s="24" t="s">
        <v>108</v>
      </c>
      <c r="D12" s="8"/>
      <c r="E12" s="8"/>
      <c r="F12" s="7"/>
      <c r="G12" s="8"/>
      <c r="H12" s="8"/>
      <c r="I12" s="8"/>
      <c r="J12" s="8"/>
      <c r="K12" s="8"/>
      <c r="L12" s="4"/>
      <c r="M12" s="577" t="s">
        <v>109</v>
      </c>
      <c r="N12" s="579"/>
      <c r="O12" s="27" t="s">
        <v>3</v>
      </c>
      <c r="P12" s="10"/>
      <c r="Q12" s="10"/>
      <c r="R12" s="10"/>
      <c r="S12" s="10"/>
      <c r="T12" s="10" t="s">
        <v>4</v>
      </c>
      <c r="U12" s="10"/>
      <c r="V12" s="10"/>
      <c r="W12" s="23"/>
      <c r="X12" s="23" t="s">
        <v>5</v>
      </c>
      <c r="Y12" s="10"/>
      <c r="Z12" s="10"/>
      <c r="AA12" s="10"/>
      <c r="AB12" s="37"/>
      <c r="AC12" s="2"/>
    </row>
    <row r="13" spans="2:33" ht="18" customHeight="1" x14ac:dyDescent="0.15">
      <c r="B13" s="575"/>
      <c r="C13" s="3" t="s">
        <v>110</v>
      </c>
      <c r="D13" s="4"/>
      <c r="E13" s="5"/>
      <c r="F13" s="3"/>
      <c r="G13" s="4"/>
      <c r="H13" s="4"/>
      <c r="I13" s="4"/>
      <c r="J13" s="4"/>
      <c r="K13" s="4"/>
      <c r="L13" s="5"/>
      <c r="M13" s="580"/>
      <c r="N13" s="582"/>
      <c r="O13" s="6"/>
      <c r="P13" s="2"/>
      <c r="Q13" s="2"/>
      <c r="R13" s="2"/>
      <c r="S13" s="2"/>
      <c r="T13" s="2"/>
      <c r="U13" s="2"/>
      <c r="V13" s="2"/>
      <c r="W13" s="2"/>
      <c r="X13" s="2"/>
      <c r="Y13" s="2"/>
      <c r="Z13" s="2"/>
      <c r="AA13" s="2"/>
      <c r="AB13" s="36"/>
      <c r="AC13" s="2"/>
    </row>
    <row r="14" spans="2:33" ht="18" customHeight="1" x14ac:dyDescent="0.15">
      <c r="B14" s="575"/>
      <c r="C14" s="7" t="s">
        <v>111</v>
      </c>
      <c r="D14" s="8"/>
      <c r="E14" s="15"/>
      <c r="F14" s="7"/>
      <c r="G14" s="8"/>
      <c r="H14" s="8"/>
      <c r="I14" s="8"/>
      <c r="J14" s="8"/>
      <c r="K14" s="8"/>
      <c r="L14" s="15"/>
      <c r="M14" s="583"/>
      <c r="N14" s="585"/>
      <c r="O14" s="7"/>
      <c r="P14" s="8"/>
      <c r="Q14" s="8"/>
      <c r="R14" s="8"/>
      <c r="S14" s="8"/>
      <c r="T14" s="8"/>
      <c r="U14" s="8"/>
      <c r="V14" s="8"/>
      <c r="W14" s="8"/>
      <c r="X14" s="8"/>
      <c r="Y14" s="8"/>
      <c r="Z14" s="8"/>
      <c r="AA14" s="8"/>
      <c r="AB14" s="38"/>
      <c r="AC14" s="2"/>
    </row>
    <row r="15" spans="2:33" ht="18" customHeight="1" x14ac:dyDescent="0.15">
      <c r="B15" s="575"/>
      <c r="C15" s="592" t="s">
        <v>112</v>
      </c>
      <c r="D15" s="593"/>
      <c r="E15" s="593"/>
      <c r="F15" s="593"/>
      <c r="G15" s="593"/>
      <c r="H15" s="593"/>
      <c r="I15" s="593"/>
      <c r="J15" s="593"/>
      <c r="K15" s="593"/>
      <c r="L15" s="593"/>
      <c r="M15" s="591"/>
      <c r="N15" s="590"/>
      <c r="O15" s="590"/>
      <c r="P15" s="590"/>
      <c r="Q15" s="590"/>
      <c r="R15" s="590"/>
      <c r="S15" s="590"/>
      <c r="T15" s="590"/>
      <c r="U15" s="590"/>
      <c r="V15" s="590"/>
      <c r="W15" s="590"/>
      <c r="X15" s="590"/>
      <c r="Y15" s="590"/>
      <c r="Z15" s="590"/>
      <c r="AA15" s="590"/>
      <c r="AB15" s="624"/>
      <c r="AC15" s="2"/>
    </row>
    <row r="16" spans="2:33" ht="18" customHeight="1" x14ac:dyDescent="0.15">
      <c r="B16" s="575"/>
      <c r="C16" s="587" t="s">
        <v>113</v>
      </c>
      <c r="D16" s="588"/>
      <c r="E16" s="588"/>
      <c r="F16" s="588"/>
      <c r="G16" s="588"/>
      <c r="H16" s="588"/>
      <c r="I16" s="588"/>
      <c r="J16" s="588"/>
      <c r="K16" s="588"/>
      <c r="L16" s="588"/>
      <c r="M16" s="588"/>
      <c r="N16" s="588"/>
      <c r="O16" s="588"/>
      <c r="P16" s="588"/>
      <c r="Q16" s="588"/>
      <c r="R16" s="588"/>
      <c r="S16" s="589"/>
      <c r="T16" s="3"/>
      <c r="U16" s="4"/>
      <c r="V16" s="4"/>
      <c r="W16" s="4"/>
      <c r="X16" s="4"/>
      <c r="Y16" s="4"/>
      <c r="Z16" s="4"/>
      <c r="AA16" s="4"/>
      <c r="AB16" s="35"/>
      <c r="AC16" s="2"/>
    </row>
    <row r="17" spans="2:44" ht="18" customHeight="1" x14ac:dyDescent="0.15">
      <c r="B17" s="575"/>
      <c r="C17" s="25" t="s">
        <v>13</v>
      </c>
      <c r="D17" s="10"/>
      <c r="E17" s="10"/>
      <c r="F17" s="10"/>
      <c r="G17" s="10"/>
      <c r="H17" s="10"/>
      <c r="I17" s="11"/>
      <c r="J17" s="26" t="s">
        <v>114</v>
      </c>
      <c r="K17" s="4"/>
      <c r="L17" s="4"/>
      <c r="M17" s="5"/>
      <c r="N17" s="4"/>
      <c r="O17" s="4"/>
      <c r="P17" s="4"/>
      <c r="Q17" s="4"/>
      <c r="R17" s="4"/>
      <c r="S17" s="4"/>
      <c r="T17" s="4"/>
      <c r="U17" s="4"/>
      <c r="V17" s="4"/>
      <c r="W17" s="4"/>
      <c r="X17" s="4"/>
      <c r="Y17" s="4"/>
      <c r="Z17" s="4"/>
      <c r="AA17" s="4"/>
      <c r="AB17" s="35"/>
      <c r="AC17" s="2"/>
      <c r="AD17" s="2"/>
      <c r="AE17" s="2"/>
      <c r="AF17" s="2"/>
      <c r="AG17" s="2"/>
      <c r="AH17" s="2"/>
      <c r="AI17" s="2"/>
      <c r="AJ17" s="2"/>
      <c r="AK17" s="2"/>
    </row>
    <row r="18" spans="2:44" ht="18" customHeight="1" x14ac:dyDescent="0.15">
      <c r="B18" s="575"/>
      <c r="C18" s="6" t="s">
        <v>14</v>
      </c>
      <c r="D18" s="2"/>
      <c r="E18" s="28"/>
      <c r="F18" s="2"/>
      <c r="G18" s="2"/>
      <c r="H18" s="2"/>
      <c r="I18" s="14"/>
      <c r="J18" s="152" t="s">
        <v>15</v>
      </c>
      <c r="K18" s="10"/>
      <c r="L18" s="10"/>
      <c r="M18" s="14"/>
      <c r="N18" s="9"/>
      <c r="O18" s="10"/>
      <c r="P18" s="10"/>
      <c r="Q18" s="10"/>
      <c r="R18" s="10"/>
      <c r="S18" s="10"/>
      <c r="T18" s="10"/>
      <c r="U18" s="10"/>
      <c r="V18" s="10"/>
      <c r="W18" s="10"/>
      <c r="X18" s="10"/>
      <c r="Y18" s="10"/>
      <c r="Z18" s="10"/>
      <c r="AA18" s="10"/>
      <c r="AB18" s="37"/>
      <c r="AC18" s="2"/>
      <c r="AD18" s="2"/>
      <c r="AE18" s="2"/>
      <c r="AF18" s="2"/>
      <c r="AG18" s="2"/>
      <c r="AH18" s="2"/>
      <c r="AI18" s="2"/>
      <c r="AJ18" s="2"/>
      <c r="AK18" s="2"/>
    </row>
    <row r="19" spans="2:44" ht="18" customHeight="1" x14ac:dyDescent="0.15">
      <c r="B19" s="576"/>
      <c r="C19" s="24" t="s">
        <v>23</v>
      </c>
      <c r="D19" s="8"/>
      <c r="E19" s="29"/>
      <c r="F19" s="8"/>
      <c r="G19" s="8"/>
      <c r="H19" s="8"/>
      <c r="I19" s="15"/>
      <c r="J19" s="153" t="s">
        <v>16</v>
      </c>
      <c r="K19" s="8"/>
      <c r="L19" s="8"/>
      <c r="M19" s="15"/>
      <c r="N19" s="7"/>
      <c r="O19" s="8"/>
      <c r="P19" s="8"/>
      <c r="Q19" s="8"/>
      <c r="R19" s="8"/>
      <c r="S19" s="8"/>
      <c r="T19" s="8"/>
      <c r="U19" s="8"/>
      <c r="V19" s="8"/>
      <c r="W19" s="8"/>
      <c r="X19" s="8"/>
      <c r="Y19" s="8"/>
      <c r="Z19" s="8"/>
      <c r="AA19" s="8"/>
      <c r="AB19" s="38"/>
      <c r="AC19" s="2"/>
      <c r="AD19" s="2"/>
      <c r="AE19" s="2"/>
      <c r="AF19" s="2"/>
      <c r="AG19" s="2"/>
      <c r="AH19" s="2"/>
      <c r="AI19" s="2"/>
      <c r="AJ19" s="2"/>
      <c r="AK19" s="2"/>
    </row>
    <row r="20" spans="2:44" ht="18" customHeight="1" x14ac:dyDescent="0.15">
      <c r="B20" s="39" t="s">
        <v>200</v>
      </c>
      <c r="C20" s="8"/>
      <c r="D20" s="8"/>
      <c r="E20" s="8"/>
      <c r="F20" s="8"/>
      <c r="G20" s="8"/>
      <c r="H20" s="7"/>
      <c r="I20" s="8"/>
      <c r="J20" s="5"/>
      <c r="K20" s="3"/>
      <c r="L20" s="3"/>
      <c r="M20" s="4"/>
      <c r="N20" s="4"/>
      <c r="O20" s="4" t="s">
        <v>26</v>
      </c>
      <c r="P20" s="627"/>
      <c r="Q20" s="628"/>
      <c r="R20" s="628"/>
      <c r="S20" s="628"/>
      <c r="T20" s="628"/>
      <c r="U20" s="628"/>
      <c r="V20" s="628"/>
      <c r="W20" s="628"/>
      <c r="X20" s="628"/>
      <c r="Y20" s="628"/>
      <c r="Z20" s="628"/>
      <c r="AA20" s="628"/>
      <c r="AB20" s="629"/>
      <c r="AC20" s="2"/>
    </row>
    <row r="21" spans="2:44" ht="18" customHeight="1" x14ac:dyDescent="0.15">
      <c r="B21" s="586" t="s">
        <v>115</v>
      </c>
      <c r="C21" s="595"/>
      <c r="D21" s="596"/>
      <c r="E21" s="596"/>
      <c r="F21" s="597"/>
      <c r="G21" s="601" t="s">
        <v>116</v>
      </c>
      <c r="H21" s="602"/>
      <c r="I21" s="602"/>
      <c r="J21" s="602"/>
      <c r="K21" s="602"/>
      <c r="L21" s="603"/>
      <c r="M21" s="595"/>
      <c r="N21" s="604"/>
      <c r="O21" s="604"/>
      <c r="P21" s="604"/>
      <c r="Q21" s="604"/>
      <c r="R21" s="604"/>
      <c r="S21" s="604"/>
      <c r="T21" s="604"/>
      <c r="U21" s="604"/>
      <c r="V21" s="604"/>
      <c r="W21" s="604"/>
      <c r="X21" s="604"/>
      <c r="Y21" s="604"/>
      <c r="Z21" s="604"/>
      <c r="AA21" s="604"/>
      <c r="AB21" s="605"/>
      <c r="AC21" s="2"/>
    </row>
    <row r="22" spans="2:44" ht="18" customHeight="1" x14ac:dyDescent="0.15">
      <c r="B22" s="575"/>
      <c r="C22" s="598"/>
      <c r="D22" s="599"/>
      <c r="E22" s="599"/>
      <c r="F22" s="600"/>
      <c r="G22" s="601" t="s">
        <v>117</v>
      </c>
      <c r="H22" s="602"/>
      <c r="I22" s="603"/>
      <c r="J22" s="612" t="s">
        <v>118</v>
      </c>
      <c r="K22" s="602"/>
      <c r="L22" s="603"/>
      <c r="M22" s="606"/>
      <c r="N22" s="607"/>
      <c r="O22" s="607"/>
      <c r="P22" s="607"/>
      <c r="Q22" s="607"/>
      <c r="R22" s="607"/>
      <c r="S22" s="607"/>
      <c r="T22" s="607"/>
      <c r="U22" s="607"/>
      <c r="V22" s="607"/>
      <c r="W22" s="607"/>
      <c r="X22" s="607"/>
      <c r="Y22" s="607"/>
      <c r="Z22" s="607"/>
      <c r="AA22" s="607"/>
      <c r="AB22" s="608"/>
      <c r="AC22" s="2"/>
    </row>
    <row r="23" spans="2:44" ht="18" customHeight="1" x14ac:dyDescent="0.15">
      <c r="B23" s="575"/>
      <c r="C23" s="19" t="s">
        <v>24</v>
      </c>
      <c r="D23" s="4"/>
      <c r="E23" s="4"/>
      <c r="F23" s="4"/>
      <c r="G23" s="3"/>
      <c r="H23" s="4"/>
      <c r="I23" s="5" t="s">
        <v>10</v>
      </c>
      <c r="J23" s="20"/>
      <c r="K23" s="4"/>
      <c r="L23" s="18"/>
      <c r="M23" s="606"/>
      <c r="N23" s="607"/>
      <c r="O23" s="607"/>
      <c r="P23" s="607"/>
      <c r="Q23" s="607"/>
      <c r="R23" s="607"/>
      <c r="S23" s="607"/>
      <c r="T23" s="607"/>
      <c r="U23" s="607"/>
      <c r="V23" s="607"/>
      <c r="W23" s="607"/>
      <c r="X23" s="607"/>
      <c r="Y23" s="607"/>
      <c r="Z23" s="607"/>
      <c r="AA23" s="607"/>
      <c r="AB23" s="608"/>
      <c r="AC23" s="2"/>
    </row>
    <row r="24" spans="2:44" ht="18" customHeight="1" x14ac:dyDescent="0.15">
      <c r="B24" s="576"/>
      <c r="C24" s="30" t="s">
        <v>25</v>
      </c>
      <c r="D24" s="8"/>
      <c r="E24" s="8"/>
      <c r="F24" s="8"/>
      <c r="G24" s="7"/>
      <c r="H24" s="4"/>
      <c r="I24" s="15"/>
      <c r="J24" s="16"/>
      <c r="K24" s="13"/>
      <c r="L24" s="17"/>
      <c r="M24" s="609"/>
      <c r="N24" s="610"/>
      <c r="O24" s="610"/>
      <c r="P24" s="610"/>
      <c r="Q24" s="610"/>
      <c r="R24" s="610"/>
      <c r="S24" s="610"/>
      <c r="T24" s="610"/>
      <c r="U24" s="610"/>
      <c r="V24" s="610"/>
      <c r="W24" s="610"/>
      <c r="X24" s="610"/>
      <c r="Y24" s="610"/>
      <c r="Z24" s="610"/>
      <c r="AA24" s="610"/>
      <c r="AB24" s="611"/>
      <c r="AC24" s="2"/>
    </row>
    <row r="25" spans="2:44" s="59" customFormat="1" ht="18" customHeight="1" x14ac:dyDescent="0.15">
      <c r="B25" s="620" t="s">
        <v>119</v>
      </c>
      <c r="C25" s="613" t="s">
        <v>120</v>
      </c>
      <c r="D25" s="578"/>
      <c r="E25" s="578"/>
      <c r="F25" s="578"/>
      <c r="G25" s="579"/>
      <c r="H25" s="88" t="s">
        <v>121</v>
      </c>
      <c r="I25" s="88" t="s">
        <v>122</v>
      </c>
      <c r="J25" s="88" t="s">
        <v>123</v>
      </c>
      <c r="K25" s="88" t="s">
        <v>124</v>
      </c>
      <c r="L25" s="88" t="s">
        <v>125</v>
      </c>
      <c r="M25" s="88" t="s">
        <v>126</v>
      </c>
      <c r="N25" s="88" t="s">
        <v>127</v>
      </c>
      <c r="O25" s="88" t="s">
        <v>128</v>
      </c>
      <c r="P25" s="48" t="s">
        <v>129</v>
      </c>
      <c r="Q25" s="48"/>
      <c r="R25" s="48"/>
      <c r="S25" s="48"/>
      <c r="T25" s="54"/>
      <c r="U25" s="49"/>
      <c r="V25" s="49"/>
      <c r="W25" s="49"/>
      <c r="X25" s="49"/>
      <c r="Y25" s="49"/>
      <c r="Z25" s="49"/>
      <c r="AA25" s="49"/>
      <c r="AB25" s="64"/>
      <c r="AC25" s="44"/>
      <c r="AD25" s="44"/>
      <c r="AE25" s="44"/>
      <c r="AF25" s="44"/>
      <c r="AG25" s="44"/>
      <c r="AH25" s="44"/>
      <c r="AI25" s="44"/>
      <c r="AJ25" s="44"/>
      <c r="AK25" s="44"/>
      <c r="AL25" s="44"/>
      <c r="AM25" s="44"/>
      <c r="AN25" s="44"/>
      <c r="AO25" s="44"/>
      <c r="AP25" s="44"/>
      <c r="AQ25" s="44"/>
      <c r="AR25" s="44"/>
    </row>
    <row r="26" spans="2:44" s="59" customFormat="1" ht="18" customHeight="1" x14ac:dyDescent="0.15">
      <c r="B26" s="621"/>
      <c r="C26" s="583"/>
      <c r="D26" s="584"/>
      <c r="E26" s="584"/>
      <c r="F26" s="584"/>
      <c r="G26" s="585"/>
      <c r="H26" s="89"/>
      <c r="I26" s="89"/>
      <c r="J26" s="89"/>
      <c r="K26" s="89"/>
      <c r="L26" s="89"/>
      <c r="M26" s="89"/>
      <c r="N26" s="89"/>
      <c r="O26" s="89"/>
      <c r="P26" s="47" t="s">
        <v>152</v>
      </c>
      <c r="Q26" s="66"/>
      <c r="R26" s="66"/>
      <c r="S26" s="66"/>
      <c r="T26" s="55"/>
      <c r="U26" s="51"/>
      <c r="V26" s="51"/>
      <c r="W26" s="51"/>
      <c r="X26" s="51"/>
      <c r="Y26" s="51"/>
      <c r="Z26" s="51"/>
      <c r="AA26" s="51"/>
      <c r="AB26" s="65"/>
      <c r="AC26" s="44"/>
      <c r="AD26" s="44"/>
      <c r="AE26" s="44"/>
      <c r="AF26" s="44"/>
      <c r="AG26" s="44"/>
      <c r="AH26" s="44"/>
      <c r="AI26" s="44"/>
      <c r="AJ26" s="44"/>
      <c r="AK26" s="44"/>
      <c r="AL26" s="44"/>
      <c r="AM26" s="44"/>
      <c r="AN26" s="44"/>
      <c r="AO26" s="44"/>
      <c r="AP26" s="44"/>
      <c r="AQ26" s="44"/>
      <c r="AR26" s="44"/>
    </row>
    <row r="27" spans="2:44" s="59" customFormat="1" ht="18" customHeight="1" x14ac:dyDescent="0.15">
      <c r="B27" s="621"/>
      <c r="C27" s="623" t="s">
        <v>17</v>
      </c>
      <c r="D27" s="578"/>
      <c r="E27" s="578"/>
      <c r="F27" s="578"/>
      <c r="G27" s="579"/>
      <c r="H27" s="594" t="s">
        <v>130</v>
      </c>
      <c r="I27" s="474"/>
      <c r="J27" s="48"/>
      <c r="K27" s="48"/>
      <c r="L27" s="94" t="s">
        <v>131</v>
      </c>
      <c r="M27" s="63"/>
      <c r="N27" s="48"/>
      <c r="O27" s="594" t="s">
        <v>132</v>
      </c>
      <c r="P27" s="474"/>
      <c r="Q27" s="63"/>
      <c r="R27" s="63"/>
      <c r="S27" s="94" t="s">
        <v>133</v>
      </c>
      <c r="T27" s="63"/>
      <c r="U27" s="63"/>
      <c r="V27" s="625" t="s">
        <v>134</v>
      </c>
      <c r="W27" s="626"/>
      <c r="X27" s="63"/>
      <c r="Y27" s="63"/>
      <c r="Z27" s="95" t="s">
        <v>135</v>
      </c>
      <c r="AA27" s="63"/>
      <c r="AB27" s="93"/>
      <c r="AC27" s="44"/>
      <c r="AD27" s="44"/>
      <c r="AE27" s="44"/>
      <c r="AF27" s="44"/>
      <c r="AG27" s="44"/>
      <c r="AH27" s="44"/>
      <c r="AI27" s="44"/>
      <c r="AJ27" s="44"/>
      <c r="AK27" s="44"/>
      <c r="AL27" s="44"/>
      <c r="AM27" s="44"/>
      <c r="AN27" s="44"/>
      <c r="AO27" s="44"/>
      <c r="AP27" s="44"/>
      <c r="AQ27" s="44"/>
      <c r="AR27" s="44"/>
    </row>
    <row r="28" spans="2:44" s="59" customFormat="1" ht="18" customHeight="1" x14ac:dyDescent="0.15">
      <c r="B28" s="621"/>
      <c r="C28" s="583"/>
      <c r="D28" s="584"/>
      <c r="E28" s="584"/>
      <c r="F28" s="584"/>
      <c r="G28" s="585"/>
      <c r="H28" s="78" t="s">
        <v>136</v>
      </c>
      <c r="I28" s="91"/>
      <c r="J28" s="96"/>
      <c r="K28" s="48"/>
      <c r="L28" s="48"/>
      <c r="M28" s="48"/>
      <c r="N28" s="48"/>
      <c r="O28" s="48"/>
      <c r="P28" s="48"/>
      <c r="Q28" s="48"/>
      <c r="R28" s="48"/>
      <c r="S28" s="48"/>
      <c r="T28" s="48"/>
      <c r="U28" s="48"/>
      <c r="V28" s="48"/>
      <c r="W28" s="48"/>
      <c r="X28" s="48"/>
      <c r="Y28" s="48"/>
      <c r="Z28" s="48"/>
      <c r="AA28" s="48"/>
      <c r="AB28" s="97"/>
      <c r="AC28" s="44"/>
      <c r="AD28" s="44"/>
      <c r="AE28" s="44"/>
      <c r="AF28" s="44"/>
      <c r="AG28" s="44"/>
      <c r="AH28" s="44"/>
      <c r="AI28" s="44"/>
      <c r="AJ28" s="44"/>
      <c r="AK28" s="44"/>
      <c r="AL28" s="44"/>
      <c r="AM28" s="44"/>
      <c r="AN28" s="44"/>
      <c r="AO28" s="44"/>
      <c r="AP28" s="44"/>
      <c r="AQ28" s="44"/>
      <c r="AR28" s="44"/>
    </row>
    <row r="29" spans="2:44" s="59" customFormat="1" ht="18" customHeight="1" x14ac:dyDescent="0.15">
      <c r="B29" s="621"/>
      <c r="C29" s="613" t="s">
        <v>137</v>
      </c>
      <c r="D29" s="578"/>
      <c r="E29" s="578"/>
      <c r="F29" s="578"/>
      <c r="G29" s="579"/>
      <c r="H29" s="72" t="s">
        <v>18</v>
      </c>
      <c r="I29" s="67"/>
      <c r="J29" s="45"/>
      <c r="K29" s="45"/>
      <c r="L29" s="46"/>
      <c r="M29" s="45"/>
      <c r="N29" s="57" t="s">
        <v>198</v>
      </c>
      <c r="O29" s="45"/>
      <c r="P29" s="45"/>
      <c r="Q29" s="45"/>
      <c r="R29" s="45"/>
      <c r="S29" s="45"/>
      <c r="T29" s="45"/>
      <c r="U29" s="45"/>
      <c r="V29" s="45"/>
      <c r="W29" s="45"/>
      <c r="X29" s="45"/>
      <c r="Y29" s="45"/>
      <c r="Z29" s="45"/>
      <c r="AA29" s="45"/>
      <c r="AB29" s="60"/>
      <c r="AC29" s="44"/>
      <c r="AD29" s="44"/>
      <c r="AE29" s="44"/>
      <c r="AF29" s="44"/>
      <c r="AG29" s="44"/>
      <c r="AH29" s="44"/>
      <c r="AI29" s="44"/>
      <c r="AJ29" s="44"/>
      <c r="AK29" s="44"/>
      <c r="AL29" s="44"/>
      <c r="AM29" s="44"/>
      <c r="AN29" s="44"/>
      <c r="AO29" s="44"/>
      <c r="AP29" s="44"/>
      <c r="AQ29" s="44"/>
      <c r="AR29" s="44"/>
    </row>
    <row r="30" spans="2:44" s="59" customFormat="1" ht="18" customHeight="1" x14ac:dyDescent="0.15">
      <c r="B30" s="621"/>
      <c r="C30" s="583"/>
      <c r="D30" s="584"/>
      <c r="E30" s="584"/>
      <c r="F30" s="584"/>
      <c r="G30" s="585"/>
      <c r="H30" s="72" t="s">
        <v>19</v>
      </c>
      <c r="I30" s="67"/>
      <c r="J30" s="45"/>
      <c r="K30" s="45"/>
      <c r="L30" s="46"/>
      <c r="M30" s="45"/>
      <c r="N30" s="57" t="s">
        <v>199</v>
      </c>
      <c r="O30" s="45"/>
      <c r="P30" s="45"/>
      <c r="Q30" s="45"/>
      <c r="R30" s="45"/>
      <c r="S30" s="45"/>
      <c r="T30" s="45"/>
      <c r="U30" s="45"/>
      <c r="V30" s="45"/>
      <c r="W30" s="45"/>
      <c r="X30" s="45"/>
      <c r="Y30" s="45"/>
      <c r="Z30" s="45"/>
      <c r="AA30" s="45"/>
      <c r="AB30" s="60"/>
      <c r="AC30" s="44"/>
      <c r="AD30" s="44"/>
      <c r="AE30" s="44"/>
      <c r="AF30" s="44"/>
      <c r="AG30" s="44"/>
      <c r="AH30" s="44"/>
      <c r="AI30" s="44"/>
      <c r="AJ30" s="44"/>
      <c r="AK30" s="44"/>
      <c r="AL30" s="44"/>
      <c r="AM30" s="44"/>
      <c r="AN30" s="44"/>
      <c r="AO30" s="44"/>
      <c r="AP30" s="44"/>
      <c r="AQ30" s="44"/>
      <c r="AR30" s="44"/>
    </row>
    <row r="31" spans="2:44" s="59" customFormat="1" ht="18" customHeight="1" x14ac:dyDescent="0.15">
      <c r="B31" s="621"/>
      <c r="C31" s="53" t="s">
        <v>20</v>
      </c>
      <c r="D31" s="62"/>
      <c r="E31" s="62"/>
      <c r="F31" s="62"/>
      <c r="G31" s="62"/>
      <c r="H31" s="71"/>
      <c r="I31" s="45"/>
      <c r="J31" s="45"/>
      <c r="K31" s="45"/>
      <c r="L31" s="45"/>
      <c r="M31" s="45"/>
      <c r="N31" s="45"/>
      <c r="O31" s="45"/>
      <c r="P31" s="45"/>
      <c r="Q31" s="45"/>
      <c r="R31" s="45"/>
      <c r="S31" s="45"/>
      <c r="T31" s="45"/>
      <c r="U31" s="45"/>
      <c r="V31" s="45"/>
      <c r="W31" s="45"/>
      <c r="X31" s="45"/>
      <c r="Y31" s="45"/>
      <c r="Z31" s="45"/>
      <c r="AA31" s="45"/>
      <c r="AB31" s="60"/>
      <c r="AC31" s="44"/>
      <c r="AD31" s="44"/>
      <c r="AE31" s="44"/>
      <c r="AF31" s="44"/>
      <c r="AG31" s="44"/>
      <c r="AH31" s="44"/>
      <c r="AI31" s="44"/>
      <c r="AJ31" s="44"/>
      <c r="AK31" s="44"/>
      <c r="AL31" s="44"/>
      <c r="AM31" s="44"/>
      <c r="AN31" s="44"/>
      <c r="AO31" s="44"/>
      <c r="AP31" s="44"/>
      <c r="AQ31" s="44"/>
      <c r="AR31" s="44"/>
    </row>
    <row r="32" spans="2:44" s="59" customFormat="1" ht="18" customHeight="1" x14ac:dyDescent="0.15">
      <c r="B32" s="621"/>
      <c r="C32" s="614" t="s">
        <v>138</v>
      </c>
      <c r="D32" s="615"/>
      <c r="E32" s="615"/>
      <c r="F32" s="615"/>
      <c r="G32" s="616"/>
      <c r="H32" s="76" t="s">
        <v>139</v>
      </c>
      <c r="I32" s="51"/>
      <c r="J32" s="51"/>
      <c r="K32" s="51"/>
      <c r="L32" s="47" t="s">
        <v>140</v>
      </c>
      <c r="M32" s="51"/>
      <c r="N32" s="51"/>
      <c r="O32" s="52"/>
      <c r="P32" s="47" t="s">
        <v>141</v>
      </c>
      <c r="Q32" s="51"/>
      <c r="R32" s="61"/>
      <c r="S32" s="52"/>
      <c r="T32" s="63" t="s">
        <v>142</v>
      </c>
      <c r="U32" s="44"/>
      <c r="V32" s="44"/>
      <c r="W32" s="44"/>
      <c r="X32" s="47" t="s">
        <v>143</v>
      </c>
      <c r="Y32" s="51"/>
      <c r="Z32" s="51"/>
      <c r="AA32" s="52"/>
      <c r="AB32" s="90"/>
      <c r="AC32" s="44"/>
      <c r="AD32" s="44"/>
      <c r="AE32" s="44"/>
      <c r="AF32" s="44"/>
      <c r="AG32" s="44"/>
      <c r="AH32" s="44"/>
      <c r="AI32" s="44"/>
      <c r="AJ32" s="44"/>
      <c r="AK32" s="44"/>
      <c r="AL32" s="44"/>
      <c r="AM32" s="44"/>
      <c r="AN32" s="44"/>
      <c r="AO32" s="44"/>
      <c r="AP32" s="44"/>
      <c r="AQ32" s="44"/>
      <c r="AR32" s="44"/>
    </row>
    <row r="33" spans="2:44" s="59" customFormat="1" ht="18" customHeight="1" x14ac:dyDescent="0.15">
      <c r="B33" s="622"/>
      <c r="C33" s="617"/>
      <c r="D33" s="618"/>
      <c r="E33" s="618"/>
      <c r="F33" s="618"/>
      <c r="G33" s="619"/>
      <c r="H33" s="50" t="s">
        <v>136</v>
      </c>
      <c r="I33" s="74"/>
      <c r="J33" s="77"/>
      <c r="K33" s="45"/>
      <c r="L33" s="45"/>
      <c r="M33" s="45"/>
      <c r="N33" s="45"/>
      <c r="O33" s="45"/>
      <c r="P33" s="45"/>
      <c r="Q33" s="45"/>
      <c r="R33" s="57"/>
      <c r="S33" s="45"/>
      <c r="T33" s="45"/>
      <c r="U33" s="45"/>
      <c r="V33" s="45"/>
      <c r="W33" s="45"/>
      <c r="X33" s="45"/>
      <c r="Y33" s="45"/>
      <c r="Z33" s="45"/>
      <c r="AA33" s="45"/>
      <c r="AB33" s="65"/>
      <c r="AC33" s="44"/>
      <c r="AD33" s="44"/>
      <c r="AE33" s="44"/>
      <c r="AF33" s="44"/>
      <c r="AG33" s="44"/>
      <c r="AH33" s="44"/>
      <c r="AI33" s="44"/>
      <c r="AJ33" s="44"/>
      <c r="AK33" s="44"/>
      <c r="AL33" s="44"/>
      <c r="AM33" s="44"/>
      <c r="AN33" s="44"/>
      <c r="AO33" s="44"/>
      <c r="AP33" s="44"/>
      <c r="AQ33" s="44"/>
      <c r="AR33" s="44"/>
    </row>
    <row r="34" spans="2:44" ht="18" customHeight="1" thickBot="1" x14ac:dyDescent="0.2">
      <c r="B34" s="79" t="s">
        <v>21</v>
      </c>
      <c r="C34" s="42"/>
      <c r="D34" s="58"/>
      <c r="E34" s="42"/>
      <c r="F34" s="42"/>
      <c r="G34" s="40"/>
      <c r="H34" s="41" t="s">
        <v>22</v>
      </c>
      <c r="I34" s="42"/>
      <c r="J34" s="42"/>
      <c r="K34" s="42"/>
      <c r="L34" s="42"/>
      <c r="M34" s="42"/>
      <c r="N34" s="42"/>
      <c r="O34" s="42"/>
      <c r="P34" s="42"/>
      <c r="Q34" s="42"/>
      <c r="R34" s="42"/>
      <c r="S34" s="42"/>
      <c r="T34" s="42"/>
      <c r="U34" s="42"/>
      <c r="V34" s="42"/>
      <c r="W34" s="42"/>
      <c r="X34" s="42"/>
      <c r="Y34" s="42"/>
      <c r="Z34" s="42"/>
      <c r="AA34" s="42"/>
      <c r="AB34" s="43"/>
      <c r="AC34" s="2"/>
    </row>
    <row r="35" spans="2:44" ht="14.25" customHeight="1" x14ac:dyDescent="0.15">
      <c r="B35" s="82"/>
      <c r="C35" s="2"/>
      <c r="D35" s="83"/>
      <c r="E35" s="2"/>
      <c r="F35" s="2"/>
      <c r="G35" s="2"/>
      <c r="H35" s="2"/>
      <c r="I35" s="2"/>
      <c r="J35" s="2"/>
      <c r="K35" s="2"/>
      <c r="L35" s="2"/>
      <c r="M35" s="2"/>
      <c r="N35" s="2"/>
      <c r="O35" s="2"/>
      <c r="P35" s="2"/>
      <c r="Q35" s="2"/>
      <c r="R35" s="2"/>
      <c r="S35" s="2"/>
      <c r="T35" s="2"/>
      <c r="U35" s="2"/>
      <c r="V35" s="2"/>
      <c r="W35" s="2"/>
      <c r="X35" s="2"/>
      <c r="Y35" s="2"/>
      <c r="Z35" s="2"/>
      <c r="AA35" s="2"/>
      <c r="AB35" s="2"/>
      <c r="AC35" s="2"/>
    </row>
    <row r="36" spans="2:44" ht="14.25" customHeight="1" x14ac:dyDescent="0.15">
      <c r="B36" s="12" t="s">
        <v>144</v>
      </c>
      <c r="C36" s="12"/>
      <c r="D36" s="12"/>
      <c r="E36" s="12" t="s">
        <v>145</v>
      </c>
      <c r="F36" s="12"/>
      <c r="G36" s="12"/>
      <c r="H36" s="12"/>
      <c r="I36" s="12"/>
      <c r="J36" s="12"/>
      <c r="K36" s="12"/>
      <c r="L36" s="12"/>
      <c r="M36" s="31"/>
      <c r="N36" s="12"/>
      <c r="O36" s="12"/>
      <c r="P36" s="12"/>
      <c r="Q36" s="12"/>
      <c r="R36" s="12"/>
      <c r="S36" s="12"/>
      <c r="T36" s="12"/>
      <c r="U36" s="12"/>
      <c r="V36" s="12"/>
      <c r="W36" s="12"/>
      <c r="X36" s="12"/>
      <c r="Y36" s="12"/>
      <c r="Z36" s="12"/>
      <c r="AA36" s="12"/>
      <c r="AB36" s="12"/>
      <c r="AC36" s="12"/>
    </row>
    <row r="37" spans="2:44" ht="14.25" customHeight="1" x14ac:dyDescent="0.15">
      <c r="B37" s="12"/>
      <c r="C37" s="68"/>
      <c r="D37" s="69"/>
      <c r="E37" s="12"/>
      <c r="F37" s="12"/>
      <c r="G37" s="12"/>
      <c r="H37" s="12"/>
      <c r="I37" s="12"/>
      <c r="J37" s="12"/>
      <c r="K37" s="12"/>
      <c r="L37" s="12"/>
      <c r="M37" s="31"/>
      <c r="N37" s="12"/>
      <c r="O37" s="12"/>
      <c r="P37" s="12"/>
      <c r="Q37" s="12"/>
      <c r="R37" s="12"/>
      <c r="S37" s="12"/>
      <c r="T37" s="12"/>
      <c r="U37" s="12"/>
      <c r="V37" s="12"/>
      <c r="W37" s="12"/>
      <c r="X37" s="12"/>
      <c r="Y37" s="12"/>
      <c r="Z37" s="12"/>
      <c r="AA37" s="12"/>
      <c r="AB37" s="12"/>
      <c r="AC37" s="12"/>
    </row>
    <row r="38" spans="2:44" ht="14.25" customHeight="1" x14ac:dyDescent="0.15">
      <c r="B38" s="12"/>
      <c r="C38" s="68"/>
      <c r="D38" s="69"/>
      <c r="E38" s="154"/>
      <c r="F38" s="12"/>
      <c r="G38" s="12"/>
      <c r="H38" s="12"/>
      <c r="I38" s="12"/>
      <c r="J38" s="12"/>
      <c r="K38" s="12"/>
      <c r="L38" s="12"/>
      <c r="M38" s="31"/>
      <c r="N38" s="12"/>
      <c r="O38" s="12"/>
      <c r="P38" s="12"/>
      <c r="Q38" s="12"/>
      <c r="R38" s="12"/>
      <c r="S38" s="12"/>
      <c r="T38" s="12"/>
      <c r="U38" s="12"/>
      <c r="V38" s="12"/>
      <c r="W38" s="12"/>
      <c r="X38" s="12"/>
      <c r="Y38" s="12"/>
      <c r="Z38" s="12"/>
      <c r="AA38" s="12"/>
      <c r="AB38" s="12"/>
      <c r="AC38" s="31"/>
    </row>
    <row r="39" spans="2:44" ht="14.25" customHeight="1" x14ac:dyDescent="0.15">
      <c r="B39" s="12"/>
      <c r="C39" s="68"/>
      <c r="D39" s="69"/>
      <c r="E39" s="155"/>
      <c r="F39" s="12"/>
      <c r="G39" s="12"/>
      <c r="H39" s="12"/>
      <c r="I39" s="12"/>
      <c r="J39" s="12"/>
      <c r="K39" s="12"/>
      <c r="L39" s="12"/>
      <c r="M39" s="31"/>
      <c r="N39" s="12"/>
      <c r="O39" s="12"/>
      <c r="P39" s="12"/>
      <c r="Q39" s="12"/>
      <c r="R39" s="12"/>
      <c r="S39" s="12"/>
      <c r="T39" s="12"/>
      <c r="U39" s="12"/>
      <c r="V39" s="12"/>
      <c r="X39" s="12"/>
      <c r="Y39" s="12"/>
      <c r="Z39" s="12"/>
      <c r="AA39" s="12"/>
      <c r="AB39" s="12"/>
      <c r="AC39" s="31"/>
    </row>
    <row r="40" spans="2:44" ht="14.25" customHeight="1" x14ac:dyDescent="0.15">
      <c r="B40" s="12"/>
      <c r="C40" s="68"/>
      <c r="D40" s="69"/>
      <c r="AC40" s="31"/>
    </row>
    <row r="41" spans="2:44" ht="14.25" customHeight="1" x14ac:dyDescent="0.15">
      <c r="B41" s="12"/>
      <c r="C41" s="70"/>
      <c r="D41" s="31"/>
      <c r="AC41" s="31"/>
    </row>
    <row r="42" spans="2:44" ht="18" customHeight="1" x14ac:dyDescent="0.15">
      <c r="H42"/>
      <c r="L42" s="22"/>
    </row>
    <row r="43" spans="2:44" ht="20.100000000000001" customHeight="1" x14ac:dyDescent="0.15">
      <c r="W43" s="12" t="s">
        <v>146</v>
      </c>
    </row>
  </sheetData>
  <mergeCells count="29">
    <mergeCell ref="AA15:AB15"/>
    <mergeCell ref="Y15:Z15"/>
    <mergeCell ref="W15:X15"/>
    <mergeCell ref="U15:V15"/>
    <mergeCell ref="O27:P27"/>
    <mergeCell ref="V27:W27"/>
    <mergeCell ref="P20:AB20"/>
    <mergeCell ref="C29:G30"/>
    <mergeCell ref="C32:G33"/>
    <mergeCell ref="B25:B33"/>
    <mergeCell ref="C25:G26"/>
    <mergeCell ref="C27:G28"/>
    <mergeCell ref="H27:I27"/>
    <mergeCell ref="B21:B24"/>
    <mergeCell ref="C21:F22"/>
    <mergeCell ref="G21:L21"/>
    <mergeCell ref="M21:AB24"/>
    <mergeCell ref="G22:I22"/>
    <mergeCell ref="J22:L22"/>
    <mergeCell ref="B5:B11"/>
    <mergeCell ref="C7:F10"/>
    <mergeCell ref="B12:B19"/>
    <mergeCell ref="M12:N14"/>
    <mergeCell ref="C16:S16"/>
    <mergeCell ref="S15:T15"/>
    <mergeCell ref="Q15:R15"/>
    <mergeCell ref="O15:P15"/>
    <mergeCell ref="M15:N15"/>
    <mergeCell ref="C15:L15"/>
  </mergeCells>
  <phoneticPr fontId="12"/>
  <pageMargins left="0" right="0" top="0.98425196850393704" bottom="0.98425196850393704" header="0.51181102362204722" footer="0.51181102362204722"/>
  <pageSetup paperSize="9"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6"/>
  <sheetViews>
    <sheetView view="pageBreakPreview" zoomScaleNormal="100" zoomScaleSheetLayoutView="100" workbookViewId="0">
      <selection activeCell="T11" sqref="T11"/>
    </sheetView>
  </sheetViews>
  <sheetFormatPr defaultColWidth="3.125" defaultRowHeight="20.100000000000001" customHeight="1" x14ac:dyDescent="0.15"/>
  <cols>
    <col min="1" max="1" width="4.75" style="1" customWidth="1"/>
    <col min="2" max="16384" width="3.125" style="1"/>
  </cols>
  <sheetData>
    <row r="1" spans="2:28" ht="18" customHeight="1" x14ac:dyDescent="0.15">
      <c r="B1" s="101" t="s">
        <v>314</v>
      </c>
      <c r="C1" s="2"/>
      <c r="D1" s="2"/>
      <c r="E1" s="2"/>
      <c r="F1" s="84"/>
      <c r="G1" s="2"/>
      <c r="H1" s="2"/>
      <c r="J1" s="84" t="s">
        <v>38</v>
      </c>
      <c r="K1" s="2"/>
      <c r="L1" s="2"/>
      <c r="M1" s="2"/>
      <c r="N1" s="2"/>
      <c r="O1" s="2"/>
      <c r="P1" s="2"/>
      <c r="Q1" s="2"/>
      <c r="R1" s="2"/>
      <c r="S1" s="2"/>
      <c r="T1" s="2"/>
      <c r="U1" s="2"/>
      <c r="V1" s="2"/>
      <c r="W1" s="2"/>
      <c r="X1" s="2"/>
      <c r="Y1" s="2"/>
      <c r="Z1" s="2"/>
    </row>
    <row r="2" spans="2:28" ht="9" customHeight="1" x14ac:dyDescent="0.15">
      <c r="B2" s="2"/>
      <c r="C2" s="2"/>
      <c r="D2" s="2"/>
      <c r="E2" s="2"/>
      <c r="F2" s="2"/>
      <c r="G2" s="2"/>
      <c r="H2" s="2"/>
      <c r="I2" s="2"/>
      <c r="J2" s="2"/>
      <c r="K2" s="2"/>
      <c r="L2" s="2"/>
      <c r="M2" s="2"/>
      <c r="N2" s="2"/>
      <c r="O2" s="2"/>
      <c r="P2" s="2"/>
      <c r="Q2" s="2"/>
      <c r="R2" s="2"/>
      <c r="S2" s="2"/>
      <c r="T2" s="2"/>
      <c r="U2" s="2"/>
      <c r="V2" s="2"/>
      <c r="W2" s="2"/>
      <c r="X2" s="2"/>
      <c r="Y2" s="2"/>
      <c r="Z2" s="2"/>
    </row>
    <row r="3" spans="2:28" ht="18" customHeight="1" x14ac:dyDescent="0.15">
      <c r="B3" s="2"/>
      <c r="C3" s="2"/>
      <c r="D3" s="2"/>
      <c r="E3" s="2"/>
      <c r="F3" s="2"/>
      <c r="G3" s="2"/>
      <c r="H3" s="2"/>
      <c r="I3" s="2"/>
      <c r="J3" s="2"/>
      <c r="K3" s="2"/>
      <c r="L3" s="2"/>
      <c r="M3" s="2"/>
      <c r="N3" s="2"/>
      <c r="O3" s="2"/>
      <c r="P3" s="2"/>
      <c r="Q3" s="2"/>
      <c r="R3" s="148"/>
      <c r="S3" s="149"/>
      <c r="T3" s="149"/>
      <c r="U3" s="149"/>
      <c r="V3" s="149"/>
      <c r="W3" s="149"/>
      <c r="X3" s="149"/>
      <c r="Y3" s="149"/>
      <c r="Z3" s="149"/>
      <c r="AA3" s="149"/>
      <c r="AB3" s="149"/>
    </row>
    <row r="4" spans="2:28" ht="9" customHeight="1" thickBot="1" x14ac:dyDescent="0.2">
      <c r="B4" s="2"/>
      <c r="C4" s="2"/>
      <c r="D4" s="2"/>
      <c r="E4" s="2"/>
      <c r="F4" s="2"/>
      <c r="G4" s="2"/>
      <c r="H4" s="2"/>
      <c r="I4" s="2"/>
      <c r="J4" s="2"/>
      <c r="K4" s="2"/>
      <c r="L4" s="2"/>
      <c r="M4" s="2"/>
      <c r="N4" s="2"/>
      <c r="O4" s="2"/>
      <c r="P4" s="2"/>
      <c r="Q4" s="2"/>
      <c r="R4" s="2"/>
      <c r="S4" s="2"/>
      <c r="T4" s="2"/>
      <c r="U4" s="2"/>
      <c r="V4" s="2"/>
      <c r="W4" s="2"/>
      <c r="X4" s="2"/>
      <c r="Y4" s="2"/>
      <c r="Z4" s="2"/>
    </row>
    <row r="5" spans="2:28" ht="18" customHeight="1" thickBot="1" x14ac:dyDescent="0.2">
      <c r="B5" s="86"/>
      <c r="C5" s="633" t="s">
        <v>147</v>
      </c>
      <c r="D5" s="634"/>
      <c r="E5" s="634"/>
      <c r="F5" s="634"/>
      <c r="G5" s="634"/>
      <c r="H5" s="634"/>
      <c r="I5" s="634"/>
      <c r="J5" s="634"/>
      <c r="K5" s="634"/>
      <c r="L5" s="635"/>
      <c r="M5" s="633" t="s">
        <v>148</v>
      </c>
      <c r="N5" s="634"/>
      <c r="O5" s="634"/>
      <c r="P5" s="634"/>
      <c r="Q5" s="634"/>
      <c r="R5" s="634"/>
      <c r="S5" s="634"/>
      <c r="T5" s="635"/>
      <c r="U5" s="633" t="s">
        <v>201</v>
      </c>
      <c r="V5" s="634"/>
      <c r="W5" s="634"/>
      <c r="X5" s="634"/>
      <c r="Y5" s="634"/>
      <c r="Z5" s="634"/>
      <c r="AA5" s="634"/>
      <c r="AB5" s="636"/>
    </row>
    <row r="6" spans="2:28" ht="18" customHeight="1" thickTop="1" x14ac:dyDescent="0.15">
      <c r="B6" s="637" t="s">
        <v>27</v>
      </c>
      <c r="C6" s="98" t="s">
        <v>39</v>
      </c>
      <c r="D6" s="87"/>
      <c r="E6" s="80"/>
      <c r="F6" s="81"/>
      <c r="G6" s="81"/>
      <c r="H6" s="81"/>
      <c r="I6" s="81"/>
      <c r="J6" s="81"/>
      <c r="K6" s="81"/>
      <c r="L6" s="87"/>
      <c r="M6" s="205"/>
      <c r="N6" s="206"/>
      <c r="O6" s="206"/>
      <c r="P6" s="206"/>
      <c r="Q6" s="206"/>
      <c r="R6" s="206"/>
      <c r="S6" s="206"/>
      <c r="T6" s="207"/>
      <c r="U6" s="206"/>
      <c r="V6" s="206"/>
      <c r="W6" s="206"/>
      <c r="X6" s="206"/>
      <c r="Y6" s="206"/>
      <c r="Z6" s="206"/>
      <c r="AA6" s="206"/>
      <c r="AB6" s="208"/>
    </row>
    <row r="7" spans="2:28" ht="21" customHeight="1" x14ac:dyDescent="0.15">
      <c r="B7" s="631"/>
      <c r="C7" s="99" t="s">
        <v>149</v>
      </c>
      <c r="D7" s="5"/>
      <c r="E7" s="3"/>
      <c r="F7" s="4"/>
      <c r="G7" s="4"/>
      <c r="H7" s="4"/>
      <c r="I7" s="4"/>
      <c r="J7" s="4"/>
      <c r="K7" s="4"/>
      <c r="L7" s="5"/>
      <c r="M7" s="7"/>
      <c r="N7" s="8"/>
      <c r="O7" s="8"/>
      <c r="P7" s="8"/>
      <c r="Q7" s="8"/>
      <c r="R7" s="8"/>
      <c r="S7" s="8"/>
      <c r="T7" s="15"/>
      <c r="U7" s="8"/>
      <c r="V7" s="8"/>
      <c r="W7" s="8"/>
      <c r="X7" s="8"/>
      <c r="Y7" s="8"/>
      <c r="Z7" s="8"/>
      <c r="AA7" s="8"/>
      <c r="AB7" s="38"/>
    </row>
    <row r="8" spans="2:28" ht="18" customHeight="1" x14ac:dyDescent="0.15">
      <c r="B8" s="630" t="s">
        <v>28</v>
      </c>
      <c r="C8" s="3" t="s">
        <v>39</v>
      </c>
      <c r="D8" s="5"/>
      <c r="E8" s="3"/>
      <c r="F8" s="4"/>
      <c r="G8" s="4"/>
      <c r="H8" s="4"/>
      <c r="I8" s="4"/>
      <c r="J8" s="4"/>
      <c r="K8" s="4"/>
      <c r="L8" s="5"/>
      <c r="M8" s="9"/>
      <c r="N8" s="10"/>
      <c r="O8" s="10"/>
      <c r="P8" s="10"/>
      <c r="Q8" s="10"/>
      <c r="R8" s="10"/>
      <c r="S8" s="10"/>
      <c r="T8" s="11"/>
      <c r="U8" s="10"/>
      <c r="V8" s="10"/>
      <c r="W8" s="10"/>
      <c r="X8" s="10"/>
      <c r="Y8" s="10"/>
      <c r="Z8" s="10"/>
      <c r="AA8" s="10"/>
      <c r="AB8" s="37"/>
    </row>
    <row r="9" spans="2:28" ht="21" customHeight="1" x14ac:dyDescent="0.15">
      <c r="B9" s="631"/>
      <c r="C9" s="3" t="s">
        <v>150</v>
      </c>
      <c r="D9" s="5"/>
      <c r="E9" s="3"/>
      <c r="F9" s="4"/>
      <c r="G9" s="4"/>
      <c r="H9" s="4"/>
      <c r="I9" s="4"/>
      <c r="J9" s="4"/>
      <c r="K9" s="4"/>
      <c r="L9" s="5"/>
      <c r="M9" s="7"/>
      <c r="N9" s="8"/>
      <c r="O9" s="8"/>
      <c r="P9" s="8"/>
      <c r="Q9" s="8"/>
      <c r="R9" s="8"/>
      <c r="S9" s="8"/>
      <c r="T9" s="15"/>
      <c r="U9" s="8"/>
      <c r="V9" s="8"/>
      <c r="W9" s="8"/>
      <c r="X9" s="8"/>
      <c r="Y9" s="8"/>
      <c r="Z9" s="8"/>
      <c r="AA9" s="8"/>
      <c r="AB9" s="38"/>
    </row>
    <row r="10" spans="2:28" ht="18" customHeight="1" x14ac:dyDescent="0.15">
      <c r="B10" s="630" t="s">
        <v>29</v>
      </c>
      <c r="C10" s="3" t="s">
        <v>39</v>
      </c>
      <c r="D10" s="5"/>
      <c r="E10" s="3"/>
      <c r="F10" s="4"/>
      <c r="G10" s="4"/>
      <c r="H10" s="4"/>
      <c r="I10" s="4"/>
      <c r="J10" s="4"/>
      <c r="K10" s="4"/>
      <c r="L10" s="5"/>
      <c r="M10" s="6"/>
      <c r="N10" s="2"/>
      <c r="O10" s="2"/>
      <c r="P10" s="2"/>
      <c r="Q10" s="2"/>
      <c r="R10" s="2"/>
      <c r="S10" s="2"/>
      <c r="T10" s="14"/>
      <c r="U10" s="2"/>
      <c r="V10" s="2"/>
      <c r="W10" s="2"/>
      <c r="X10" s="2"/>
      <c r="Y10" s="2"/>
      <c r="Z10" s="2"/>
      <c r="AA10" s="2"/>
      <c r="AB10" s="36"/>
    </row>
    <row r="11" spans="2:28" ht="18" customHeight="1" x14ac:dyDescent="0.15">
      <c r="B11" s="631"/>
      <c r="C11" s="3" t="s">
        <v>150</v>
      </c>
      <c r="D11" s="5"/>
      <c r="E11" s="3"/>
      <c r="F11" s="4"/>
      <c r="G11" s="4"/>
      <c r="H11" s="4"/>
      <c r="I11" s="4"/>
      <c r="J11" s="4"/>
      <c r="K11" s="4"/>
      <c r="L11" s="5"/>
      <c r="M11" s="6"/>
      <c r="N11" s="2"/>
      <c r="O11" s="2"/>
      <c r="P11" s="2"/>
      <c r="Q11" s="2"/>
      <c r="R11" s="2"/>
      <c r="S11" s="2"/>
      <c r="T11" s="14"/>
      <c r="U11" s="2"/>
      <c r="V11" s="2"/>
      <c r="W11" s="2"/>
      <c r="X11" s="2"/>
      <c r="Y11" s="2"/>
      <c r="Z11" s="2"/>
      <c r="AA11" s="2"/>
      <c r="AB11" s="36"/>
    </row>
    <row r="12" spans="2:28" ht="18" customHeight="1" x14ac:dyDescent="0.15">
      <c r="B12" s="630" t="s">
        <v>32</v>
      </c>
      <c r="C12" s="3" t="s">
        <v>39</v>
      </c>
      <c r="D12" s="5"/>
      <c r="E12" s="3"/>
      <c r="F12" s="4"/>
      <c r="G12" s="4"/>
      <c r="H12" s="4"/>
      <c r="I12" s="4"/>
      <c r="J12" s="4"/>
      <c r="K12" s="4"/>
      <c r="L12" s="5"/>
      <c r="M12" s="9"/>
      <c r="N12" s="10"/>
      <c r="O12" s="10"/>
      <c r="P12" s="10"/>
      <c r="Q12" s="10"/>
      <c r="R12" s="10"/>
      <c r="S12" s="10"/>
      <c r="T12" s="11"/>
      <c r="U12" s="10"/>
      <c r="V12" s="10"/>
      <c r="W12" s="10"/>
      <c r="X12" s="10"/>
      <c r="Y12" s="10"/>
      <c r="Z12" s="10"/>
      <c r="AA12" s="10"/>
      <c r="AB12" s="37"/>
    </row>
    <row r="13" spans="2:28" ht="21" customHeight="1" x14ac:dyDescent="0.15">
      <c r="B13" s="631"/>
      <c r="C13" s="3" t="s">
        <v>150</v>
      </c>
      <c r="D13" s="5"/>
      <c r="E13" s="3"/>
      <c r="F13" s="4"/>
      <c r="G13" s="4"/>
      <c r="H13" s="4"/>
      <c r="I13" s="4"/>
      <c r="J13" s="4"/>
      <c r="K13" s="4"/>
      <c r="L13" s="5"/>
      <c r="M13" s="7"/>
      <c r="N13" s="8"/>
      <c r="O13" s="8"/>
      <c r="P13" s="8"/>
      <c r="Q13" s="8"/>
      <c r="R13" s="8"/>
      <c r="S13" s="8"/>
      <c r="T13" s="15"/>
      <c r="U13" s="8"/>
      <c r="V13" s="8"/>
      <c r="W13" s="8"/>
      <c r="X13" s="8"/>
      <c r="Y13" s="8"/>
      <c r="Z13" s="8"/>
      <c r="AA13" s="8"/>
      <c r="AB13" s="38"/>
    </row>
    <row r="14" spans="2:28" ht="18" customHeight="1" x14ac:dyDescent="0.15">
      <c r="B14" s="630" t="s">
        <v>31</v>
      </c>
      <c r="C14" s="3" t="s">
        <v>39</v>
      </c>
      <c r="D14" s="5"/>
      <c r="E14" s="3"/>
      <c r="F14" s="4"/>
      <c r="G14" s="4"/>
      <c r="H14" s="4"/>
      <c r="I14" s="4"/>
      <c r="J14" s="4"/>
      <c r="K14" s="4"/>
      <c r="L14" s="5"/>
      <c r="M14" s="6"/>
      <c r="N14" s="2"/>
      <c r="O14" s="2"/>
      <c r="P14" s="2"/>
      <c r="Q14" s="2"/>
      <c r="R14" s="2"/>
      <c r="S14" s="2"/>
      <c r="T14" s="14"/>
      <c r="U14" s="2"/>
      <c r="V14" s="2"/>
      <c r="W14" s="2"/>
      <c r="X14" s="2"/>
      <c r="Y14" s="2"/>
      <c r="Z14" s="2"/>
      <c r="AA14" s="2"/>
      <c r="AB14" s="36"/>
    </row>
    <row r="15" spans="2:28" ht="18" customHeight="1" x14ac:dyDescent="0.15">
      <c r="B15" s="631"/>
      <c r="C15" s="3" t="s">
        <v>150</v>
      </c>
      <c r="D15" s="5"/>
      <c r="E15" s="3"/>
      <c r="F15" s="4"/>
      <c r="G15" s="4"/>
      <c r="H15" s="4"/>
      <c r="I15" s="4"/>
      <c r="J15" s="4"/>
      <c r="K15" s="4"/>
      <c r="L15" s="5"/>
      <c r="M15" s="6"/>
      <c r="N15" s="2"/>
      <c r="O15" s="2"/>
      <c r="P15" s="2"/>
      <c r="Q15" s="2"/>
      <c r="R15" s="2"/>
      <c r="S15" s="2"/>
      <c r="T15" s="14"/>
      <c r="U15" s="2"/>
      <c r="V15" s="2"/>
      <c r="W15" s="2"/>
      <c r="X15" s="2"/>
      <c r="Y15" s="2"/>
      <c r="Z15" s="2"/>
      <c r="AA15" s="2"/>
      <c r="AB15" s="36"/>
    </row>
    <row r="16" spans="2:28" ht="18" customHeight="1" x14ac:dyDescent="0.15">
      <c r="B16" s="630" t="s">
        <v>40</v>
      </c>
      <c r="C16" s="3" t="s">
        <v>39</v>
      </c>
      <c r="D16" s="5"/>
      <c r="E16" s="3"/>
      <c r="F16" s="4"/>
      <c r="G16" s="4"/>
      <c r="H16" s="4"/>
      <c r="I16" s="4"/>
      <c r="J16" s="4"/>
      <c r="K16" s="4"/>
      <c r="L16" s="5"/>
      <c r="M16" s="9"/>
      <c r="N16" s="10"/>
      <c r="O16" s="10"/>
      <c r="P16" s="10"/>
      <c r="Q16" s="10"/>
      <c r="R16" s="10"/>
      <c r="S16" s="10"/>
      <c r="T16" s="11"/>
      <c r="U16" s="10"/>
      <c r="V16" s="10"/>
      <c r="W16" s="10"/>
      <c r="X16" s="10"/>
      <c r="Y16" s="10"/>
      <c r="Z16" s="10"/>
      <c r="AA16" s="10"/>
      <c r="AB16" s="37"/>
    </row>
    <row r="17" spans="2:28" ht="21" customHeight="1" x14ac:dyDescent="0.15">
      <c r="B17" s="631"/>
      <c r="C17" s="3" t="s">
        <v>150</v>
      </c>
      <c r="D17" s="5"/>
      <c r="E17" s="3"/>
      <c r="F17" s="4"/>
      <c r="G17" s="4"/>
      <c r="H17" s="4"/>
      <c r="I17" s="4"/>
      <c r="J17" s="4"/>
      <c r="K17" s="4"/>
      <c r="L17" s="5"/>
      <c r="M17" s="7"/>
      <c r="N17" s="8"/>
      <c r="O17" s="8"/>
      <c r="P17" s="8"/>
      <c r="Q17" s="8"/>
      <c r="R17" s="8"/>
      <c r="S17" s="8"/>
      <c r="T17" s="15"/>
      <c r="U17" s="8"/>
      <c r="V17" s="8"/>
      <c r="W17" s="8"/>
      <c r="X17" s="8"/>
      <c r="Y17" s="8"/>
      <c r="Z17" s="8"/>
      <c r="AA17" s="8"/>
      <c r="AB17" s="38"/>
    </row>
    <row r="18" spans="2:28" ht="18" customHeight="1" x14ac:dyDescent="0.15">
      <c r="B18" s="630" t="s">
        <v>41</v>
      </c>
      <c r="C18" s="3" t="s">
        <v>39</v>
      </c>
      <c r="D18" s="5"/>
      <c r="E18" s="3"/>
      <c r="F18" s="4"/>
      <c r="G18" s="4"/>
      <c r="H18" s="4"/>
      <c r="I18" s="4"/>
      <c r="J18" s="4"/>
      <c r="K18" s="4"/>
      <c r="L18" s="5"/>
      <c r="M18" s="6"/>
      <c r="N18" s="2"/>
      <c r="O18" s="2"/>
      <c r="P18" s="2"/>
      <c r="Q18" s="2"/>
      <c r="R18" s="2"/>
      <c r="S18" s="2"/>
      <c r="T18" s="14"/>
      <c r="U18" s="2"/>
      <c r="V18" s="2"/>
      <c r="W18" s="2"/>
      <c r="X18" s="2"/>
      <c r="Y18" s="2"/>
      <c r="Z18" s="2"/>
      <c r="AA18" s="2"/>
      <c r="AB18" s="36"/>
    </row>
    <row r="19" spans="2:28" ht="18" customHeight="1" x14ac:dyDescent="0.15">
      <c r="B19" s="631"/>
      <c r="C19" s="3" t="s">
        <v>150</v>
      </c>
      <c r="D19" s="5"/>
      <c r="E19" s="3"/>
      <c r="F19" s="4"/>
      <c r="G19" s="4"/>
      <c r="H19" s="4"/>
      <c r="I19" s="4"/>
      <c r="J19" s="4"/>
      <c r="K19" s="4"/>
      <c r="L19" s="5"/>
      <c r="M19" s="6"/>
      <c r="N19" s="2"/>
      <c r="O19" s="2"/>
      <c r="P19" s="2"/>
      <c r="Q19" s="2"/>
      <c r="R19" s="2"/>
      <c r="S19" s="2"/>
      <c r="T19" s="14"/>
      <c r="U19" s="2"/>
      <c r="V19" s="2"/>
      <c r="W19" s="2"/>
      <c r="X19" s="2"/>
      <c r="Y19" s="2"/>
      <c r="Z19" s="2"/>
      <c r="AA19" s="2"/>
      <c r="AB19" s="36"/>
    </row>
    <row r="20" spans="2:28" ht="18" customHeight="1" x14ac:dyDescent="0.15">
      <c r="B20" s="630" t="s">
        <v>42</v>
      </c>
      <c r="C20" s="3" t="s">
        <v>39</v>
      </c>
      <c r="D20" s="5"/>
      <c r="E20" s="3"/>
      <c r="F20" s="4"/>
      <c r="G20" s="4"/>
      <c r="H20" s="4"/>
      <c r="I20" s="4"/>
      <c r="J20" s="4"/>
      <c r="K20" s="4"/>
      <c r="L20" s="5"/>
      <c r="M20" s="9"/>
      <c r="N20" s="10"/>
      <c r="O20" s="10"/>
      <c r="P20" s="10"/>
      <c r="Q20" s="10"/>
      <c r="R20" s="10"/>
      <c r="S20" s="10"/>
      <c r="T20" s="11"/>
      <c r="U20" s="10"/>
      <c r="V20" s="10"/>
      <c r="W20" s="10"/>
      <c r="X20" s="10"/>
      <c r="Y20" s="10"/>
      <c r="Z20" s="10"/>
      <c r="AA20" s="10"/>
      <c r="AB20" s="37"/>
    </row>
    <row r="21" spans="2:28" ht="21" customHeight="1" x14ac:dyDescent="0.15">
      <c r="B21" s="631"/>
      <c r="C21" s="3" t="s">
        <v>150</v>
      </c>
      <c r="D21" s="5"/>
      <c r="E21" s="3"/>
      <c r="F21" s="4"/>
      <c r="G21" s="4"/>
      <c r="H21" s="4"/>
      <c r="I21" s="4"/>
      <c r="J21" s="4"/>
      <c r="K21" s="4"/>
      <c r="L21" s="5"/>
      <c r="M21" s="7"/>
      <c r="N21" s="8"/>
      <c r="O21" s="8"/>
      <c r="P21" s="8"/>
      <c r="Q21" s="8"/>
      <c r="R21" s="8"/>
      <c r="S21" s="8"/>
      <c r="T21" s="15"/>
      <c r="U21" s="8"/>
      <c r="V21" s="8"/>
      <c r="W21" s="8"/>
      <c r="X21" s="8"/>
      <c r="Y21" s="8"/>
      <c r="Z21" s="8"/>
      <c r="AA21" s="8"/>
      <c r="AB21" s="38"/>
    </row>
    <row r="22" spans="2:28" ht="18" customHeight="1" x14ac:dyDescent="0.15">
      <c r="B22" s="630" t="s">
        <v>43</v>
      </c>
      <c r="C22" s="3" t="s">
        <v>39</v>
      </c>
      <c r="D22" s="5"/>
      <c r="E22" s="3"/>
      <c r="F22" s="4"/>
      <c r="G22" s="4"/>
      <c r="H22" s="4"/>
      <c r="I22" s="4"/>
      <c r="J22" s="4"/>
      <c r="K22" s="4"/>
      <c r="L22" s="5"/>
      <c r="M22" s="9"/>
      <c r="N22" s="10"/>
      <c r="O22" s="10"/>
      <c r="P22" s="10"/>
      <c r="Q22" s="10"/>
      <c r="R22" s="10"/>
      <c r="S22" s="10"/>
      <c r="T22" s="11"/>
      <c r="U22" s="10"/>
      <c r="V22" s="10"/>
      <c r="W22" s="10"/>
      <c r="X22" s="10"/>
      <c r="Y22" s="10"/>
      <c r="Z22" s="10"/>
      <c r="AA22" s="10"/>
      <c r="AB22" s="37"/>
    </row>
    <row r="23" spans="2:28" ht="21" customHeight="1" x14ac:dyDescent="0.15">
      <c r="B23" s="631"/>
      <c r="C23" s="3" t="s">
        <v>150</v>
      </c>
      <c r="D23" s="5"/>
      <c r="E23" s="3"/>
      <c r="F23" s="4"/>
      <c r="G23" s="4"/>
      <c r="H23" s="4"/>
      <c r="I23" s="4"/>
      <c r="J23" s="4"/>
      <c r="K23" s="4"/>
      <c r="L23" s="5"/>
      <c r="M23" s="7"/>
      <c r="N23" s="8"/>
      <c r="O23" s="8"/>
      <c r="P23" s="8"/>
      <c r="Q23" s="8"/>
      <c r="R23" s="8"/>
      <c r="S23" s="8"/>
      <c r="T23" s="15"/>
      <c r="U23" s="8"/>
      <c r="V23" s="8"/>
      <c r="W23" s="8"/>
      <c r="X23" s="8"/>
      <c r="Y23" s="8"/>
      <c r="Z23" s="8"/>
      <c r="AA23" s="8"/>
      <c r="AB23" s="38"/>
    </row>
    <row r="24" spans="2:28" ht="18" customHeight="1" x14ac:dyDescent="0.15">
      <c r="B24" s="630" t="s">
        <v>44</v>
      </c>
      <c r="C24" s="3" t="s">
        <v>39</v>
      </c>
      <c r="D24" s="5"/>
      <c r="E24" s="3"/>
      <c r="F24" s="4"/>
      <c r="G24" s="4"/>
      <c r="H24" s="4"/>
      <c r="I24" s="4"/>
      <c r="J24" s="4"/>
      <c r="K24" s="4"/>
      <c r="L24" s="5"/>
      <c r="M24" s="9"/>
      <c r="N24" s="10"/>
      <c r="O24" s="10"/>
      <c r="P24" s="10"/>
      <c r="Q24" s="10"/>
      <c r="R24" s="10"/>
      <c r="S24" s="10"/>
      <c r="T24" s="11"/>
      <c r="U24" s="10"/>
      <c r="V24" s="10"/>
      <c r="W24" s="10"/>
      <c r="X24" s="10"/>
      <c r="Y24" s="10"/>
      <c r="Z24" s="10"/>
      <c r="AA24" s="10"/>
      <c r="AB24" s="37"/>
    </row>
    <row r="25" spans="2:28" ht="21" customHeight="1" x14ac:dyDescent="0.15">
      <c r="B25" s="631"/>
      <c r="C25" s="3" t="s">
        <v>150</v>
      </c>
      <c r="D25" s="5"/>
      <c r="E25" s="3"/>
      <c r="F25" s="4"/>
      <c r="G25" s="4"/>
      <c r="H25" s="4"/>
      <c r="I25" s="4"/>
      <c r="J25" s="4"/>
      <c r="K25" s="4"/>
      <c r="L25" s="5"/>
      <c r="M25" s="7"/>
      <c r="N25" s="8"/>
      <c r="O25" s="8"/>
      <c r="P25" s="8"/>
      <c r="Q25" s="8"/>
      <c r="R25" s="8"/>
      <c r="S25" s="8"/>
      <c r="T25" s="15"/>
      <c r="U25" s="8"/>
      <c r="V25" s="8"/>
      <c r="W25" s="8"/>
      <c r="X25" s="8"/>
      <c r="Y25" s="8"/>
      <c r="Z25" s="8"/>
      <c r="AA25" s="8"/>
      <c r="AB25" s="38"/>
    </row>
    <row r="26" spans="2:28" ht="18" customHeight="1" x14ac:dyDescent="0.15">
      <c r="B26" s="630" t="s">
        <v>45</v>
      </c>
      <c r="C26" s="3" t="s">
        <v>39</v>
      </c>
      <c r="D26" s="5"/>
      <c r="E26" s="3"/>
      <c r="F26" s="4"/>
      <c r="G26" s="4"/>
      <c r="H26" s="4"/>
      <c r="I26" s="4"/>
      <c r="J26" s="4"/>
      <c r="K26" s="4"/>
      <c r="L26" s="5"/>
      <c r="M26" s="9"/>
      <c r="N26" s="10"/>
      <c r="O26" s="10"/>
      <c r="P26" s="10"/>
      <c r="Q26" s="10"/>
      <c r="R26" s="10"/>
      <c r="S26" s="10"/>
      <c r="T26" s="11"/>
      <c r="U26" s="10"/>
      <c r="V26" s="10"/>
      <c r="W26" s="10"/>
      <c r="X26" s="10"/>
      <c r="Y26" s="10"/>
      <c r="Z26" s="10"/>
      <c r="AA26" s="10"/>
      <c r="AB26" s="37"/>
    </row>
    <row r="27" spans="2:28" ht="21" customHeight="1" x14ac:dyDescent="0.15">
      <c r="B27" s="631"/>
      <c r="C27" s="3" t="s">
        <v>150</v>
      </c>
      <c r="D27" s="5"/>
      <c r="E27" s="3"/>
      <c r="F27" s="4"/>
      <c r="G27" s="4"/>
      <c r="H27" s="4"/>
      <c r="I27" s="4"/>
      <c r="J27" s="4"/>
      <c r="K27" s="4"/>
      <c r="L27" s="5"/>
      <c r="M27" s="7"/>
      <c r="N27" s="8"/>
      <c r="O27" s="8"/>
      <c r="P27" s="8"/>
      <c r="Q27" s="8"/>
      <c r="R27" s="8"/>
      <c r="S27" s="8"/>
      <c r="T27" s="15"/>
      <c r="U27" s="8"/>
      <c r="V27" s="8"/>
      <c r="W27" s="8"/>
      <c r="X27" s="8"/>
      <c r="Y27" s="8"/>
      <c r="Z27" s="8"/>
      <c r="AA27" s="8"/>
      <c r="AB27" s="38"/>
    </row>
    <row r="28" spans="2:28" ht="18" customHeight="1" x14ac:dyDescent="0.15">
      <c r="B28" s="630" t="s">
        <v>46</v>
      </c>
      <c r="C28" s="3" t="s">
        <v>39</v>
      </c>
      <c r="D28" s="5"/>
      <c r="E28" s="3"/>
      <c r="F28" s="4"/>
      <c r="G28" s="4"/>
      <c r="H28" s="4"/>
      <c r="I28" s="4"/>
      <c r="J28" s="4"/>
      <c r="K28" s="4"/>
      <c r="L28" s="5"/>
      <c r="M28" s="9"/>
      <c r="N28" s="10"/>
      <c r="O28" s="10"/>
      <c r="P28" s="10"/>
      <c r="Q28" s="10"/>
      <c r="R28" s="10"/>
      <c r="S28" s="10"/>
      <c r="T28" s="11"/>
      <c r="U28" s="10"/>
      <c r="V28" s="10"/>
      <c r="W28" s="10"/>
      <c r="X28" s="10"/>
      <c r="Y28" s="10"/>
      <c r="Z28" s="10"/>
      <c r="AA28" s="10"/>
      <c r="AB28" s="37"/>
    </row>
    <row r="29" spans="2:28" ht="21" customHeight="1" x14ac:dyDescent="0.15">
      <c r="B29" s="631"/>
      <c r="C29" s="3" t="s">
        <v>150</v>
      </c>
      <c r="D29" s="5"/>
      <c r="E29" s="3"/>
      <c r="F29" s="4"/>
      <c r="G29" s="4"/>
      <c r="H29" s="4"/>
      <c r="I29" s="4"/>
      <c r="J29" s="4"/>
      <c r="K29" s="4"/>
      <c r="L29" s="5"/>
      <c r="M29" s="7"/>
      <c r="N29" s="8"/>
      <c r="O29" s="8"/>
      <c r="P29" s="8"/>
      <c r="Q29" s="8"/>
      <c r="R29" s="8"/>
      <c r="S29" s="8"/>
      <c r="T29" s="15"/>
      <c r="U29" s="8"/>
      <c r="V29" s="8"/>
      <c r="W29" s="8"/>
      <c r="X29" s="8"/>
      <c r="Y29" s="8"/>
      <c r="Z29" s="8"/>
      <c r="AA29" s="8"/>
      <c r="AB29" s="38"/>
    </row>
    <row r="30" spans="2:28" ht="18" customHeight="1" x14ac:dyDescent="0.15">
      <c r="B30" s="630" t="s">
        <v>47</v>
      </c>
      <c r="C30" s="3" t="s">
        <v>39</v>
      </c>
      <c r="D30" s="5"/>
      <c r="E30" s="3"/>
      <c r="F30" s="4"/>
      <c r="G30" s="4"/>
      <c r="H30" s="4"/>
      <c r="I30" s="4"/>
      <c r="J30" s="4"/>
      <c r="K30" s="4"/>
      <c r="L30" s="5"/>
      <c r="M30" s="9"/>
      <c r="N30" s="10"/>
      <c r="O30" s="10"/>
      <c r="P30" s="10"/>
      <c r="Q30" s="10"/>
      <c r="R30" s="10"/>
      <c r="S30" s="10"/>
      <c r="T30" s="11"/>
      <c r="U30" s="10"/>
      <c r="V30" s="10"/>
      <c r="W30" s="10"/>
      <c r="X30" s="10"/>
      <c r="Y30" s="10"/>
      <c r="Z30" s="10"/>
      <c r="AA30" s="10"/>
      <c r="AB30" s="37"/>
    </row>
    <row r="31" spans="2:28" ht="21" customHeight="1" x14ac:dyDescent="0.15">
      <c r="B31" s="631"/>
      <c r="C31" s="3" t="s">
        <v>150</v>
      </c>
      <c r="D31" s="5"/>
      <c r="E31" s="3"/>
      <c r="F31" s="4"/>
      <c r="G31" s="4"/>
      <c r="H31" s="4"/>
      <c r="I31" s="4"/>
      <c r="J31" s="4"/>
      <c r="K31" s="4"/>
      <c r="L31" s="5"/>
      <c r="M31" s="7"/>
      <c r="N31" s="8"/>
      <c r="O31" s="8"/>
      <c r="P31" s="8"/>
      <c r="Q31" s="8"/>
      <c r="R31" s="8"/>
      <c r="S31" s="8"/>
      <c r="T31" s="15"/>
      <c r="U31" s="8"/>
      <c r="V31" s="8"/>
      <c r="W31" s="8"/>
      <c r="X31" s="8"/>
      <c r="Y31" s="8"/>
      <c r="Z31" s="8"/>
      <c r="AA31" s="8"/>
      <c r="AB31" s="38"/>
    </row>
    <row r="32" spans="2:28" ht="20.100000000000001" customHeight="1" x14ac:dyDescent="0.15">
      <c r="B32" s="630" t="s">
        <v>48</v>
      </c>
      <c r="C32" s="3" t="s">
        <v>39</v>
      </c>
      <c r="D32" s="5"/>
      <c r="E32" s="3"/>
      <c r="F32" s="4"/>
      <c r="G32" s="4"/>
      <c r="H32" s="4"/>
      <c r="I32" s="4"/>
      <c r="J32" s="4"/>
      <c r="K32" s="4"/>
      <c r="L32" s="5"/>
      <c r="M32" s="9"/>
      <c r="N32" s="10"/>
      <c r="O32" s="10"/>
      <c r="P32" s="10"/>
      <c r="Q32" s="10"/>
      <c r="R32" s="10"/>
      <c r="S32" s="10"/>
      <c r="T32" s="11"/>
      <c r="U32" s="10"/>
      <c r="V32" s="10"/>
      <c r="W32" s="10"/>
      <c r="X32" s="10"/>
      <c r="Y32" s="10"/>
      <c r="Z32" s="10"/>
      <c r="AA32" s="10"/>
      <c r="AB32" s="37"/>
    </row>
    <row r="33" spans="2:28" ht="21" customHeight="1" x14ac:dyDescent="0.15">
      <c r="B33" s="631"/>
      <c r="C33" s="3" t="s">
        <v>150</v>
      </c>
      <c r="D33" s="5"/>
      <c r="E33" s="3"/>
      <c r="F33" s="4"/>
      <c r="G33" s="4"/>
      <c r="H33" s="4"/>
      <c r="I33" s="4"/>
      <c r="J33" s="4"/>
      <c r="K33" s="4"/>
      <c r="L33" s="5"/>
      <c r="M33" s="7"/>
      <c r="N33" s="8"/>
      <c r="O33" s="8"/>
      <c r="P33" s="8"/>
      <c r="Q33" s="8"/>
      <c r="R33" s="8"/>
      <c r="S33" s="8"/>
      <c r="T33" s="15"/>
      <c r="U33" s="8"/>
      <c r="V33" s="8"/>
      <c r="W33" s="8"/>
      <c r="X33" s="8"/>
      <c r="Y33" s="8"/>
      <c r="Z33" s="8"/>
      <c r="AA33" s="8"/>
      <c r="AB33" s="38"/>
    </row>
    <row r="34" spans="2:28" ht="20.100000000000001" customHeight="1" x14ac:dyDescent="0.15">
      <c r="B34" s="630" t="s">
        <v>49</v>
      </c>
      <c r="C34" s="3" t="s">
        <v>39</v>
      </c>
      <c r="D34" s="5"/>
      <c r="E34" s="3"/>
      <c r="F34" s="4"/>
      <c r="G34" s="4"/>
      <c r="H34" s="4"/>
      <c r="I34" s="4"/>
      <c r="J34" s="4"/>
      <c r="K34" s="4"/>
      <c r="L34" s="5"/>
      <c r="M34" s="6"/>
      <c r="N34" s="2"/>
      <c r="O34" s="2"/>
      <c r="P34" s="2"/>
      <c r="Q34" s="2"/>
      <c r="R34" s="2"/>
      <c r="S34" s="2"/>
      <c r="T34" s="14"/>
      <c r="U34" s="2"/>
      <c r="V34" s="2"/>
      <c r="W34" s="2"/>
      <c r="X34" s="2"/>
      <c r="Y34" s="2"/>
      <c r="Z34" s="2"/>
      <c r="AA34" s="2"/>
      <c r="AB34" s="36"/>
    </row>
    <row r="35" spans="2:28" ht="21" customHeight="1" x14ac:dyDescent="0.15">
      <c r="B35" s="631"/>
      <c r="C35" s="3" t="s">
        <v>150</v>
      </c>
      <c r="D35" s="5"/>
      <c r="E35" s="3"/>
      <c r="F35" s="4"/>
      <c r="G35" s="4"/>
      <c r="H35" s="4"/>
      <c r="I35" s="4"/>
      <c r="J35" s="4"/>
      <c r="K35" s="4"/>
      <c r="L35" s="5"/>
      <c r="M35" s="6"/>
      <c r="N35" s="2"/>
      <c r="O35" s="2"/>
      <c r="P35" s="2"/>
      <c r="Q35" s="2"/>
      <c r="R35" s="2"/>
      <c r="S35" s="2"/>
      <c r="T35" s="14"/>
      <c r="U35" s="2"/>
      <c r="V35" s="2"/>
      <c r="W35" s="2"/>
      <c r="X35" s="2"/>
      <c r="Y35" s="2"/>
      <c r="Z35" s="2"/>
      <c r="AA35" s="2"/>
      <c r="AB35" s="36"/>
    </row>
    <row r="36" spans="2:28" ht="20.100000000000001" customHeight="1" x14ac:dyDescent="0.15">
      <c r="B36" s="630" t="s">
        <v>50</v>
      </c>
      <c r="C36" s="3" t="s">
        <v>39</v>
      </c>
      <c r="D36" s="5"/>
      <c r="E36" s="3"/>
      <c r="F36" s="4"/>
      <c r="G36" s="4"/>
      <c r="H36" s="4"/>
      <c r="I36" s="4"/>
      <c r="J36" s="4"/>
      <c r="K36" s="4"/>
      <c r="L36" s="5"/>
      <c r="M36" s="9"/>
      <c r="N36" s="10"/>
      <c r="O36" s="10"/>
      <c r="P36" s="10"/>
      <c r="Q36" s="10"/>
      <c r="R36" s="10"/>
      <c r="S36" s="10"/>
      <c r="T36" s="11"/>
      <c r="U36" s="10"/>
      <c r="V36" s="10"/>
      <c r="W36" s="10"/>
      <c r="X36" s="10"/>
      <c r="Y36" s="10"/>
      <c r="Z36" s="10"/>
      <c r="AA36" s="10"/>
      <c r="AB36" s="37"/>
    </row>
    <row r="37" spans="2:28" ht="21" customHeight="1" thickBot="1" x14ac:dyDescent="0.2">
      <c r="B37" s="632"/>
      <c r="C37" s="41" t="s">
        <v>150</v>
      </c>
      <c r="D37" s="40"/>
      <c r="E37" s="41"/>
      <c r="F37" s="42"/>
      <c r="G37" s="42"/>
      <c r="H37" s="42"/>
      <c r="I37" s="42"/>
      <c r="J37" s="42"/>
      <c r="K37" s="42"/>
      <c r="L37" s="40"/>
      <c r="M37" s="7"/>
      <c r="N37" s="8"/>
      <c r="O37" s="8"/>
      <c r="P37" s="8"/>
      <c r="Q37" s="8"/>
      <c r="R37" s="8"/>
      <c r="S37" s="8"/>
      <c r="T37" s="15"/>
      <c r="U37" s="8"/>
      <c r="V37" s="8"/>
      <c r="W37" s="8"/>
      <c r="X37" s="8"/>
      <c r="Y37" s="8"/>
      <c r="Z37" s="8"/>
      <c r="AA37" s="8"/>
      <c r="AB37" s="38"/>
    </row>
    <row r="38" spans="2:28" ht="20.100000000000001" customHeight="1" x14ac:dyDescent="0.15">
      <c r="B38" s="12" t="s">
        <v>36</v>
      </c>
      <c r="C38" s="85"/>
      <c r="D38" s="12">
        <v>1</v>
      </c>
      <c r="E38" s="12" t="s">
        <v>37</v>
      </c>
      <c r="F38" s="85"/>
      <c r="G38" s="85"/>
      <c r="H38" s="85"/>
      <c r="I38" s="85"/>
      <c r="J38" s="85"/>
      <c r="K38" s="85"/>
      <c r="L38" s="85"/>
      <c r="M38" s="85"/>
      <c r="N38" s="85"/>
      <c r="O38" s="85"/>
      <c r="P38" s="85"/>
      <c r="Q38" s="85"/>
      <c r="R38" s="85"/>
      <c r="S38" s="85"/>
      <c r="T38" s="85"/>
      <c r="U38" s="85"/>
      <c r="V38" s="85"/>
      <c r="W38" s="85"/>
      <c r="X38" s="85"/>
      <c r="Y38" s="85"/>
      <c r="Z38" s="85"/>
      <c r="AA38" s="85"/>
      <c r="AB38" s="85"/>
    </row>
    <row r="39" spans="2:28" ht="14.25" customHeight="1" x14ac:dyDescent="0.15">
      <c r="C39" s="12"/>
      <c r="F39" s="12"/>
      <c r="G39" s="12"/>
      <c r="H39" s="12"/>
      <c r="I39" s="12"/>
      <c r="J39" s="12"/>
      <c r="K39" s="12"/>
      <c r="L39" s="12"/>
      <c r="M39" s="31"/>
      <c r="N39" s="12"/>
      <c r="O39" s="12"/>
      <c r="P39" s="12"/>
      <c r="Q39" s="12"/>
      <c r="R39" s="12"/>
      <c r="S39" s="12"/>
      <c r="T39" s="12"/>
      <c r="U39" s="12"/>
      <c r="V39" s="12"/>
      <c r="W39" s="12"/>
      <c r="X39" s="12"/>
      <c r="Y39" s="12"/>
      <c r="Z39" s="12"/>
      <c r="AA39" s="12"/>
      <c r="AB39" s="12"/>
    </row>
    <row r="40" spans="2:28" ht="14.25" customHeight="1" x14ac:dyDescent="0.15">
      <c r="B40" s="12"/>
      <c r="C40" s="68"/>
      <c r="D40" s="69"/>
      <c r="F40" s="12"/>
      <c r="G40" s="12"/>
      <c r="H40" s="12"/>
      <c r="I40" s="12"/>
      <c r="J40" s="12"/>
      <c r="K40" s="12"/>
      <c r="L40" s="12"/>
      <c r="M40" s="31"/>
      <c r="N40" s="12"/>
      <c r="O40" s="12"/>
      <c r="P40" s="12"/>
      <c r="Q40" s="12"/>
      <c r="R40" s="12"/>
      <c r="S40" s="12"/>
      <c r="T40" s="12"/>
      <c r="U40" s="12"/>
      <c r="V40" s="12"/>
      <c r="W40" s="2" t="s">
        <v>202</v>
      </c>
      <c r="X40" s="12"/>
      <c r="Y40" s="12"/>
      <c r="Z40" s="12"/>
      <c r="AA40" s="12"/>
      <c r="AB40" s="12"/>
    </row>
    <row r="41" spans="2:28" ht="14.25" customHeight="1" x14ac:dyDescent="0.15">
      <c r="B41" s="2"/>
      <c r="C41" s="2"/>
      <c r="D41" s="2"/>
      <c r="E41" s="2"/>
      <c r="F41" s="2"/>
      <c r="G41" s="2"/>
      <c r="H41" s="2"/>
      <c r="I41" s="2"/>
      <c r="J41" s="2"/>
      <c r="K41" s="2"/>
      <c r="L41" s="2"/>
      <c r="M41" s="2"/>
      <c r="N41" s="2"/>
      <c r="O41" s="2"/>
      <c r="P41" s="2"/>
      <c r="Q41" s="2"/>
      <c r="R41" s="2"/>
      <c r="S41" s="2"/>
      <c r="T41" s="2"/>
      <c r="U41" s="2"/>
      <c r="V41" s="2"/>
      <c r="Y41" s="2"/>
      <c r="Z41" s="2"/>
      <c r="AA41" s="2"/>
      <c r="AB41" s="2"/>
    </row>
    <row r="42" spans="2:28" ht="20.100000000000001" customHeight="1" x14ac:dyDescent="0.15">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2:28" ht="20.100000000000001" customHeight="1"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28" ht="20.100000000000001"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2:28" ht="20.100000000000001"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2:28" ht="20.100000000000001"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2:28" ht="20.100000000000001" customHeight="1"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2:28" ht="20.100000000000001"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2:28" ht="20.100000000000001"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2:28" ht="20.100000000000001"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20.100000000000001"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ht="20.100000000000001"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ht="20.100000000000001"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ht="20.100000000000001"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ht="20.100000000000001"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ht="20.100000000000001"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row>
  </sheetData>
  <mergeCells count="19">
    <mergeCell ref="C5:L5"/>
    <mergeCell ref="M5:T5"/>
    <mergeCell ref="U5:AB5"/>
    <mergeCell ref="B6:B7"/>
    <mergeCell ref="B8:B9"/>
    <mergeCell ref="B10:B11"/>
    <mergeCell ref="B12:B13"/>
    <mergeCell ref="B14:B15"/>
    <mergeCell ref="B16:B17"/>
    <mergeCell ref="B18:B19"/>
    <mergeCell ref="B20:B21"/>
    <mergeCell ref="B22:B23"/>
    <mergeCell ref="B32:B33"/>
    <mergeCell ref="B34:B35"/>
    <mergeCell ref="B36:B37"/>
    <mergeCell ref="B24:B25"/>
    <mergeCell ref="B26:B27"/>
    <mergeCell ref="B28:B29"/>
    <mergeCell ref="B30:B31"/>
  </mergeCells>
  <phoneticPr fontId="12"/>
  <pageMargins left="0" right="0" top="0.98425196850393704" bottom="0.98425196850393704" header="0.51181102362204722" footer="0.51181102362204722"/>
  <pageSetup paperSize="9"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view="pageBreakPreview" zoomScale="40" zoomScaleNormal="40" zoomScaleSheetLayoutView="40" workbookViewId="0">
      <selection activeCell="A11" sqref="A11:E11"/>
    </sheetView>
  </sheetViews>
  <sheetFormatPr defaultRowHeight="14.25" x14ac:dyDescent="0.15"/>
  <cols>
    <col min="1" max="56" width="5.25" style="199" customWidth="1"/>
    <col min="57" max="16384" width="9" style="199"/>
  </cols>
  <sheetData>
    <row r="1" spans="1:56" s="346" customFormat="1" ht="20.25" customHeight="1" thickBot="1" x14ac:dyDescent="0.25">
      <c r="A1" s="345" t="s">
        <v>392</v>
      </c>
      <c r="E1" s="347"/>
      <c r="F1" s="347"/>
      <c r="G1" s="347"/>
      <c r="P1" s="697" t="s">
        <v>393</v>
      </c>
      <c r="Q1" s="697"/>
      <c r="R1" s="698">
        <v>3</v>
      </c>
      <c r="S1" s="698"/>
      <c r="T1" s="698"/>
      <c r="U1" s="697" t="s">
        <v>231</v>
      </c>
      <c r="V1" s="697"/>
      <c r="W1" s="697" t="s">
        <v>417</v>
      </c>
      <c r="X1" s="698">
        <f>IF(R1=0,"",YEAR(DATE(2018+R1,1,1)))</f>
        <v>2021</v>
      </c>
      <c r="Y1" s="698"/>
      <c r="Z1" s="698"/>
      <c r="AA1" s="698"/>
      <c r="AB1" s="697" t="s">
        <v>418</v>
      </c>
      <c r="AC1" s="698">
        <v>4</v>
      </c>
      <c r="AD1" s="698"/>
      <c r="AE1" s="698"/>
      <c r="AF1" s="709" t="s">
        <v>394</v>
      </c>
      <c r="AG1" s="709"/>
      <c r="AH1" s="348"/>
      <c r="AI1" s="710" t="s">
        <v>241</v>
      </c>
      <c r="AJ1" s="710"/>
      <c r="AK1" s="710"/>
      <c r="AL1" s="710"/>
      <c r="AM1" s="711"/>
      <c r="AN1" s="639" t="s">
        <v>419</v>
      </c>
      <c r="AO1" s="640"/>
      <c r="AP1" s="640"/>
      <c r="AQ1" s="640"/>
      <c r="AR1" s="640"/>
      <c r="AS1" s="640"/>
      <c r="AT1" s="640"/>
      <c r="AU1" s="640"/>
      <c r="AV1" s="640"/>
      <c r="AW1" s="640"/>
      <c r="AX1" s="640"/>
      <c r="AY1" s="640"/>
      <c r="AZ1" s="640"/>
      <c r="BA1" s="640"/>
      <c r="BB1" s="640"/>
      <c r="BC1" s="641"/>
    </row>
    <row r="2" spans="1:56" s="346" customFormat="1" ht="20.25" customHeight="1" thickBot="1" x14ac:dyDescent="0.25">
      <c r="A2" s="642" t="s">
        <v>395</v>
      </c>
      <c r="B2" s="642"/>
      <c r="C2" s="642"/>
      <c r="D2" s="642"/>
      <c r="E2" s="642"/>
      <c r="F2" s="642"/>
      <c r="G2" s="642"/>
      <c r="H2" s="642"/>
      <c r="I2" s="642"/>
      <c r="J2" s="642"/>
      <c r="K2" s="642"/>
      <c r="L2" s="642"/>
      <c r="M2" s="642"/>
      <c r="N2" s="642"/>
      <c r="O2" s="349"/>
      <c r="P2" s="697"/>
      <c r="Q2" s="697"/>
      <c r="R2" s="698"/>
      <c r="S2" s="698"/>
      <c r="T2" s="698"/>
      <c r="U2" s="697"/>
      <c r="V2" s="697"/>
      <c r="W2" s="697"/>
      <c r="X2" s="698"/>
      <c r="Y2" s="698"/>
      <c r="Z2" s="698"/>
      <c r="AA2" s="698"/>
      <c r="AB2" s="697"/>
      <c r="AC2" s="698"/>
      <c r="AD2" s="698"/>
      <c r="AE2" s="698"/>
      <c r="AF2" s="709"/>
      <c r="AG2" s="709"/>
      <c r="AH2" s="350"/>
      <c r="AI2" s="643" t="s">
        <v>197</v>
      </c>
      <c r="AJ2" s="643"/>
      <c r="AK2" s="643"/>
      <c r="AL2" s="643"/>
      <c r="AM2" s="644"/>
      <c r="AN2" s="645"/>
      <c r="AO2" s="646"/>
      <c r="AP2" s="646"/>
      <c r="AQ2" s="646"/>
      <c r="AR2" s="646"/>
      <c r="AS2" s="646"/>
      <c r="AT2" s="646"/>
      <c r="AU2" s="646"/>
      <c r="AV2" s="646"/>
      <c r="AW2" s="646"/>
      <c r="AX2" s="646"/>
      <c r="AY2" s="646"/>
      <c r="AZ2" s="646"/>
      <c r="BA2" s="646"/>
      <c r="BB2" s="646"/>
      <c r="BC2" s="647"/>
    </row>
    <row r="3" spans="1:56" s="346" customFormat="1" ht="20.25" customHeight="1" x14ac:dyDescent="0.2">
      <c r="A3" s="642"/>
      <c r="B3" s="642"/>
      <c r="C3" s="642"/>
      <c r="D3" s="642"/>
      <c r="E3" s="642"/>
      <c r="F3" s="642"/>
      <c r="G3" s="642"/>
      <c r="H3" s="642"/>
      <c r="I3" s="642"/>
      <c r="J3" s="642"/>
      <c r="K3" s="642"/>
      <c r="L3" s="642"/>
      <c r="M3" s="642"/>
      <c r="N3" s="642"/>
      <c r="O3" s="349"/>
      <c r="P3" s="349"/>
      <c r="Q3" s="349"/>
      <c r="R3" s="349"/>
      <c r="T3" s="409"/>
      <c r="U3" s="409"/>
      <c r="W3" s="409"/>
      <c r="X3" s="409"/>
      <c r="Y3" s="350"/>
      <c r="Z3" s="350"/>
      <c r="AA3" s="350"/>
      <c r="AB3" s="350"/>
      <c r="AC3" s="350"/>
      <c r="AD3" s="350"/>
      <c r="AE3" s="350"/>
      <c r="AF3" s="350"/>
      <c r="AG3" s="350"/>
      <c r="AH3" s="350"/>
      <c r="AI3" s="413"/>
      <c r="AJ3" s="413"/>
      <c r="AK3" s="413"/>
      <c r="AL3" s="413"/>
      <c r="AM3" s="413"/>
      <c r="AN3" s="352"/>
      <c r="AO3" s="352"/>
      <c r="AP3" s="352"/>
      <c r="AQ3" s="352"/>
      <c r="AR3" s="352"/>
      <c r="AS3" s="352"/>
      <c r="AT3" s="352"/>
      <c r="AU3" s="352"/>
      <c r="AV3" s="352"/>
      <c r="AW3" s="352"/>
      <c r="AX3" s="352"/>
      <c r="AY3" s="352"/>
      <c r="AZ3" s="352"/>
      <c r="BA3" s="352"/>
      <c r="BB3" s="352"/>
      <c r="BC3" s="352"/>
    </row>
    <row r="4" spans="1:56" s="346" customFormat="1" ht="20.25" customHeight="1" x14ac:dyDescent="0.2">
      <c r="A4" s="642"/>
      <c r="B4" s="642"/>
      <c r="C4" s="642"/>
      <c r="D4" s="642"/>
      <c r="E4" s="642"/>
      <c r="F4" s="642"/>
      <c r="G4" s="642"/>
      <c r="H4" s="642"/>
      <c r="I4" s="642"/>
      <c r="J4" s="642"/>
      <c r="K4" s="642"/>
      <c r="L4" s="642"/>
      <c r="M4" s="642"/>
      <c r="N4" s="642"/>
      <c r="Y4" s="353"/>
      <c r="Z4" s="353"/>
      <c r="AA4" s="354"/>
      <c r="AB4" s="354"/>
      <c r="AC4" s="354"/>
      <c r="AD4" s="354"/>
      <c r="AE4" s="354"/>
      <c r="AF4" s="354"/>
      <c r="AG4" s="354"/>
      <c r="AH4" s="355"/>
      <c r="AI4" s="355"/>
      <c r="AJ4" s="355"/>
      <c r="AK4" s="355"/>
      <c r="AL4" s="355"/>
      <c r="AM4" s="355"/>
      <c r="AN4" s="355"/>
      <c r="AO4" s="355"/>
      <c r="AP4" s="355"/>
      <c r="AQ4" s="355"/>
      <c r="AR4" s="355"/>
      <c r="AS4" s="355"/>
      <c r="AT4" s="355"/>
      <c r="AU4" s="355"/>
      <c r="AV4" s="355"/>
      <c r="AW4" s="356"/>
      <c r="AX4" s="356"/>
      <c r="AY4" s="648" t="s">
        <v>396</v>
      </c>
      <c r="AZ4" s="648"/>
      <c r="BA4" s="648"/>
      <c r="BB4" s="355"/>
      <c r="BC4" s="355"/>
      <c r="BD4" s="356"/>
    </row>
    <row r="5" spans="1:56" s="346" customFormat="1" ht="20.25" customHeight="1" x14ac:dyDescent="0.2">
      <c r="U5" s="356"/>
      <c r="V5" s="356"/>
      <c r="W5" s="356"/>
      <c r="Y5" s="353"/>
      <c r="Z5" s="353"/>
      <c r="AA5" s="357"/>
      <c r="AB5" s="357"/>
      <c r="AC5" s="357"/>
      <c r="AD5" s="357"/>
      <c r="AE5" s="357"/>
      <c r="AF5" s="357"/>
      <c r="AG5" s="357"/>
      <c r="AH5" s="348"/>
      <c r="AY5" s="649" t="s">
        <v>397</v>
      </c>
      <c r="AZ5" s="649"/>
      <c r="BA5" s="649"/>
      <c r="BB5" s="348"/>
      <c r="BC5" s="348"/>
      <c r="BD5" s="356"/>
    </row>
    <row r="6" spans="1:56" s="346" customFormat="1" ht="20.25" customHeight="1" thickBot="1" x14ac:dyDescent="0.25">
      <c r="AG6" s="350"/>
      <c r="AH6" s="350"/>
      <c r="AI6" s="350"/>
      <c r="AJ6" s="350"/>
      <c r="AK6" s="350"/>
      <c r="AL6" s="350"/>
      <c r="AM6" s="350"/>
      <c r="AN6" s="350"/>
      <c r="AO6" s="350"/>
      <c r="AP6" s="350"/>
      <c r="AQ6" s="350"/>
      <c r="AR6" s="350"/>
      <c r="AT6" s="350"/>
      <c r="AU6" s="350" t="s">
        <v>398</v>
      </c>
      <c r="AV6" s="350"/>
      <c r="AW6" s="350"/>
      <c r="AX6" s="350"/>
      <c r="AY6" s="650">
        <f>DAY(EOMONTH(DATE(X1,AC1,1),0))</f>
        <v>30</v>
      </c>
      <c r="AZ6" s="651"/>
      <c r="BA6" s="652"/>
      <c r="BB6" s="350"/>
      <c r="BC6" s="350"/>
    </row>
    <row r="7" spans="1:56" s="346" customFormat="1" ht="20.25" customHeight="1" thickBot="1" x14ac:dyDescent="0.25">
      <c r="A7" s="653" t="s">
        <v>399</v>
      </c>
      <c r="B7" s="654"/>
      <c r="C7" s="654"/>
      <c r="D7" s="654"/>
      <c r="E7" s="654"/>
      <c r="F7" s="659" t="s">
        <v>400</v>
      </c>
      <c r="G7" s="659"/>
      <c r="H7" s="654" t="s">
        <v>401</v>
      </c>
      <c r="I7" s="654"/>
      <c r="J7" s="654"/>
      <c r="K7" s="654"/>
      <c r="L7" s="654"/>
      <c r="M7" s="662"/>
      <c r="N7" s="665" t="s">
        <v>402</v>
      </c>
      <c r="O7" s="666"/>
      <c r="P7" s="666"/>
      <c r="Q7" s="666"/>
      <c r="R7" s="666"/>
      <c r="S7" s="666"/>
      <c r="T7" s="667"/>
      <c r="U7" s="665" t="s">
        <v>403</v>
      </c>
      <c r="V7" s="666"/>
      <c r="W7" s="666"/>
      <c r="X7" s="666"/>
      <c r="Y7" s="666"/>
      <c r="Z7" s="666"/>
      <c r="AA7" s="668"/>
      <c r="AB7" s="669" t="s">
        <v>404</v>
      </c>
      <c r="AC7" s="666"/>
      <c r="AD7" s="666"/>
      <c r="AE7" s="666"/>
      <c r="AF7" s="666"/>
      <c r="AG7" s="666"/>
      <c r="AH7" s="667"/>
      <c r="AI7" s="669" t="s">
        <v>405</v>
      </c>
      <c r="AJ7" s="666"/>
      <c r="AK7" s="666"/>
      <c r="AL7" s="666"/>
      <c r="AM7" s="666"/>
      <c r="AN7" s="666"/>
      <c r="AO7" s="668"/>
      <c r="AP7" s="669" t="str">
        <f>IF(AY4="４週","","第５週")</f>
        <v/>
      </c>
      <c r="AQ7" s="666"/>
      <c r="AR7" s="667"/>
      <c r="AS7" s="670" t="str">
        <f>IF(AY4="４週","1～4週目の勤務時間数合計","1か月の勤務時間数合計")</f>
        <v>1～4週目の勤務時間数合計</v>
      </c>
      <c r="AT7" s="659"/>
      <c r="AU7" s="671"/>
      <c r="AV7" s="679" t="s">
        <v>406</v>
      </c>
      <c r="AW7" s="680"/>
      <c r="AX7" s="681"/>
      <c r="AY7" s="691" t="s">
        <v>416</v>
      </c>
      <c r="AZ7" s="691"/>
      <c r="BA7" s="691"/>
      <c r="BB7" s="691"/>
      <c r="BC7" s="691"/>
      <c r="BD7" s="692"/>
    </row>
    <row r="8" spans="1:56" s="346" customFormat="1" ht="20.25" customHeight="1" x14ac:dyDescent="0.2">
      <c r="A8" s="655"/>
      <c r="B8" s="656"/>
      <c r="C8" s="656"/>
      <c r="D8" s="656"/>
      <c r="E8" s="656"/>
      <c r="F8" s="660"/>
      <c r="G8" s="660"/>
      <c r="H8" s="656"/>
      <c r="I8" s="656"/>
      <c r="J8" s="656"/>
      <c r="K8" s="656"/>
      <c r="L8" s="656"/>
      <c r="M8" s="663"/>
      <c r="N8" s="358">
        <f>DAY(DATE($R$1,$X$1,1))</f>
        <v>1</v>
      </c>
      <c r="O8" s="359">
        <f>DAY(DATE($R$1,$X$1,2))</f>
        <v>2</v>
      </c>
      <c r="P8" s="359">
        <f>DAY(DATE($R$1,$X$1,3))</f>
        <v>3</v>
      </c>
      <c r="Q8" s="359">
        <f>DAY(DATE($R$1,$X$1,4))</f>
        <v>4</v>
      </c>
      <c r="R8" s="359">
        <f>DAY(DATE($R$1,$X$1,5))</f>
        <v>5</v>
      </c>
      <c r="S8" s="359">
        <f>DAY(DATE($R$1,$X$1,6))</f>
        <v>6</v>
      </c>
      <c r="T8" s="360">
        <f>DAY(DATE($R$1,$X$1,7))</f>
        <v>7</v>
      </c>
      <c r="U8" s="358">
        <f>DAY(DATE($R$1,$X$1,8))</f>
        <v>8</v>
      </c>
      <c r="V8" s="359">
        <f>DAY(DATE($R$1,$X$1,9))</f>
        <v>9</v>
      </c>
      <c r="W8" s="359">
        <f>DAY(DATE($R$1,$X$1,10))</f>
        <v>10</v>
      </c>
      <c r="X8" s="359">
        <f>DAY(DATE($R$1,$X$1,11))</f>
        <v>11</v>
      </c>
      <c r="Y8" s="359">
        <f>DAY(DATE($R$1,$X$1,12))</f>
        <v>12</v>
      </c>
      <c r="Z8" s="359">
        <f>DAY(DATE($R$1,$X$1,13))</f>
        <v>13</v>
      </c>
      <c r="AA8" s="361">
        <f>DAY(DATE($R$1,$X$1,14))</f>
        <v>14</v>
      </c>
      <c r="AB8" s="362">
        <f>DAY(DATE($R$1,$X$1,15))</f>
        <v>15</v>
      </c>
      <c r="AC8" s="359">
        <f>DAY(DATE($R$1,$X$1,16))</f>
        <v>16</v>
      </c>
      <c r="AD8" s="359">
        <f>DAY(DATE($R$1,$X$1,17))</f>
        <v>17</v>
      </c>
      <c r="AE8" s="359">
        <f>DAY(DATE($R$1,$X$1,18))</f>
        <v>18</v>
      </c>
      <c r="AF8" s="359">
        <f>DAY(DATE($R$1,$X$1,19))</f>
        <v>19</v>
      </c>
      <c r="AG8" s="359">
        <f>DAY(DATE($R$1,$X$1,20))</f>
        <v>20</v>
      </c>
      <c r="AH8" s="360">
        <f>DAY(DATE($R$1,$X$1,21))</f>
        <v>21</v>
      </c>
      <c r="AI8" s="362">
        <f>DAY(DATE($R$1,$X$1,22))</f>
        <v>22</v>
      </c>
      <c r="AJ8" s="359">
        <f>DAY(DATE($R$1,$X$1,23))</f>
        <v>23</v>
      </c>
      <c r="AK8" s="359">
        <f>DAY(DATE($R$1,$X$1,24))</f>
        <v>24</v>
      </c>
      <c r="AL8" s="359">
        <f>DAY(DATE($R$1,$X$1,25))</f>
        <v>25</v>
      </c>
      <c r="AM8" s="359">
        <f>DAY(DATE($R$1,$X$1,26))</f>
        <v>26</v>
      </c>
      <c r="AN8" s="359">
        <f>DAY(DATE($R$1,$X$1,27))</f>
        <v>27</v>
      </c>
      <c r="AO8" s="360">
        <f>DAY(DATE($R$1,$X$1,28))</f>
        <v>28</v>
      </c>
      <c r="AP8" s="358" t="str">
        <f>IF(AY4="暦月",IF(DAY(DATE($R$1,$X$1,29))=29,29,""),"")</f>
        <v/>
      </c>
      <c r="AQ8" s="359" t="str">
        <f>IF(AY4="暦月",IF(DAY(DATE($R$1,$X$1,30))=30,30,""),"")</f>
        <v/>
      </c>
      <c r="AR8" s="360" t="str">
        <f>IF(AY4="暦月",IF(DAY(DATE($X$1,$AC$1,31))=31,31,""),"")</f>
        <v/>
      </c>
      <c r="AS8" s="672"/>
      <c r="AT8" s="660"/>
      <c r="AU8" s="673"/>
      <c r="AV8" s="682"/>
      <c r="AW8" s="683"/>
      <c r="AX8" s="684"/>
      <c r="AY8" s="693"/>
      <c r="AZ8" s="693"/>
      <c r="BA8" s="693"/>
      <c r="BB8" s="693"/>
      <c r="BC8" s="693"/>
      <c r="BD8" s="694"/>
    </row>
    <row r="9" spans="1:56" s="346" customFormat="1" ht="0.75" customHeight="1" x14ac:dyDescent="0.2">
      <c r="A9" s="655"/>
      <c r="B9" s="656"/>
      <c r="C9" s="656"/>
      <c r="D9" s="656"/>
      <c r="E9" s="656"/>
      <c r="F9" s="660"/>
      <c r="G9" s="660"/>
      <c r="H9" s="656"/>
      <c r="I9" s="656"/>
      <c r="J9" s="656"/>
      <c r="K9" s="656"/>
      <c r="L9" s="656"/>
      <c r="M9" s="663"/>
      <c r="N9" s="363">
        <f>WEEKDAY(DATE($X$1,$AC$1,1))</f>
        <v>5</v>
      </c>
      <c r="O9" s="364">
        <f>WEEKDAY(DATE($X$1,$AC$1,2))</f>
        <v>6</v>
      </c>
      <c r="P9" s="364">
        <f>WEEKDAY(DATE($X$1,$AC$1,3))</f>
        <v>7</v>
      </c>
      <c r="Q9" s="364">
        <f>WEEKDAY(DATE($X$1,$AC$1,4))</f>
        <v>1</v>
      </c>
      <c r="R9" s="364">
        <f>WEEKDAY(DATE($X$1,$AC$1,5))</f>
        <v>2</v>
      </c>
      <c r="S9" s="364">
        <f>WEEKDAY(DATE($X$1,$AC$1,6))</f>
        <v>3</v>
      </c>
      <c r="T9" s="365">
        <f>WEEKDAY(DATE($X$1,$AC$1,7))</f>
        <v>4</v>
      </c>
      <c r="U9" s="363">
        <f>WEEKDAY(DATE($X$1,$AC$1,8))</f>
        <v>5</v>
      </c>
      <c r="V9" s="364">
        <f>WEEKDAY(DATE($X$1,$AC$1,9))</f>
        <v>6</v>
      </c>
      <c r="W9" s="364">
        <f>WEEKDAY(DATE($X$1,$AC$1,10))</f>
        <v>7</v>
      </c>
      <c r="X9" s="364">
        <f>WEEKDAY(DATE($X$1,$AC$1,11))</f>
        <v>1</v>
      </c>
      <c r="Y9" s="364">
        <f>WEEKDAY(DATE($X$1,$AC$1,12))</f>
        <v>2</v>
      </c>
      <c r="Z9" s="364">
        <f>WEEKDAY(DATE($X$1,$AC$1,13))</f>
        <v>3</v>
      </c>
      <c r="AA9" s="366">
        <f>WEEKDAY(DATE($X$1,$AC$1,14))</f>
        <v>4</v>
      </c>
      <c r="AB9" s="367">
        <f>WEEKDAY(DATE($X$1,$AC$1,15))</f>
        <v>5</v>
      </c>
      <c r="AC9" s="364">
        <f>WEEKDAY(DATE($X$1,$AC$1,16))</f>
        <v>6</v>
      </c>
      <c r="AD9" s="364">
        <f>WEEKDAY(DATE($X$1,$AC$1,17))</f>
        <v>7</v>
      </c>
      <c r="AE9" s="364">
        <f>WEEKDAY(DATE($X$1,$AC$1,18))</f>
        <v>1</v>
      </c>
      <c r="AF9" s="364">
        <f>WEEKDAY(DATE($X$1,$AC$1,19))</f>
        <v>2</v>
      </c>
      <c r="AG9" s="364">
        <f>WEEKDAY(DATE($X$1,$AC$1,20))</f>
        <v>3</v>
      </c>
      <c r="AH9" s="365">
        <f>WEEKDAY(DATE($X$1,$AC$1,21))</f>
        <v>4</v>
      </c>
      <c r="AI9" s="367">
        <f>WEEKDAY(DATE($X$1,$AC$1,22))</f>
        <v>5</v>
      </c>
      <c r="AJ9" s="364">
        <f>WEEKDAY(DATE($X$1,$AC$1,23))</f>
        <v>6</v>
      </c>
      <c r="AK9" s="364">
        <f>WEEKDAY(DATE($X$1,$AC$1,24))</f>
        <v>7</v>
      </c>
      <c r="AL9" s="364">
        <f>WEEKDAY(DATE($X$1,$AC$1,25))</f>
        <v>1</v>
      </c>
      <c r="AM9" s="364">
        <f>WEEKDAY(DATE($X$1,$AC$1,26))</f>
        <v>2</v>
      </c>
      <c r="AN9" s="364">
        <f>WEEKDAY(DATE($X$1,$AC$1,27))</f>
        <v>3</v>
      </c>
      <c r="AO9" s="365">
        <f>WEEKDAY(DATE($X$1,$AC$1,28))</f>
        <v>4</v>
      </c>
      <c r="AP9" s="363">
        <f>IF(AP8=29,WEEKDAY(DATE($X$1,$AC$1,29)),0)</f>
        <v>0</v>
      </c>
      <c r="AQ9" s="364">
        <f>IF(AQ8=30,WEEKDAY(DATE($X$1,$AC$1,30)),0)</f>
        <v>0</v>
      </c>
      <c r="AR9" s="365">
        <f>IF(AR8=31,WEEKDAY(DATE($X$1,$AC$1,31)),0)</f>
        <v>0</v>
      </c>
      <c r="AS9" s="674"/>
      <c r="AT9" s="661"/>
      <c r="AU9" s="675"/>
      <c r="AV9" s="685"/>
      <c r="AW9" s="686"/>
      <c r="AX9" s="687"/>
      <c r="AY9" s="693"/>
      <c r="AZ9" s="693"/>
      <c r="BA9" s="693"/>
      <c r="BB9" s="693"/>
      <c r="BC9" s="693"/>
      <c r="BD9" s="694"/>
    </row>
    <row r="10" spans="1:56" s="346" customFormat="1" ht="39.75" customHeight="1" thickBot="1" x14ac:dyDescent="0.25">
      <c r="A10" s="657"/>
      <c r="B10" s="658"/>
      <c r="C10" s="658"/>
      <c r="D10" s="658"/>
      <c r="E10" s="658"/>
      <c r="F10" s="661"/>
      <c r="G10" s="661"/>
      <c r="H10" s="658"/>
      <c r="I10" s="658"/>
      <c r="J10" s="658"/>
      <c r="K10" s="658"/>
      <c r="L10" s="658"/>
      <c r="M10" s="664"/>
      <c r="N10" s="410" t="str">
        <f>IF(N9=1,"日",IF(N9=2,"月",IF(N9=3,"火",IF(N9=4,"水",IF(N9=5,"木",IF(N9=6,"金","土"))))))</f>
        <v>木</v>
      </c>
      <c r="O10" s="411" t="str">
        <f t="shared" ref="O10:AO10" si="0">IF(O9=1,"日",IF(O9=2,"月",IF(O9=3,"火",IF(O9=4,"水",IF(O9=5,"木",IF(O9=6,"金","土"))))))</f>
        <v>金</v>
      </c>
      <c r="P10" s="411" t="str">
        <f t="shared" si="0"/>
        <v>土</v>
      </c>
      <c r="Q10" s="411" t="str">
        <f t="shared" si="0"/>
        <v>日</v>
      </c>
      <c r="R10" s="411" t="str">
        <f t="shared" si="0"/>
        <v>月</v>
      </c>
      <c r="S10" s="411" t="str">
        <f t="shared" si="0"/>
        <v>火</v>
      </c>
      <c r="T10" s="368" t="str">
        <f t="shared" si="0"/>
        <v>水</v>
      </c>
      <c r="U10" s="410" t="str">
        <f t="shared" si="0"/>
        <v>木</v>
      </c>
      <c r="V10" s="411" t="str">
        <f t="shared" si="0"/>
        <v>金</v>
      </c>
      <c r="W10" s="411" t="str">
        <f t="shared" si="0"/>
        <v>土</v>
      </c>
      <c r="X10" s="411" t="str">
        <f t="shared" si="0"/>
        <v>日</v>
      </c>
      <c r="Y10" s="411" t="str">
        <f t="shared" si="0"/>
        <v>月</v>
      </c>
      <c r="Z10" s="411" t="str">
        <f t="shared" si="0"/>
        <v>火</v>
      </c>
      <c r="AA10" s="412" t="str">
        <f t="shared" si="0"/>
        <v>水</v>
      </c>
      <c r="AB10" s="369" t="str">
        <f t="shared" si="0"/>
        <v>木</v>
      </c>
      <c r="AC10" s="411" t="str">
        <f t="shared" si="0"/>
        <v>金</v>
      </c>
      <c r="AD10" s="411" t="str">
        <f t="shared" si="0"/>
        <v>土</v>
      </c>
      <c r="AE10" s="411" t="str">
        <f t="shared" si="0"/>
        <v>日</v>
      </c>
      <c r="AF10" s="411" t="str">
        <f t="shared" si="0"/>
        <v>月</v>
      </c>
      <c r="AG10" s="411" t="str">
        <f t="shared" si="0"/>
        <v>火</v>
      </c>
      <c r="AH10" s="368" t="str">
        <f t="shared" si="0"/>
        <v>水</v>
      </c>
      <c r="AI10" s="369" t="str">
        <f t="shared" si="0"/>
        <v>木</v>
      </c>
      <c r="AJ10" s="411" t="str">
        <f t="shared" si="0"/>
        <v>金</v>
      </c>
      <c r="AK10" s="411" t="str">
        <f t="shared" si="0"/>
        <v>土</v>
      </c>
      <c r="AL10" s="411" t="str">
        <f t="shared" si="0"/>
        <v>日</v>
      </c>
      <c r="AM10" s="411" t="str">
        <f t="shared" si="0"/>
        <v>月</v>
      </c>
      <c r="AN10" s="411" t="str">
        <f t="shared" si="0"/>
        <v>火</v>
      </c>
      <c r="AO10" s="368" t="str">
        <f t="shared" si="0"/>
        <v>水</v>
      </c>
      <c r="AP10" s="410" t="str">
        <f>IF(AP9=1,"日",IF(AP9=2,"月",IF(AP9=3,"火",IF(AP9=4,"水",IF(AP9=5,"木",IF(AP9=6,"金",IF(AP9=0,"","土")))))))</f>
        <v/>
      </c>
      <c r="AQ10" s="411" t="str">
        <f>IF(AQ9=1,"日",IF(AQ9=2,"月",IF(AQ9=3,"火",IF(AQ9=4,"水",IF(AQ9=5,"木",IF(AQ9=6,"金",IF(AQ9=0,"","土")))))))</f>
        <v/>
      </c>
      <c r="AR10" s="368" t="str">
        <f>IF(AR9=1,"日",IF(AR9=2,"月",IF(AR9=3,"火",IF(AR9=4,"水",IF(AR9=5,"木",IF(AR9=6,"金",IF(AR9=0,"","土")))))))</f>
        <v/>
      </c>
      <c r="AS10" s="676"/>
      <c r="AT10" s="677"/>
      <c r="AU10" s="678"/>
      <c r="AV10" s="688"/>
      <c r="AW10" s="689"/>
      <c r="AX10" s="690"/>
      <c r="AY10" s="695"/>
      <c r="AZ10" s="695"/>
      <c r="BA10" s="695"/>
      <c r="BB10" s="695"/>
      <c r="BC10" s="695"/>
      <c r="BD10" s="696"/>
    </row>
    <row r="11" spans="1:56" s="346" customFormat="1" ht="43.5" customHeight="1" x14ac:dyDescent="0.2">
      <c r="A11" s="699"/>
      <c r="B11" s="700"/>
      <c r="C11" s="700"/>
      <c r="D11" s="700"/>
      <c r="E11" s="700"/>
      <c r="F11" s="701"/>
      <c r="G11" s="701"/>
      <c r="H11" s="702"/>
      <c r="I11" s="702"/>
      <c r="J11" s="702"/>
      <c r="K11" s="702"/>
      <c r="L11" s="702"/>
      <c r="M11" s="703"/>
      <c r="N11" s="414"/>
      <c r="O11" s="370"/>
      <c r="P11" s="370"/>
      <c r="Q11" s="370"/>
      <c r="R11" s="370"/>
      <c r="S11" s="370"/>
      <c r="T11" s="371"/>
      <c r="U11" s="372"/>
      <c r="V11" s="372"/>
      <c r="W11" s="372"/>
      <c r="X11" s="372"/>
      <c r="Y11" s="372"/>
      <c r="Z11" s="373"/>
      <c r="AA11" s="374"/>
      <c r="AB11" s="375"/>
      <c r="AC11" s="374"/>
      <c r="AD11" s="373"/>
      <c r="AE11" s="376"/>
      <c r="AF11" s="373"/>
      <c r="AG11" s="373"/>
      <c r="AH11" s="377"/>
      <c r="AI11" s="375"/>
      <c r="AJ11" s="373"/>
      <c r="AK11" s="372"/>
      <c r="AL11" s="372"/>
      <c r="AM11" s="372"/>
      <c r="AN11" s="373"/>
      <c r="AO11" s="374"/>
      <c r="AP11" s="378"/>
      <c r="AQ11" s="373"/>
      <c r="AR11" s="377"/>
      <c r="AS11" s="704">
        <f t="shared" ref="AS11:AS22" si="1">IF($AY$4="４週",SUM(N11:AO11),IF($AY$4="暦月",SUM(N11:AO11),""))</f>
        <v>0</v>
      </c>
      <c r="AT11" s="705"/>
      <c r="AU11" s="706"/>
      <c r="AV11" s="707">
        <f t="shared" ref="AV11:AV27" si="2">IF($AY$4="４週",AS11/4,IF($AY$4="暦月",AS11/($AY$6/7),""))</f>
        <v>0</v>
      </c>
      <c r="AW11" s="705"/>
      <c r="AX11" s="708"/>
      <c r="AY11" s="712"/>
      <c r="AZ11" s="712"/>
      <c r="BA11" s="712"/>
      <c r="BB11" s="712"/>
      <c r="BC11" s="712"/>
      <c r="BD11" s="713"/>
    </row>
    <row r="12" spans="1:56" s="346" customFormat="1" ht="43.5" customHeight="1" x14ac:dyDescent="0.2">
      <c r="A12" s="714"/>
      <c r="B12" s="715"/>
      <c r="C12" s="715"/>
      <c r="D12" s="715"/>
      <c r="E12" s="715"/>
      <c r="F12" s="649"/>
      <c r="G12" s="649"/>
      <c r="H12" s="716"/>
      <c r="I12" s="716"/>
      <c r="J12" s="716"/>
      <c r="K12" s="716"/>
      <c r="L12" s="716"/>
      <c r="M12" s="717"/>
      <c r="N12" s="382"/>
      <c r="O12" s="380"/>
      <c r="P12" s="380"/>
      <c r="Q12" s="380"/>
      <c r="R12" s="380"/>
      <c r="S12" s="380"/>
      <c r="T12" s="381"/>
      <c r="U12" s="382"/>
      <c r="V12" s="380"/>
      <c r="W12" s="380"/>
      <c r="X12" s="380"/>
      <c r="Y12" s="380"/>
      <c r="Z12" s="380"/>
      <c r="AA12" s="383"/>
      <c r="AB12" s="379"/>
      <c r="AC12" s="380"/>
      <c r="AD12" s="380"/>
      <c r="AE12" s="380"/>
      <c r="AF12" s="380"/>
      <c r="AG12" s="380"/>
      <c r="AH12" s="381"/>
      <c r="AI12" s="379"/>
      <c r="AJ12" s="380"/>
      <c r="AK12" s="380"/>
      <c r="AL12" s="380"/>
      <c r="AM12" s="380"/>
      <c r="AN12" s="380"/>
      <c r="AO12" s="383"/>
      <c r="AP12" s="379"/>
      <c r="AQ12" s="380"/>
      <c r="AR12" s="381"/>
      <c r="AS12" s="718">
        <f t="shared" si="1"/>
        <v>0</v>
      </c>
      <c r="AT12" s="656"/>
      <c r="AU12" s="719"/>
      <c r="AV12" s="707">
        <f t="shared" si="2"/>
        <v>0</v>
      </c>
      <c r="AW12" s="705"/>
      <c r="AX12" s="708"/>
      <c r="AY12" s="720"/>
      <c r="AZ12" s="720"/>
      <c r="BA12" s="720"/>
      <c r="BB12" s="720"/>
      <c r="BC12" s="720"/>
      <c r="BD12" s="721"/>
    </row>
    <row r="13" spans="1:56" s="346" customFormat="1" ht="43.5" customHeight="1" x14ac:dyDescent="0.2">
      <c r="A13" s="714"/>
      <c r="B13" s="715"/>
      <c r="C13" s="715"/>
      <c r="D13" s="715"/>
      <c r="E13" s="715"/>
      <c r="F13" s="649"/>
      <c r="G13" s="649"/>
      <c r="H13" s="716"/>
      <c r="I13" s="716"/>
      <c r="J13" s="716"/>
      <c r="K13" s="716"/>
      <c r="L13" s="716"/>
      <c r="M13" s="717"/>
      <c r="N13" s="389"/>
      <c r="O13" s="380"/>
      <c r="P13" s="380"/>
      <c r="Q13" s="380"/>
      <c r="R13" s="380"/>
      <c r="S13" s="380"/>
      <c r="T13" s="381"/>
      <c r="U13" s="382"/>
      <c r="V13" s="380"/>
      <c r="W13" s="380"/>
      <c r="X13" s="380"/>
      <c r="Y13" s="380"/>
      <c r="Z13" s="380"/>
      <c r="AA13" s="383"/>
      <c r="AB13" s="379"/>
      <c r="AC13" s="380"/>
      <c r="AD13" s="380"/>
      <c r="AE13" s="380"/>
      <c r="AF13" s="380"/>
      <c r="AG13" s="380"/>
      <c r="AH13" s="385"/>
      <c r="AI13" s="379"/>
      <c r="AJ13" s="380"/>
      <c r="AK13" s="380"/>
      <c r="AL13" s="380"/>
      <c r="AM13" s="380"/>
      <c r="AN13" s="380"/>
      <c r="AO13" s="386"/>
      <c r="AP13" s="384"/>
      <c r="AQ13" s="387"/>
      <c r="AR13" s="385"/>
      <c r="AS13" s="718">
        <f t="shared" si="1"/>
        <v>0</v>
      </c>
      <c r="AT13" s="656"/>
      <c r="AU13" s="719"/>
      <c r="AV13" s="707">
        <f t="shared" si="2"/>
        <v>0</v>
      </c>
      <c r="AW13" s="705"/>
      <c r="AX13" s="708"/>
      <c r="AY13" s="720"/>
      <c r="AZ13" s="720"/>
      <c r="BA13" s="720"/>
      <c r="BB13" s="720"/>
      <c r="BC13" s="720"/>
      <c r="BD13" s="721"/>
    </row>
    <row r="14" spans="1:56" s="346" customFormat="1" ht="43.5" customHeight="1" x14ac:dyDescent="0.2">
      <c r="A14" s="714"/>
      <c r="B14" s="715"/>
      <c r="C14" s="715"/>
      <c r="D14" s="715"/>
      <c r="E14" s="715"/>
      <c r="F14" s="649"/>
      <c r="G14" s="649"/>
      <c r="H14" s="716"/>
      <c r="I14" s="716"/>
      <c r="J14" s="716"/>
      <c r="K14" s="716"/>
      <c r="L14" s="716"/>
      <c r="M14" s="717"/>
      <c r="N14" s="389"/>
      <c r="O14" s="380"/>
      <c r="P14" s="380"/>
      <c r="Q14" s="380"/>
      <c r="R14" s="380"/>
      <c r="S14" s="380"/>
      <c r="T14" s="385"/>
      <c r="U14" s="382"/>
      <c r="V14" s="380"/>
      <c r="W14" s="380"/>
      <c r="X14" s="380"/>
      <c r="Y14" s="380"/>
      <c r="Z14" s="380"/>
      <c r="AA14" s="386"/>
      <c r="AB14" s="379"/>
      <c r="AC14" s="380"/>
      <c r="AD14" s="380"/>
      <c r="AE14" s="380"/>
      <c r="AF14" s="380"/>
      <c r="AG14" s="380"/>
      <c r="AH14" s="385"/>
      <c r="AI14" s="379"/>
      <c r="AJ14" s="380"/>
      <c r="AK14" s="380"/>
      <c r="AL14" s="380"/>
      <c r="AM14" s="380"/>
      <c r="AN14" s="380"/>
      <c r="AO14" s="386"/>
      <c r="AP14" s="384"/>
      <c r="AQ14" s="387"/>
      <c r="AR14" s="385"/>
      <c r="AS14" s="718">
        <f t="shared" si="1"/>
        <v>0</v>
      </c>
      <c r="AT14" s="656"/>
      <c r="AU14" s="719"/>
      <c r="AV14" s="707">
        <f t="shared" si="2"/>
        <v>0</v>
      </c>
      <c r="AW14" s="705"/>
      <c r="AX14" s="708"/>
      <c r="AY14" s="720"/>
      <c r="AZ14" s="720"/>
      <c r="BA14" s="720"/>
      <c r="BB14" s="720"/>
      <c r="BC14" s="720"/>
      <c r="BD14" s="721"/>
    </row>
    <row r="15" spans="1:56" s="346" customFormat="1" ht="43.5" customHeight="1" x14ac:dyDescent="0.2">
      <c r="A15" s="714"/>
      <c r="B15" s="715"/>
      <c r="C15" s="715"/>
      <c r="D15" s="715"/>
      <c r="E15" s="715"/>
      <c r="F15" s="649"/>
      <c r="G15" s="649"/>
      <c r="H15" s="716"/>
      <c r="I15" s="716"/>
      <c r="J15" s="716"/>
      <c r="K15" s="716"/>
      <c r="L15" s="716"/>
      <c r="M15" s="717"/>
      <c r="N15" s="389"/>
      <c r="O15" s="380"/>
      <c r="P15" s="380"/>
      <c r="Q15" s="380"/>
      <c r="R15" s="380"/>
      <c r="S15" s="380"/>
      <c r="T15" s="385"/>
      <c r="U15" s="382"/>
      <c r="V15" s="380"/>
      <c r="W15" s="380"/>
      <c r="X15" s="380"/>
      <c r="Y15" s="380"/>
      <c r="Z15" s="380"/>
      <c r="AA15" s="386"/>
      <c r="AB15" s="379"/>
      <c r="AC15" s="380"/>
      <c r="AD15" s="380"/>
      <c r="AE15" s="380"/>
      <c r="AF15" s="380"/>
      <c r="AG15" s="380"/>
      <c r="AH15" s="385"/>
      <c r="AI15" s="379"/>
      <c r="AJ15" s="380"/>
      <c r="AK15" s="380"/>
      <c r="AL15" s="380"/>
      <c r="AM15" s="380"/>
      <c r="AN15" s="380"/>
      <c r="AO15" s="386"/>
      <c r="AP15" s="384"/>
      <c r="AQ15" s="387"/>
      <c r="AR15" s="385"/>
      <c r="AS15" s="718">
        <f t="shared" si="1"/>
        <v>0</v>
      </c>
      <c r="AT15" s="656"/>
      <c r="AU15" s="719"/>
      <c r="AV15" s="707">
        <f t="shared" si="2"/>
        <v>0</v>
      </c>
      <c r="AW15" s="705"/>
      <c r="AX15" s="708"/>
      <c r="AY15" s="720"/>
      <c r="AZ15" s="720"/>
      <c r="BA15" s="720"/>
      <c r="BB15" s="720"/>
      <c r="BC15" s="720"/>
      <c r="BD15" s="721"/>
    </row>
    <row r="16" spans="1:56" s="346" customFormat="1" ht="43.5" customHeight="1" x14ac:dyDescent="0.2">
      <c r="A16" s="714"/>
      <c r="B16" s="715"/>
      <c r="C16" s="715"/>
      <c r="D16" s="715"/>
      <c r="E16" s="715"/>
      <c r="F16" s="649"/>
      <c r="G16" s="649"/>
      <c r="H16" s="716"/>
      <c r="I16" s="716"/>
      <c r="J16" s="716"/>
      <c r="K16" s="716"/>
      <c r="L16" s="716"/>
      <c r="M16" s="717"/>
      <c r="N16" s="389"/>
      <c r="O16" s="380"/>
      <c r="P16" s="380"/>
      <c r="Q16" s="380"/>
      <c r="R16" s="380"/>
      <c r="S16" s="380"/>
      <c r="T16" s="385"/>
      <c r="U16" s="382"/>
      <c r="V16" s="380"/>
      <c r="W16" s="380"/>
      <c r="X16" s="380"/>
      <c r="Y16" s="380"/>
      <c r="Z16" s="380"/>
      <c r="AA16" s="386"/>
      <c r="AB16" s="379"/>
      <c r="AC16" s="380"/>
      <c r="AD16" s="380"/>
      <c r="AE16" s="380"/>
      <c r="AF16" s="380"/>
      <c r="AG16" s="380"/>
      <c r="AH16" s="385"/>
      <c r="AI16" s="379"/>
      <c r="AJ16" s="380"/>
      <c r="AK16" s="380"/>
      <c r="AL16" s="380"/>
      <c r="AM16" s="380"/>
      <c r="AN16" s="380"/>
      <c r="AO16" s="386"/>
      <c r="AP16" s="384"/>
      <c r="AQ16" s="387"/>
      <c r="AR16" s="385"/>
      <c r="AS16" s="718">
        <f t="shared" si="1"/>
        <v>0</v>
      </c>
      <c r="AT16" s="656"/>
      <c r="AU16" s="719"/>
      <c r="AV16" s="707">
        <f t="shared" si="2"/>
        <v>0</v>
      </c>
      <c r="AW16" s="705"/>
      <c r="AX16" s="708"/>
      <c r="AY16" s="720"/>
      <c r="AZ16" s="720"/>
      <c r="BA16" s="720"/>
      <c r="BB16" s="720"/>
      <c r="BC16" s="720"/>
      <c r="BD16" s="721"/>
    </row>
    <row r="17" spans="1:77" s="346" customFormat="1" ht="43.5" customHeight="1" x14ac:dyDescent="0.2">
      <c r="A17" s="714"/>
      <c r="B17" s="715"/>
      <c r="C17" s="715"/>
      <c r="D17" s="715"/>
      <c r="E17" s="715"/>
      <c r="F17" s="649"/>
      <c r="G17" s="649"/>
      <c r="H17" s="716"/>
      <c r="I17" s="716"/>
      <c r="J17" s="716"/>
      <c r="K17" s="716"/>
      <c r="L17" s="716"/>
      <c r="M17" s="717"/>
      <c r="N17" s="389"/>
      <c r="O17" s="380"/>
      <c r="P17" s="380"/>
      <c r="Q17" s="380"/>
      <c r="R17" s="380"/>
      <c r="S17" s="380"/>
      <c r="T17" s="385"/>
      <c r="U17" s="382"/>
      <c r="V17" s="380"/>
      <c r="W17" s="380"/>
      <c r="X17" s="380"/>
      <c r="Y17" s="380"/>
      <c r="Z17" s="380"/>
      <c r="AA17" s="386"/>
      <c r="AB17" s="379"/>
      <c r="AC17" s="380"/>
      <c r="AD17" s="380"/>
      <c r="AE17" s="380"/>
      <c r="AF17" s="380"/>
      <c r="AG17" s="380"/>
      <c r="AH17" s="385"/>
      <c r="AI17" s="379"/>
      <c r="AJ17" s="380"/>
      <c r="AK17" s="380"/>
      <c r="AL17" s="380"/>
      <c r="AM17" s="380"/>
      <c r="AN17" s="380"/>
      <c r="AO17" s="386"/>
      <c r="AP17" s="384"/>
      <c r="AQ17" s="387"/>
      <c r="AR17" s="385"/>
      <c r="AS17" s="718">
        <f t="shared" si="1"/>
        <v>0</v>
      </c>
      <c r="AT17" s="656"/>
      <c r="AU17" s="719"/>
      <c r="AV17" s="707">
        <f t="shared" si="2"/>
        <v>0</v>
      </c>
      <c r="AW17" s="705"/>
      <c r="AX17" s="708"/>
      <c r="AY17" s="720"/>
      <c r="AZ17" s="720"/>
      <c r="BA17" s="720"/>
      <c r="BB17" s="720"/>
      <c r="BC17" s="720"/>
      <c r="BD17" s="721"/>
    </row>
    <row r="18" spans="1:77" s="346" customFormat="1" ht="43.5" customHeight="1" x14ac:dyDescent="0.2">
      <c r="A18" s="714"/>
      <c r="B18" s="715"/>
      <c r="C18" s="715"/>
      <c r="D18" s="715"/>
      <c r="E18" s="715"/>
      <c r="F18" s="649"/>
      <c r="G18" s="649"/>
      <c r="H18" s="716"/>
      <c r="I18" s="716"/>
      <c r="J18" s="716"/>
      <c r="K18" s="716"/>
      <c r="L18" s="716"/>
      <c r="M18" s="717"/>
      <c r="N18" s="388"/>
      <c r="O18" s="380"/>
      <c r="P18" s="380"/>
      <c r="Q18" s="380"/>
      <c r="R18" s="380"/>
      <c r="S18" s="380"/>
      <c r="T18" s="385"/>
      <c r="U18" s="388"/>
      <c r="V18" s="380"/>
      <c r="W18" s="373"/>
      <c r="X18" s="380"/>
      <c r="Y18" s="380"/>
      <c r="Z18" s="380"/>
      <c r="AA18" s="386"/>
      <c r="AB18" s="384"/>
      <c r="AC18" s="380"/>
      <c r="AD18" s="380"/>
      <c r="AE18" s="380"/>
      <c r="AF18" s="380"/>
      <c r="AG18" s="380"/>
      <c r="AH18" s="385"/>
      <c r="AI18" s="379"/>
      <c r="AJ18" s="380"/>
      <c r="AK18" s="380"/>
      <c r="AL18" s="380"/>
      <c r="AM18" s="380"/>
      <c r="AN18" s="380"/>
      <c r="AO18" s="386"/>
      <c r="AP18" s="384"/>
      <c r="AQ18" s="387"/>
      <c r="AR18" s="385"/>
      <c r="AS18" s="718">
        <f t="shared" si="1"/>
        <v>0</v>
      </c>
      <c r="AT18" s="656"/>
      <c r="AU18" s="719"/>
      <c r="AV18" s="707">
        <f t="shared" si="2"/>
        <v>0</v>
      </c>
      <c r="AW18" s="705"/>
      <c r="AX18" s="708"/>
      <c r="AY18" s="720"/>
      <c r="AZ18" s="720"/>
      <c r="BA18" s="720"/>
      <c r="BB18" s="720"/>
      <c r="BC18" s="720"/>
      <c r="BD18" s="721"/>
    </row>
    <row r="19" spans="1:77" s="346" customFormat="1" ht="43.5" customHeight="1" x14ac:dyDescent="0.2">
      <c r="A19" s="714"/>
      <c r="B19" s="715"/>
      <c r="C19" s="715"/>
      <c r="D19" s="715"/>
      <c r="E19" s="715"/>
      <c r="F19" s="649"/>
      <c r="G19" s="649"/>
      <c r="H19" s="716"/>
      <c r="I19" s="716"/>
      <c r="J19" s="716"/>
      <c r="K19" s="716"/>
      <c r="L19" s="716"/>
      <c r="M19" s="717"/>
      <c r="N19" s="389"/>
      <c r="O19" s="380"/>
      <c r="P19" s="380"/>
      <c r="Q19" s="380"/>
      <c r="R19" s="380"/>
      <c r="S19" s="380"/>
      <c r="T19" s="381"/>
      <c r="U19" s="382"/>
      <c r="V19" s="380"/>
      <c r="W19" s="380"/>
      <c r="X19" s="380"/>
      <c r="Y19" s="380"/>
      <c r="Z19" s="380"/>
      <c r="AA19" s="383"/>
      <c r="AB19" s="379"/>
      <c r="AC19" s="380"/>
      <c r="AD19" s="380"/>
      <c r="AE19" s="380"/>
      <c r="AF19" s="380"/>
      <c r="AG19" s="380"/>
      <c r="AH19" s="381"/>
      <c r="AI19" s="379"/>
      <c r="AJ19" s="380"/>
      <c r="AK19" s="380"/>
      <c r="AL19" s="380"/>
      <c r="AM19" s="380"/>
      <c r="AN19" s="380"/>
      <c r="AO19" s="386"/>
      <c r="AP19" s="384"/>
      <c r="AQ19" s="387"/>
      <c r="AR19" s="385"/>
      <c r="AS19" s="718">
        <f t="shared" si="1"/>
        <v>0</v>
      </c>
      <c r="AT19" s="656"/>
      <c r="AU19" s="719"/>
      <c r="AV19" s="707">
        <f t="shared" si="2"/>
        <v>0</v>
      </c>
      <c r="AW19" s="705"/>
      <c r="AX19" s="708"/>
      <c r="AY19" s="720"/>
      <c r="AZ19" s="720"/>
      <c r="BA19" s="720"/>
      <c r="BB19" s="720"/>
      <c r="BC19" s="720"/>
      <c r="BD19" s="721"/>
    </row>
    <row r="20" spans="1:77" s="346" customFormat="1" ht="43.5" customHeight="1" x14ac:dyDescent="0.2">
      <c r="A20" s="714"/>
      <c r="B20" s="715"/>
      <c r="C20" s="715"/>
      <c r="D20" s="715"/>
      <c r="E20" s="715"/>
      <c r="F20" s="649"/>
      <c r="G20" s="649"/>
      <c r="H20" s="716"/>
      <c r="I20" s="716"/>
      <c r="J20" s="716"/>
      <c r="K20" s="716"/>
      <c r="L20" s="716"/>
      <c r="M20" s="717"/>
      <c r="N20" s="389"/>
      <c r="O20" s="387"/>
      <c r="P20" s="387"/>
      <c r="Q20" s="387"/>
      <c r="R20" s="387"/>
      <c r="S20" s="387"/>
      <c r="T20" s="385"/>
      <c r="U20" s="389"/>
      <c r="V20" s="387"/>
      <c r="W20" s="387"/>
      <c r="X20" s="387"/>
      <c r="Y20" s="387"/>
      <c r="Z20" s="387"/>
      <c r="AA20" s="386"/>
      <c r="AB20" s="384"/>
      <c r="AC20" s="387"/>
      <c r="AD20" s="380"/>
      <c r="AE20" s="380"/>
      <c r="AF20" s="387"/>
      <c r="AG20" s="387"/>
      <c r="AH20" s="385"/>
      <c r="AI20" s="384"/>
      <c r="AJ20" s="387"/>
      <c r="AK20" s="387"/>
      <c r="AL20" s="380"/>
      <c r="AM20" s="380"/>
      <c r="AN20" s="387"/>
      <c r="AO20" s="386"/>
      <c r="AP20" s="384"/>
      <c r="AQ20" s="387"/>
      <c r="AR20" s="385"/>
      <c r="AS20" s="718">
        <f t="shared" si="1"/>
        <v>0</v>
      </c>
      <c r="AT20" s="656"/>
      <c r="AU20" s="719"/>
      <c r="AV20" s="707">
        <f t="shared" si="2"/>
        <v>0</v>
      </c>
      <c r="AW20" s="705"/>
      <c r="AX20" s="708"/>
      <c r="AY20" s="720"/>
      <c r="AZ20" s="720"/>
      <c r="BA20" s="720"/>
      <c r="BB20" s="720"/>
      <c r="BC20" s="720"/>
      <c r="BD20" s="721"/>
    </row>
    <row r="21" spans="1:77" s="346" customFormat="1" ht="43.5" customHeight="1" x14ac:dyDescent="0.2">
      <c r="A21" s="714"/>
      <c r="B21" s="715"/>
      <c r="C21" s="715"/>
      <c r="D21" s="715"/>
      <c r="E21" s="715"/>
      <c r="F21" s="649"/>
      <c r="G21" s="649"/>
      <c r="H21" s="716"/>
      <c r="I21" s="716"/>
      <c r="J21" s="716"/>
      <c r="K21" s="716"/>
      <c r="L21" s="716"/>
      <c r="M21" s="717"/>
      <c r="N21" s="389"/>
      <c r="O21" s="387"/>
      <c r="P21" s="387"/>
      <c r="Q21" s="387"/>
      <c r="R21" s="387"/>
      <c r="S21" s="387"/>
      <c r="T21" s="385"/>
      <c r="U21" s="389"/>
      <c r="V21" s="387"/>
      <c r="W21" s="387"/>
      <c r="X21" s="387"/>
      <c r="Y21" s="387"/>
      <c r="Z21" s="387"/>
      <c r="AA21" s="386"/>
      <c r="AB21" s="384"/>
      <c r="AC21" s="387"/>
      <c r="AD21" s="387"/>
      <c r="AE21" s="387"/>
      <c r="AF21" s="387"/>
      <c r="AG21" s="387"/>
      <c r="AH21" s="385"/>
      <c r="AI21" s="384"/>
      <c r="AJ21" s="387"/>
      <c r="AK21" s="387"/>
      <c r="AL21" s="387"/>
      <c r="AM21" s="387"/>
      <c r="AN21" s="387"/>
      <c r="AO21" s="386"/>
      <c r="AP21" s="384"/>
      <c r="AQ21" s="387"/>
      <c r="AR21" s="385"/>
      <c r="AS21" s="718">
        <f t="shared" si="1"/>
        <v>0</v>
      </c>
      <c r="AT21" s="656"/>
      <c r="AU21" s="719"/>
      <c r="AV21" s="707">
        <f t="shared" si="2"/>
        <v>0</v>
      </c>
      <c r="AW21" s="705"/>
      <c r="AX21" s="708"/>
      <c r="AY21" s="720"/>
      <c r="AZ21" s="720"/>
      <c r="BA21" s="720"/>
      <c r="BB21" s="720"/>
      <c r="BC21" s="720"/>
      <c r="BD21" s="721"/>
    </row>
    <row r="22" spans="1:77" s="346" customFormat="1" ht="43.5" customHeight="1" x14ac:dyDescent="0.2">
      <c r="A22" s="714"/>
      <c r="B22" s="715"/>
      <c r="C22" s="715"/>
      <c r="D22" s="715"/>
      <c r="E22" s="715"/>
      <c r="F22" s="649"/>
      <c r="G22" s="649"/>
      <c r="H22" s="716"/>
      <c r="I22" s="716"/>
      <c r="J22" s="716"/>
      <c r="K22" s="716"/>
      <c r="L22" s="716"/>
      <c r="M22" s="717"/>
      <c r="N22" s="393"/>
      <c r="O22" s="391"/>
      <c r="P22" s="391"/>
      <c r="Q22" s="391"/>
      <c r="R22" s="391"/>
      <c r="S22" s="391"/>
      <c r="T22" s="392"/>
      <c r="U22" s="393"/>
      <c r="V22" s="391"/>
      <c r="W22" s="391"/>
      <c r="X22" s="391"/>
      <c r="Y22" s="391"/>
      <c r="Z22" s="391"/>
      <c r="AA22" s="394"/>
      <c r="AB22" s="390"/>
      <c r="AC22" s="391"/>
      <c r="AD22" s="391"/>
      <c r="AE22" s="391"/>
      <c r="AF22" s="391"/>
      <c r="AG22" s="391"/>
      <c r="AH22" s="392"/>
      <c r="AI22" s="390"/>
      <c r="AJ22" s="391"/>
      <c r="AK22" s="391"/>
      <c r="AL22" s="391"/>
      <c r="AM22" s="391"/>
      <c r="AN22" s="391"/>
      <c r="AO22" s="394"/>
      <c r="AP22" s="390"/>
      <c r="AQ22" s="391"/>
      <c r="AR22" s="392"/>
      <c r="AS22" s="718">
        <f t="shared" si="1"/>
        <v>0</v>
      </c>
      <c r="AT22" s="656"/>
      <c r="AU22" s="719"/>
      <c r="AV22" s="707">
        <f t="shared" si="2"/>
        <v>0</v>
      </c>
      <c r="AW22" s="705"/>
      <c r="AX22" s="708"/>
      <c r="AY22" s="720"/>
      <c r="AZ22" s="720"/>
      <c r="BA22" s="720"/>
      <c r="BB22" s="720"/>
      <c r="BC22" s="720"/>
      <c r="BD22" s="721"/>
    </row>
    <row r="23" spans="1:77" s="346" customFormat="1" ht="43.5" customHeight="1" x14ac:dyDescent="0.2">
      <c r="A23" s="714"/>
      <c r="B23" s="715"/>
      <c r="C23" s="715"/>
      <c r="D23" s="715"/>
      <c r="E23" s="715"/>
      <c r="F23" s="649"/>
      <c r="G23" s="649"/>
      <c r="H23" s="716"/>
      <c r="I23" s="716"/>
      <c r="J23" s="716"/>
      <c r="K23" s="716"/>
      <c r="L23" s="716"/>
      <c r="M23" s="717"/>
      <c r="N23" s="393"/>
      <c r="O23" s="391"/>
      <c r="P23" s="391"/>
      <c r="Q23" s="391"/>
      <c r="R23" s="391"/>
      <c r="S23" s="391"/>
      <c r="T23" s="392"/>
      <c r="U23" s="393"/>
      <c r="V23" s="391"/>
      <c r="W23" s="391"/>
      <c r="X23" s="391"/>
      <c r="Y23" s="391"/>
      <c r="Z23" s="391"/>
      <c r="AA23" s="394"/>
      <c r="AB23" s="390"/>
      <c r="AC23" s="391"/>
      <c r="AD23" s="391"/>
      <c r="AE23" s="391"/>
      <c r="AF23" s="391"/>
      <c r="AG23" s="391"/>
      <c r="AH23" s="392"/>
      <c r="AI23" s="390"/>
      <c r="AJ23" s="391"/>
      <c r="AK23" s="391"/>
      <c r="AL23" s="391"/>
      <c r="AM23" s="391"/>
      <c r="AN23" s="391"/>
      <c r="AO23" s="394"/>
      <c r="AP23" s="390"/>
      <c r="AQ23" s="391"/>
      <c r="AR23" s="392"/>
      <c r="AS23" s="718">
        <f t="shared" ref="AS23:AS26" si="3">IF($AY$4="４週",SUM(N23:AO23),IF($AY$4="暦月",SUM(N23:AO23),""))</f>
        <v>0</v>
      </c>
      <c r="AT23" s="656"/>
      <c r="AU23" s="719"/>
      <c r="AV23" s="707">
        <f t="shared" si="2"/>
        <v>0</v>
      </c>
      <c r="AW23" s="705"/>
      <c r="AX23" s="708"/>
      <c r="AY23" s="720"/>
      <c r="AZ23" s="720"/>
      <c r="BA23" s="720"/>
      <c r="BB23" s="720"/>
      <c r="BC23" s="720"/>
      <c r="BD23" s="721"/>
    </row>
    <row r="24" spans="1:77" s="346" customFormat="1" ht="43.5" customHeight="1" x14ac:dyDescent="0.2">
      <c r="A24" s="714"/>
      <c r="B24" s="715"/>
      <c r="C24" s="715"/>
      <c r="D24" s="715"/>
      <c r="E24" s="715"/>
      <c r="F24" s="649"/>
      <c r="G24" s="649"/>
      <c r="H24" s="716"/>
      <c r="I24" s="716"/>
      <c r="J24" s="716"/>
      <c r="K24" s="716"/>
      <c r="L24" s="716"/>
      <c r="M24" s="717"/>
      <c r="N24" s="393"/>
      <c r="O24" s="391"/>
      <c r="P24" s="391"/>
      <c r="Q24" s="391"/>
      <c r="R24" s="391"/>
      <c r="S24" s="391"/>
      <c r="T24" s="392"/>
      <c r="U24" s="393"/>
      <c r="V24" s="391"/>
      <c r="W24" s="391"/>
      <c r="X24" s="391"/>
      <c r="Y24" s="391"/>
      <c r="Z24" s="391"/>
      <c r="AA24" s="394"/>
      <c r="AB24" s="390"/>
      <c r="AC24" s="391"/>
      <c r="AD24" s="391"/>
      <c r="AE24" s="391"/>
      <c r="AF24" s="391"/>
      <c r="AG24" s="391"/>
      <c r="AH24" s="392"/>
      <c r="AI24" s="390"/>
      <c r="AJ24" s="391"/>
      <c r="AK24" s="391"/>
      <c r="AL24" s="391"/>
      <c r="AM24" s="391"/>
      <c r="AN24" s="391"/>
      <c r="AO24" s="394"/>
      <c r="AP24" s="390"/>
      <c r="AQ24" s="391"/>
      <c r="AR24" s="392"/>
      <c r="AS24" s="718">
        <f t="shared" si="3"/>
        <v>0</v>
      </c>
      <c r="AT24" s="656"/>
      <c r="AU24" s="719"/>
      <c r="AV24" s="707">
        <f t="shared" si="2"/>
        <v>0</v>
      </c>
      <c r="AW24" s="705"/>
      <c r="AX24" s="708"/>
      <c r="AY24" s="720"/>
      <c r="AZ24" s="720"/>
      <c r="BA24" s="720"/>
      <c r="BB24" s="720"/>
      <c r="BC24" s="720"/>
      <c r="BD24" s="721"/>
    </row>
    <row r="25" spans="1:77" s="346" customFormat="1" ht="43.5" customHeight="1" x14ac:dyDescent="0.2">
      <c r="A25" s="714"/>
      <c r="B25" s="715"/>
      <c r="C25" s="715"/>
      <c r="D25" s="715"/>
      <c r="E25" s="715"/>
      <c r="F25" s="649"/>
      <c r="G25" s="649"/>
      <c r="H25" s="716"/>
      <c r="I25" s="716"/>
      <c r="J25" s="716"/>
      <c r="K25" s="716"/>
      <c r="L25" s="716"/>
      <c r="M25" s="717"/>
      <c r="N25" s="393"/>
      <c r="O25" s="391"/>
      <c r="P25" s="391"/>
      <c r="Q25" s="391"/>
      <c r="R25" s="391"/>
      <c r="S25" s="391"/>
      <c r="T25" s="392"/>
      <c r="U25" s="393"/>
      <c r="V25" s="391"/>
      <c r="W25" s="391"/>
      <c r="X25" s="391"/>
      <c r="Y25" s="391"/>
      <c r="Z25" s="391"/>
      <c r="AA25" s="394"/>
      <c r="AB25" s="390"/>
      <c r="AC25" s="391"/>
      <c r="AD25" s="391"/>
      <c r="AE25" s="391"/>
      <c r="AF25" s="391"/>
      <c r="AG25" s="391"/>
      <c r="AH25" s="392"/>
      <c r="AI25" s="390"/>
      <c r="AJ25" s="391"/>
      <c r="AK25" s="391"/>
      <c r="AL25" s="391"/>
      <c r="AM25" s="391"/>
      <c r="AN25" s="391"/>
      <c r="AO25" s="394"/>
      <c r="AP25" s="390"/>
      <c r="AQ25" s="391"/>
      <c r="AR25" s="392"/>
      <c r="AS25" s="718">
        <f t="shared" si="3"/>
        <v>0</v>
      </c>
      <c r="AT25" s="656"/>
      <c r="AU25" s="719"/>
      <c r="AV25" s="707">
        <f t="shared" si="2"/>
        <v>0</v>
      </c>
      <c r="AW25" s="705"/>
      <c r="AX25" s="708"/>
      <c r="AY25" s="720"/>
      <c r="AZ25" s="720"/>
      <c r="BA25" s="720"/>
      <c r="BB25" s="720"/>
      <c r="BC25" s="720"/>
      <c r="BD25" s="721"/>
    </row>
    <row r="26" spans="1:77" s="346" customFormat="1" ht="43.5" customHeight="1" x14ac:dyDescent="0.2">
      <c r="A26" s="714"/>
      <c r="B26" s="715"/>
      <c r="C26" s="715"/>
      <c r="D26" s="715"/>
      <c r="E26" s="715"/>
      <c r="F26" s="649"/>
      <c r="G26" s="649"/>
      <c r="H26" s="716"/>
      <c r="I26" s="716"/>
      <c r="J26" s="716"/>
      <c r="K26" s="716"/>
      <c r="L26" s="716"/>
      <c r="M26" s="717"/>
      <c r="N26" s="393"/>
      <c r="O26" s="391"/>
      <c r="P26" s="391"/>
      <c r="Q26" s="391"/>
      <c r="R26" s="391"/>
      <c r="S26" s="391"/>
      <c r="T26" s="392"/>
      <c r="U26" s="393"/>
      <c r="V26" s="391"/>
      <c r="W26" s="391"/>
      <c r="X26" s="391"/>
      <c r="Y26" s="391"/>
      <c r="Z26" s="391"/>
      <c r="AA26" s="394"/>
      <c r="AB26" s="390"/>
      <c r="AC26" s="391"/>
      <c r="AD26" s="391"/>
      <c r="AE26" s="391"/>
      <c r="AF26" s="391"/>
      <c r="AG26" s="391"/>
      <c r="AH26" s="392"/>
      <c r="AI26" s="390"/>
      <c r="AJ26" s="391"/>
      <c r="AK26" s="391"/>
      <c r="AL26" s="391"/>
      <c r="AM26" s="391"/>
      <c r="AN26" s="391"/>
      <c r="AO26" s="394"/>
      <c r="AP26" s="390"/>
      <c r="AQ26" s="391"/>
      <c r="AR26" s="392"/>
      <c r="AS26" s="718">
        <f t="shared" si="3"/>
        <v>0</v>
      </c>
      <c r="AT26" s="656"/>
      <c r="AU26" s="719"/>
      <c r="AV26" s="707">
        <f t="shared" si="2"/>
        <v>0</v>
      </c>
      <c r="AW26" s="705"/>
      <c r="AX26" s="708"/>
      <c r="AY26" s="720"/>
      <c r="AZ26" s="720"/>
      <c r="BA26" s="720"/>
      <c r="BB26" s="720"/>
      <c r="BC26" s="720"/>
      <c r="BD26" s="721"/>
    </row>
    <row r="27" spans="1:77" s="346" customFormat="1" ht="43.5" customHeight="1" thickBot="1" x14ac:dyDescent="0.25">
      <c r="A27" s="722"/>
      <c r="B27" s="723"/>
      <c r="C27" s="723"/>
      <c r="D27" s="723"/>
      <c r="E27" s="723"/>
      <c r="F27" s="724"/>
      <c r="G27" s="724"/>
      <c r="H27" s="725"/>
      <c r="I27" s="725"/>
      <c r="J27" s="725"/>
      <c r="K27" s="725"/>
      <c r="L27" s="725"/>
      <c r="M27" s="726"/>
      <c r="N27" s="398"/>
      <c r="O27" s="396"/>
      <c r="P27" s="396"/>
      <c r="Q27" s="396"/>
      <c r="R27" s="396"/>
      <c r="S27" s="396"/>
      <c r="T27" s="397"/>
      <c r="U27" s="398"/>
      <c r="V27" s="396"/>
      <c r="W27" s="396"/>
      <c r="X27" s="396"/>
      <c r="Y27" s="396"/>
      <c r="Z27" s="396"/>
      <c r="AA27" s="399"/>
      <c r="AB27" s="395"/>
      <c r="AC27" s="396"/>
      <c r="AD27" s="396"/>
      <c r="AE27" s="396"/>
      <c r="AF27" s="396"/>
      <c r="AG27" s="396"/>
      <c r="AH27" s="397"/>
      <c r="AI27" s="395"/>
      <c r="AJ27" s="396"/>
      <c r="AK27" s="396"/>
      <c r="AL27" s="396"/>
      <c r="AM27" s="396"/>
      <c r="AN27" s="396"/>
      <c r="AO27" s="399"/>
      <c r="AP27" s="395"/>
      <c r="AQ27" s="396"/>
      <c r="AR27" s="397"/>
      <c r="AS27" s="727">
        <f>IF($AY$4="４週",SUM(N27:AO27),IF($AY$4="暦月",SUM(N27:AO27),""))</f>
        <v>0</v>
      </c>
      <c r="AT27" s="728"/>
      <c r="AU27" s="729"/>
      <c r="AV27" s="730">
        <f t="shared" si="2"/>
        <v>0</v>
      </c>
      <c r="AW27" s="731"/>
      <c r="AX27" s="732"/>
      <c r="AY27" s="733"/>
      <c r="AZ27" s="733"/>
      <c r="BA27" s="733"/>
      <c r="BB27" s="733"/>
      <c r="BC27" s="733"/>
      <c r="BD27" s="734"/>
    </row>
    <row r="28" spans="1:77" s="418" customFormat="1" ht="36.75" customHeight="1" x14ac:dyDescent="0.15">
      <c r="A28" s="415"/>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7"/>
      <c r="AH28" s="417"/>
      <c r="AI28" s="417"/>
      <c r="AJ28" s="417"/>
    </row>
    <row r="29" spans="1:77" ht="36.75" customHeight="1" x14ac:dyDescent="0.2">
      <c r="A29" s="638" t="s">
        <v>407</v>
      </c>
      <c r="B29" s="638"/>
      <c r="C29" s="400">
        <v>1</v>
      </c>
      <c r="D29" s="401" t="s">
        <v>408</v>
      </c>
      <c r="E29" s="201"/>
      <c r="F29" s="201"/>
      <c r="G29" s="201"/>
      <c r="H29" s="201"/>
      <c r="I29" s="201"/>
      <c r="J29" s="201"/>
      <c r="K29" s="201"/>
      <c r="L29" s="201"/>
      <c r="M29" s="201"/>
      <c r="N29" s="201"/>
      <c r="O29" s="201"/>
      <c r="P29" s="201"/>
      <c r="Q29" s="201"/>
      <c r="R29" s="201"/>
      <c r="W29" s="351"/>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46"/>
    </row>
    <row r="30" spans="1:77" ht="36.75" customHeight="1" x14ac:dyDescent="0.2">
      <c r="A30" s="346"/>
      <c r="B30" s="346"/>
      <c r="C30" s="350">
        <v>2</v>
      </c>
      <c r="D30" s="350" t="s">
        <v>409</v>
      </c>
      <c r="E30" s="200"/>
      <c r="F30" s="200"/>
      <c r="G30" s="200"/>
      <c r="H30" s="200"/>
      <c r="I30" s="200"/>
      <c r="J30" s="200"/>
      <c r="K30" s="200"/>
      <c r="L30" s="200"/>
      <c r="M30" s="200"/>
      <c r="N30" s="200"/>
      <c r="O30" s="200"/>
      <c r="P30" s="200"/>
      <c r="Q30" s="200"/>
      <c r="R30" s="200"/>
      <c r="W30" s="351"/>
      <c r="X30" s="350"/>
      <c r="Y30" s="402"/>
      <c r="Z30" s="402"/>
      <c r="AA30" s="350"/>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02"/>
      <c r="BT30" s="402"/>
      <c r="BU30" s="402"/>
      <c r="BV30" s="402"/>
      <c r="BW30" s="402"/>
      <c r="BX30" s="402"/>
      <c r="BY30" s="346"/>
    </row>
    <row r="31" spans="1:77" ht="36.75" customHeight="1" x14ac:dyDescent="0.2">
      <c r="A31" s="346"/>
      <c r="B31" s="346"/>
      <c r="C31" s="400">
        <v>3</v>
      </c>
      <c r="D31" s="402" t="s">
        <v>410</v>
      </c>
      <c r="E31" s="200"/>
      <c r="F31" s="200"/>
      <c r="G31" s="200"/>
      <c r="H31" s="200"/>
      <c r="I31" s="200"/>
      <c r="J31" s="200"/>
      <c r="K31" s="200"/>
      <c r="L31" s="200"/>
      <c r="M31" s="200"/>
      <c r="N31" s="200"/>
      <c r="O31" s="200"/>
      <c r="P31" s="200"/>
      <c r="Q31" s="200"/>
      <c r="R31" s="200"/>
      <c r="W31" s="406"/>
      <c r="X31" s="406"/>
      <c r="Y31" s="406"/>
      <c r="Z31" s="406"/>
      <c r="AA31" s="406"/>
      <c r="AB31" s="406"/>
      <c r="AC31" s="406"/>
      <c r="AD31" s="406"/>
      <c r="AE31" s="406"/>
      <c r="AF31" s="406"/>
      <c r="AG31" s="406"/>
      <c r="AH31" s="406"/>
      <c r="AI31" s="406"/>
      <c r="AJ31" s="406"/>
      <c r="AK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3"/>
    </row>
    <row r="32" spans="1:77" ht="36.75" customHeight="1" x14ac:dyDescent="0.2">
      <c r="A32" s="346"/>
      <c r="B32" s="346"/>
      <c r="C32" s="350">
        <v>4</v>
      </c>
      <c r="D32" s="402" t="s">
        <v>414</v>
      </c>
      <c r="E32" s="200"/>
      <c r="F32" s="200"/>
      <c r="G32" s="200"/>
      <c r="H32" s="200"/>
      <c r="I32" s="200"/>
      <c r="J32" s="200"/>
      <c r="K32" s="200"/>
      <c r="L32" s="200"/>
      <c r="M32" s="200"/>
      <c r="N32" s="200"/>
      <c r="O32" s="200"/>
      <c r="P32" s="200"/>
      <c r="Q32" s="200"/>
      <c r="R32" s="200"/>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6"/>
      <c r="BW32" s="406"/>
      <c r="BX32" s="406"/>
      <c r="BY32" s="346"/>
    </row>
    <row r="33" spans="1:77" ht="36.75" customHeight="1" x14ac:dyDescent="0.2">
      <c r="A33" s="346"/>
      <c r="B33" s="346"/>
      <c r="C33" s="350"/>
      <c r="D33" s="402" t="s">
        <v>415</v>
      </c>
      <c r="E33" s="200"/>
      <c r="F33" s="200"/>
      <c r="G33" s="200"/>
      <c r="H33" s="200"/>
      <c r="I33" s="200"/>
      <c r="J33" s="200"/>
      <c r="K33" s="200"/>
      <c r="L33" s="200"/>
      <c r="M33" s="200"/>
      <c r="N33" s="200"/>
      <c r="O33" s="200"/>
      <c r="P33" s="200"/>
      <c r="Q33" s="200"/>
      <c r="R33" s="200"/>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346"/>
    </row>
    <row r="34" spans="1:77" s="203" customFormat="1" ht="36.75" customHeight="1" x14ac:dyDescent="0.2">
      <c r="A34" s="346"/>
      <c r="B34" s="346"/>
      <c r="C34" s="350">
        <v>5</v>
      </c>
      <c r="D34" s="350" t="s">
        <v>411</v>
      </c>
      <c r="E34" s="202"/>
      <c r="F34" s="202"/>
      <c r="G34" s="202"/>
      <c r="H34" s="202"/>
      <c r="I34" s="202"/>
      <c r="J34" s="202"/>
      <c r="K34" s="202"/>
      <c r="L34" s="202"/>
      <c r="M34" s="202"/>
      <c r="N34" s="202"/>
      <c r="O34" s="202"/>
      <c r="P34" s="202"/>
      <c r="Q34" s="202"/>
      <c r="R34" s="202"/>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row>
    <row r="35" spans="1:77" ht="36.75" customHeight="1" x14ac:dyDescent="0.2">
      <c r="A35" s="346"/>
      <c r="B35" s="346"/>
      <c r="C35" s="350"/>
      <c r="D35" s="408" t="s">
        <v>412</v>
      </c>
      <c r="E35" s="200"/>
      <c r="F35" s="200"/>
      <c r="G35" s="200"/>
      <c r="H35" s="200"/>
      <c r="I35" s="200"/>
      <c r="J35" s="200"/>
      <c r="K35" s="200"/>
      <c r="L35" s="200"/>
      <c r="M35" s="200"/>
      <c r="N35" s="200"/>
      <c r="O35" s="200"/>
      <c r="P35" s="200"/>
      <c r="Q35" s="200"/>
      <c r="R35" s="200"/>
      <c r="W35" s="408"/>
      <c r="X35" s="408"/>
      <c r="Y35" s="408"/>
      <c r="Z35" s="408"/>
      <c r="AA35" s="408"/>
      <c r="AB35" s="408"/>
      <c r="AC35" s="408"/>
      <c r="AD35" s="408"/>
      <c r="AE35" s="408"/>
      <c r="AF35" s="408"/>
      <c r="AG35" s="408"/>
      <c r="AH35" s="408"/>
      <c r="AI35" s="408"/>
      <c r="AJ35" s="408"/>
      <c r="AK35" s="408"/>
      <c r="AL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2"/>
      <c r="BY35" s="407"/>
    </row>
    <row r="36" spans="1:77" ht="36.75" customHeight="1" x14ac:dyDescent="0.2">
      <c r="A36" s="346"/>
      <c r="B36" s="346"/>
      <c r="C36" s="350">
        <v>6</v>
      </c>
      <c r="D36" s="350" t="s">
        <v>413</v>
      </c>
      <c r="E36" s="200"/>
      <c r="F36" s="200"/>
      <c r="G36" s="200"/>
      <c r="H36" s="200"/>
      <c r="I36" s="200"/>
      <c r="J36" s="200"/>
      <c r="K36" s="200"/>
      <c r="L36" s="200"/>
      <c r="M36" s="200"/>
      <c r="N36" s="200"/>
      <c r="O36" s="200"/>
      <c r="P36" s="200"/>
      <c r="Q36" s="200"/>
      <c r="R36" s="20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405"/>
    </row>
    <row r="37" spans="1:77" ht="41.25" customHeight="1" x14ac:dyDescent="0.2">
      <c r="A37" s="346"/>
      <c r="B37" s="346"/>
      <c r="C37" s="350"/>
      <c r="D37" s="350"/>
      <c r="E37" s="200"/>
      <c r="F37" s="200"/>
      <c r="G37" s="200"/>
      <c r="H37" s="200"/>
      <c r="I37" s="200"/>
      <c r="J37" s="200"/>
      <c r="K37" s="200"/>
      <c r="L37" s="200"/>
      <c r="M37" s="200"/>
      <c r="N37" s="200"/>
      <c r="O37" s="200"/>
      <c r="P37" s="200"/>
      <c r="Q37" s="200"/>
      <c r="R37" s="200"/>
      <c r="W37" s="350"/>
      <c r="X37" s="350"/>
      <c r="Y37" s="350"/>
      <c r="Z37" s="350"/>
      <c r="AA37" s="350"/>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407"/>
      <c r="BO37" s="407"/>
      <c r="BP37" s="407"/>
      <c r="BQ37" s="407"/>
      <c r="BR37" s="407"/>
      <c r="BS37" s="407"/>
      <c r="BT37" s="407"/>
      <c r="BU37" s="407"/>
      <c r="BV37" s="407"/>
      <c r="BW37" s="407"/>
      <c r="BX37" s="407"/>
      <c r="BY37" s="402"/>
    </row>
    <row r="38" spans="1:77" ht="39.75" customHeight="1" x14ac:dyDescent="0.2">
      <c r="A38" s="204"/>
      <c r="B38" s="200"/>
      <c r="C38" s="200"/>
      <c r="D38" s="200"/>
      <c r="E38" s="200"/>
      <c r="F38" s="200"/>
      <c r="G38" s="200"/>
      <c r="H38" s="200"/>
      <c r="I38" s="200"/>
      <c r="J38" s="200"/>
      <c r="K38" s="200"/>
      <c r="L38" s="200"/>
      <c r="M38" s="200"/>
      <c r="N38" s="200"/>
      <c r="O38" s="200"/>
      <c r="P38" s="200"/>
      <c r="Q38" s="200"/>
      <c r="R38" s="200"/>
      <c r="S38" s="346"/>
      <c r="T38" s="346"/>
      <c r="BY38" s="350"/>
    </row>
    <row r="39" spans="1:77" ht="39.75" customHeight="1" x14ac:dyDescent="0.2">
      <c r="A39" s="200"/>
      <c r="B39" s="200"/>
      <c r="C39" s="200"/>
      <c r="D39" s="200"/>
      <c r="E39" s="200"/>
      <c r="F39" s="200"/>
      <c r="G39" s="200"/>
      <c r="H39" s="200"/>
      <c r="I39" s="200"/>
      <c r="J39" s="200"/>
      <c r="K39" s="200"/>
      <c r="L39" s="200"/>
      <c r="M39" s="200"/>
      <c r="N39" s="200"/>
      <c r="O39" s="200"/>
      <c r="P39" s="200"/>
      <c r="Q39" s="200"/>
      <c r="R39" s="200"/>
      <c r="S39" s="346"/>
      <c r="T39" s="346"/>
      <c r="U39" s="200"/>
      <c r="V39" s="200"/>
      <c r="W39" s="200"/>
      <c r="X39" s="200"/>
      <c r="Y39" s="200"/>
      <c r="Z39" s="200"/>
      <c r="AA39" s="200"/>
      <c r="AB39" s="200"/>
      <c r="AC39" s="200"/>
      <c r="AD39" s="200"/>
      <c r="AE39" s="200"/>
      <c r="AF39" s="200"/>
      <c r="AG39" s="200"/>
      <c r="BY39" s="350"/>
    </row>
    <row r="40" spans="1:77" ht="18" customHeight="1" x14ac:dyDescent="0.2">
      <c r="A40" s="200"/>
      <c r="B40" s="200"/>
      <c r="C40" s="200"/>
      <c r="D40" s="200"/>
      <c r="E40" s="200"/>
      <c r="F40" s="200"/>
      <c r="G40" s="200"/>
      <c r="H40" s="200"/>
      <c r="I40" s="200"/>
      <c r="J40" s="200"/>
      <c r="K40" s="200"/>
      <c r="L40" s="200"/>
      <c r="M40" s="200"/>
      <c r="N40" s="200"/>
      <c r="O40" s="200"/>
      <c r="P40" s="200"/>
      <c r="Q40" s="200"/>
      <c r="R40" s="200"/>
      <c r="S40" s="346"/>
      <c r="T40" s="346"/>
      <c r="BY40" s="350"/>
    </row>
    <row r="41" spans="1:77" ht="18" customHeight="1" x14ac:dyDescent="0.2">
      <c r="A41" s="200"/>
      <c r="B41" s="200"/>
      <c r="C41" s="200"/>
      <c r="D41" s="200"/>
      <c r="E41" s="200"/>
      <c r="F41" s="200"/>
      <c r="G41" s="200"/>
      <c r="H41" s="200"/>
      <c r="I41" s="200"/>
      <c r="J41" s="200"/>
      <c r="K41" s="200"/>
      <c r="L41" s="200"/>
      <c r="M41" s="200"/>
      <c r="N41" s="200"/>
      <c r="O41" s="200"/>
      <c r="P41" s="200"/>
      <c r="Q41" s="200"/>
      <c r="R41" s="200"/>
      <c r="S41" s="346"/>
      <c r="T41" s="346"/>
      <c r="BY41" s="407"/>
    </row>
    <row r="42" spans="1:77" ht="18" customHeight="1" x14ac:dyDescent="0.15">
      <c r="A42" s="200"/>
      <c r="B42" s="200"/>
      <c r="C42" s="200"/>
      <c r="D42" s="200"/>
      <c r="E42" s="200"/>
      <c r="F42" s="200"/>
      <c r="G42" s="200"/>
      <c r="H42" s="200"/>
      <c r="I42" s="200"/>
      <c r="J42" s="200"/>
      <c r="K42" s="200"/>
      <c r="L42" s="200"/>
      <c r="M42" s="200"/>
      <c r="N42" s="200"/>
      <c r="O42" s="200"/>
      <c r="P42" s="200"/>
      <c r="Q42" s="200"/>
      <c r="R42" s="200"/>
      <c r="S42" s="200"/>
      <c r="T42" s="200"/>
      <c r="BY42" s="404"/>
    </row>
    <row r="43" spans="1:77" ht="18" customHeight="1" x14ac:dyDescent="0.15">
      <c r="A43" s="200"/>
      <c r="B43" s="200"/>
      <c r="C43" s="200"/>
      <c r="D43" s="200"/>
      <c r="E43" s="200"/>
      <c r="F43" s="200"/>
      <c r="G43" s="200"/>
      <c r="H43" s="200"/>
      <c r="I43" s="200"/>
      <c r="J43" s="200"/>
      <c r="K43" s="200"/>
      <c r="L43" s="200"/>
      <c r="M43" s="200"/>
      <c r="N43" s="200"/>
      <c r="O43" s="200"/>
      <c r="P43" s="200"/>
      <c r="Q43" s="200"/>
      <c r="R43" s="200"/>
      <c r="S43" s="200"/>
      <c r="T43" s="200"/>
    </row>
    <row r="44" spans="1:77" ht="18" customHeight="1" x14ac:dyDescent="0.15">
      <c r="U44" s="200"/>
      <c r="V44" s="200"/>
      <c r="W44" s="200"/>
      <c r="X44" s="200"/>
      <c r="Y44" s="200"/>
      <c r="Z44" s="200"/>
      <c r="AA44" s="200"/>
      <c r="AB44" s="200"/>
      <c r="AC44" s="200"/>
      <c r="AD44" s="200"/>
      <c r="AE44" s="200"/>
      <c r="AF44" s="200"/>
      <c r="AG44" s="200"/>
    </row>
    <row r="45" spans="1:77" ht="18" customHeight="1" x14ac:dyDescent="0.15"/>
    <row r="46" spans="1:77" ht="18" customHeight="1" x14ac:dyDescent="0.15"/>
    <row r="47" spans="1:77" ht="18" customHeight="1" x14ac:dyDescent="0.15"/>
    <row r="48" spans="1:77" ht="18" customHeight="1" x14ac:dyDescent="0.15"/>
    <row r="49" ht="18" customHeight="1" x14ac:dyDescent="0.15"/>
  </sheetData>
  <mergeCells count="130">
    <mergeCell ref="A24:E24"/>
    <mergeCell ref="F24:G24"/>
    <mergeCell ref="H24:M24"/>
    <mergeCell ref="AS24:AU24"/>
    <mergeCell ref="AV24:AX24"/>
    <mergeCell ref="AY24:BD24"/>
    <mergeCell ref="A27:E27"/>
    <mergeCell ref="F27:G27"/>
    <mergeCell ref="H27:M27"/>
    <mergeCell ref="AS27:AU27"/>
    <mergeCell ref="AV27:AX27"/>
    <mergeCell ref="AY27:BD27"/>
    <mergeCell ref="A25:E25"/>
    <mergeCell ref="F25:G25"/>
    <mergeCell ref="H25:M25"/>
    <mergeCell ref="AS25:AU25"/>
    <mergeCell ref="AV25:AX25"/>
    <mergeCell ref="AY25:BD25"/>
    <mergeCell ref="A26:E26"/>
    <mergeCell ref="F26:G26"/>
    <mergeCell ref="H26:M26"/>
    <mergeCell ref="AS26:AU26"/>
    <mergeCell ref="AV26:AX26"/>
    <mergeCell ref="AY26:BD26"/>
    <mergeCell ref="A22:E22"/>
    <mergeCell ref="F22:G22"/>
    <mergeCell ref="H22:M22"/>
    <mergeCell ref="AS22:AU22"/>
    <mergeCell ref="AV22:AX22"/>
    <mergeCell ref="AY22:BD22"/>
    <mergeCell ref="A23:E23"/>
    <mergeCell ref="F23:G23"/>
    <mergeCell ref="H23:M23"/>
    <mergeCell ref="AS23:AU23"/>
    <mergeCell ref="AV23:AX23"/>
    <mergeCell ref="AY23:BD23"/>
    <mergeCell ref="A20:E20"/>
    <mergeCell ref="F20:G20"/>
    <mergeCell ref="H20:M20"/>
    <mergeCell ref="AS20:AU20"/>
    <mergeCell ref="AV20:AX20"/>
    <mergeCell ref="AY20:BD20"/>
    <mergeCell ref="A21:E21"/>
    <mergeCell ref="F21:G21"/>
    <mergeCell ref="H21:M21"/>
    <mergeCell ref="AS21:AU21"/>
    <mergeCell ref="AV21:AX21"/>
    <mergeCell ref="AY21:BD21"/>
    <mergeCell ref="A18:E18"/>
    <mergeCell ref="F18:G18"/>
    <mergeCell ref="H18:M18"/>
    <mergeCell ref="AS18:AU18"/>
    <mergeCell ref="AV18:AX18"/>
    <mergeCell ref="AY18:BD18"/>
    <mergeCell ref="A19:E19"/>
    <mergeCell ref="F19:G19"/>
    <mergeCell ref="H19:M19"/>
    <mergeCell ref="AS19:AU19"/>
    <mergeCell ref="AV19:AX19"/>
    <mergeCell ref="AY19:BD19"/>
    <mergeCell ref="A16:E16"/>
    <mergeCell ref="F16:G16"/>
    <mergeCell ref="H16:M16"/>
    <mergeCell ref="AS16:AU16"/>
    <mergeCell ref="AV16:AX16"/>
    <mergeCell ref="AY16:BD16"/>
    <mergeCell ref="A17:E17"/>
    <mergeCell ref="F17:G17"/>
    <mergeCell ref="H17:M17"/>
    <mergeCell ref="AS17:AU17"/>
    <mergeCell ref="AV17:AX17"/>
    <mergeCell ref="AY17:BD17"/>
    <mergeCell ref="A14:E14"/>
    <mergeCell ref="F14:G14"/>
    <mergeCell ref="H14:M14"/>
    <mergeCell ref="AS14:AU14"/>
    <mergeCell ref="AV14:AX14"/>
    <mergeCell ref="AY14:BD14"/>
    <mergeCell ref="A15:E15"/>
    <mergeCell ref="F15:G15"/>
    <mergeCell ref="H15:M15"/>
    <mergeCell ref="AS15:AU15"/>
    <mergeCell ref="AV15:AX15"/>
    <mergeCell ref="AY15:BD15"/>
    <mergeCell ref="AY11:BD11"/>
    <mergeCell ref="A12:E12"/>
    <mergeCell ref="F12:G12"/>
    <mergeCell ref="H12:M12"/>
    <mergeCell ref="AS12:AU12"/>
    <mergeCell ref="AV12:AX12"/>
    <mergeCell ref="AY12:BD12"/>
    <mergeCell ref="A13:E13"/>
    <mergeCell ref="F13:G13"/>
    <mergeCell ref="H13:M13"/>
    <mergeCell ref="AS13:AU13"/>
    <mergeCell ref="AV13:AX13"/>
    <mergeCell ref="AY13:BD13"/>
    <mergeCell ref="AB1:AB2"/>
    <mergeCell ref="A11:E11"/>
    <mergeCell ref="F11:G11"/>
    <mergeCell ref="H11:M11"/>
    <mergeCell ref="AS11:AU11"/>
    <mergeCell ref="AV11:AX11"/>
    <mergeCell ref="AC1:AE2"/>
    <mergeCell ref="AF1:AG2"/>
    <mergeCell ref="AI1:AM1"/>
    <mergeCell ref="A29:B29"/>
    <mergeCell ref="AN1:BC1"/>
    <mergeCell ref="A2:N4"/>
    <mergeCell ref="AI2:AM2"/>
    <mergeCell ref="AN2:BC2"/>
    <mergeCell ref="AY4:BA4"/>
    <mergeCell ref="AY5:BA5"/>
    <mergeCell ref="AY6:BA6"/>
    <mergeCell ref="A7:E10"/>
    <mergeCell ref="F7:G10"/>
    <mergeCell ref="H7:M10"/>
    <mergeCell ref="N7:T7"/>
    <mergeCell ref="U7:AA7"/>
    <mergeCell ref="AB7:AH7"/>
    <mergeCell ref="AI7:AO7"/>
    <mergeCell ref="AP7:AR7"/>
    <mergeCell ref="AS7:AU10"/>
    <mergeCell ref="AV7:AX10"/>
    <mergeCell ref="AY7:BD10"/>
    <mergeCell ref="P1:Q2"/>
    <mergeCell ref="R1:T2"/>
    <mergeCell ref="U1:V2"/>
    <mergeCell ref="W1:W2"/>
    <mergeCell ref="X1:AA2"/>
  </mergeCells>
  <phoneticPr fontId="12"/>
  <dataValidations count="4">
    <dataValidation type="list" allowBlank="1" showInputMessage="1" showErrorMessage="1" sqref="F11:G27">
      <formula1>"Ａ,Ｂ,Ｃ,Ｄ"</formula1>
    </dataValidation>
    <dataValidation type="list" allowBlank="1" showInputMessage="1" showErrorMessage="1" sqref="AY4:BA4">
      <formula1>"４週,暦月"</formula1>
    </dataValidation>
    <dataValidation type="list" allowBlank="1" showInputMessage="1" showErrorMessage="1" sqref="AY5">
      <formula1>"予定,実績,予定・実績"</formula1>
    </dataValidation>
    <dataValidation type="list" allowBlank="1" showInputMessage="1" showErrorMessage="1" sqref="A11:E27">
      <formula1>"管理者,介護支援専門員,事務職員,‐"</formula1>
    </dataValidation>
  </dataValidations>
  <pageMargins left="0.39370078740157483" right="0.39370078740157483" top="0.59055118110236227" bottom="0.39370078740157483" header="0.51181102362204722" footer="0.51181102362204722"/>
  <pageSetup paperSize="9" scale="44"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view="pageBreakPreview" zoomScale="40" zoomScaleNormal="40" zoomScaleSheetLayoutView="40" workbookViewId="0">
      <selection activeCell="BH31" sqref="BH31"/>
    </sheetView>
  </sheetViews>
  <sheetFormatPr defaultRowHeight="14.25" x14ac:dyDescent="0.15"/>
  <cols>
    <col min="1" max="56" width="5.25" style="199" customWidth="1"/>
    <col min="57" max="16384" width="9" style="199"/>
  </cols>
  <sheetData>
    <row r="1" spans="1:56" s="346" customFormat="1" ht="20.25" customHeight="1" thickBot="1" x14ac:dyDescent="0.25">
      <c r="A1" s="345" t="s">
        <v>392</v>
      </c>
      <c r="E1" s="347"/>
      <c r="F1" s="347"/>
      <c r="G1" s="347"/>
      <c r="P1" s="697" t="s">
        <v>393</v>
      </c>
      <c r="Q1" s="697"/>
      <c r="R1" s="698">
        <v>3</v>
      </c>
      <c r="S1" s="698"/>
      <c r="T1" s="698"/>
      <c r="U1" s="697" t="s">
        <v>231</v>
      </c>
      <c r="V1" s="697"/>
      <c r="W1" s="697" t="s">
        <v>417</v>
      </c>
      <c r="X1" s="698">
        <f>IF(R1=0,"",YEAR(DATE(2018+R1,1,1)))</f>
        <v>2021</v>
      </c>
      <c r="Y1" s="698"/>
      <c r="Z1" s="698"/>
      <c r="AA1" s="698"/>
      <c r="AB1" s="697" t="s">
        <v>418</v>
      </c>
      <c r="AC1" s="698">
        <v>3</v>
      </c>
      <c r="AD1" s="698"/>
      <c r="AE1" s="698"/>
      <c r="AF1" s="709" t="s">
        <v>394</v>
      </c>
      <c r="AG1" s="709"/>
      <c r="AH1" s="348"/>
      <c r="AI1" s="710" t="s">
        <v>241</v>
      </c>
      <c r="AJ1" s="710"/>
      <c r="AK1" s="710"/>
      <c r="AL1" s="710"/>
      <c r="AM1" s="711"/>
      <c r="AN1" s="639" t="s">
        <v>419</v>
      </c>
      <c r="AO1" s="640"/>
      <c r="AP1" s="640"/>
      <c r="AQ1" s="640"/>
      <c r="AR1" s="640"/>
      <c r="AS1" s="640"/>
      <c r="AT1" s="640"/>
      <c r="AU1" s="640"/>
      <c r="AV1" s="640"/>
      <c r="AW1" s="640"/>
      <c r="AX1" s="640"/>
      <c r="AY1" s="640"/>
      <c r="AZ1" s="640"/>
      <c r="BA1" s="640"/>
      <c r="BB1" s="640"/>
      <c r="BC1" s="641"/>
    </row>
    <row r="2" spans="1:56" s="346" customFormat="1" ht="20.25" customHeight="1" thickBot="1" x14ac:dyDescent="0.25">
      <c r="A2" s="642" t="s">
        <v>395</v>
      </c>
      <c r="B2" s="642"/>
      <c r="C2" s="642"/>
      <c r="D2" s="642"/>
      <c r="E2" s="642"/>
      <c r="F2" s="642"/>
      <c r="G2" s="642"/>
      <c r="H2" s="642"/>
      <c r="I2" s="642"/>
      <c r="J2" s="642"/>
      <c r="K2" s="642"/>
      <c r="L2" s="642"/>
      <c r="M2" s="642"/>
      <c r="N2" s="642"/>
      <c r="O2" s="349"/>
      <c r="P2" s="697"/>
      <c r="Q2" s="697"/>
      <c r="R2" s="698"/>
      <c r="S2" s="698"/>
      <c r="T2" s="698"/>
      <c r="U2" s="697"/>
      <c r="V2" s="697"/>
      <c r="W2" s="697"/>
      <c r="X2" s="698"/>
      <c r="Y2" s="698"/>
      <c r="Z2" s="698"/>
      <c r="AA2" s="698"/>
      <c r="AB2" s="697"/>
      <c r="AC2" s="698"/>
      <c r="AD2" s="698"/>
      <c r="AE2" s="698"/>
      <c r="AF2" s="709"/>
      <c r="AG2" s="709"/>
      <c r="AH2" s="350"/>
      <c r="AI2" s="643" t="s">
        <v>197</v>
      </c>
      <c r="AJ2" s="643"/>
      <c r="AK2" s="643"/>
      <c r="AL2" s="643"/>
      <c r="AM2" s="644"/>
      <c r="AN2" s="645"/>
      <c r="AO2" s="646"/>
      <c r="AP2" s="646"/>
      <c r="AQ2" s="646"/>
      <c r="AR2" s="646"/>
      <c r="AS2" s="646"/>
      <c r="AT2" s="646"/>
      <c r="AU2" s="646"/>
      <c r="AV2" s="646"/>
      <c r="AW2" s="646"/>
      <c r="AX2" s="646"/>
      <c r="AY2" s="646"/>
      <c r="AZ2" s="646"/>
      <c r="BA2" s="646"/>
      <c r="BB2" s="646"/>
      <c r="BC2" s="647"/>
    </row>
    <row r="3" spans="1:56" s="346" customFormat="1" ht="20.25" customHeight="1" x14ac:dyDescent="0.2">
      <c r="A3" s="642"/>
      <c r="B3" s="642"/>
      <c r="C3" s="642"/>
      <c r="D3" s="642"/>
      <c r="E3" s="642"/>
      <c r="F3" s="642"/>
      <c r="G3" s="642"/>
      <c r="H3" s="642"/>
      <c r="I3" s="642"/>
      <c r="J3" s="642"/>
      <c r="K3" s="642"/>
      <c r="L3" s="642"/>
      <c r="M3" s="642"/>
      <c r="N3" s="642"/>
      <c r="O3" s="349"/>
      <c r="P3" s="349"/>
      <c r="Q3" s="349"/>
      <c r="R3" s="349"/>
      <c r="T3" s="423"/>
      <c r="U3" s="423"/>
      <c r="W3" s="423"/>
      <c r="X3" s="423"/>
      <c r="Y3" s="350"/>
      <c r="Z3" s="350"/>
      <c r="AA3" s="350"/>
      <c r="AB3" s="350"/>
      <c r="AC3" s="350"/>
      <c r="AD3" s="350"/>
      <c r="AE3" s="350"/>
      <c r="AF3" s="350"/>
      <c r="AG3" s="350"/>
      <c r="AH3" s="350"/>
      <c r="AI3" s="422"/>
      <c r="AJ3" s="422"/>
      <c r="AK3" s="422"/>
      <c r="AL3" s="422"/>
      <c r="AM3" s="422"/>
      <c r="AN3" s="352"/>
      <c r="AO3" s="352"/>
      <c r="AP3" s="352"/>
      <c r="AQ3" s="352"/>
      <c r="AR3" s="352"/>
      <c r="AS3" s="352"/>
      <c r="AT3" s="352"/>
      <c r="AU3" s="352"/>
      <c r="AV3" s="352"/>
      <c r="AW3" s="352"/>
      <c r="AX3" s="352"/>
      <c r="AY3" s="352"/>
      <c r="AZ3" s="352"/>
      <c r="BA3" s="352"/>
      <c r="BB3" s="352"/>
      <c r="BC3" s="352"/>
    </row>
    <row r="4" spans="1:56" s="346" customFormat="1" ht="20.25" customHeight="1" x14ac:dyDescent="0.2">
      <c r="A4" s="642"/>
      <c r="B4" s="642"/>
      <c r="C4" s="642"/>
      <c r="D4" s="642"/>
      <c r="E4" s="642"/>
      <c r="F4" s="642"/>
      <c r="G4" s="642"/>
      <c r="H4" s="642"/>
      <c r="I4" s="642"/>
      <c r="J4" s="642"/>
      <c r="K4" s="642"/>
      <c r="L4" s="642"/>
      <c r="M4" s="642"/>
      <c r="N4" s="642"/>
      <c r="Y4" s="353"/>
      <c r="Z4" s="353"/>
      <c r="AA4" s="354"/>
      <c r="AB4" s="354"/>
      <c r="AC4" s="354"/>
      <c r="AD4" s="354"/>
      <c r="AE4" s="354"/>
      <c r="AF4" s="354"/>
      <c r="AG4" s="354"/>
      <c r="AH4" s="355"/>
      <c r="AI4" s="355"/>
      <c r="AJ4" s="355"/>
      <c r="AK4" s="355"/>
      <c r="AL4" s="355"/>
      <c r="AM4" s="355"/>
      <c r="AN4" s="355"/>
      <c r="AO4" s="355"/>
      <c r="AP4" s="355"/>
      <c r="AQ4" s="355"/>
      <c r="AR4" s="355"/>
      <c r="AS4" s="355"/>
      <c r="AT4" s="355"/>
      <c r="AU4" s="355"/>
      <c r="AV4" s="355"/>
      <c r="AW4" s="356"/>
      <c r="AX4" s="356"/>
      <c r="AY4" s="648" t="s">
        <v>396</v>
      </c>
      <c r="AZ4" s="648"/>
      <c r="BA4" s="648"/>
      <c r="BB4" s="355"/>
      <c r="BC4" s="355"/>
      <c r="BD4" s="356"/>
    </row>
    <row r="5" spans="1:56" s="346" customFormat="1" ht="20.25" customHeight="1" x14ac:dyDescent="0.2">
      <c r="U5" s="356"/>
      <c r="V5" s="356"/>
      <c r="W5" s="356"/>
      <c r="Y5" s="353"/>
      <c r="Z5" s="353"/>
      <c r="AA5" s="357"/>
      <c r="AB5" s="357"/>
      <c r="AC5" s="357"/>
      <c r="AD5" s="357"/>
      <c r="AE5" s="357"/>
      <c r="AF5" s="357"/>
      <c r="AG5" s="357"/>
      <c r="AH5" s="348"/>
      <c r="AY5" s="649" t="s">
        <v>397</v>
      </c>
      <c r="AZ5" s="649"/>
      <c r="BA5" s="649"/>
      <c r="BB5" s="348"/>
      <c r="BC5" s="348"/>
      <c r="BD5" s="356"/>
    </row>
    <row r="6" spans="1:56" s="346" customFormat="1" ht="20.25" customHeight="1" thickBot="1" x14ac:dyDescent="0.25">
      <c r="AG6" s="350"/>
      <c r="AH6" s="350"/>
      <c r="AI6" s="350"/>
      <c r="AJ6" s="350"/>
      <c r="AK6" s="350"/>
      <c r="AL6" s="350"/>
      <c r="AM6" s="350"/>
      <c r="AN6" s="350"/>
      <c r="AO6" s="350"/>
      <c r="AP6" s="350"/>
      <c r="AQ6" s="350"/>
      <c r="AR6" s="350"/>
      <c r="AT6" s="350"/>
      <c r="AU6" s="350" t="s">
        <v>398</v>
      </c>
      <c r="AV6" s="350"/>
      <c r="AW6" s="350"/>
      <c r="AX6" s="350"/>
      <c r="AY6" s="650">
        <f>DAY(EOMONTH(DATE(X1,AC1,1),0))</f>
        <v>31</v>
      </c>
      <c r="AZ6" s="651"/>
      <c r="BA6" s="652"/>
      <c r="BB6" s="350"/>
      <c r="BC6" s="350"/>
    </row>
    <row r="7" spans="1:56" s="346" customFormat="1" ht="20.25" customHeight="1" thickBot="1" x14ac:dyDescent="0.25">
      <c r="A7" s="653" t="s">
        <v>399</v>
      </c>
      <c r="B7" s="654"/>
      <c r="C7" s="654"/>
      <c r="D7" s="654"/>
      <c r="E7" s="654"/>
      <c r="F7" s="659" t="s">
        <v>400</v>
      </c>
      <c r="G7" s="659"/>
      <c r="H7" s="654" t="s">
        <v>401</v>
      </c>
      <c r="I7" s="654"/>
      <c r="J7" s="654"/>
      <c r="K7" s="654"/>
      <c r="L7" s="654"/>
      <c r="M7" s="662"/>
      <c r="N7" s="665" t="s">
        <v>402</v>
      </c>
      <c r="O7" s="666"/>
      <c r="P7" s="666"/>
      <c r="Q7" s="666"/>
      <c r="R7" s="666"/>
      <c r="S7" s="666"/>
      <c r="T7" s="667"/>
      <c r="U7" s="665" t="s">
        <v>403</v>
      </c>
      <c r="V7" s="666"/>
      <c r="W7" s="666"/>
      <c r="X7" s="666"/>
      <c r="Y7" s="666"/>
      <c r="Z7" s="666"/>
      <c r="AA7" s="668"/>
      <c r="AB7" s="669" t="s">
        <v>404</v>
      </c>
      <c r="AC7" s="666"/>
      <c r="AD7" s="666"/>
      <c r="AE7" s="666"/>
      <c r="AF7" s="666"/>
      <c r="AG7" s="666"/>
      <c r="AH7" s="667"/>
      <c r="AI7" s="669" t="s">
        <v>405</v>
      </c>
      <c r="AJ7" s="666"/>
      <c r="AK7" s="666"/>
      <c r="AL7" s="666"/>
      <c r="AM7" s="666"/>
      <c r="AN7" s="666"/>
      <c r="AO7" s="668"/>
      <c r="AP7" s="669" t="str">
        <f>IF(AY4="４週","","第５週")</f>
        <v/>
      </c>
      <c r="AQ7" s="666"/>
      <c r="AR7" s="667"/>
      <c r="AS7" s="670" t="str">
        <f>IF(AY4="４週","1～4週目の勤務時間数合計","1か月の勤務時間数合計")</f>
        <v>1～4週目の勤務時間数合計</v>
      </c>
      <c r="AT7" s="659"/>
      <c r="AU7" s="671"/>
      <c r="AV7" s="679" t="s">
        <v>406</v>
      </c>
      <c r="AW7" s="680"/>
      <c r="AX7" s="681"/>
      <c r="AY7" s="691" t="s">
        <v>416</v>
      </c>
      <c r="AZ7" s="691"/>
      <c r="BA7" s="691"/>
      <c r="BB7" s="691"/>
      <c r="BC7" s="691"/>
      <c r="BD7" s="692"/>
    </row>
    <row r="8" spans="1:56" s="346" customFormat="1" ht="20.25" customHeight="1" x14ac:dyDescent="0.2">
      <c r="A8" s="655"/>
      <c r="B8" s="656"/>
      <c r="C8" s="656"/>
      <c r="D8" s="656"/>
      <c r="E8" s="656"/>
      <c r="F8" s="660"/>
      <c r="G8" s="660"/>
      <c r="H8" s="656"/>
      <c r="I8" s="656"/>
      <c r="J8" s="656"/>
      <c r="K8" s="656"/>
      <c r="L8" s="656"/>
      <c r="M8" s="663"/>
      <c r="N8" s="358">
        <f>DAY(DATE($R$1,$X$1,1))</f>
        <v>1</v>
      </c>
      <c r="O8" s="359">
        <f>DAY(DATE($R$1,$X$1,2))</f>
        <v>2</v>
      </c>
      <c r="P8" s="359">
        <f>DAY(DATE($R$1,$X$1,3))</f>
        <v>3</v>
      </c>
      <c r="Q8" s="359">
        <f>DAY(DATE($R$1,$X$1,4))</f>
        <v>4</v>
      </c>
      <c r="R8" s="359">
        <f>DAY(DATE($R$1,$X$1,5))</f>
        <v>5</v>
      </c>
      <c r="S8" s="359">
        <f>DAY(DATE($R$1,$X$1,6))</f>
        <v>6</v>
      </c>
      <c r="T8" s="360">
        <f>DAY(DATE($R$1,$X$1,7))</f>
        <v>7</v>
      </c>
      <c r="U8" s="358">
        <f>DAY(DATE($R$1,$X$1,8))</f>
        <v>8</v>
      </c>
      <c r="V8" s="359">
        <f>DAY(DATE($R$1,$X$1,9))</f>
        <v>9</v>
      </c>
      <c r="W8" s="359">
        <f>DAY(DATE($R$1,$X$1,10))</f>
        <v>10</v>
      </c>
      <c r="X8" s="359">
        <f>DAY(DATE($R$1,$X$1,11))</f>
        <v>11</v>
      </c>
      <c r="Y8" s="359">
        <f>DAY(DATE($R$1,$X$1,12))</f>
        <v>12</v>
      </c>
      <c r="Z8" s="359">
        <f>DAY(DATE($R$1,$X$1,13))</f>
        <v>13</v>
      </c>
      <c r="AA8" s="361">
        <f>DAY(DATE($R$1,$X$1,14))</f>
        <v>14</v>
      </c>
      <c r="AB8" s="362">
        <f>DAY(DATE($R$1,$X$1,15))</f>
        <v>15</v>
      </c>
      <c r="AC8" s="359">
        <f>DAY(DATE($R$1,$X$1,16))</f>
        <v>16</v>
      </c>
      <c r="AD8" s="359">
        <f>DAY(DATE($R$1,$X$1,17))</f>
        <v>17</v>
      </c>
      <c r="AE8" s="359">
        <f>DAY(DATE($R$1,$X$1,18))</f>
        <v>18</v>
      </c>
      <c r="AF8" s="359">
        <f>DAY(DATE($R$1,$X$1,19))</f>
        <v>19</v>
      </c>
      <c r="AG8" s="359">
        <f>DAY(DATE($R$1,$X$1,20))</f>
        <v>20</v>
      </c>
      <c r="AH8" s="360">
        <f>DAY(DATE($R$1,$X$1,21))</f>
        <v>21</v>
      </c>
      <c r="AI8" s="362">
        <f>DAY(DATE($R$1,$X$1,22))</f>
        <v>22</v>
      </c>
      <c r="AJ8" s="359">
        <f>DAY(DATE($R$1,$X$1,23))</f>
        <v>23</v>
      </c>
      <c r="AK8" s="359">
        <f>DAY(DATE($R$1,$X$1,24))</f>
        <v>24</v>
      </c>
      <c r="AL8" s="359">
        <f>DAY(DATE($R$1,$X$1,25))</f>
        <v>25</v>
      </c>
      <c r="AM8" s="359">
        <f>DAY(DATE($R$1,$X$1,26))</f>
        <v>26</v>
      </c>
      <c r="AN8" s="359">
        <f>DAY(DATE($R$1,$X$1,27))</f>
        <v>27</v>
      </c>
      <c r="AO8" s="360">
        <f>DAY(DATE($R$1,$X$1,28))</f>
        <v>28</v>
      </c>
      <c r="AP8" s="358" t="str">
        <f>IF(AY4="暦月",IF(DAY(DATE($R$1,$X$1,29))=29,29,""),"")</f>
        <v/>
      </c>
      <c r="AQ8" s="359" t="str">
        <f>IF(AY4="暦月",IF(DAY(DATE($R$1,$X$1,30))=30,30,""),"")</f>
        <v/>
      </c>
      <c r="AR8" s="360" t="str">
        <f>IF(AY4="暦月",IF(DAY(DATE($X$1,$AC$1,31))=31,31,""),"")</f>
        <v/>
      </c>
      <c r="AS8" s="672"/>
      <c r="AT8" s="660"/>
      <c r="AU8" s="673"/>
      <c r="AV8" s="682"/>
      <c r="AW8" s="683"/>
      <c r="AX8" s="684"/>
      <c r="AY8" s="693"/>
      <c r="AZ8" s="693"/>
      <c r="BA8" s="693"/>
      <c r="BB8" s="693"/>
      <c r="BC8" s="693"/>
      <c r="BD8" s="694"/>
    </row>
    <row r="9" spans="1:56" s="346" customFormat="1" ht="0.75" customHeight="1" x14ac:dyDescent="0.2">
      <c r="A9" s="655"/>
      <c r="B9" s="656"/>
      <c r="C9" s="656"/>
      <c r="D9" s="656"/>
      <c r="E9" s="656"/>
      <c r="F9" s="660"/>
      <c r="G9" s="660"/>
      <c r="H9" s="656"/>
      <c r="I9" s="656"/>
      <c r="J9" s="656"/>
      <c r="K9" s="656"/>
      <c r="L9" s="656"/>
      <c r="M9" s="663"/>
      <c r="N9" s="363">
        <f>WEEKDAY(DATE($X$1,$AC$1,1))</f>
        <v>2</v>
      </c>
      <c r="O9" s="364">
        <f>WEEKDAY(DATE($X$1,$AC$1,2))</f>
        <v>3</v>
      </c>
      <c r="P9" s="364">
        <f>WEEKDAY(DATE($X$1,$AC$1,3))</f>
        <v>4</v>
      </c>
      <c r="Q9" s="364">
        <f>WEEKDAY(DATE($X$1,$AC$1,4))</f>
        <v>5</v>
      </c>
      <c r="R9" s="364">
        <f>WEEKDAY(DATE($X$1,$AC$1,5))</f>
        <v>6</v>
      </c>
      <c r="S9" s="364">
        <f>WEEKDAY(DATE($X$1,$AC$1,6))</f>
        <v>7</v>
      </c>
      <c r="T9" s="365">
        <f>WEEKDAY(DATE($X$1,$AC$1,7))</f>
        <v>1</v>
      </c>
      <c r="U9" s="363">
        <f>WEEKDAY(DATE($X$1,$AC$1,8))</f>
        <v>2</v>
      </c>
      <c r="V9" s="364">
        <f>WEEKDAY(DATE($X$1,$AC$1,9))</f>
        <v>3</v>
      </c>
      <c r="W9" s="364">
        <f>WEEKDAY(DATE($X$1,$AC$1,10))</f>
        <v>4</v>
      </c>
      <c r="X9" s="364">
        <f>WEEKDAY(DATE($X$1,$AC$1,11))</f>
        <v>5</v>
      </c>
      <c r="Y9" s="364">
        <f>WEEKDAY(DATE($X$1,$AC$1,12))</f>
        <v>6</v>
      </c>
      <c r="Z9" s="364">
        <f>WEEKDAY(DATE($X$1,$AC$1,13))</f>
        <v>7</v>
      </c>
      <c r="AA9" s="366">
        <f>WEEKDAY(DATE($X$1,$AC$1,14))</f>
        <v>1</v>
      </c>
      <c r="AB9" s="367">
        <f>WEEKDAY(DATE($X$1,$AC$1,15))</f>
        <v>2</v>
      </c>
      <c r="AC9" s="364">
        <f>WEEKDAY(DATE($X$1,$AC$1,16))</f>
        <v>3</v>
      </c>
      <c r="AD9" s="364">
        <f>WEEKDAY(DATE($X$1,$AC$1,17))</f>
        <v>4</v>
      </c>
      <c r="AE9" s="364">
        <f>WEEKDAY(DATE($X$1,$AC$1,18))</f>
        <v>5</v>
      </c>
      <c r="AF9" s="364">
        <f>WEEKDAY(DATE($X$1,$AC$1,19))</f>
        <v>6</v>
      </c>
      <c r="AG9" s="364">
        <f>WEEKDAY(DATE($X$1,$AC$1,20))</f>
        <v>7</v>
      </c>
      <c r="AH9" s="365">
        <f>WEEKDAY(DATE($X$1,$AC$1,21))</f>
        <v>1</v>
      </c>
      <c r="AI9" s="367">
        <f>WEEKDAY(DATE($X$1,$AC$1,22))</f>
        <v>2</v>
      </c>
      <c r="AJ9" s="364">
        <f>WEEKDAY(DATE($X$1,$AC$1,23))</f>
        <v>3</v>
      </c>
      <c r="AK9" s="364">
        <f>WEEKDAY(DATE($X$1,$AC$1,24))</f>
        <v>4</v>
      </c>
      <c r="AL9" s="364">
        <f>WEEKDAY(DATE($X$1,$AC$1,25))</f>
        <v>5</v>
      </c>
      <c r="AM9" s="364">
        <f>WEEKDAY(DATE($X$1,$AC$1,26))</f>
        <v>6</v>
      </c>
      <c r="AN9" s="364">
        <f>WEEKDAY(DATE($X$1,$AC$1,27))</f>
        <v>7</v>
      </c>
      <c r="AO9" s="365">
        <f>WEEKDAY(DATE($X$1,$AC$1,28))</f>
        <v>1</v>
      </c>
      <c r="AP9" s="363">
        <f>IF(AP8=29,WEEKDAY(DATE($X$1,$AC$1,29)),0)</f>
        <v>0</v>
      </c>
      <c r="AQ9" s="364">
        <f>IF(AQ8=30,WEEKDAY(DATE($X$1,$AC$1,30)),0)</f>
        <v>0</v>
      </c>
      <c r="AR9" s="365">
        <f>IF(AR8=31,WEEKDAY(DATE($X$1,$AC$1,31)),0)</f>
        <v>0</v>
      </c>
      <c r="AS9" s="674"/>
      <c r="AT9" s="661"/>
      <c r="AU9" s="675"/>
      <c r="AV9" s="685"/>
      <c r="AW9" s="686"/>
      <c r="AX9" s="687"/>
      <c r="AY9" s="693"/>
      <c r="AZ9" s="693"/>
      <c r="BA9" s="693"/>
      <c r="BB9" s="693"/>
      <c r="BC9" s="693"/>
      <c r="BD9" s="694"/>
    </row>
    <row r="10" spans="1:56" s="346" customFormat="1" ht="39.75" customHeight="1" thickBot="1" x14ac:dyDescent="0.25">
      <c r="A10" s="657"/>
      <c r="B10" s="658"/>
      <c r="C10" s="658"/>
      <c r="D10" s="658"/>
      <c r="E10" s="658"/>
      <c r="F10" s="661"/>
      <c r="G10" s="661"/>
      <c r="H10" s="658"/>
      <c r="I10" s="658"/>
      <c r="J10" s="658"/>
      <c r="K10" s="658"/>
      <c r="L10" s="658"/>
      <c r="M10" s="664"/>
      <c r="N10" s="419" t="str">
        <f>IF(N9=1,"日",IF(N9=2,"月",IF(N9=3,"火",IF(N9=4,"水",IF(N9=5,"木",IF(N9=6,"金","土"))))))</f>
        <v>月</v>
      </c>
      <c r="O10" s="420" t="str">
        <f t="shared" ref="O10:AO10" si="0">IF(O9=1,"日",IF(O9=2,"月",IF(O9=3,"火",IF(O9=4,"水",IF(O9=5,"木",IF(O9=6,"金","土"))))))</f>
        <v>火</v>
      </c>
      <c r="P10" s="420" t="str">
        <f t="shared" si="0"/>
        <v>水</v>
      </c>
      <c r="Q10" s="420" t="str">
        <f t="shared" si="0"/>
        <v>木</v>
      </c>
      <c r="R10" s="420" t="str">
        <f t="shared" si="0"/>
        <v>金</v>
      </c>
      <c r="S10" s="420" t="str">
        <f t="shared" si="0"/>
        <v>土</v>
      </c>
      <c r="T10" s="368" t="str">
        <f t="shared" si="0"/>
        <v>日</v>
      </c>
      <c r="U10" s="419" t="str">
        <f t="shared" si="0"/>
        <v>月</v>
      </c>
      <c r="V10" s="420" t="str">
        <f t="shared" si="0"/>
        <v>火</v>
      </c>
      <c r="W10" s="420" t="str">
        <f t="shared" si="0"/>
        <v>水</v>
      </c>
      <c r="X10" s="420" t="str">
        <f t="shared" si="0"/>
        <v>木</v>
      </c>
      <c r="Y10" s="420" t="str">
        <f t="shared" si="0"/>
        <v>金</v>
      </c>
      <c r="Z10" s="420" t="str">
        <f t="shared" si="0"/>
        <v>土</v>
      </c>
      <c r="AA10" s="421" t="str">
        <f t="shared" si="0"/>
        <v>日</v>
      </c>
      <c r="AB10" s="369" t="str">
        <f t="shared" si="0"/>
        <v>月</v>
      </c>
      <c r="AC10" s="420" t="str">
        <f t="shared" si="0"/>
        <v>火</v>
      </c>
      <c r="AD10" s="420" t="str">
        <f t="shared" si="0"/>
        <v>水</v>
      </c>
      <c r="AE10" s="420" t="str">
        <f t="shared" si="0"/>
        <v>木</v>
      </c>
      <c r="AF10" s="420" t="str">
        <f t="shared" si="0"/>
        <v>金</v>
      </c>
      <c r="AG10" s="420" t="str">
        <f t="shared" si="0"/>
        <v>土</v>
      </c>
      <c r="AH10" s="368" t="str">
        <f t="shared" si="0"/>
        <v>日</v>
      </c>
      <c r="AI10" s="369" t="str">
        <f t="shared" si="0"/>
        <v>月</v>
      </c>
      <c r="AJ10" s="420" t="str">
        <f t="shared" si="0"/>
        <v>火</v>
      </c>
      <c r="AK10" s="420" t="str">
        <f t="shared" si="0"/>
        <v>水</v>
      </c>
      <c r="AL10" s="420" t="str">
        <f t="shared" si="0"/>
        <v>木</v>
      </c>
      <c r="AM10" s="420" t="str">
        <f t="shared" si="0"/>
        <v>金</v>
      </c>
      <c r="AN10" s="420" t="str">
        <f t="shared" si="0"/>
        <v>土</v>
      </c>
      <c r="AO10" s="368" t="str">
        <f t="shared" si="0"/>
        <v>日</v>
      </c>
      <c r="AP10" s="419" t="str">
        <f>IF(AP9=1,"日",IF(AP9=2,"月",IF(AP9=3,"火",IF(AP9=4,"水",IF(AP9=5,"木",IF(AP9=6,"金",IF(AP9=0,"","土")))))))</f>
        <v/>
      </c>
      <c r="AQ10" s="420" t="str">
        <f>IF(AQ9=1,"日",IF(AQ9=2,"月",IF(AQ9=3,"火",IF(AQ9=4,"水",IF(AQ9=5,"木",IF(AQ9=6,"金",IF(AQ9=0,"","土")))))))</f>
        <v/>
      </c>
      <c r="AR10" s="368" t="str">
        <f>IF(AR9=1,"日",IF(AR9=2,"月",IF(AR9=3,"火",IF(AR9=4,"水",IF(AR9=5,"木",IF(AR9=6,"金",IF(AR9=0,"","土")))))))</f>
        <v/>
      </c>
      <c r="AS10" s="676"/>
      <c r="AT10" s="677"/>
      <c r="AU10" s="678"/>
      <c r="AV10" s="688"/>
      <c r="AW10" s="689"/>
      <c r="AX10" s="690"/>
      <c r="AY10" s="695"/>
      <c r="AZ10" s="695"/>
      <c r="BA10" s="695"/>
      <c r="BB10" s="695"/>
      <c r="BC10" s="695"/>
      <c r="BD10" s="696"/>
    </row>
    <row r="11" spans="1:56" s="346" customFormat="1" ht="43.5" customHeight="1" x14ac:dyDescent="0.2">
      <c r="A11" s="699" t="s">
        <v>420</v>
      </c>
      <c r="B11" s="700"/>
      <c r="C11" s="700"/>
      <c r="D11" s="700"/>
      <c r="E11" s="700"/>
      <c r="F11" s="701" t="s">
        <v>421</v>
      </c>
      <c r="G11" s="701"/>
      <c r="H11" s="702" t="s">
        <v>422</v>
      </c>
      <c r="I11" s="702"/>
      <c r="J11" s="702"/>
      <c r="K11" s="702"/>
      <c r="L11" s="702"/>
      <c r="M11" s="703"/>
      <c r="N11" s="414">
        <v>1</v>
      </c>
      <c r="O11" s="370">
        <v>1</v>
      </c>
      <c r="P11" s="370">
        <v>1</v>
      </c>
      <c r="Q11" s="370">
        <v>1</v>
      </c>
      <c r="R11" s="370">
        <v>1</v>
      </c>
      <c r="S11" s="370"/>
      <c r="T11" s="371"/>
      <c r="U11" s="372">
        <v>1</v>
      </c>
      <c r="V11" s="372">
        <v>1</v>
      </c>
      <c r="W11" s="372">
        <v>1</v>
      </c>
      <c r="X11" s="372">
        <v>1</v>
      </c>
      <c r="Y11" s="372">
        <v>1</v>
      </c>
      <c r="Z11" s="373"/>
      <c r="AA11" s="374"/>
      <c r="AB11" s="375">
        <v>1</v>
      </c>
      <c r="AC11" s="374">
        <v>1</v>
      </c>
      <c r="AD11" s="373">
        <v>1</v>
      </c>
      <c r="AE11" s="376">
        <v>1</v>
      </c>
      <c r="AF11" s="373">
        <v>1</v>
      </c>
      <c r="AG11" s="373"/>
      <c r="AH11" s="377"/>
      <c r="AI11" s="375">
        <v>1</v>
      </c>
      <c r="AJ11" s="373">
        <v>1</v>
      </c>
      <c r="AK11" s="372">
        <v>1</v>
      </c>
      <c r="AL11" s="372">
        <v>1</v>
      </c>
      <c r="AM11" s="372">
        <v>1</v>
      </c>
      <c r="AN11" s="373"/>
      <c r="AO11" s="374"/>
      <c r="AP11" s="378"/>
      <c r="AQ11" s="373"/>
      <c r="AR11" s="377"/>
      <c r="AS11" s="704">
        <f t="shared" ref="AS11:AS22" si="1">IF($AY$4="４週",SUM(N11:AO11),IF($AY$4="暦月",SUM(N11:AO11),""))</f>
        <v>20</v>
      </c>
      <c r="AT11" s="705"/>
      <c r="AU11" s="706"/>
      <c r="AV11" s="707">
        <f t="shared" ref="AV11:AV27" si="2">IF($AY$4="４週",AS11/4,IF($AY$4="暦月",AS11/($AY$6/7),""))</f>
        <v>5</v>
      </c>
      <c r="AW11" s="705"/>
      <c r="AX11" s="708"/>
      <c r="AY11" s="712" t="s">
        <v>429</v>
      </c>
      <c r="AZ11" s="712"/>
      <c r="BA11" s="712"/>
      <c r="BB11" s="712"/>
      <c r="BC11" s="712"/>
      <c r="BD11" s="713"/>
    </row>
    <row r="12" spans="1:56" s="346" customFormat="1" ht="43.5" customHeight="1" x14ac:dyDescent="0.2">
      <c r="A12" s="714" t="s">
        <v>423</v>
      </c>
      <c r="B12" s="715"/>
      <c r="C12" s="715"/>
      <c r="D12" s="715"/>
      <c r="E12" s="715"/>
      <c r="F12" s="649" t="s">
        <v>421</v>
      </c>
      <c r="G12" s="649"/>
      <c r="H12" s="716" t="s">
        <v>422</v>
      </c>
      <c r="I12" s="716"/>
      <c r="J12" s="716"/>
      <c r="K12" s="716"/>
      <c r="L12" s="716"/>
      <c r="M12" s="717"/>
      <c r="N12" s="382">
        <v>7</v>
      </c>
      <c r="O12" s="380">
        <v>7</v>
      </c>
      <c r="P12" s="380">
        <v>7</v>
      </c>
      <c r="Q12" s="380">
        <v>7</v>
      </c>
      <c r="R12" s="380">
        <v>7</v>
      </c>
      <c r="S12" s="380"/>
      <c r="T12" s="381"/>
      <c r="U12" s="382">
        <v>7</v>
      </c>
      <c r="V12" s="380">
        <v>7</v>
      </c>
      <c r="W12" s="380">
        <v>7</v>
      </c>
      <c r="X12" s="380">
        <v>7</v>
      </c>
      <c r="Y12" s="380">
        <v>7</v>
      </c>
      <c r="Z12" s="380"/>
      <c r="AA12" s="383"/>
      <c r="AB12" s="379">
        <v>7</v>
      </c>
      <c r="AC12" s="380">
        <v>7</v>
      </c>
      <c r="AD12" s="380">
        <v>7</v>
      </c>
      <c r="AE12" s="380">
        <v>7</v>
      </c>
      <c r="AF12" s="380">
        <v>7</v>
      </c>
      <c r="AG12" s="380"/>
      <c r="AH12" s="381"/>
      <c r="AI12" s="379">
        <v>7</v>
      </c>
      <c r="AJ12" s="380">
        <v>7</v>
      </c>
      <c r="AK12" s="380">
        <v>7</v>
      </c>
      <c r="AL12" s="380">
        <v>7</v>
      </c>
      <c r="AM12" s="380">
        <v>7</v>
      </c>
      <c r="AN12" s="380"/>
      <c r="AO12" s="383"/>
      <c r="AP12" s="379"/>
      <c r="AQ12" s="380"/>
      <c r="AR12" s="381"/>
      <c r="AS12" s="718">
        <f t="shared" si="1"/>
        <v>140</v>
      </c>
      <c r="AT12" s="656"/>
      <c r="AU12" s="719"/>
      <c r="AV12" s="707">
        <f t="shared" si="2"/>
        <v>35</v>
      </c>
      <c r="AW12" s="705"/>
      <c r="AX12" s="708"/>
      <c r="AY12" s="720" t="s">
        <v>430</v>
      </c>
      <c r="AZ12" s="720"/>
      <c r="BA12" s="720"/>
      <c r="BB12" s="720"/>
      <c r="BC12" s="720"/>
      <c r="BD12" s="721"/>
    </row>
    <row r="13" spans="1:56" s="346" customFormat="1" ht="43.5" customHeight="1" x14ac:dyDescent="0.2">
      <c r="A13" s="714" t="s">
        <v>423</v>
      </c>
      <c r="B13" s="715"/>
      <c r="C13" s="715"/>
      <c r="D13" s="715"/>
      <c r="E13" s="715"/>
      <c r="F13" s="649" t="s">
        <v>424</v>
      </c>
      <c r="G13" s="649"/>
      <c r="H13" s="716" t="s">
        <v>425</v>
      </c>
      <c r="I13" s="716"/>
      <c r="J13" s="716"/>
      <c r="K13" s="716"/>
      <c r="L13" s="716"/>
      <c r="M13" s="717"/>
      <c r="N13" s="389">
        <v>8</v>
      </c>
      <c r="O13" s="380">
        <v>8</v>
      </c>
      <c r="P13" s="380">
        <v>8</v>
      </c>
      <c r="Q13" s="380">
        <v>8</v>
      </c>
      <c r="R13" s="380">
        <v>8</v>
      </c>
      <c r="S13" s="380"/>
      <c r="T13" s="381"/>
      <c r="U13" s="382">
        <v>8</v>
      </c>
      <c r="V13" s="380">
        <v>8</v>
      </c>
      <c r="W13" s="380">
        <v>8</v>
      </c>
      <c r="X13" s="380">
        <v>8</v>
      </c>
      <c r="Y13" s="380">
        <v>8</v>
      </c>
      <c r="Z13" s="380"/>
      <c r="AA13" s="383"/>
      <c r="AB13" s="379">
        <v>8</v>
      </c>
      <c r="AC13" s="380">
        <v>8</v>
      </c>
      <c r="AD13" s="380">
        <v>8</v>
      </c>
      <c r="AE13" s="380">
        <v>8</v>
      </c>
      <c r="AF13" s="380">
        <v>8</v>
      </c>
      <c r="AG13" s="380"/>
      <c r="AH13" s="385"/>
      <c r="AI13" s="379">
        <v>8</v>
      </c>
      <c r="AJ13" s="380">
        <v>8</v>
      </c>
      <c r="AK13" s="380">
        <v>8</v>
      </c>
      <c r="AL13" s="380">
        <v>8</v>
      </c>
      <c r="AM13" s="380">
        <v>8</v>
      </c>
      <c r="AN13" s="380"/>
      <c r="AO13" s="386"/>
      <c r="AP13" s="384"/>
      <c r="AQ13" s="387"/>
      <c r="AR13" s="385"/>
      <c r="AS13" s="718">
        <f t="shared" si="1"/>
        <v>160</v>
      </c>
      <c r="AT13" s="656"/>
      <c r="AU13" s="719"/>
      <c r="AV13" s="707">
        <f t="shared" si="2"/>
        <v>40</v>
      </c>
      <c r="AW13" s="705"/>
      <c r="AX13" s="708"/>
      <c r="AY13" s="720"/>
      <c r="AZ13" s="720"/>
      <c r="BA13" s="720"/>
      <c r="BB13" s="720"/>
      <c r="BC13" s="720"/>
      <c r="BD13" s="721"/>
    </row>
    <row r="14" spans="1:56" s="346" customFormat="1" ht="43.5" customHeight="1" x14ac:dyDescent="0.2">
      <c r="A14" s="714" t="s">
        <v>423</v>
      </c>
      <c r="B14" s="715"/>
      <c r="C14" s="715"/>
      <c r="D14" s="715"/>
      <c r="E14" s="715"/>
      <c r="F14" s="649" t="s">
        <v>424</v>
      </c>
      <c r="G14" s="649"/>
      <c r="H14" s="716" t="s">
        <v>426</v>
      </c>
      <c r="I14" s="716"/>
      <c r="J14" s="716"/>
      <c r="K14" s="716"/>
      <c r="L14" s="716"/>
      <c r="M14" s="717"/>
      <c r="N14" s="389"/>
      <c r="O14" s="380"/>
      <c r="P14" s="380">
        <v>8</v>
      </c>
      <c r="Q14" s="380">
        <v>8</v>
      </c>
      <c r="R14" s="380">
        <v>8</v>
      </c>
      <c r="S14" s="380">
        <v>8</v>
      </c>
      <c r="T14" s="385">
        <v>8</v>
      </c>
      <c r="U14" s="382"/>
      <c r="V14" s="380"/>
      <c r="W14" s="380">
        <v>8</v>
      </c>
      <c r="X14" s="380">
        <v>8</v>
      </c>
      <c r="Y14" s="380">
        <v>8</v>
      </c>
      <c r="Z14" s="380">
        <v>8</v>
      </c>
      <c r="AA14" s="386">
        <v>8</v>
      </c>
      <c r="AB14" s="379"/>
      <c r="AC14" s="380"/>
      <c r="AD14" s="380">
        <v>8</v>
      </c>
      <c r="AE14" s="380">
        <v>8</v>
      </c>
      <c r="AF14" s="380">
        <v>8</v>
      </c>
      <c r="AG14" s="380">
        <v>8</v>
      </c>
      <c r="AH14" s="385">
        <v>8</v>
      </c>
      <c r="AI14" s="379"/>
      <c r="AJ14" s="380"/>
      <c r="AK14" s="380">
        <v>8</v>
      </c>
      <c r="AL14" s="380">
        <v>8</v>
      </c>
      <c r="AM14" s="380">
        <v>8</v>
      </c>
      <c r="AN14" s="380">
        <v>8</v>
      </c>
      <c r="AO14" s="386">
        <v>8</v>
      </c>
      <c r="AP14" s="384"/>
      <c r="AQ14" s="387"/>
      <c r="AR14" s="385"/>
      <c r="AS14" s="718">
        <f t="shared" si="1"/>
        <v>160</v>
      </c>
      <c r="AT14" s="656"/>
      <c r="AU14" s="719"/>
      <c r="AV14" s="707">
        <f t="shared" si="2"/>
        <v>40</v>
      </c>
      <c r="AW14" s="705"/>
      <c r="AX14" s="708"/>
      <c r="AY14" s="720"/>
      <c r="AZ14" s="720"/>
      <c r="BA14" s="720"/>
      <c r="BB14" s="720"/>
      <c r="BC14" s="720"/>
      <c r="BD14" s="721"/>
    </row>
    <row r="15" spans="1:56" s="346" customFormat="1" ht="43.5" customHeight="1" x14ac:dyDescent="0.2">
      <c r="A15" s="714" t="s">
        <v>423</v>
      </c>
      <c r="B15" s="715"/>
      <c r="C15" s="715"/>
      <c r="D15" s="715"/>
      <c r="E15" s="715"/>
      <c r="F15" s="649" t="s">
        <v>427</v>
      </c>
      <c r="G15" s="649"/>
      <c r="H15" s="716" t="s">
        <v>428</v>
      </c>
      <c r="I15" s="716"/>
      <c r="J15" s="716"/>
      <c r="K15" s="716"/>
      <c r="L15" s="716"/>
      <c r="M15" s="717"/>
      <c r="N15" s="389">
        <v>4</v>
      </c>
      <c r="O15" s="380">
        <v>4</v>
      </c>
      <c r="P15" s="380">
        <v>4</v>
      </c>
      <c r="Q15" s="380"/>
      <c r="R15" s="380"/>
      <c r="S15" s="380"/>
      <c r="T15" s="385"/>
      <c r="U15" s="382">
        <v>4</v>
      </c>
      <c r="V15" s="380">
        <v>4</v>
      </c>
      <c r="W15" s="380">
        <v>4</v>
      </c>
      <c r="X15" s="380"/>
      <c r="Y15" s="380"/>
      <c r="Z15" s="380"/>
      <c r="AA15" s="386"/>
      <c r="AB15" s="379">
        <v>4</v>
      </c>
      <c r="AC15" s="380">
        <v>4</v>
      </c>
      <c r="AD15" s="380">
        <v>4</v>
      </c>
      <c r="AE15" s="380"/>
      <c r="AF15" s="380"/>
      <c r="AG15" s="380"/>
      <c r="AH15" s="385"/>
      <c r="AI15" s="379">
        <v>4</v>
      </c>
      <c r="AJ15" s="380">
        <v>4</v>
      </c>
      <c r="AK15" s="380">
        <v>4</v>
      </c>
      <c r="AL15" s="380"/>
      <c r="AM15" s="380"/>
      <c r="AN15" s="380"/>
      <c r="AO15" s="386"/>
      <c r="AP15" s="384"/>
      <c r="AQ15" s="387"/>
      <c r="AR15" s="385"/>
      <c r="AS15" s="718">
        <f t="shared" si="1"/>
        <v>48</v>
      </c>
      <c r="AT15" s="656"/>
      <c r="AU15" s="719"/>
      <c r="AV15" s="707">
        <f t="shared" si="2"/>
        <v>12</v>
      </c>
      <c r="AW15" s="705"/>
      <c r="AX15" s="708"/>
      <c r="AY15" s="720"/>
      <c r="AZ15" s="720"/>
      <c r="BA15" s="720"/>
      <c r="BB15" s="720"/>
      <c r="BC15" s="720"/>
      <c r="BD15" s="721"/>
    </row>
    <row r="16" spans="1:56" s="346" customFormat="1" ht="43.5" customHeight="1" x14ac:dyDescent="0.2">
      <c r="A16" s="714"/>
      <c r="B16" s="715"/>
      <c r="C16" s="715"/>
      <c r="D16" s="715"/>
      <c r="E16" s="715"/>
      <c r="F16" s="649"/>
      <c r="G16" s="649"/>
      <c r="H16" s="716"/>
      <c r="I16" s="716"/>
      <c r="J16" s="716"/>
      <c r="K16" s="716"/>
      <c r="L16" s="716"/>
      <c r="M16" s="717"/>
      <c r="N16" s="389"/>
      <c r="O16" s="380"/>
      <c r="P16" s="380"/>
      <c r="Q16" s="380"/>
      <c r="R16" s="380"/>
      <c r="S16" s="380"/>
      <c r="T16" s="385"/>
      <c r="U16" s="382"/>
      <c r="V16" s="380"/>
      <c r="W16" s="380"/>
      <c r="X16" s="380"/>
      <c r="Y16" s="380"/>
      <c r="Z16" s="380"/>
      <c r="AA16" s="386"/>
      <c r="AB16" s="379"/>
      <c r="AC16" s="380"/>
      <c r="AD16" s="380"/>
      <c r="AE16" s="380"/>
      <c r="AF16" s="380"/>
      <c r="AG16" s="380"/>
      <c r="AH16" s="385"/>
      <c r="AI16" s="379"/>
      <c r="AJ16" s="380"/>
      <c r="AK16" s="380"/>
      <c r="AL16" s="380"/>
      <c r="AM16" s="380"/>
      <c r="AN16" s="380"/>
      <c r="AO16" s="386"/>
      <c r="AP16" s="384"/>
      <c r="AQ16" s="387"/>
      <c r="AR16" s="385"/>
      <c r="AS16" s="718">
        <f t="shared" si="1"/>
        <v>0</v>
      </c>
      <c r="AT16" s="656"/>
      <c r="AU16" s="719"/>
      <c r="AV16" s="707">
        <f t="shared" si="2"/>
        <v>0</v>
      </c>
      <c r="AW16" s="705"/>
      <c r="AX16" s="708"/>
      <c r="AY16" s="720"/>
      <c r="AZ16" s="720"/>
      <c r="BA16" s="720"/>
      <c r="BB16" s="720"/>
      <c r="BC16" s="720"/>
      <c r="BD16" s="721"/>
    </row>
    <row r="17" spans="1:77" s="346" customFormat="1" ht="43.5" customHeight="1" x14ac:dyDescent="0.2">
      <c r="A17" s="714"/>
      <c r="B17" s="715"/>
      <c r="C17" s="715"/>
      <c r="D17" s="715"/>
      <c r="E17" s="715"/>
      <c r="F17" s="649"/>
      <c r="G17" s="649"/>
      <c r="H17" s="716"/>
      <c r="I17" s="716"/>
      <c r="J17" s="716"/>
      <c r="K17" s="716"/>
      <c r="L17" s="716"/>
      <c r="M17" s="717"/>
      <c r="N17" s="389"/>
      <c r="O17" s="380"/>
      <c r="P17" s="380"/>
      <c r="Q17" s="380"/>
      <c r="R17" s="380"/>
      <c r="S17" s="380"/>
      <c r="T17" s="385"/>
      <c r="U17" s="382"/>
      <c r="V17" s="380"/>
      <c r="W17" s="380"/>
      <c r="X17" s="380"/>
      <c r="Y17" s="380"/>
      <c r="Z17" s="380"/>
      <c r="AA17" s="386"/>
      <c r="AB17" s="379"/>
      <c r="AC17" s="380"/>
      <c r="AD17" s="380"/>
      <c r="AE17" s="380"/>
      <c r="AF17" s="380"/>
      <c r="AG17" s="380"/>
      <c r="AH17" s="385"/>
      <c r="AI17" s="379"/>
      <c r="AJ17" s="380"/>
      <c r="AK17" s="380"/>
      <c r="AL17" s="380"/>
      <c r="AM17" s="380"/>
      <c r="AN17" s="380"/>
      <c r="AO17" s="386"/>
      <c r="AP17" s="384"/>
      <c r="AQ17" s="387"/>
      <c r="AR17" s="385"/>
      <c r="AS17" s="718">
        <f t="shared" si="1"/>
        <v>0</v>
      </c>
      <c r="AT17" s="656"/>
      <c r="AU17" s="719"/>
      <c r="AV17" s="707">
        <f t="shared" si="2"/>
        <v>0</v>
      </c>
      <c r="AW17" s="705"/>
      <c r="AX17" s="708"/>
      <c r="AY17" s="720"/>
      <c r="AZ17" s="720"/>
      <c r="BA17" s="720"/>
      <c r="BB17" s="720"/>
      <c r="BC17" s="720"/>
      <c r="BD17" s="721"/>
    </row>
    <row r="18" spans="1:77" s="346" customFormat="1" ht="43.5" customHeight="1" x14ac:dyDescent="0.2">
      <c r="A18" s="714"/>
      <c r="B18" s="715"/>
      <c r="C18" s="715"/>
      <c r="D18" s="715"/>
      <c r="E18" s="715"/>
      <c r="F18" s="649"/>
      <c r="G18" s="649"/>
      <c r="H18" s="716"/>
      <c r="I18" s="716"/>
      <c r="J18" s="716"/>
      <c r="K18" s="716"/>
      <c r="L18" s="716"/>
      <c r="M18" s="717"/>
      <c r="N18" s="388"/>
      <c r="O18" s="380"/>
      <c r="P18" s="380"/>
      <c r="Q18" s="380"/>
      <c r="R18" s="380"/>
      <c r="S18" s="380"/>
      <c r="T18" s="385"/>
      <c r="U18" s="388"/>
      <c r="V18" s="380"/>
      <c r="W18" s="373"/>
      <c r="X18" s="380"/>
      <c r="Y18" s="380"/>
      <c r="Z18" s="380"/>
      <c r="AA18" s="386"/>
      <c r="AB18" s="384"/>
      <c r="AC18" s="380"/>
      <c r="AD18" s="380"/>
      <c r="AE18" s="380"/>
      <c r="AF18" s="380"/>
      <c r="AG18" s="380"/>
      <c r="AH18" s="385"/>
      <c r="AI18" s="379"/>
      <c r="AJ18" s="380"/>
      <c r="AK18" s="380"/>
      <c r="AL18" s="380"/>
      <c r="AM18" s="380"/>
      <c r="AN18" s="380"/>
      <c r="AO18" s="386"/>
      <c r="AP18" s="384"/>
      <c r="AQ18" s="387"/>
      <c r="AR18" s="385"/>
      <c r="AS18" s="718">
        <f t="shared" si="1"/>
        <v>0</v>
      </c>
      <c r="AT18" s="656"/>
      <c r="AU18" s="719"/>
      <c r="AV18" s="707">
        <f t="shared" si="2"/>
        <v>0</v>
      </c>
      <c r="AW18" s="705"/>
      <c r="AX18" s="708"/>
      <c r="AY18" s="720"/>
      <c r="AZ18" s="720"/>
      <c r="BA18" s="720"/>
      <c r="BB18" s="720"/>
      <c r="BC18" s="720"/>
      <c r="BD18" s="721"/>
    </row>
    <row r="19" spans="1:77" s="346" customFormat="1" ht="43.5" customHeight="1" x14ac:dyDescent="0.2">
      <c r="A19" s="714"/>
      <c r="B19" s="715"/>
      <c r="C19" s="715"/>
      <c r="D19" s="715"/>
      <c r="E19" s="715"/>
      <c r="F19" s="649"/>
      <c r="G19" s="649"/>
      <c r="H19" s="716"/>
      <c r="I19" s="716"/>
      <c r="J19" s="716"/>
      <c r="K19" s="716"/>
      <c r="L19" s="716"/>
      <c r="M19" s="717"/>
      <c r="N19" s="389"/>
      <c r="O19" s="380"/>
      <c r="P19" s="380"/>
      <c r="Q19" s="380"/>
      <c r="R19" s="380"/>
      <c r="S19" s="380"/>
      <c r="T19" s="381"/>
      <c r="U19" s="382"/>
      <c r="V19" s="380"/>
      <c r="W19" s="380"/>
      <c r="X19" s="380"/>
      <c r="Y19" s="380"/>
      <c r="Z19" s="380"/>
      <c r="AA19" s="383"/>
      <c r="AB19" s="379"/>
      <c r="AC19" s="380"/>
      <c r="AD19" s="380"/>
      <c r="AE19" s="380"/>
      <c r="AF19" s="380"/>
      <c r="AG19" s="380"/>
      <c r="AH19" s="381"/>
      <c r="AI19" s="379"/>
      <c r="AJ19" s="380"/>
      <c r="AK19" s="380"/>
      <c r="AL19" s="380"/>
      <c r="AM19" s="380"/>
      <c r="AN19" s="380"/>
      <c r="AO19" s="386"/>
      <c r="AP19" s="384"/>
      <c r="AQ19" s="387"/>
      <c r="AR19" s="385"/>
      <c r="AS19" s="718">
        <f t="shared" si="1"/>
        <v>0</v>
      </c>
      <c r="AT19" s="656"/>
      <c r="AU19" s="719"/>
      <c r="AV19" s="707">
        <f t="shared" si="2"/>
        <v>0</v>
      </c>
      <c r="AW19" s="705"/>
      <c r="AX19" s="708"/>
      <c r="AY19" s="720"/>
      <c r="AZ19" s="720"/>
      <c r="BA19" s="720"/>
      <c r="BB19" s="720"/>
      <c r="BC19" s="720"/>
      <c r="BD19" s="721"/>
    </row>
    <row r="20" spans="1:77" s="346" customFormat="1" ht="43.5" customHeight="1" x14ac:dyDescent="0.2">
      <c r="A20" s="714"/>
      <c r="B20" s="715"/>
      <c r="C20" s="715"/>
      <c r="D20" s="715"/>
      <c r="E20" s="715"/>
      <c r="F20" s="649"/>
      <c r="G20" s="649"/>
      <c r="H20" s="716"/>
      <c r="I20" s="716"/>
      <c r="J20" s="716"/>
      <c r="K20" s="716"/>
      <c r="L20" s="716"/>
      <c r="M20" s="717"/>
      <c r="N20" s="389"/>
      <c r="O20" s="387"/>
      <c r="P20" s="387"/>
      <c r="Q20" s="387"/>
      <c r="R20" s="387"/>
      <c r="S20" s="387"/>
      <c r="T20" s="385"/>
      <c r="U20" s="389"/>
      <c r="V20" s="387"/>
      <c r="W20" s="387"/>
      <c r="X20" s="387"/>
      <c r="Y20" s="387"/>
      <c r="Z20" s="387"/>
      <c r="AA20" s="386"/>
      <c r="AB20" s="384"/>
      <c r="AC20" s="387"/>
      <c r="AD20" s="380"/>
      <c r="AE20" s="380"/>
      <c r="AF20" s="387"/>
      <c r="AG20" s="387"/>
      <c r="AH20" s="385"/>
      <c r="AI20" s="384"/>
      <c r="AJ20" s="387"/>
      <c r="AK20" s="387"/>
      <c r="AL20" s="380"/>
      <c r="AM20" s="380"/>
      <c r="AN20" s="387"/>
      <c r="AO20" s="386"/>
      <c r="AP20" s="384"/>
      <c r="AQ20" s="387"/>
      <c r="AR20" s="385"/>
      <c r="AS20" s="718">
        <f t="shared" si="1"/>
        <v>0</v>
      </c>
      <c r="AT20" s="656"/>
      <c r="AU20" s="719"/>
      <c r="AV20" s="707">
        <f t="shared" si="2"/>
        <v>0</v>
      </c>
      <c r="AW20" s="705"/>
      <c r="AX20" s="708"/>
      <c r="AY20" s="720"/>
      <c r="AZ20" s="720"/>
      <c r="BA20" s="720"/>
      <c r="BB20" s="720"/>
      <c r="BC20" s="720"/>
      <c r="BD20" s="721"/>
    </row>
    <row r="21" spans="1:77" s="346" customFormat="1" ht="43.5" customHeight="1" x14ac:dyDescent="0.2">
      <c r="A21" s="714"/>
      <c r="B21" s="715"/>
      <c r="C21" s="715"/>
      <c r="D21" s="715"/>
      <c r="E21" s="715"/>
      <c r="F21" s="649"/>
      <c r="G21" s="649"/>
      <c r="H21" s="716"/>
      <c r="I21" s="716"/>
      <c r="J21" s="716"/>
      <c r="K21" s="716"/>
      <c r="L21" s="716"/>
      <c r="M21" s="717"/>
      <c r="N21" s="389"/>
      <c r="O21" s="387"/>
      <c r="P21" s="387"/>
      <c r="Q21" s="387"/>
      <c r="R21" s="387"/>
      <c r="S21" s="387"/>
      <c r="T21" s="385"/>
      <c r="U21" s="389"/>
      <c r="V21" s="387"/>
      <c r="W21" s="387"/>
      <c r="X21" s="387"/>
      <c r="Y21" s="387"/>
      <c r="Z21" s="387"/>
      <c r="AA21" s="386"/>
      <c r="AB21" s="384"/>
      <c r="AC21" s="387"/>
      <c r="AD21" s="387"/>
      <c r="AE21" s="387"/>
      <c r="AF21" s="387"/>
      <c r="AG21" s="387"/>
      <c r="AH21" s="385"/>
      <c r="AI21" s="384"/>
      <c r="AJ21" s="387"/>
      <c r="AK21" s="387"/>
      <c r="AL21" s="387"/>
      <c r="AM21" s="387"/>
      <c r="AN21" s="387"/>
      <c r="AO21" s="386"/>
      <c r="AP21" s="384"/>
      <c r="AQ21" s="387"/>
      <c r="AR21" s="385"/>
      <c r="AS21" s="718">
        <f t="shared" si="1"/>
        <v>0</v>
      </c>
      <c r="AT21" s="656"/>
      <c r="AU21" s="719"/>
      <c r="AV21" s="707">
        <f t="shared" si="2"/>
        <v>0</v>
      </c>
      <c r="AW21" s="705"/>
      <c r="AX21" s="708"/>
      <c r="AY21" s="720"/>
      <c r="AZ21" s="720"/>
      <c r="BA21" s="720"/>
      <c r="BB21" s="720"/>
      <c r="BC21" s="720"/>
      <c r="BD21" s="721"/>
    </row>
    <row r="22" spans="1:77" s="346" customFormat="1" ht="43.5" customHeight="1" x14ac:dyDescent="0.2">
      <c r="A22" s="714"/>
      <c r="B22" s="715"/>
      <c r="C22" s="715"/>
      <c r="D22" s="715"/>
      <c r="E22" s="715"/>
      <c r="F22" s="649"/>
      <c r="G22" s="649"/>
      <c r="H22" s="716"/>
      <c r="I22" s="716"/>
      <c r="J22" s="716"/>
      <c r="K22" s="716"/>
      <c r="L22" s="716"/>
      <c r="M22" s="717"/>
      <c r="N22" s="393"/>
      <c r="O22" s="391"/>
      <c r="P22" s="391"/>
      <c r="Q22" s="391"/>
      <c r="R22" s="391"/>
      <c r="S22" s="391"/>
      <c r="T22" s="392"/>
      <c r="U22" s="393"/>
      <c r="V22" s="391"/>
      <c r="W22" s="391"/>
      <c r="X22" s="391"/>
      <c r="Y22" s="391"/>
      <c r="Z22" s="391"/>
      <c r="AA22" s="394"/>
      <c r="AB22" s="390"/>
      <c r="AC22" s="391"/>
      <c r="AD22" s="391"/>
      <c r="AE22" s="391"/>
      <c r="AF22" s="391"/>
      <c r="AG22" s="391"/>
      <c r="AH22" s="392"/>
      <c r="AI22" s="390"/>
      <c r="AJ22" s="391"/>
      <c r="AK22" s="391"/>
      <c r="AL22" s="391"/>
      <c r="AM22" s="391"/>
      <c r="AN22" s="391"/>
      <c r="AO22" s="394"/>
      <c r="AP22" s="390"/>
      <c r="AQ22" s="391"/>
      <c r="AR22" s="392"/>
      <c r="AS22" s="718">
        <f t="shared" si="1"/>
        <v>0</v>
      </c>
      <c r="AT22" s="656"/>
      <c r="AU22" s="719"/>
      <c r="AV22" s="707">
        <f t="shared" si="2"/>
        <v>0</v>
      </c>
      <c r="AW22" s="705"/>
      <c r="AX22" s="708"/>
      <c r="AY22" s="720"/>
      <c r="AZ22" s="720"/>
      <c r="BA22" s="720"/>
      <c r="BB22" s="720"/>
      <c r="BC22" s="720"/>
      <c r="BD22" s="721"/>
    </row>
    <row r="23" spans="1:77" s="346" customFormat="1" ht="43.5" customHeight="1" x14ac:dyDescent="0.2">
      <c r="A23" s="714"/>
      <c r="B23" s="715"/>
      <c r="C23" s="715"/>
      <c r="D23" s="715"/>
      <c r="E23" s="715"/>
      <c r="F23" s="649"/>
      <c r="G23" s="649"/>
      <c r="H23" s="716"/>
      <c r="I23" s="716"/>
      <c r="J23" s="716"/>
      <c r="K23" s="716"/>
      <c r="L23" s="716"/>
      <c r="M23" s="717"/>
      <c r="N23" s="393"/>
      <c r="O23" s="391"/>
      <c r="P23" s="391"/>
      <c r="Q23" s="391"/>
      <c r="R23" s="391"/>
      <c r="S23" s="391"/>
      <c r="T23" s="392"/>
      <c r="U23" s="393"/>
      <c r="V23" s="391"/>
      <c r="W23" s="391"/>
      <c r="X23" s="391"/>
      <c r="Y23" s="391"/>
      <c r="Z23" s="391"/>
      <c r="AA23" s="394"/>
      <c r="AB23" s="390"/>
      <c r="AC23" s="391"/>
      <c r="AD23" s="391"/>
      <c r="AE23" s="391"/>
      <c r="AF23" s="391"/>
      <c r="AG23" s="391"/>
      <c r="AH23" s="392"/>
      <c r="AI23" s="390"/>
      <c r="AJ23" s="391"/>
      <c r="AK23" s="391"/>
      <c r="AL23" s="391"/>
      <c r="AM23" s="391"/>
      <c r="AN23" s="391"/>
      <c r="AO23" s="394"/>
      <c r="AP23" s="390"/>
      <c r="AQ23" s="391"/>
      <c r="AR23" s="392"/>
      <c r="AS23" s="718">
        <f t="shared" ref="AS23:AS26" si="3">IF($AY$4="４週",SUM(N23:AO23),IF($AY$4="暦月",SUM(N23:AO23),""))</f>
        <v>0</v>
      </c>
      <c r="AT23" s="656"/>
      <c r="AU23" s="719"/>
      <c r="AV23" s="707">
        <f t="shared" si="2"/>
        <v>0</v>
      </c>
      <c r="AW23" s="705"/>
      <c r="AX23" s="708"/>
      <c r="AY23" s="720"/>
      <c r="AZ23" s="720"/>
      <c r="BA23" s="720"/>
      <c r="BB23" s="720"/>
      <c r="BC23" s="720"/>
      <c r="BD23" s="721"/>
    </row>
    <row r="24" spans="1:77" s="346" customFormat="1" ht="43.5" customHeight="1" x14ac:dyDescent="0.2">
      <c r="A24" s="714"/>
      <c r="B24" s="715"/>
      <c r="C24" s="715"/>
      <c r="D24" s="715"/>
      <c r="E24" s="715"/>
      <c r="F24" s="649"/>
      <c r="G24" s="649"/>
      <c r="H24" s="716"/>
      <c r="I24" s="716"/>
      <c r="J24" s="716"/>
      <c r="K24" s="716"/>
      <c r="L24" s="716"/>
      <c r="M24" s="717"/>
      <c r="N24" s="393"/>
      <c r="O24" s="391"/>
      <c r="P24" s="391"/>
      <c r="Q24" s="391"/>
      <c r="R24" s="391"/>
      <c r="S24" s="391"/>
      <c r="T24" s="392"/>
      <c r="U24" s="393"/>
      <c r="V24" s="391"/>
      <c r="W24" s="391"/>
      <c r="X24" s="391"/>
      <c r="Y24" s="391"/>
      <c r="Z24" s="391"/>
      <c r="AA24" s="394"/>
      <c r="AB24" s="390"/>
      <c r="AC24" s="391"/>
      <c r="AD24" s="391"/>
      <c r="AE24" s="391"/>
      <c r="AF24" s="391"/>
      <c r="AG24" s="391"/>
      <c r="AH24" s="392"/>
      <c r="AI24" s="390"/>
      <c r="AJ24" s="391"/>
      <c r="AK24" s="391"/>
      <c r="AL24" s="391"/>
      <c r="AM24" s="391"/>
      <c r="AN24" s="391"/>
      <c r="AO24" s="394"/>
      <c r="AP24" s="390"/>
      <c r="AQ24" s="391"/>
      <c r="AR24" s="392"/>
      <c r="AS24" s="718">
        <f t="shared" si="3"/>
        <v>0</v>
      </c>
      <c r="AT24" s="656"/>
      <c r="AU24" s="719"/>
      <c r="AV24" s="707">
        <f t="shared" si="2"/>
        <v>0</v>
      </c>
      <c r="AW24" s="705"/>
      <c r="AX24" s="708"/>
      <c r="AY24" s="720"/>
      <c r="AZ24" s="720"/>
      <c r="BA24" s="720"/>
      <c r="BB24" s="720"/>
      <c r="BC24" s="720"/>
      <c r="BD24" s="721"/>
    </row>
    <row r="25" spans="1:77" s="346" customFormat="1" ht="43.5" customHeight="1" x14ac:dyDescent="0.2">
      <c r="A25" s="714"/>
      <c r="B25" s="715"/>
      <c r="C25" s="715"/>
      <c r="D25" s="715"/>
      <c r="E25" s="715"/>
      <c r="F25" s="649"/>
      <c r="G25" s="649"/>
      <c r="H25" s="716"/>
      <c r="I25" s="716"/>
      <c r="J25" s="716"/>
      <c r="K25" s="716"/>
      <c r="L25" s="716"/>
      <c r="M25" s="717"/>
      <c r="N25" s="393"/>
      <c r="O25" s="391"/>
      <c r="P25" s="391"/>
      <c r="Q25" s="391"/>
      <c r="R25" s="391"/>
      <c r="S25" s="391"/>
      <c r="T25" s="392"/>
      <c r="U25" s="393"/>
      <c r="V25" s="391"/>
      <c r="W25" s="391"/>
      <c r="X25" s="391"/>
      <c r="Y25" s="391"/>
      <c r="Z25" s="391"/>
      <c r="AA25" s="394"/>
      <c r="AB25" s="390"/>
      <c r="AC25" s="391"/>
      <c r="AD25" s="391"/>
      <c r="AE25" s="391"/>
      <c r="AF25" s="391"/>
      <c r="AG25" s="391"/>
      <c r="AH25" s="392"/>
      <c r="AI25" s="390"/>
      <c r="AJ25" s="391"/>
      <c r="AK25" s="391"/>
      <c r="AL25" s="391"/>
      <c r="AM25" s="391"/>
      <c r="AN25" s="391"/>
      <c r="AO25" s="394"/>
      <c r="AP25" s="390"/>
      <c r="AQ25" s="391"/>
      <c r="AR25" s="392"/>
      <c r="AS25" s="718">
        <f t="shared" si="3"/>
        <v>0</v>
      </c>
      <c r="AT25" s="656"/>
      <c r="AU25" s="719"/>
      <c r="AV25" s="707">
        <f t="shared" si="2"/>
        <v>0</v>
      </c>
      <c r="AW25" s="705"/>
      <c r="AX25" s="708"/>
      <c r="AY25" s="720"/>
      <c r="AZ25" s="720"/>
      <c r="BA25" s="720"/>
      <c r="BB25" s="720"/>
      <c r="BC25" s="720"/>
      <c r="BD25" s="721"/>
    </row>
    <row r="26" spans="1:77" s="346" customFormat="1" ht="43.5" customHeight="1" x14ac:dyDescent="0.2">
      <c r="A26" s="714"/>
      <c r="B26" s="715"/>
      <c r="C26" s="715"/>
      <c r="D26" s="715"/>
      <c r="E26" s="715"/>
      <c r="F26" s="649"/>
      <c r="G26" s="649"/>
      <c r="H26" s="716"/>
      <c r="I26" s="716"/>
      <c r="J26" s="716"/>
      <c r="K26" s="716"/>
      <c r="L26" s="716"/>
      <c r="M26" s="717"/>
      <c r="N26" s="393"/>
      <c r="O26" s="391"/>
      <c r="P26" s="391"/>
      <c r="Q26" s="391"/>
      <c r="R26" s="391"/>
      <c r="S26" s="391"/>
      <c r="T26" s="392"/>
      <c r="U26" s="393"/>
      <c r="V26" s="391"/>
      <c r="W26" s="391"/>
      <c r="X26" s="391"/>
      <c r="Y26" s="391"/>
      <c r="Z26" s="391"/>
      <c r="AA26" s="394"/>
      <c r="AB26" s="390"/>
      <c r="AC26" s="391"/>
      <c r="AD26" s="391"/>
      <c r="AE26" s="391"/>
      <c r="AF26" s="391"/>
      <c r="AG26" s="391"/>
      <c r="AH26" s="392"/>
      <c r="AI26" s="390"/>
      <c r="AJ26" s="391"/>
      <c r="AK26" s="391"/>
      <c r="AL26" s="391"/>
      <c r="AM26" s="391"/>
      <c r="AN26" s="391"/>
      <c r="AO26" s="394"/>
      <c r="AP26" s="390"/>
      <c r="AQ26" s="391"/>
      <c r="AR26" s="392"/>
      <c r="AS26" s="718">
        <f t="shared" si="3"/>
        <v>0</v>
      </c>
      <c r="AT26" s="656"/>
      <c r="AU26" s="719"/>
      <c r="AV26" s="707">
        <f t="shared" si="2"/>
        <v>0</v>
      </c>
      <c r="AW26" s="705"/>
      <c r="AX26" s="708"/>
      <c r="AY26" s="720"/>
      <c r="AZ26" s="720"/>
      <c r="BA26" s="720"/>
      <c r="BB26" s="720"/>
      <c r="BC26" s="720"/>
      <c r="BD26" s="721"/>
    </row>
    <row r="27" spans="1:77" s="346" customFormat="1" ht="43.5" customHeight="1" thickBot="1" x14ac:dyDescent="0.25">
      <c r="A27" s="722"/>
      <c r="B27" s="723"/>
      <c r="C27" s="723"/>
      <c r="D27" s="723"/>
      <c r="E27" s="723"/>
      <c r="F27" s="724"/>
      <c r="G27" s="724"/>
      <c r="H27" s="725"/>
      <c r="I27" s="725"/>
      <c r="J27" s="725"/>
      <c r="K27" s="725"/>
      <c r="L27" s="725"/>
      <c r="M27" s="726"/>
      <c r="N27" s="398"/>
      <c r="O27" s="396"/>
      <c r="P27" s="396"/>
      <c r="Q27" s="396"/>
      <c r="R27" s="396"/>
      <c r="S27" s="396"/>
      <c r="T27" s="397"/>
      <c r="U27" s="398"/>
      <c r="V27" s="396"/>
      <c r="W27" s="396"/>
      <c r="X27" s="396"/>
      <c r="Y27" s="396"/>
      <c r="Z27" s="396"/>
      <c r="AA27" s="399"/>
      <c r="AB27" s="395"/>
      <c r="AC27" s="396"/>
      <c r="AD27" s="396"/>
      <c r="AE27" s="396"/>
      <c r="AF27" s="396"/>
      <c r="AG27" s="396"/>
      <c r="AH27" s="397"/>
      <c r="AI27" s="395"/>
      <c r="AJ27" s="396"/>
      <c r="AK27" s="396"/>
      <c r="AL27" s="396"/>
      <c r="AM27" s="396"/>
      <c r="AN27" s="396"/>
      <c r="AO27" s="399"/>
      <c r="AP27" s="395"/>
      <c r="AQ27" s="396"/>
      <c r="AR27" s="397"/>
      <c r="AS27" s="727">
        <f>IF($AY$4="４週",SUM(N27:AO27),IF($AY$4="暦月",SUM(N27:AO27),""))</f>
        <v>0</v>
      </c>
      <c r="AT27" s="728"/>
      <c r="AU27" s="729"/>
      <c r="AV27" s="730">
        <f t="shared" si="2"/>
        <v>0</v>
      </c>
      <c r="AW27" s="731"/>
      <c r="AX27" s="732"/>
      <c r="AY27" s="733"/>
      <c r="AZ27" s="733"/>
      <c r="BA27" s="733"/>
      <c r="BB27" s="733"/>
      <c r="BC27" s="733"/>
      <c r="BD27" s="734"/>
    </row>
    <row r="28" spans="1:77" s="418" customFormat="1" ht="36.75" customHeight="1" x14ac:dyDescent="0.15">
      <c r="A28" s="415"/>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7"/>
      <c r="AH28" s="417"/>
      <c r="AI28" s="417"/>
      <c r="AJ28" s="417"/>
    </row>
    <row r="29" spans="1:77" ht="36.75" customHeight="1" x14ac:dyDescent="0.2">
      <c r="A29" s="638" t="s">
        <v>407</v>
      </c>
      <c r="B29" s="638"/>
      <c r="C29" s="400">
        <v>1</v>
      </c>
      <c r="D29" s="401" t="s">
        <v>408</v>
      </c>
      <c r="E29" s="201"/>
      <c r="F29" s="201"/>
      <c r="G29" s="201"/>
      <c r="H29" s="201"/>
      <c r="I29" s="201"/>
      <c r="J29" s="201"/>
      <c r="K29" s="201"/>
      <c r="L29" s="201"/>
      <c r="M29" s="201"/>
      <c r="N29" s="201"/>
      <c r="O29" s="201"/>
      <c r="P29" s="201"/>
      <c r="Q29" s="201"/>
      <c r="R29" s="201"/>
      <c r="W29" s="423"/>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46"/>
    </row>
    <row r="30" spans="1:77" ht="36.75" customHeight="1" x14ac:dyDescent="0.2">
      <c r="A30" s="346"/>
      <c r="B30" s="346"/>
      <c r="C30" s="350">
        <v>2</v>
      </c>
      <c r="D30" s="350" t="s">
        <v>409</v>
      </c>
      <c r="E30" s="200"/>
      <c r="F30" s="200"/>
      <c r="G30" s="200"/>
      <c r="H30" s="200"/>
      <c r="I30" s="200"/>
      <c r="J30" s="200"/>
      <c r="K30" s="200"/>
      <c r="L30" s="200"/>
      <c r="M30" s="200"/>
      <c r="N30" s="200"/>
      <c r="O30" s="200"/>
      <c r="P30" s="200"/>
      <c r="Q30" s="200"/>
      <c r="R30" s="200"/>
      <c r="W30" s="423"/>
      <c r="X30" s="350"/>
      <c r="Y30" s="402"/>
      <c r="Z30" s="402"/>
      <c r="AA30" s="350"/>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02"/>
      <c r="BT30" s="402"/>
      <c r="BU30" s="402"/>
      <c r="BV30" s="402"/>
      <c r="BW30" s="402"/>
      <c r="BX30" s="402"/>
      <c r="BY30" s="346"/>
    </row>
    <row r="31" spans="1:77" ht="36.75" customHeight="1" x14ac:dyDescent="0.2">
      <c r="A31" s="346"/>
      <c r="B31" s="346"/>
      <c r="C31" s="400">
        <v>3</v>
      </c>
      <c r="D31" s="402" t="s">
        <v>410</v>
      </c>
      <c r="E31" s="200"/>
      <c r="F31" s="200"/>
      <c r="G31" s="200"/>
      <c r="H31" s="200"/>
      <c r="I31" s="200"/>
      <c r="J31" s="200"/>
      <c r="K31" s="200"/>
      <c r="L31" s="200"/>
      <c r="M31" s="200"/>
      <c r="N31" s="200"/>
      <c r="O31" s="200"/>
      <c r="P31" s="200"/>
      <c r="Q31" s="200"/>
      <c r="R31" s="200"/>
      <c r="W31" s="406"/>
      <c r="X31" s="406"/>
      <c r="Y31" s="406"/>
      <c r="Z31" s="406"/>
      <c r="AA31" s="406"/>
      <c r="AB31" s="406"/>
      <c r="AC31" s="406"/>
      <c r="AD31" s="406"/>
      <c r="AE31" s="406"/>
      <c r="AF31" s="406"/>
      <c r="AG31" s="406"/>
      <c r="AH31" s="406"/>
      <c r="AI31" s="406"/>
      <c r="AJ31" s="406"/>
      <c r="AK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3"/>
    </row>
    <row r="32" spans="1:77" ht="36.75" customHeight="1" x14ac:dyDescent="0.2">
      <c r="A32" s="346"/>
      <c r="B32" s="346"/>
      <c r="C32" s="350">
        <v>4</v>
      </c>
      <c r="D32" s="402" t="s">
        <v>414</v>
      </c>
      <c r="E32" s="200"/>
      <c r="F32" s="200"/>
      <c r="G32" s="200"/>
      <c r="H32" s="200"/>
      <c r="I32" s="200"/>
      <c r="J32" s="200"/>
      <c r="K32" s="200"/>
      <c r="L32" s="200"/>
      <c r="M32" s="200"/>
      <c r="N32" s="200"/>
      <c r="O32" s="200"/>
      <c r="P32" s="200"/>
      <c r="Q32" s="200"/>
      <c r="R32" s="200"/>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6"/>
      <c r="BW32" s="406"/>
      <c r="BX32" s="406"/>
      <c r="BY32" s="346"/>
    </row>
    <row r="33" spans="1:77" ht="36.75" customHeight="1" x14ac:dyDescent="0.2">
      <c r="A33" s="346"/>
      <c r="B33" s="346"/>
      <c r="C33" s="350"/>
      <c r="D33" s="402" t="s">
        <v>415</v>
      </c>
      <c r="E33" s="200"/>
      <c r="F33" s="200"/>
      <c r="G33" s="200"/>
      <c r="H33" s="200"/>
      <c r="I33" s="200"/>
      <c r="J33" s="200"/>
      <c r="K33" s="200"/>
      <c r="L33" s="200"/>
      <c r="M33" s="200"/>
      <c r="N33" s="200"/>
      <c r="O33" s="200"/>
      <c r="P33" s="200"/>
      <c r="Q33" s="200"/>
      <c r="R33" s="200"/>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346"/>
    </row>
    <row r="34" spans="1:77" s="203" customFormat="1" ht="36.75" customHeight="1" x14ac:dyDescent="0.2">
      <c r="A34" s="346"/>
      <c r="B34" s="346"/>
      <c r="C34" s="350">
        <v>5</v>
      </c>
      <c r="D34" s="350" t="s">
        <v>411</v>
      </c>
      <c r="E34" s="202"/>
      <c r="F34" s="202"/>
      <c r="G34" s="202"/>
      <c r="H34" s="202"/>
      <c r="I34" s="202"/>
      <c r="J34" s="202"/>
      <c r="K34" s="202"/>
      <c r="L34" s="202"/>
      <c r="M34" s="202"/>
      <c r="N34" s="202"/>
      <c r="O34" s="202"/>
      <c r="P34" s="202"/>
      <c r="Q34" s="202"/>
      <c r="R34" s="202"/>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row>
    <row r="35" spans="1:77" ht="36.75" customHeight="1" x14ac:dyDescent="0.2">
      <c r="A35" s="346"/>
      <c r="B35" s="346"/>
      <c r="C35" s="350"/>
      <c r="D35" s="408" t="s">
        <v>412</v>
      </c>
      <c r="E35" s="200"/>
      <c r="F35" s="200"/>
      <c r="G35" s="200"/>
      <c r="H35" s="200"/>
      <c r="I35" s="200"/>
      <c r="J35" s="200"/>
      <c r="K35" s="200"/>
      <c r="L35" s="200"/>
      <c r="M35" s="200"/>
      <c r="N35" s="200"/>
      <c r="O35" s="200"/>
      <c r="P35" s="200"/>
      <c r="Q35" s="200"/>
      <c r="R35" s="200"/>
      <c r="W35" s="408"/>
      <c r="X35" s="408"/>
      <c r="Y35" s="408"/>
      <c r="Z35" s="408"/>
      <c r="AA35" s="408"/>
      <c r="AB35" s="408"/>
      <c r="AC35" s="408"/>
      <c r="AD35" s="408"/>
      <c r="AE35" s="408"/>
      <c r="AF35" s="408"/>
      <c r="AG35" s="408"/>
      <c r="AH35" s="408"/>
      <c r="AI35" s="408"/>
      <c r="AJ35" s="408"/>
      <c r="AK35" s="408"/>
      <c r="AL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2"/>
      <c r="BY35" s="407"/>
    </row>
    <row r="36" spans="1:77" ht="36.75" customHeight="1" x14ac:dyDescent="0.2">
      <c r="A36" s="346"/>
      <c r="B36" s="346"/>
      <c r="C36" s="350">
        <v>6</v>
      </c>
      <c r="D36" s="350" t="s">
        <v>413</v>
      </c>
      <c r="E36" s="200"/>
      <c r="F36" s="200"/>
      <c r="G36" s="200"/>
      <c r="H36" s="200"/>
      <c r="I36" s="200"/>
      <c r="J36" s="200"/>
      <c r="K36" s="200"/>
      <c r="L36" s="200"/>
      <c r="M36" s="200"/>
      <c r="N36" s="200"/>
      <c r="O36" s="200"/>
      <c r="P36" s="200"/>
      <c r="Q36" s="200"/>
      <c r="R36" s="20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405"/>
    </row>
    <row r="37" spans="1:77" ht="41.25" customHeight="1" x14ac:dyDescent="0.2">
      <c r="A37" s="346"/>
      <c r="B37" s="346"/>
      <c r="C37" s="350"/>
      <c r="D37" s="350"/>
      <c r="E37" s="200"/>
      <c r="F37" s="200"/>
      <c r="G37" s="200"/>
      <c r="H37" s="200"/>
      <c r="I37" s="200"/>
      <c r="J37" s="200"/>
      <c r="K37" s="200"/>
      <c r="L37" s="200"/>
      <c r="M37" s="200"/>
      <c r="N37" s="200"/>
      <c r="O37" s="200"/>
      <c r="P37" s="200"/>
      <c r="Q37" s="200"/>
      <c r="R37" s="200"/>
      <c r="W37" s="350"/>
      <c r="X37" s="350"/>
      <c r="Y37" s="350"/>
      <c r="Z37" s="350"/>
      <c r="AA37" s="350"/>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407"/>
      <c r="BO37" s="407"/>
      <c r="BP37" s="407"/>
      <c r="BQ37" s="407"/>
      <c r="BR37" s="407"/>
      <c r="BS37" s="407"/>
      <c r="BT37" s="407"/>
      <c r="BU37" s="407"/>
      <c r="BV37" s="407"/>
      <c r="BW37" s="407"/>
      <c r="BX37" s="407"/>
      <c r="BY37" s="402"/>
    </row>
    <row r="38" spans="1:77" ht="39.75" customHeight="1" x14ac:dyDescent="0.2">
      <c r="A38" s="204"/>
      <c r="B38" s="200"/>
      <c r="C38" s="200"/>
      <c r="D38" s="200"/>
      <c r="E38" s="200"/>
      <c r="F38" s="200"/>
      <c r="G38" s="200"/>
      <c r="H38" s="200"/>
      <c r="I38" s="200"/>
      <c r="J38" s="200"/>
      <c r="K38" s="200"/>
      <c r="L38" s="200"/>
      <c r="M38" s="200"/>
      <c r="N38" s="200"/>
      <c r="O38" s="200"/>
      <c r="P38" s="200"/>
      <c r="Q38" s="200"/>
      <c r="R38" s="200"/>
      <c r="S38" s="346"/>
      <c r="T38" s="346"/>
      <c r="BY38" s="350"/>
    </row>
    <row r="39" spans="1:77" ht="39.75" customHeight="1" x14ac:dyDescent="0.2">
      <c r="A39" s="200"/>
      <c r="B39" s="200"/>
      <c r="C39" s="200"/>
      <c r="D39" s="200"/>
      <c r="E39" s="200"/>
      <c r="F39" s="200"/>
      <c r="G39" s="200"/>
      <c r="H39" s="200"/>
      <c r="I39" s="200"/>
      <c r="J39" s="200"/>
      <c r="K39" s="200"/>
      <c r="L39" s="200"/>
      <c r="M39" s="200"/>
      <c r="N39" s="200"/>
      <c r="O39" s="200"/>
      <c r="P39" s="200"/>
      <c r="Q39" s="200"/>
      <c r="R39" s="200"/>
      <c r="S39" s="346"/>
      <c r="T39" s="346"/>
      <c r="U39" s="200"/>
      <c r="V39" s="200"/>
      <c r="W39" s="200"/>
      <c r="X39" s="200"/>
      <c r="Y39" s="200"/>
      <c r="Z39" s="200"/>
      <c r="AA39" s="200"/>
      <c r="AB39" s="200"/>
      <c r="AC39" s="200"/>
      <c r="AD39" s="200"/>
      <c r="AE39" s="200"/>
      <c r="AF39" s="200"/>
      <c r="AG39" s="200"/>
      <c r="BY39" s="350"/>
    </row>
    <row r="40" spans="1:77" ht="18" customHeight="1" x14ac:dyDescent="0.2">
      <c r="A40" s="200"/>
      <c r="B40" s="200"/>
      <c r="C40" s="200"/>
      <c r="D40" s="200"/>
      <c r="E40" s="200"/>
      <c r="F40" s="200"/>
      <c r="G40" s="200"/>
      <c r="H40" s="200"/>
      <c r="I40" s="200"/>
      <c r="J40" s="200"/>
      <c r="K40" s="200"/>
      <c r="L40" s="200"/>
      <c r="M40" s="200"/>
      <c r="N40" s="200"/>
      <c r="O40" s="200"/>
      <c r="P40" s="200"/>
      <c r="Q40" s="200"/>
      <c r="R40" s="200"/>
      <c r="S40" s="346"/>
      <c r="T40" s="346"/>
      <c r="BY40" s="350"/>
    </row>
    <row r="41" spans="1:77" ht="18" customHeight="1" x14ac:dyDescent="0.2">
      <c r="A41" s="200"/>
      <c r="B41" s="200"/>
      <c r="C41" s="200"/>
      <c r="D41" s="200"/>
      <c r="E41" s="200"/>
      <c r="F41" s="200"/>
      <c r="G41" s="200"/>
      <c r="H41" s="200"/>
      <c r="I41" s="200"/>
      <c r="J41" s="200"/>
      <c r="K41" s="200"/>
      <c r="L41" s="200"/>
      <c r="M41" s="200"/>
      <c r="N41" s="200"/>
      <c r="O41" s="200"/>
      <c r="P41" s="200"/>
      <c r="Q41" s="200"/>
      <c r="R41" s="200"/>
      <c r="S41" s="346"/>
      <c r="T41" s="346"/>
      <c r="BY41" s="407"/>
    </row>
    <row r="42" spans="1:77" ht="18" customHeight="1" x14ac:dyDescent="0.15">
      <c r="A42" s="200"/>
      <c r="B42" s="200"/>
      <c r="C42" s="200"/>
      <c r="D42" s="200"/>
      <c r="E42" s="200"/>
      <c r="F42" s="200"/>
      <c r="G42" s="200"/>
      <c r="H42" s="200"/>
      <c r="I42" s="200"/>
      <c r="J42" s="200"/>
      <c r="K42" s="200"/>
      <c r="L42" s="200"/>
      <c r="M42" s="200"/>
      <c r="N42" s="200"/>
      <c r="O42" s="200"/>
      <c r="P42" s="200"/>
      <c r="Q42" s="200"/>
      <c r="R42" s="200"/>
      <c r="S42" s="200"/>
      <c r="T42" s="200"/>
      <c r="BY42" s="404"/>
    </row>
    <row r="43" spans="1:77" ht="18" customHeight="1" x14ac:dyDescent="0.15">
      <c r="A43" s="200"/>
      <c r="B43" s="200"/>
      <c r="C43" s="200"/>
      <c r="D43" s="200"/>
      <c r="E43" s="200"/>
      <c r="F43" s="200"/>
      <c r="G43" s="200"/>
      <c r="H43" s="200"/>
      <c r="I43" s="200"/>
      <c r="J43" s="200"/>
      <c r="K43" s="200"/>
      <c r="L43" s="200"/>
      <c r="M43" s="200"/>
      <c r="N43" s="200"/>
      <c r="O43" s="200"/>
      <c r="P43" s="200"/>
      <c r="Q43" s="200"/>
      <c r="R43" s="200"/>
      <c r="S43" s="200"/>
      <c r="T43" s="200"/>
    </row>
    <row r="44" spans="1:77" ht="18" customHeight="1" x14ac:dyDescent="0.15">
      <c r="U44" s="200"/>
      <c r="V44" s="200"/>
      <c r="W44" s="200"/>
      <c r="X44" s="200"/>
      <c r="Y44" s="200"/>
      <c r="Z44" s="200"/>
      <c r="AA44" s="200"/>
      <c r="AB44" s="200"/>
      <c r="AC44" s="200"/>
      <c r="AD44" s="200"/>
      <c r="AE44" s="200"/>
      <c r="AF44" s="200"/>
      <c r="AG44" s="200"/>
    </row>
    <row r="45" spans="1:77" ht="18" customHeight="1" x14ac:dyDescent="0.15"/>
    <row r="46" spans="1:77" ht="18" customHeight="1" x14ac:dyDescent="0.15"/>
    <row r="47" spans="1:77" ht="18" customHeight="1" x14ac:dyDescent="0.15"/>
    <row r="48" spans="1:77" ht="18" customHeight="1" x14ac:dyDescent="0.15"/>
    <row r="49" ht="18" customHeight="1" x14ac:dyDescent="0.15"/>
  </sheetData>
  <mergeCells count="130">
    <mergeCell ref="A29:B29"/>
    <mergeCell ref="A27:E27"/>
    <mergeCell ref="F27:G27"/>
    <mergeCell ref="H27:M27"/>
    <mergeCell ref="AS27:AU27"/>
    <mergeCell ref="AV27:AX27"/>
    <mergeCell ref="AY27:BD27"/>
    <mergeCell ref="A26:E26"/>
    <mergeCell ref="F26:G26"/>
    <mergeCell ref="H26:M26"/>
    <mergeCell ref="AS26:AU26"/>
    <mergeCell ref="AV26:AX26"/>
    <mergeCell ref="AY26:BD26"/>
    <mergeCell ref="A25:E25"/>
    <mergeCell ref="F25:G25"/>
    <mergeCell ref="H25:M25"/>
    <mergeCell ref="AS25:AU25"/>
    <mergeCell ref="AV25:AX25"/>
    <mergeCell ref="AY25:BD25"/>
    <mergeCell ref="A24:E24"/>
    <mergeCell ref="F24:G24"/>
    <mergeCell ref="H24:M24"/>
    <mergeCell ref="AS24:AU24"/>
    <mergeCell ref="AV24:AX24"/>
    <mergeCell ref="AY24:BD24"/>
    <mergeCell ref="A23:E23"/>
    <mergeCell ref="F23:G23"/>
    <mergeCell ref="H23:M23"/>
    <mergeCell ref="AS23:AU23"/>
    <mergeCell ref="AV23:AX23"/>
    <mergeCell ref="AY23:BD23"/>
    <mergeCell ref="A22:E22"/>
    <mergeCell ref="F22:G22"/>
    <mergeCell ref="H22:M22"/>
    <mergeCell ref="AS22:AU22"/>
    <mergeCell ref="AV22:AX22"/>
    <mergeCell ref="AY22:BD22"/>
    <mergeCell ref="A21:E21"/>
    <mergeCell ref="F21:G21"/>
    <mergeCell ref="H21:M21"/>
    <mergeCell ref="AS21:AU21"/>
    <mergeCell ref="AV21:AX21"/>
    <mergeCell ref="AY21:BD21"/>
    <mergeCell ref="A20:E20"/>
    <mergeCell ref="F20:G20"/>
    <mergeCell ref="H20:M20"/>
    <mergeCell ref="AS20:AU20"/>
    <mergeCell ref="AV20:AX20"/>
    <mergeCell ref="AY20:BD20"/>
    <mergeCell ref="A19:E19"/>
    <mergeCell ref="F19:G19"/>
    <mergeCell ref="H19:M19"/>
    <mergeCell ref="AS19:AU19"/>
    <mergeCell ref="AV19:AX19"/>
    <mergeCell ref="AY19:BD19"/>
    <mergeCell ref="A18:E18"/>
    <mergeCell ref="F18:G18"/>
    <mergeCell ref="H18:M18"/>
    <mergeCell ref="AS18:AU18"/>
    <mergeCell ref="AV18:AX18"/>
    <mergeCell ref="AY18:BD18"/>
    <mergeCell ref="A17:E17"/>
    <mergeCell ref="F17:G17"/>
    <mergeCell ref="H17:M17"/>
    <mergeCell ref="AS17:AU17"/>
    <mergeCell ref="AV17:AX17"/>
    <mergeCell ref="AY17:BD17"/>
    <mergeCell ref="A16:E16"/>
    <mergeCell ref="F16:G16"/>
    <mergeCell ref="H16:M16"/>
    <mergeCell ref="AS16:AU16"/>
    <mergeCell ref="AV16:AX16"/>
    <mergeCell ref="AY16:BD16"/>
    <mergeCell ref="A15:E15"/>
    <mergeCell ref="F15:G15"/>
    <mergeCell ref="H15:M15"/>
    <mergeCell ref="AS15:AU15"/>
    <mergeCell ref="AV15:AX15"/>
    <mergeCell ref="AY15:BD15"/>
    <mergeCell ref="A14:E14"/>
    <mergeCell ref="F14:G14"/>
    <mergeCell ref="H14:M14"/>
    <mergeCell ref="AS14:AU14"/>
    <mergeCell ref="AV14:AX14"/>
    <mergeCell ref="AY14:BD14"/>
    <mergeCell ref="A11:E11"/>
    <mergeCell ref="F11:G11"/>
    <mergeCell ref="H11:M11"/>
    <mergeCell ref="AS11:AU11"/>
    <mergeCell ref="AV11:AX11"/>
    <mergeCell ref="AY11:BD11"/>
    <mergeCell ref="A13:E13"/>
    <mergeCell ref="F13:G13"/>
    <mergeCell ref="H13:M13"/>
    <mergeCell ref="AS13:AU13"/>
    <mergeCell ref="AV13:AX13"/>
    <mergeCell ref="AY13:BD13"/>
    <mergeCell ref="A12:E12"/>
    <mergeCell ref="F12:G12"/>
    <mergeCell ref="H12:M12"/>
    <mergeCell ref="AS12:AU12"/>
    <mergeCell ref="AV12:AX12"/>
    <mergeCell ref="AY12:BD12"/>
    <mergeCell ref="AY5:BA5"/>
    <mergeCell ref="AY6:BA6"/>
    <mergeCell ref="A7:E10"/>
    <mergeCell ref="F7:G10"/>
    <mergeCell ref="H7:M10"/>
    <mergeCell ref="N7:T7"/>
    <mergeCell ref="U7:AA7"/>
    <mergeCell ref="AB7:AH7"/>
    <mergeCell ref="AI7:AO7"/>
    <mergeCell ref="AP7:AR7"/>
    <mergeCell ref="AS7:AU10"/>
    <mergeCell ref="AV7:AX10"/>
    <mergeCell ref="AY7:BD10"/>
    <mergeCell ref="AC1:AE2"/>
    <mergeCell ref="AF1:AG2"/>
    <mergeCell ref="AI1:AM1"/>
    <mergeCell ref="AN1:BC1"/>
    <mergeCell ref="A2:N4"/>
    <mergeCell ref="AI2:AM2"/>
    <mergeCell ref="AN2:BC2"/>
    <mergeCell ref="AY4:BA4"/>
    <mergeCell ref="P1:Q2"/>
    <mergeCell ref="R1:T2"/>
    <mergeCell ref="U1:V2"/>
    <mergeCell ref="W1:W2"/>
    <mergeCell ref="X1:AA2"/>
    <mergeCell ref="AB1:AB2"/>
  </mergeCells>
  <phoneticPr fontId="12"/>
  <dataValidations count="4">
    <dataValidation type="list" allowBlank="1" showInputMessage="1" showErrorMessage="1" sqref="A11:E27">
      <formula1>"管理者,介護支援専門員,事務職員,‐"</formula1>
    </dataValidation>
    <dataValidation type="list" allowBlank="1" showInputMessage="1" showErrorMessage="1" sqref="AY5">
      <formula1>"予定,実績,予定・実績"</formula1>
    </dataValidation>
    <dataValidation type="list" allowBlank="1" showInputMessage="1" showErrorMessage="1" sqref="AY4:BA4">
      <formula1>"４週,暦月"</formula1>
    </dataValidation>
    <dataValidation type="list" allowBlank="1" showInputMessage="1" showErrorMessage="1" sqref="F11:G27">
      <formula1>"Ａ,Ｂ,Ｃ,Ｄ"</formula1>
    </dataValidation>
  </dataValidations>
  <pageMargins left="0.39370078740157483" right="0.39370078740157483" top="0.59055118110236227" bottom="0.39370078740157483" header="0.51181102362204722" footer="0.51181102362204722"/>
  <pageSetup paperSize="9" scale="44"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J17" sqref="J17"/>
    </sheetView>
  </sheetViews>
  <sheetFormatPr defaultRowHeight="13.5" x14ac:dyDescent="0.15"/>
  <cols>
    <col min="1" max="1" width="9" style="191"/>
    <col min="2" max="2" width="17.25" style="191" customWidth="1"/>
    <col min="3" max="3" width="11" style="191" customWidth="1"/>
    <col min="4" max="4" width="6.875" style="191" customWidth="1"/>
    <col min="5" max="5" width="9" style="191"/>
    <col min="6" max="6" width="6.625" style="191" customWidth="1"/>
    <col min="7" max="16384" width="9" style="191"/>
  </cols>
  <sheetData>
    <row r="1" spans="1:9" ht="17.25" x14ac:dyDescent="0.15">
      <c r="A1" s="735" t="s">
        <v>153</v>
      </c>
      <c r="B1" s="735"/>
      <c r="C1" s="735"/>
      <c r="D1" s="735"/>
      <c r="E1" s="735"/>
      <c r="F1" s="735"/>
      <c r="G1" s="735"/>
      <c r="H1" s="735"/>
      <c r="I1" s="198"/>
    </row>
    <row r="3" spans="1:9" x14ac:dyDescent="0.15">
      <c r="A3" s="191" t="s">
        <v>154</v>
      </c>
    </row>
    <row r="6" spans="1:9" x14ac:dyDescent="0.15">
      <c r="A6" s="191" t="s">
        <v>155</v>
      </c>
    </row>
    <row r="8" spans="1:9" ht="19.5" customHeight="1" x14ac:dyDescent="0.15">
      <c r="B8" s="192" t="s">
        <v>156</v>
      </c>
      <c r="C8" s="192"/>
      <c r="D8" s="192" t="s">
        <v>157</v>
      </c>
      <c r="E8" s="192"/>
      <c r="F8" s="192" t="s">
        <v>158</v>
      </c>
    </row>
    <row r="10" spans="1:9" ht="19.5" customHeight="1" x14ac:dyDescent="0.15">
      <c r="B10" s="192" t="s">
        <v>159</v>
      </c>
      <c r="C10" s="192"/>
      <c r="D10" s="192" t="s">
        <v>160</v>
      </c>
      <c r="E10" s="192"/>
      <c r="F10" s="192" t="s">
        <v>161</v>
      </c>
    </row>
    <row r="12" spans="1:9" ht="19.5" customHeight="1" x14ac:dyDescent="0.15">
      <c r="B12" s="192" t="s">
        <v>162</v>
      </c>
      <c r="C12" s="192"/>
      <c r="D12" s="192" t="s">
        <v>160</v>
      </c>
      <c r="E12" s="192"/>
      <c r="F12" s="192" t="s">
        <v>161</v>
      </c>
    </row>
    <row r="14" spans="1:9" ht="19.5" customHeight="1" x14ac:dyDescent="0.15">
      <c r="B14" s="192" t="s">
        <v>163</v>
      </c>
      <c r="C14" s="192"/>
      <c r="D14" s="192" t="s">
        <v>164</v>
      </c>
      <c r="E14" s="193"/>
      <c r="F14" s="193"/>
    </row>
    <row r="15" spans="1:9" ht="14.25" thickBot="1" x14ac:dyDescent="0.2"/>
    <row r="16" spans="1:9" ht="19.5" customHeight="1" thickBot="1" x14ac:dyDescent="0.2">
      <c r="B16" s="194" t="s">
        <v>165</v>
      </c>
      <c r="C16" s="195"/>
      <c r="D16" s="738" t="s">
        <v>166</v>
      </c>
      <c r="E16" s="739"/>
    </row>
    <row r="17" spans="1:6" ht="19.5" customHeight="1" thickBot="1" x14ac:dyDescent="0.2">
      <c r="C17" s="195"/>
      <c r="D17" s="738" t="s">
        <v>167</v>
      </c>
      <c r="E17" s="739"/>
    </row>
    <row r="20" spans="1:6" x14ac:dyDescent="0.15">
      <c r="A20" s="191" t="s">
        <v>168</v>
      </c>
    </row>
    <row r="22" spans="1:6" ht="19.5" customHeight="1" x14ac:dyDescent="0.15">
      <c r="B22" s="192" t="s">
        <v>156</v>
      </c>
      <c r="C22" s="192"/>
      <c r="D22" s="192" t="s">
        <v>157</v>
      </c>
      <c r="E22" s="192"/>
      <c r="F22" s="192" t="s">
        <v>158</v>
      </c>
    </row>
    <row r="24" spans="1:6" ht="19.5" customHeight="1" x14ac:dyDescent="0.15">
      <c r="B24" s="192" t="s">
        <v>159</v>
      </c>
      <c r="C24" s="192"/>
      <c r="D24" s="192" t="s">
        <v>160</v>
      </c>
      <c r="E24" s="192"/>
      <c r="F24" s="192" t="s">
        <v>161</v>
      </c>
    </row>
    <row r="26" spans="1:6" ht="19.5" customHeight="1" x14ac:dyDescent="0.15">
      <c r="B26" s="192" t="s">
        <v>162</v>
      </c>
      <c r="C26" s="192"/>
      <c r="D26" s="192" t="s">
        <v>160</v>
      </c>
      <c r="E26" s="192"/>
      <c r="F26" s="192" t="s">
        <v>161</v>
      </c>
    </row>
    <row r="28" spans="1:6" ht="19.5" customHeight="1" x14ac:dyDescent="0.15">
      <c r="B28" s="192" t="s">
        <v>163</v>
      </c>
      <c r="C28" s="192"/>
      <c r="D28" s="192" t="s">
        <v>164</v>
      </c>
      <c r="E28" s="193"/>
      <c r="F28" s="193"/>
    </row>
    <row r="29" spans="1:6" ht="14.25" thickBot="1" x14ac:dyDescent="0.2"/>
    <row r="30" spans="1:6" ht="19.5" customHeight="1" thickBot="1" x14ac:dyDescent="0.2">
      <c r="B30" s="194" t="s">
        <v>165</v>
      </c>
      <c r="C30" s="195"/>
      <c r="D30" s="738" t="s">
        <v>169</v>
      </c>
      <c r="E30" s="739"/>
    </row>
    <row r="31" spans="1:6" ht="19.5" customHeight="1" thickBot="1" x14ac:dyDescent="0.2">
      <c r="C31" s="195"/>
      <c r="D31" s="738" t="s">
        <v>170</v>
      </c>
      <c r="E31" s="739"/>
    </row>
    <row r="33" spans="1:6" x14ac:dyDescent="0.15">
      <c r="F33" s="196"/>
    </row>
    <row r="34" spans="1:6" x14ac:dyDescent="0.15">
      <c r="A34" s="191" t="s">
        <v>171</v>
      </c>
    </row>
    <row r="35" spans="1:6" ht="19.5" customHeight="1" x14ac:dyDescent="0.15">
      <c r="B35" s="192" t="s">
        <v>172</v>
      </c>
      <c r="C35" s="192"/>
    </row>
    <row r="36" spans="1:6" ht="19.5" customHeight="1" x14ac:dyDescent="0.15">
      <c r="B36" s="192" t="s">
        <v>173</v>
      </c>
      <c r="C36" s="192"/>
    </row>
    <row r="37" spans="1:6" ht="19.5" customHeight="1" x14ac:dyDescent="0.15">
      <c r="B37" s="192" t="s">
        <v>174</v>
      </c>
      <c r="C37" s="192"/>
    </row>
    <row r="38" spans="1:6" ht="19.5" customHeight="1" x14ac:dyDescent="0.15">
      <c r="B38" s="192" t="s">
        <v>175</v>
      </c>
      <c r="C38" s="192"/>
    </row>
    <row r="39" spans="1:6" ht="19.5" customHeight="1" x14ac:dyDescent="0.15">
      <c r="B39" s="197" t="s">
        <v>176</v>
      </c>
      <c r="C39" s="192"/>
    </row>
    <row r="42" spans="1:6" x14ac:dyDescent="0.15">
      <c r="A42" s="191" t="s">
        <v>177</v>
      </c>
    </row>
    <row r="43" spans="1:6" ht="14.25" thickBot="1" x14ac:dyDescent="0.2"/>
    <row r="44" spans="1:6" ht="19.5" customHeight="1" thickBot="1" x14ac:dyDescent="0.2">
      <c r="B44" s="191" t="s">
        <v>178</v>
      </c>
      <c r="D44" s="736">
        <f>(C16*C17)+(C30*C31)</f>
        <v>0</v>
      </c>
      <c r="E44" s="737"/>
      <c r="F44" s="191" t="s">
        <v>164</v>
      </c>
    </row>
  </sheetData>
  <mergeCells count="6">
    <mergeCell ref="A1:H1"/>
    <mergeCell ref="D44:E44"/>
    <mergeCell ref="D16:E16"/>
    <mergeCell ref="D17:E17"/>
    <mergeCell ref="D30:E30"/>
    <mergeCell ref="D31:E31"/>
  </mergeCells>
  <phoneticPr fontId="1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topLeftCell="A25" zoomScale="90" zoomScaleNormal="75" zoomScaleSheetLayoutView="90" workbookViewId="0">
      <selection activeCell="M1" sqref="M1"/>
    </sheetView>
  </sheetViews>
  <sheetFormatPr defaultColWidth="10.625" defaultRowHeight="14.25" x14ac:dyDescent="0.15"/>
  <cols>
    <col min="1" max="16384" width="10.625" style="103"/>
  </cols>
  <sheetData>
    <row r="1" spans="1:12" x14ac:dyDescent="0.15">
      <c r="A1" s="103" t="s">
        <v>56</v>
      </c>
    </row>
    <row r="2" spans="1:12" x14ac:dyDescent="0.15">
      <c r="A2" s="103" t="s">
        <v>57</v>
      </c>
    </row>
    <row r="4" spans="1:12" ht="21.75" customHeight="1" x14ac:dyDescent="0.15">
      <c r="B4" s="122" t="s">
        <v>55</v>
      </c>
      <c r="C4" s="107"/>
      <c r="D4" s="106"/>
      <c r="E4" s="106"/>
      <c r="F4" s="106"/>
      <c r="G4" s="107"/>
    </row>
    <row r="5" spans="1:12" ht="12" customHeight="1" x14ac:dyDescent="0.15">
      <c r="B5" s="110"/>
      <c r="C5" s="110"/>
      <c r="D5" s="110"/>
      <c r="E5" s="110"/>
      <c r="F5" s="110"/>
      <c r="G5" s="110"/>
      <c r="H5" s="110"/>
      <c r="I5" s="110"/>
      <c r="J5" s="110"/>
      <c r="K5" s="110"/>
      <c r="L5" s="110"/>
    </row>
    <row r="6" spans="1:12" ht="18.75" x14ac:dyDescent="0.2">
      <c r="A6" s="123"/>
      <c r="L6" s="109"/>
    </row>
    <row r="7" spans="1:12" ht="18.75" x14ac:dyDescent="0.2">
      <c r="A7" s="124"/>
      <c r="L7" s="120"/>
    </row>
    <row r="8" spans="1:12" x14ac:dyDescent="0.15">
      <c r="A8" s="121"/>
      <c r="B8"/>
      <c r="C8"/>
      <c r="D8"/>
      <c r="E8"/>
      <c r="F8"/>
      <c r="G8"/>
      <c r="H8"/>
      <c r="I8"/>
      <c r="J8"/>
      <c r="K8"/>
      <c r="L8" s="120"/>
    </row>
    <row r="9" spans="1:12" x14ac:dyDescent="0.15">
      <c r="A9" s="121"/>
      <c r="B9"/>
      <c r="C9"/>
      <c r="D9"/>
      <c r="E9"/>
      <c r="F9"/>
      <c r="G9"/>
      <c r="H9"/>
      <c r="I9"/>
      <c r="J9"/>
      <c r="K9"/>
      <c r="L9" s="120"/>
    </row>
    <row r="10" spans="1:12" ht="18" customHeight="1" x14ac:dyDescent="0.15">
      <c r="A10" s="125"/>
      <c r="B10"/>
      <c r="C10"/>
      <c r="D10"/>
      <c r="E10"/>
      <c r="F10"/>
      <c r="G10"/>
      <c r="H10"/>
      <c r="I10"/>
      <c r="J10"/>
      <c r="K10"/>
      <c r="L10" s="120"/>
    </row>
    <row r="11" spans="1:12" ht="18" customHeight="1" x14ac:dyDescent="0.15">
      <c r="A11" s="125"/>
      <c r="B11"/>
      <c r="C11"/>
      <c r="D11"/>
      <c r="E11"/>
      <c r="F11"/>
      <c r="G11"/>
      <c r="H11"/>
      <c r="I11"/>
      <c r="J11"/>
      <c r="K11"/>
      <c r="L11" s="120"/>
    </row>
    <row r="12" spans="1:12" ht="18" customHeight="1" x14ac:dyDescent="0.15">
      <c r="A12" s="125"/>
      <c r="B12"/>
      <c r="C12"/>
      <c r="D12"/>
      <c r="E12"/>
      <c r="F12"/>
      <c r="G12"/>
      <c r="H12"/>
      <c r="I12"/>
      <c r="J12"/>
      <c r="K12"/>
      <c r="L12" s="120"/>
    </row>
    <row r="13" spans="1:12" ht="18" customHeight="1" x14ac:dyDescent="0.15">
      <c r="A13" s="121"/>
      <c r="B13"/>
      <c r="C13"/>
      <c r="D13"/>
      <c r="E13"/>
      <c r="F13"/>
      <c r="G13"/>
      <c r="H13"/>
      <c r="I13"/>
      <c r="J13"/>
      <c r="K13"/>
      <c r="L13" s="120"/>
    </row>
    <row r="14" spans="1:12" ht="18" customHeight="1" x14ac:dyDescent="0.15">
      <c r="A14" s="121"/>
      <c r="B14"/>
      <c r="C14"/>
      <c r="D14"/>
      <c r="E14"/>
      <c r="F14"/>
      <c r="G14"/>
      <c r="H14"/>
      <c r="I14"/>
      <c r="J14"/>
      <c r="K14"/>
      <c r="L14" s="120"/>
    </row>
    <row r="15" spans="1:12" ht="18" customHeight="1" x14ac:dyDescent="0.15">
      <c r="A15" s="121"/>
      <c r="B15"/>
      <c r="C15"/>
      <c r="D15"/>
      <c r="E15"/>
      <c r="F15"/>
      <c r="G15"/>
      <c r="H15"/>
      <c r="I15"/>
      <c r="J15"/>
      <c r="K15"/>
      <c r="L15" s="120"/>
    </row>
    <row r="16" spans="1:12" ht="18" customHeight="1" x14ac:dyDescent="0.15">
      <c r="A16" s="121"/>
      <c r="B16"/>
      <c r="C16"/>
      <c r="D16"/>
      <c r="E16"/>
      <c r="F16"/>
      <c r="G16"/>
      <c r="H16"/>
      <c r="I16"/>
      <c r="J16"/>
      <c r="K16"/>
      <c r="L16" s="120"/>
    </row>
    <row r="17" spans="1:12" ht="18" customHeight="1" x14ac:dyDescent="0.15">
      <c r="A17" s="121"/>
      <c r="B17"/>
      <c r="C17"/>
      <c r="D17"/>
      <c r="E17"/>
      <c r="F17"/>
      <c r="G17"/>
      <c r="H17"/>
      <c r="I17"/>
      <c r="J17"/>
      <c r="K17"/>
      <c r="L17" s="120"/>
    </row>
    <row r="18" spans="1:12" ht="18" customHeight="1" x14ac:dyDescent="0.15">
      <c r="A18" s="121"/>
      <c r="B18"/>
      <c r="C18"/>
      <c r="D18"/>
      <c r="E18"/>
      <c r="F18"/>
      <c r="G18"/>
      <c r="H18"/>
      <c r="I18"/>
      <c r="J18"/>
      <c r="K18"/>
      <c r="L18" s="120"/>
    </row>
    <row r="19" spans="1:12" ht="18" customHeight="1" x14ac:dyDescent="0.15">
      <c r="A19" s="121"/>
      <c r="B19"/>
      <c r="C19"/>
      <c r="D19"/>
      <c r="E19"/>
      <c r="F19"/>
      <c r="G19"/>
      <c r="H19"/>
      <c r="I19"/>
      <c r="J19"/>
      <c r="K19"/>
      <c r="L19" s="120"/>
    </row>
    <row r="20" spans="1:12" ht="18" customHeight="1" x14ac:dyDescent="0.15">
      <c r="A20" s="121"/>
      <c r="B20"/>
      <c r="C20"/>
      <c r="D20"/>
      <c r="E20"/>
      <c r="F20"/>
      <c r="G20"/>
      <c r="H20"/>
      <c r="I20"/>
      <c r="J20"/>
      <c r="K20"/>
      <c r="L20" s="120"/>
    </row>
    <row r="21" spans="1:12" ht="18" customHeight="1" x14ac:dyDescent="0.15">
      <c r="A21" s="121"/>
      <c r="B21"/>
      <c r="C21"/>
      <c r="D21"/>
      <c r="E21"/>
      <c r="F21"/>
      <c r="G21"/>
      <c r="H21"/>
      <c r="I21"/>
      <c r="J21"/>
      <c r="K21"/>
      <c r="L21" s="120"/>
    </row>
    <row r="22" spans="1:12" ht="18" customHeight="1" x14ac:dyDescent="0.15">
      <c r="A22" s="121"/>
      <c r="B22"/>
      <c r="C22"/>
      <c r="D22"/>
      <c r="E22"/>
      <c r="F22"/>
      <c r="G22"/>
      <c r="H22"/>
      <c r="I22"/>
      <c r="J22"/>
      <c r="K22"/>
      <c r="L22" s="120"/>
    </row>
    <row r="23" spans="1:12" ht="18" customHeight="1" x14ac:dyDescent="0.15">
      <c r="A23" s="121"/>
      <c r="L23" s="120"/>
    </row>
    <row r="24" spans="1:12" ht="18" customHeight="1" x14ac:dyDescent="0.15">
      <c r="A24" s="121"/>
      <c r="L24" s="120"/>
    </row>
    <row r="25" spans="1:12" ht="18" customHeight="1" x14ac:dyDescent="0.15">
      <c r="A25" s="121"/>
      <c r="L25" s="120"/>
    </row>
    <row r="26" spans="1:12" ht="18" customHeight="1" x14ac:dyDescent="0.15">
      <c r="A26" s="121"/>
      <c r="L26" s="120"/>
    </row>
    <row r="27" spans="1:12" ht="18" customHeight="1" x14ac:dyDescent="0.15">
      <c r="A27" s="118"/>
      <c r="B27" s="110"/>
      <c r="C27" s="110"/>
      <c r="D27" s="110"/>
      <c r="E27" s="110"/>
      <c r="F27" s="110"/>
      <c r="G27" s="110"/>
      <c r="H27" s="110"/>
      <c r="I27" s="110"/>
      <c r="J27" s="110"/>
      <c r="K27" s="110"/>
      <c r="L27" s="111"/>
    </row>
    <row r="28" spans="1:12" ht="18" customHeight="1" x14ac:dyDescent="0.15">
      <c r="A28" s="103" t="s">
        <v>53</v>
      </c>
    </row>
    <row r="29" spans="1:12" ht="18" customHeight="1" x14ac:dyDescent="0.15">
      <c r="A29" s="103" t="s">
        <v>58</v>
      </c>
    </row>
    <row r="30" spans="1:12" ht="18" customHeight="1" x14ac:dyDescent="0.15">
      <c r="A30" s="103" t="s">
        <v>59</v>
      </c>
    </row>
    <row r="31" spans="1:12" ht="18" customHeight="1" x14ac:dyDescent="0.15">
      <c r="A31" s="103" t="s">
        <v>60</v>
      </c>
    </row>
    <row r="32" spans="1:12" ht="18" customHeight="1" x14ac:dyDescent="0.15">
      <c r="K32" s="126" t="s">
        <v>54</v>
      </c>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126"/>
    </row>
    <row r="43" spans="1:1" ht="18" customHeight="1" x14ac:dyDescent="0.15">
      <c r="A43" s="126"/>
    </row>
    <row r="44" spans="1:1" ht="18" customHeight="1" x14ac:dyDescent="0.15">
      <c r="A44" s="126"/>
    </row>
    <row r="45" spans="1:1" ht="18" customHeight="1" x14ac:dyDescent="0.15">
      <c r="A45" s="126"/>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phoneticPr fontId="12"/>
  <pageMargins left="0.78740157480314965" right="0.78740157480314965" top="0.78740157480314965" bottom="0.78740157480314965" header="0.51181102362204722" footer="0.51181102362204722"/>
  <pageSetup paperSize="9" scale="90"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view="pageBreakPreview" topLeftCell="A10" zoomScaleNormal="100" zoomScaleSheetLayoutView="100" workbookViewId="0">
      <selection activeCell="S21" sqref="S21"/>
    </sheetView>
  </sheetViews>
  <sheetFormatPr defaultRowHeight="14.25" x14ac:dyDescent="0.15"/>
  <cols>
    <col min="1" max="41" width="2.625" customWidth="1"/>
  </cols>
  <sheetData>
    <row r="1" spans="1:33" ht="18" customHeight="1" x14ac:dyDescent="0.15">
      <c r="A1" t="s">
        <v>61</v>
      </c>
    </row>
    <row r="2" spans="1:33" ht="21" customHeight="1" x14ac:dyDescent="0.2">
      <c r="A2" s="117" t="s">
        <v>62</v>
      </c>
    </row>
    <row r="3" spans="1:33" ht="21" customHeight="1" thickBot="1" x14ac:dyDescent="0.25">
      <c r="A3" s="117"/>
    </row>
    <row r="4" spans="1:33" ht="21" customHeight="1" x14ac:dyDescent="0.15">
      <c r="A4" s="127" t="s">
        <v>63</v>
      </c>
      <c r="B4" s="128"/>
      <c r="C4" s="128"/>
      <c r="D4" s="129"/>
      <c r="E4" s="129"/>
      <c r="F4" s="129"/>
      <c r="G4" s="129"/>
      <c r="H4" s="129"/>
      <c r="I4" s="130"/>
      <c r="J4" s="129"/>
      <c r="K4" s="129"/>
      <c r="L4" s="129"/>
      <c r="M4" s="129"/>
      <c r="N4" s="129"/>
      <c r="O4" s="129"/>
      <c r="P4" s="129"/>
      <c r="Q4" s="129"/>
      <c r="R4" s="129"/>
      <c r="S4" s="129"/>
      <c r="T4" s="129"/>
      <c r="U4" s="129"/>
      <c r="V4" s="129"/>
      <c r="W4" s="129"/>
      <c r="X4" s="129"/>
      <c r="Y4" s="129"/>
      <c r="Z4" s="129"/>
      <c r="AA4" s="129"/>
      <c r="AB4" s="129"/>
      <c r="AC4" s="129"/>
      <c r="AD4" s="129"/>
      <c r="AE4" s="129"/>
      <c r="AF4" s="129"/>
      <c r="AG4" s="131"/>
    </row>
    <row r="5" spans="1:33" ht="21" customHeight="1" thickBot="1" x14ac:dyDescent="0.2">
      <c r="A5" s="132" t="s">
        <v>64</v>
      </c>
      <c r="B5" s="133"/>
      <c r="C5" s="133"/>
      <c r="D5" s="133"/>
      <c r="E5" s="133"/>
      <c r="F5" s="133"/>
      <c r="G5" s="133"/>
      <c r="H5" s="134"/>
      <c r="I5" s="144"/>
      <c r="J5" s="133"/>
      <c r="K5" s="133"/>
      <c r="L5" s="133"/>
      <c r="M5" s="133" t="s">
        <v>70</v>
      </c>
      <c r="N5" s="133"/>
      <c r="O5" s="133"/>
      <c r="P5" s="133"/>
      <c r="Q5" s="133"/>
      <c r="R5" s="133"/>
      <c r="S5" s="133"/>
      <c r="T5" s="133"/>
      <c r="U5" s="133"/>
      <c r="V5" s="133"/>
      <c r="W5" s="133"/>
      <c r="X5" s="133"/>
      <c r="Y5" s="133"/>
      <c r="Z5" s="133"/>
      <c r="AA5" s="133"/>
      <c r="AB5" s="133"/>
      <c r="AC5" s="133"/>
      <c r="AD5" s="133"/>
      <c r="AE5" s="133"/>
      <c r="AF5" s="133"/>
      <c r="AG5" s="135"/>
    </row>
    <row r="6" spans="1:33" ht="15" thickBot="1" x14ac:dyDescent="0.2"/>
    <row r="7" spans="1:33" x14ac:dyDescent="0.15">
      <c r="A7" s="136" t="s">
        <v>65</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37"/>
    </row>
    <row r="8" spans="1:33" x14ac:dyDescent="0.15">
      <c r="A8" s="138" t="s">
        <v>66</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40"/>
    </row>
    <row r="9" spans="1:33" x14ac:dyDescent="0.15">
      <c r="A9" s="138"/>
      <c r="B9" s="139" t="s">
        <v>315</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40"/>
    </row>
    <row r="10" spans="1:33" x14ac:dyDescent="0.15">
      <c r="A10" s="138"/>
      <c r="B10" s="139"/>
      <c r="C10" s="139" t="s">
        <v>27</v>
      </c>
      <c r="D10" s="139" t="s">
        <v>316</v>
      </c>
      <c r="E10" s="139"/>
      <c r="F10" s="139"/>
      <c r="G10" s="139"/>
      <c r="H10" s="139" t="s">
        <v>317</v>
      </c>
      <c r="I10" s="139"/>
      <c r="J10" s="139"/>
      <c r="K10" s="139"/>
      <c r="L10" s="139"/>
      <c r="M10" s="139"/>
      <c r="N10" s="139"/>
      <c r="O10" s="139"/>
      <c r="P10" s="139"/>
      <c r="Q10" s="139"/>
      <c r="R10" s="139" t="s">
        <v>318</v>
      </c>
      <c r="S10" s="139"/>
      <c r="T10" s="139"/>
      <c r="U10" s="139"/>
      <c r="V10" s="139"/>
      <c r="W10" s="139"/>
      <c r="X10" s="139"/>
      <c r="Y10" s="139"/>
      <c r="Z10" s="139"/>
      <c r="AA10" s="139"/>
      <c r="AB10" s="139"/>
      <c r="AC10" s="139"/>
      <c r="AD10" s="139"/>
      <c r="AE10" s="139"/>
      <c r="AF10" s="139"/>
      <c r="AG10" s="140"/>
    </row>
    <row r="11" spans="1:33" x14ac:dyDescent="0.15">
      <c r="A11" s="138"/>
      <c r="B11" s="139"/>
      <c r="C11" s="139" t="s">
        <v>28</v>
      </c>
      <c r="D11" s="139" t="s">
        <v>319</v>
      </c>
      <c r="E11" s="139"/>
      <c r="F11" s="139"/>
      <c r="G11" s="139"/>
      <c r="H11" s="139" t="s">
        <v>320</v>
      </c>
      <c r="I11" s="139"/>
      <c r="J11" s="139"/>
      <c r="K11" s="139"/>
      <c r="L11" s="139"/>
      <c r="M11" s="139"/>
      <c r="N11" s="139"/>
      <c r="O11" s="139"/>
      <c r="P11" s="139"/>
      <c r="Q11" s="139"/>
      <c r="R11" s="139" t="s">
        <v>321</v>
      </c>
      <c r="S11" s="139"/>
      <c r="T11" s="139"/>
      <c r="U11" s="139"/>
      <c r="V11" s="139"/>
      <c r="W11" s="139"/>
      <c r="X11" s="139"/>
      <c r="Y11" s="139"/>
      <c r="Z11" s="139"/>
      <c r="AA11" s="139"/>
      <c r="AB11" s="139"/>
      <c r="AC11" s="139"/>
      <c r="AD11" s="139"/>
      <c r="AE11" s="139"/>
      <c r="AF11" s="139"/>
      <c r="AG11" s="140"/>
    </row>
    <row r="12" spans="1:33" x14ac:dyDescent="0.15">
      <c r="A12" s="138"/>
      <c r="B12" s="139"/>
      <c r="C12" s="139" t="s">
        <v>29</v>
      </c>
      <c r="D12" s="139" t="s">
        <v>322</v>
      </c>
      <c r="E12" s="139"/>
      <c r="F12" s="139"/>
      <c r="G12" s="139"/>
      <c r="H12" s="139"/>
      <c r="I12" s="139"/>
      <c r="J12" s="139" t="s">
        <v>323</v>
      </c>
      <c r="K12" s="139"/>
      <c r="L12" s="139"/>
      <c r="M12" s="139" t="s">
        <v>324</v>
      </c>
      <c r="N12" s="139" t="s">
        <v>325</v>
      </c>
      <c r="O12" s="139"/>
      <c r="P12" s="139"/>
      <c r="Q12" s="139"/>
      <c r="R12" s="139" t="s">
        <v>323</v>
      </c>
      <c r="S12" s="139"/>
      <c r="T12" s="139"/>
      <c r="U12" s="139" t="s">
        <v>324</v>
      </c>
      <c r="V12" s="139"/>
      <c r="W12" s="139"/>
      <c r="X12" s="139"/>
      <c r="Y12" s="139"/>
      <c r="Z12" s="139"/>
      <c r="AA12" s="139"/>
      <c r="AB12" s="139"/>
      <c r="AC12" s="139"/>
      <c r="AD12" s="139"/>
      <c r="AE12" s="139"/>
      <c r="AF12" s="139"/>
      <c r="AG12" s="140"/>
    </row>
    <row r="13" spans="1:33" x14ac:dyDescent="0.15">
      <c r="A13" s="138"/>
      <c r="B13" s="139"/>
      <c r="C13" s="139" t="s">
        <v>32</v>
      </c>
      <c r="D13" s="139" t="s">
        <v>326</v>
      </c>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40"/>
    </row>
    <row r="14" spans="1:33" x14ac:dyDescent="0.15">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40"/>
    </row>
    <row r="15" spans="1:33" x14ac:dyDescent="0.15">
      <c r="A15" s="138"/>
      <c r="B15" s="139" t="s">
        <v>327</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40"/>
    </row>
    <row r="16" spans="1:33" x14ac:dyDescent="0.15">
      <c r="A16" s="138"/>
      <c r="B16" s="139"/>
      <c r="C16" s="139" t="s">
        <v>27</v>
      </c>
      <c r="D16" s="139" t="s">
        <v>316</v>
      </c>
      <c r="E16" s="139"/>
      <c r="F16" s="139"/>
      <c r="G16" s="139"/>
      <c r="H16" s="139" t="s">
        <v>317</v>
      </c>
      <c r="I16" s="139"/>
      <c r="K16" s="139" t="s">
        <v>328</v>
      </c>
      <c r="L16" s="139"/>
      <c r="M16" s="139"/>
      <c r="N16" s="139"/>
      <c r="O16" s="139"/>
      <c r="P16" s="139"/>
      <c r="Q16" s="139"/>
      <c r="R16" s="139"/>
      <c r="S16" s="139"/>
      <c r="T16" s="139"/>
      <c r="U16" s="139"/>
      <c r="V16" s="139"/>
      <c r="W16" s="139"/>
      <c r="X16" s="139"/>
      <c r="Y16" s="139"/>
      <c r="Z16" s="139"/>
      <c r="AA16" s="139"/>
      <c r="AB16" s="139"/>
      <c r="AC16" s="139"/>
      <c r="AD16" s="139"/>
      <c r="AE16" s="139"/>
      <c r="AF16" s="139"/>
      <c r="AG16" s="140"/>
    </row>
    <row r="17" spans="1:33" x14ac:dyDescent="0.15">
      <c r="A17" s="138"/>
      <c r="B17" s="139"/>
      <c r="C17" s="139" t="s">
        <v>28</v>
      </c>
      <c r="D17" s="139" t="s">
        <v>322</v>
      </c>
      <c r="E17" s="139"/>
      <c r="F17" s="139"/>
      <c r="G17" s="139"/>
      <c r="H17" s="139">
        <v>9</v>
      </c>
      <c r="I17" s="139"/>
      <c r="J17" s="139" t="s">
        <v>323</v>
      </c>
      <c r="K17" s="139">
        <v>0</v>
      </c>
      <c r="L17" s="139">
        <v>0</v>
      </c>
      <c r="M17" s="139" t="s">
        <v>324</v>
      </c>
      <c r="N17" s="139" t="s">
        <v>325</v>
      </c>
      <c r="O17" s="139"/>
      <c r="P17" s="139">
        <v>1</v>
      </c>
      <c r="Q17" s="139">
        <v>7</v>
      </c>
      <c r="R17" s="139" t="s">
        <v>323</v>
      </c>
      <c r="S17" s="139">
        <v>0</v>
      </c>
      <c r="T17" s="139">
        <v>0</v>
      </c>
      <c r="U17" s="139" t="s">
        <v>324</v>
      </c>
      <c r="V17" s="740" t="s">
        <v>329</v>
      </c>
      <c r="W17" s="740"/>
      <c r="X17" s="740"/>
      <c r="Y17" s="740"/>
      <c r="Z17" s="740"/>
      <c r="AA17" s="740"/>
      <c r="AB17" s="740"/>
      <c r="AC17" s="740"/>
      <c r="AD17" s="740"/>
      <c r="AE17" s="740"/>
      <c r="AF17" s="740"/>
      <c r="AG17" s="741"/>
    </row>
    <row r="18" spans="1:33" x14ac:dyDescent="0.15">
      <c r="A18" s="138"/>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40"/>
    </row>
    <row r="19" spans="1:33" x14ac:dyDescent="0.15">
      <c r="A19" s="138"/>
      <c r="B19" s="139" t="s">
        <v>330</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40"/>
    </row>
    <row r="20" spans="1:33" x14ac:dyDescent="0.15">
      <c r="A20" s="138"/>
      <c r="B20" s="139"/>
      <c r="C20" s="139" t="s">
        <v>27</v>
      </c>
      <c r="D20" s="139" t="s">
        <v>316</v>
      </c>
      <c r="E20" s="139"/>
      <c r="F20" s="139"/>
      <c r="G20" s="139"/>
      <c r="H20" s="139" t="s">
        <v>317</v>
      </c>
      <c r="I20" s="139"/>
      <c r="K20" s="139" t="s">
        <v>331</v>
      </c>
      <c r="L20" s="139"/>
      <c r="M20" s="139"/>
      <c r="N20" s="139"/>
      <c r="O20" s="139"/>
      <c r="P20" s="139"/>
      <c r="Q20" s="139"/>
      <c r="R20" s="139"/>
      <c r="S20" s="139"/>
      <c r="T20" s="139"/>
      <c r="U20" s="139"/>
      <c r="V20" s="139"/>
      <c r="W20" s="139"/>
      <c r="X20" s="139"/>
      <c r="Y20" s="139"/>
      <c r="Z20" s="139"/>
      <c r="AA20" s="139"/>
      <c r="AB20" s="139"/>
      <c r="AC20" s="139"/>
      <c r="AD20" s="139"/>
      <c r="AE20" s="139"/>
      <c r="AF20" s="139"/>
      <c r="AG20" s="140"/>
    </row>
    <row r="21" spans="1:33" x14ac:dyDescent="0.15">
      <c r="A21" s="138"/>
      <c r="B21" s="139"/>
      <c r="C21" s="139" t="s">
        <v>28</v>
      </c>
      <c r="D21" s="139" t="s">
        <v>322</v>
      </c>
      <c r="E21" s="139"/>
      <c r="F21" s="139"/>
      <c r="G21" s="139"/>
      <c r="H21" s="139">
        <v>9</v>
      </c>
      <c r="I21" s="139"/>
      <c r="J21" s="139" t="s">
        <v>323</v>
      </c>
      <c r="K21" s="139">
        <v>0</v>
      </c>
      <c r="L21" s="139">
        <v>0</v>
      </c>
      <c r="M21" s="139" t="s">
        <v>324</v>
      </c>
      <c r="N21" s="139" t="s">
        <v>325</v>
      </c>
      <c r="O21" s="139"/>
      <c r="P21" s="139">
        <v>1</v>
      </c>
      <c r="Q21" s="139">
        <v>7</v>
      </c>
      <c r="R21" s="139" t="s">
        <v>323</v>
      </c>
      <c r="S21" s="139">
        <v>0</v>
      </c>
      <c r="T21" s="139">
        <v>0</v>
      </c>
      <c r="U21" s="139" t="s">
        <v>324</v>
      </c>
      <c r="V21" s="740" t="s">
        <v>329</v>
      </c>
      <c r="W21" s="740"/>
      <c r="X21" s="740"/>
      <c r="Y21" s="740"/>
      <c r="Z21" s="740"/>
      <c r="AA21" s="740"/>
      <c r="AB21" s="740"/>
      <c r="AC21" s="740"/>
      <c r="AD21" s="740"/>
      <c r="AE21" s="740"/>
      <c r="AF21" s="740"/>
      <c r="AG21" s="741"/>
    </row>
    <row r="22" spans="1:33" x14ac:dyDescent="0.15">
      <c r="A22" s="138"/>
      <c r="B22" s="139"/>
      <c r="C22" s="139"/>
      <c r="D22" s="139"/>
      <c r="E22" s="139"/>
      <c r="F22" s="139"/>
      <c r="G22" s="139"/>
      <c r="H22" s="139"/>
      <c r="I22" s="139"/>
      <c r="J22" s="139"/>
      <c r="K22" s="139"/>
      <c r="L22" s="139"/>
      <c r="M22" s="139"/>
      <c r="N22" s="139"/>
      <c r="O22" s="139"/>
      <c r="P22" s="139"/>
      <c r="Q22" s="139"/>
      <c r="R22" s="139"/>
      <c r="S22" s="139"/>
      <c r="T22" s="139"/>
      <c r="U22" s="315"/>
      <c r="V22" s="315"/>
      <c r="W22" s="315"/>
      <c r="X22" s="315"/>
      <c r="Y22" s="315"/>
      <c r="Z22" s="315"/>
      <c r="AA22" s="315"/>
      <c r="AB22" s="315"/>
      <c r="AC22" s="315"/>
      <c r="AD22" s="315"/>
      <c r="AE22" s="315"/>
      <c r="AF22" s="315"/>
      <c r="AG22" s="316"/>
    </row>
    <row r="23" spans="1:33" x14ac:dyDescent="0.15">
      <c r="A23" s="138" t="s">
        <v>67</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40"/>
    </row>
    <row r="24" spans="1:33" x14ac:dyDescent="0.15">
      <c r="A24" s="138"/>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40"/>
    </row>
    <row r="25" spans="1:33" x14ac:dyDescent="0.15">
      <c r="A25" s="138"/>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40"/>
    </row>
    <row r="26" spans="1:33" x14ac:dyDescent="0.15">
      <c r="A26" s="138"/>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row>
    <row r="27" spans="1:33" x14ac:dyDescent="0.15">
      <c r="A27" s="138"/>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40"/>
    </row>
    <row r="28" spans="1:33" x14ac:dyDescent="0.15">
      <c r="A28" s="138"/>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40"/>
    </row>
    <row r="29" spans="1:33" x14ac:dyDescent="0.15">
      <c r="A29" s="138"/>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40"/>
    </row>
    <row r="30" spans="1:33" x14ac:dyDescent="0.15">
      <c r="A30" s="138"/>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40"/>
    </row>
    <row r="31" spans="1:33" x14ac:dyDescent="0.15">
      <c r="A31" s="138"/>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row>
    <row r="32" spans="1:33" x14ac:dyDescent="0.15">
      <c r="A32" s="138"/>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40"/>
    </row>
    <row r="33" spans="1:33" x14ac:dyDescent="0.15">
      <c r="A33" s="119"/>
      <c r="AG33" s="140"/>
    </row>
    <row r="34" spans="1:33" x14ac:dyDescent="0.15">
      <c r="A34" s="119"/>
      <c r="AG34" s="140"/>
    </row>
    <row r="35" spans="1:33" x14ac:dyDescent="0.15">
      <c r="A35" s="138"/>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40"/>
    </row>
    <row r="36" spans="1:33" x14ac:dyDescent="0.15">
      <c r="A36" s="138" t="s">
        <v>68</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40"/>
    </row>
    <row r="37" spans="1:33" x14ac:dyDescent="0.15">
      <c r="A37" s="138"/>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40"/>
    </row>
    <row r="38" spans="1:33" x14ac:dyDescent="0.15">
      <c r="A38" s="138"/>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40"/>
    </row>
    <row r="39" spans="1:33" x14ac:dyDescent="0.15">
      <c r="A39" s="138"/>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40"/>
    </row>
    <row r="40" spans="1:33" x14ac:dyDescent="0.15">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40"/>
    </row>
    <row r="41" spans="1:33" x14ac:dyDescent="0.15">
      <c r="A41" s="138"/>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40"/>
    </row>
    <row r="42" spans="1:33" x14ac:dyDescent="0.15">
      <c r="A42" s="138"/>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40"/>
    </row>
    <row r="43" spans="1:33" x14ac:dyDescent="0.15">
      <c r="A43" s="138"/>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40"/>
    </row>
    <row r="44" spans="1:33" x14ac:dyDescent="0.15">
      <c r="A44" s="119"/>
      <c r="AG44" s="140"/>
    </row>
    <row r="45" spans="1:33" x14ac:dyDescent="0.15">
      <c r="A45" s="138"/>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40"/>
    </row>
    <row r="46" spans="1:33" x14ac:dyDescent="0.15">
      <c r="A46" s="138"/>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40"/>
    </row>
    <row r="47" spans="1:33" x14ac:dyDescent="0.15">
      <c r="A47" s="138"/>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40"/>
    </row>
    <row r="48" spans="1:33" x14ac:dyDescent="0.15">
      <c r="A48" s="138"/>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40"/>
    </row>
    <row r="49" spans="1:33" x14ac:dyDescent="0.15">
      <c r="A49" s="138"/>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40"/>
    </row>
    <row r="50" spans="1:33" x14ac:dyDescent="0.15">
      <c r="A50" s="138" t="s">
        <v>69</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40"/>
    </row>
    <row r="51" spans="1:33" x14ac:dyDescent="0.15">
      <c r="A51" s="138"/>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40"/>
    </row>
    <row r="52" spans="1:33" x14ac:dyDescent="0.15">
      <c r="A52" s="138"/>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40"/>
    </row>
    <row r="53" spans="1:33" x14ac:dyDescent="0.15">
      <c r="A53" s="138"/>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40"/>
    </row>
    <row r="54" spans="1:33" x14ac:dyDescent="0.15">
      <c r="A54" s="138"/>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40"/>
    </row>
    <row r="55" spans="1:33" x14ac:dyDescent="0.15">
      <c r="A55" s="138"/>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40"/>
    </row>
    <row r="56" spans="1:33" x14ac:dyDescent="0.15">
      <c r="A56" s="138"/>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40"/>
    </row>
    <row r="57" spans="1:33" x14ac:dyDescent="0.15">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40"/>
    </row>
    <row r="58" spans="1:33" x14ac:dyDescent="0.15">
      <c r="A58" s="138"/>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40"/>
    </row>
    <row r="59" spans="1:33" ht="15" thickBot="1" x14ac:dyDescent="0.2">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3"/>
    </row>
    <row r="60" spans="1:33" x14ac:dyDescent="0.15">
      <c r="A60" t="s">
        <v>256</v>
      </c>
    </row>
    <row r="61" spans="1:33" x14ac:dyDescent="0.15">
      <c r="Y61" t="s">
        <v>54</v>
      </c>
    </row>
  </sheetData>
  <mergeCells count="2">
    <mergeCell ref="V17:AG17"/>
    <mergeCell ref="V21:AG21"/>
  </mergeCells>
  <phoneticPr fontId="12"/>
  <pageMargins left="0.59055118110236227" right="0.39370078740157483" top="0.39370078740157483" bottom="0.39370078740157483"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添付書類一覧</vt:lpstr>
      <vt:lpstr>申請書(第1号様式）</vt:lpstr>
      <vt:lpstr>付表10</vt:lpstr>
      <vt:lpstr>付表10（別紙）</vt:lpstr>
      <vt:lpstr>勤務表（参考様式1）</vt:lpstr>
      <vt:lpstr>勤務表（記載例）</vt:lpstr>
      <vt:lpstr>勤務時間調べ</vt:lpstr>
      <vt:lpstr>平面図(参考様式3）</vt:lpstr>
      <vt:lpstr>苦情処理（参考様式6）</vt:lpstr>
      <vt:lpstr>関係機関との連携</vt:lpstr>
      <vt:lpstr>誓約書第79条(様式9-4）</vt:lpstr>
      <vt:lpstr>加算様式1-11 </vt:lpstr>
      <vt:lpstr>'加算様式1-11 '!Print_Area</vt:lpstr>
      <vt:lpstr>関係機関との連携!Print_Area</vt:lpstr>
      <vt:lpstr>'勤務表（記載例）'!Print_Area</vt:lpstr>
      <vt:lpstr>'勤務表（参考様式1）'!Print_Area</vt:lpstr>
      <vt:lpstr>'申請書(第1号様式）'!Print_Area</vt:lpstr>
      <vt:lpstr>'誓約書第79条(様式9-4）'!Print_Area</vt:lpstr>
      <vt:lpstr>添付書類一覧!Print_Area</vt:lpstr>
    </vt:vector>
  </TitlesOfParts>
  <Company>厚生省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ita_sys</cp:lastModifiedBy>
  <cp:lastPrinted>2021-05-07T06:33:22Z</cp:lastPrinted>
  <dcterms:created xsi:type="dcterms:W3CDTF">1999-03-12T15:58:00Z</dcterms:created>
  <dcterms:modified xsi:type="dcterms:W3CDTF">2021-06-23T00:30:51Z</dcterms:modified>
</cp:coreProperties>
</file>