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088(1)(2)" sheetId="1" r:id="rId1"/>
    <sheet name="088(3)" sheetId="2" r:id="rId2"/>
    <sheet name="088(4)" sheetId="3" r:id="rId3"/>
    <sheet name="088(5)" sheetId="4" r:id="rId4"/>
    <sheet name="089(1)" sheetId="5" r:id="rId5"/>
    <sheet name="089(2)" sheetId="6" r:id="rId6"/>
    <sheet name="090(1)(2)" sheetId="7" r:id="rId7"/>
    <sheet name="091" sheetId="8" r:id="rId8"/>
    <sheet name="092" sheetId="9" r:id="rId9"/>
    <sheet name="093" sheetId="10" r:id="rId10"/>
    <sheet name="094" sheetId="11" r:id="rId11"/>
    <sheet name="095" sheetId="12" r:id="rId12"/>
    <sheet name="096" sheetId="13" r:id="rId13"/>
    <sheet name="097(1)" sheetId="14" r:id="rId14"/>
    <sheet name="097(2)" sheetId="15" r:id="rId15"/>
    <sheet name="097(3)" sheetId="16" r:id="rId16"/>
    <sheet name="097(4)" sheetId="17" r:id="rId17"/>
    <sheet name="098" sheetId="18" r:id="rId18"/>
    <sheet name="099" sheetId="19" r:id="rId19"/>
    <sheet name="100" sheetId="20" r:id="rId20"/>
    <sheet name="101" sheetId="21" r:id="rId21"/>
    <sheet name="102" sheetId="22" r:id="rId22"/>
    <sheet name="103" sheetId="23" r:id="rId23"/>
    <sheet name="104(1)(2)" sheetId="24" r:id="rId24"/>
    <sheet name="105" sheetId="25" r:id="rId25"/>
    <sheet name="106" sheetId="26" r:id="rId26"/>
    <sheet name="107" sheetId="27" r:id="rId27"/>
    <sheet name="108" sheetId="28" r:id="rId28"/>
  </sheets>
  <definedNames/>
  <calcPr fullCalcOnLoad="1"/>
</workbook>
</file>

<file path=xl/sharedStrings.xml><?xml version="1.0" encoding="utf-8"?>
<sst xmlns="http://schemas.openxmlformats.org/spreadsheetml/2006/main" count="848" uniqueCount="505">
  <si>
    <t>年   度</t>
  </si>
  <si>
    <t>保険給付費</t>
  </si>
  <si>
    <t>被保険世帯数</t>
  </si>
  <si>
    <t>被保険者数</t>
  </si>
  <si>
    <t>保　　　　　　　　険　　　　　　　　料</t>
  </si>
  <si>
    <t>総      額</t>
  </si>
  <si>
    <t>療　　　　養　　　　諸　　　　費</t>
  </si>
  <si>
    <t>高額療養費</t>
  </si>
  <si>
    <t>その他の</t>
  </si>
  <si>
    <t>総     額</t>
  </si>
  <si>
    <t>療養の給付</t>
  </si>
  <si>
    <t>療  養  費</t>
  </si>
  <si>
    <t>手  数  料</t>
  </si>
  <si>
    <t>（１）被保険世帯数，被保険者数及び保険料</t>
  </si>
  <si>
    <t>調 定 額         (千円)</t>
  </si>
  <si>
    <t>徴 収 額         (千円)</t>
  </si>
  <si>
    <t>１人当たり</t>
  </si>
  <si>
    <t>調  定  額</t>
  </si>
  <si>
    <t>(円)</t>
  </si>
  <si>
    <t>　資料：健康生きがい部国保年金課「国民健康保険事業年報」</t>
  </si>
  <si>
    <t>（単位：金額千円）</t>
  </si>
  <si>
    <t>（２）保険給付費（保険者支払済額）</t>
  </si>
  <si>
    <t xml:space="preserve">１世帯当たり </t>
  </si>
  <si>
    <t>　（注）１．療養費は移送費を含む。</t>
  </si>
  <si>
    <t>　　　　２．高額療養費は高額介護合算療養費を含む。</t>
  </si>
  <si>
    <t>　　　　３．各項目は，千円未満を四捨五入して算定しているため，各項目の合計が総額に合わない場合がある。</t>
  </si>
  <si>
    <t>　２４</t>
  </si>
  <si>
    <t>８８．国民健康保険</t>
  </si>
  <si>
    <t>　２６</t>
  </si>
  <si>
    <t>平成２３年</t>
  </si>
  <si>
    <t>　２５</t>
  </si>
  <si>
    <t>　２７</t>
  </si>
  <si>
    <t>（３）資格の取得・喪失</t>
  </si>
  <si>
    <t>年　度</t>
  </si>
  <si>
    <t>取　　得　　世　　帯　　数</t>
  </si>
  <si>
    <t>喪　　失　　世　　帯　　数</t>
  </si>
  <si>
    <t>総　数</t>
  </si>
  <si>
    <t>転　入</t>
  </si>
  <si>
    <t>他保険
離　脱</t>
  </si>
  <si>
    <t>他保険
離　脱</t>
  </si>
  <si>
    <t>生活保護
廃　　止</t>
  </si>
  <si>
    <t>生活保護
廃　　止</t>
  </si>
  <si>
    <t>出　生</t>
  </si>
  <si>
    <t>後期離脱</t>
  </si>
  <si>
    <t>後期離脱</t>
  </si>
  <si>
    <t>その他</t>
  </si>
  <si>
    <t>転　出</t>
  </si>
  <si>
    <t>他保険
加　入</t>
  </si>
  <si>
    <t>他保険
加　入</t>
  </si>
  <si>
    <t>生活保護
開　　始</t>
  </si>
  <si>
    <t>生活保護
開　　始</t>
  </si>
  <si>
    <t>死　亡</t>
  </si>
  <si>
    <t>後期加入</t>
  </si>
  <si>
    <t>平成２３年</t>
  </si>
  <si>
    <t xml:space="preserve">  ２４</t>
  </si>
  <si>
    <t xml:space="preserve">  ２５</t>
  </si>
  <si>
    <t xml:space="preserve">  ２６</t>
  </si>
  <si>
    <t xml:space="preserve">  ２７</t>
  </si>
  <si>
    <t>-</t>
  </si>
  <si>
    <t>取　　得　　者　　数</t>
  </si>
  <si>
    <t>喪　　失　　者　　数</t>
  </si>
  <si>
    <t>８８．国民健康保険（つづき)</t>
  </si>
  <si>
    <t xml:space="preserve"> (４)療養諸費用額の内訳</t>
  </si>
  <si>
    <t>年　　度</t>
  </si>
  <si>
    <t>総　　　　　　数</t>
  </si>
  <si>
    <t>療　　養　　の　　給　　付</t>
  </si>
  <si>
    <t>件　　　　数</t>
  </si>
  <si>
    <t>金　　　　額</t>
  </si>
  <si>
    <t>一 部 負 担 金</t>
  </si>
  <si>
    <t>平成２３年</t>
  </si>
  <si>
    <t>療　　養　　費　　等</t>
  </si>
  <si>
    <t>１　人　当　た　り</t>
  </si>
  <si>
    <t>金　額　(円)</t>
  </si>
  <si>
    <t>（５）療養給付費用額の内訳</t>
  </si>
  <si>
    <t>年度</t>
  </si>
  <si>
    <t>総　　数</t>
  </si>
  <si>
    <t>診　　　　　　療　　　　　　費</t>
  </si>
  <si>
    <t>件　数</t>
  </si>
  <si>
    <t>金　額</t>
  </si>
  <si>
    <t>入　院</t>
  </si>
  <si>
    <t>入　院　外</t>
  </si>
  <si>
    <t>歯　　科</t>
  </si>
  <si>
    <t>件　数</t>
  </si>
  <si>
    <t>金　額</t>
  </si>
  <si>
    <t>金　額</t>
  </si>
  <si>
    <t>平成２３年</t>
  </si>
  <si>
    <t>診　　療　　費</t>
  </si>
  <si>
    <t>調　　剤</t>
  </si>
  <si>
    <t>食　事　療　養</t>
  </si>
  <si>
    <t>訪　問　看　護</t>
  </si>
  <si>
    <t>１件当たり</t>
  </si>
  <si>
    <t>受診率</t>
  </si>
  <si>
    <t>金額(円)</t>
  </si>
  <si>
    <t>対 前 年
上昇率(%)</t>
  </si>
  <si>
    <t>受診率(%)</t>
  </si>
  <si>
    <t>　（注）１．受 診 率 ＝</t>
  </si>
  <si>
    <t>診療件数</t>
  </si>
  <si>
    <t>×１００</t>
  </si>
  <si>
    <t xml:space="preserve">        ２．食事療養の件数は入院件数に含まれている。</t>
  </si>
  <si>
    <t xml:space="preserve">  資料：健康生きがい部国保年金課「国民健康保険事業年報」　　　　　　　</t>
  </si>
  <si>
    <t>８９．国民年金</t>
  </si>
  <si>
    <t>（１）基礎年金被保険者数及び保険料収納状況　　　　　　　　　　　　　　　　　　　　　　　　　　　</t>
  </si>
  <si>
    <t>（各年度末）</t>
  </si>
  <si>
    <t>年   度</t>
  </si>
  <si>
    <t>被　　　保　　　険　　　者　　　数</t>
  </si>
  <si>
    <t>保 険 料 免 除</t>
  </si>
  <si>
    <t>保　険　料　収　納　状　況</t>
  </si>
  <si>
    <t>総　　数</t>
  </si>
  <si>
    <t>第１号</t>
  </si>
  <si>
    <t>任意加入</t>
  </si>
  <si>
    <t>第３号</t>
  </si>
  <si>
    <t>被保険者数(再掲)</t>
  </si>
  <si>
    <t>収納対象月数</t>
  </si>
  <si>
    <t>収納実施月数</t>
  </si>
  <si>
    <t>収納率(%)</t>
  </si>
  <si>
    <t>平成２３年</t>
  </si>
  <si>
    <t>　資料：板橋年金事務所</t>
  </si>
  <si>
    <t>８９．国民年金（つづき）</t>
  </si>
  <si>
    <t>（２）基礎年金等種類別受給権者数　　　　　　　　　　　　　　　　　　　　　　　　　　　　</t>
  </si>
  <si>
    <t>年　　度</t>
  </si>
  <si>
    <t>総   数</t>
  </si>
  <si>
    <t>福　　祉　　年　　金</t>
  </si>
  <si>
    <t>拠　　出　　年　　金</t>
  </si>
  <si>
    <t>総  数</t>
  </si>
  <si>
    <t>老齢福祉</t>
  </si>
  <si>
    <t>障害基礎</t>
  </si>
  <si>
    <t>総  数</t>
  </si>
  <si>
    <t>老  齢</t>
  </si>
  <si>
    <t>通算老齢</t>
  </si>
  <si>
    <t>老齢基礎</t>
  </si>
  <si>
    <t>障害基礎</t>
  </si>
  <si>
    <t>遺族基礎</t>
  </si>
  <si>
    <t>寡 婦</t>
  </si>
  <si>
    <t xml:space="preserve">  ２４</t>
  </si>
  <si>
    <t xml:space="preserve">  ２５</t>
  </si>
  <si>
    <t xml:space="preserve">  ２６</t>
  </si>
  <si>
    <t xml:space="preserve">  ２７</t>
  </si>
  <si>
    <t>　資料：政策経営部政策企画課「事務実績調書」</t>
  </si>
  <si>
    <t>９０．被保護世帯数及び人員</t>
  </si>
  <si>
    <t>（１）被保護世帯数</t>
  </si>
  <si>
    <t>（各年度平均）</t>
  </si>
  <si>
    <t>年　　度</t>
  </si>
  <si>
    <t>被 保 護</t>
  </si>
  <si>
    <t>扶　　　 助　 　　別　 　　世　 　　帯　 　　数</t>
  </si>
  <si>
    <t>民生委員</t>
  </si>
  <si>
    <t>実世帯数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</si>
  <si>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</si>
  <si>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</si>
  <si>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</si>
  <si>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</si>
  <si>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</si>
  <si>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</si>
  <si>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</si>
  <si>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</si>
  <si>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定    数</t>
  </si>
  <si>
    <t>　（注）民生委員定数は，各年度末時点の定数を表記している。</t>
  </si>
  <si>
    <t>　資料：福祉部板橋福祉事務所，福祉部管理課</t>
  </si>
  <si>
    <t>（２）被保護人員</t>
  </si>
  <si>
    <t>保 護 率</t>
  </si>
  <si>
    <t>扶　　　助　　　別　　　人　　　員</t>
  </si>
  <si>
    <t>実 人 員</t>
  </si>
  <si>
    <t>（‰）</t>
  </si>
  <si>
    <t>　（注）１．保護停止中の世帯を含む。</t>
  </si>
  <si>
    <t>　　　　２．保護率は，千分率（‰）</t>
  </si>
  <si>
    <t>　資料：福祉部板橋福祉事務所</t>
  </si>
  <si>
    <t>９１．生活保護開始，廃止世帯数及び人員</t>
  </si>
  <si>
    <t>申　　　請
件　　　数</t>
  </si>
  <si>
    <t>申　　　請
取下げ件数</t>
  </si>
  <si>
    <t>申　　　 請
却 下 件 数</t>
  </si>
  <si>
    <t>保　　護　　開　　始</t>
  </si>
  <si>
    <t>保　　護　　廃　　止</t>
  </si>
  <si>
    <t>世　帯　数</t>
  </si>
  <si>
    <t>人　　　員</t>
  </si>
  <si>
    <t>50</t>
  </si>
  <si>
    <t>43</t>
  </si>
  <si>
    <t>46</t>
  </si>
  <si>
    <t>52</t>
  </si>
  <si>
    <t>40</t>
  </si>
  <si>
    <t>32</t>
  </si>
  <si>
    <t xml:space="preserve">  資料：福祉部板橋福祉事務所</t>
  </si>
  <si>
    <t>９２．生活保護費</t>
  </si>
  <si>
    <t>（単位：金額千円）　</t>
  </si>
  <si>
    <t>総　　額</t>
  </si>
  <si>
    <t>出産
扶助</t>
  </si>
  <si>
    <t>就労自立
給付金</t>
  </si>
  <si>
    <t>保護施設
事 務 費</t>
  </si>
  <si>
    <t>…</t>
  </si>
  <si>
    <t xml:space="preserve"> 35 649 378</t>
  </si>
  <si>
    <t xml:space="preserve"> 11 548 900</t>
  </si>
  <si>
    <t xml:space="preserve"> 7 800 840</t>
  </si>
  <si>
    <t xml:space="preserve">  180 606</t>
  </si>
  <si>
    <t xml:space="preserve">  544 687</t>
  </si>
  <si>
    <t xml:space="preserve"> 15 180 035</t>
  </si>
  <si>
    <t xml:space="preserve">  99 494</t>
  </si>
  <si>
    <t xml:space="preserve">  109 330</t>
  </si>
  <si>
    <t xml:space="preserve">  9 511</t>
  </si>
  <si>
    <t xml:space="preserve">  175 255</t>
  </si>
  <si>
    <t>　（注）平成２６年度より，就労自立給付金の項目を追加。</t>
  </si>
  <si>
    <t>９３．年齢（５歳階級）別被保護人員（６０歳以上）</t>
  </si>
  <si>
    <t>（各年７月３１日）</t>
  </si>
  <si>
    <t>年　　次</t>
  </si>
  <si>
    <t>総　　　　　数</t>
  </si>
  <si>
    <t>６０～６４歳</t>
  </si>
  <si>
    <t>６５～６９歳</t>
  </si>
  <si>
    <t>７０歳以上</t>
  </si>
  <si>
    <t>総　数</t>
  </si>
  <si>
    <t>男</t>
  </si>
  <si>
    <t>女</t>
  </si>
  <si>
    <t xml:space="preserve"> 平成２３年</t>
  </si>
  <si>
    <t xml:space="preserve">   ２４</t>
  </si>
  <si>
    <t xml:space="preserve">   ２５</t>
  </si>
  <si>
    <t xml:space="preserve">   ２６</t>
  </si>
  <si>
    <t xml:space="preserve">   ２７</t>
  </si>
  <si>
    <t>　 資料：福祉部板橋福祉事務所</t>
  </si>
  <si>
    <t>９４．後期高齢者医療制度対象者数及び医療費支払額（国制度）</t>
  </si>
  <si>
    <t>（単位：金額千円）</t>
  </si>
  <si>
    <t>年　  度</t>
  </si>
  <si>
    <t>対象者数</t>
  </si>
  <si>
    <t>支　　　　　　　　払　　　　　　　　額</t>
  </si>
  <si>
    <t>総　　　　数</t>
  </si>
  <si>
    <t>医　　　　科</t>
  </si>
  <si>
    <t>歯　　　　科</t>
  </si>
  <si>
    <t>調　　　　剤</t>
  </si>
  <si>
    <t>そ　　の　　他</t>
  </si>
  <si>
    <t>件　　数</t>
  </si>
  <si>
    <t>金　　額</t>
  </si>
  <si>
    <t xml:space="preserve"> 平成２３年</t>
  </si>
  <si>
    <t xml:space="preserve">   ２７</t>
  </si>
  <si>
    <t>　 (注）１．対象者数は，各年度末の数値である。</t>
  </si>
  <si>
    <t>　　　　２．金額は千円未満を四捨五入しているため、総数と内訳は一致しない場合がある。</t>
  </si>
  <si>
    <t>　資料：東京都後期高齢者医療広域連合</t>
  </si>
  <si>
    <t>９５．高齢者福祉サービス実施状況</t>
  </si>
  <si>
    <t>敬老祝品
贈呈者数</t>
  </si>
  <si>
    <t>老人クラブ</t>
  </si>
  <si>
    <t>高齢者元気　　　　リフレッシュ券交付件数</t>
  </si>
  <si>
    <t>敬老入浴事業</t>
  </si>
  <si>
    <t>老人ホーム
措置入所者数</t>
  </si>
  <si>
    <t>クラブ数</t>
  </si>
  <si>
    <t>会員数</t>
  </si>
  <si>
    <t>対象者数</t>
  </si>
  <si>
    <t>交付者数</t>
  </si>
  <si>
    <t xml:space="preserve">   ２４</t>
  </si>
  <si>
    <t xml:space="preserve">   ２５</t>
  </si>
  <si>
    <t xml:space="preserve">   ２６</t>
  </si>
  <si>
    <t xml:space="preserve">   ２７</t>
  </si>
  <si>
    <t>…</t>
  </si>
  <si>
    <t>　（注）１．老人クラブ数及び会員数は各年の４月１日現在での数字である。</t>
  </si>
  <si>
    <t>　　　　２．平成２５年度をもって，「高齢者元気リフレッシュ事業」が廃止となった。</t>
  </si>
  <si>
    <t>　　　　３．平成２６年度より，「敬老入浴事業」の欄を追加した。</t>
  </si>
  <si>
    <t xml:space="preserve">  資料：政策経営部政策企画課「事務実績調書」</t>
  </si>
  <si>
    <t>９６．おとしより相談センター（地域包括支援センター）相談・訪問状況</t>
  </si>
  <si>
    <t>年度</t>
  </si>
  <si>
    <t>施設数</t>
  </si>
  <si>
    <t>相談件数</t>
  </si>
  <si>
    <t>訪問件数</t>
  </si>
  <si>
    <t xml:space="preserve"> 平成２３年</t>
  </si>
  <si>
    <t xml:space="preserve">  ２７</t>
  </si>
  <si>
    <t>　資料：健康生きがい部おとしより保健福祉センター</t>
  </si>
  <si>
    <t>９７．介護保険</t>
  </si>
  <si>
    <t>（１）資格管理対象被保険者数及び要介護認定申請者数</t>
  </si>
  <si>
    <t>年　  度</t>
  </si>
  <si>
    <t>資 格 管 理 対 象 被 保 険 者 数</t>
  </si>
  <si>
    <t>要 介 護 認 定 申 請 者 数</t>
  </si>
  <si>
    <t>総　 数</t>
  </si>
  <si>
    <t>第 １ 号</t>
  </si>
  <si>
    <t>第 ２ 号</t>
  </si>
  <si>
    <t>総 　数</t>
  </si>
  <si>
    <t>　平成２３年</t>
  </si>
  <si>
    <t>　  ２４</t>
  </si>
  <si>
    <t>　  ２５</t>
  </si>
  <si>
    <t>　  ２６</t>
  </si>
  <si>
    <t>　  ２７</t>
  </si>
  <si>
    <t>　（注）１．第１号被保険者とは，６５歳以上の人のことである。</t>
  </si>
  <si>
    <t>　　　　　　第２号被保険者とは，医療保険に加入している４０～６４歳の人のことで，認定申請を行った人及び</t>
  </si>
  <si>
    <t>　　　　　　被保険者証を請求した人が資格管理の対象となっている。</t>
  </si>
  <si>
    <t>　　　　２．申請者数は，認定期間の更新に係る再申請を含む。</t>
  </si>
  <si>
    <t>　資料：政策経営部政策企画課「事務実績調書」</t>
  </si>
  <si>
    <t>（２）要介護認定件数</t>
  </si>
  <si>
    <t>総    数</t>
  </si>
  <si>
    <t>要 支 援</t>
  </si>
  <si>
    <t>要介護１</t>
  </si>
  <si>
    <t>要介護２</t>
  </si>
  <si>
    <t>要介護３</t>
  </si>
  <si>
    <t>要介護４</t>
  </si>
  <si>
    <t>要介護５</t>
  </si>
  <si>
    <t>要支援１</t>
  </si>
  <si>
    <t>要支援２</t>
  </si>
  <si>
    <t xml:space="preserve"> 平成２３年</t>
  </si>
  <si>
    <t xml:space="preserve"> 　２４</t>
  </si>
  <si>
    <t xml:space="preserve"> 　２５</t>
  </si>
  <si>
    <t xml:space="preserve"> 　２６</t>
  </si>
  <si>
    <t xml:space="preserve"> 　２７</t>
  </si>
  <si>
    <r>
      <t>　（注）（　）内は，</t>
    </r>
    <r>
      <rPr>
        <sz val="9"/>
        <rFont val="ＭＳ 明朝"/>
        <family val="1"/>
      </rPr>
      <t>３月３１日現在の認定者実数である。</t>
    </r>
  </si>
  <si>
    <t>　資料：政策経営部政策企画課「事務実績調書」</t>
  </si>
  <si>
    <t xml:space="preserve"> </t>
  </si>
  <si>
    <t>９７．介護保険（つづき）</t>
  </si>
  <si>
    <t>（３）居宅サービス利用状況</t>
  </si>
  <si>
    <t>（単位：回）</t>
  </si>
  <si>
    <t>区　  　分</t>
  </si>
  <si>
    <t>平成２３年度</t>
  </si>
  <si>
    <t>平成２４年度</t>
  </si>
  <si>
    <t>平成２５年度</t>
  </si>
  <si>
    <t>平成２６年度</t>
  </si>
  <si>
    <t>平成２７年度</t>
  </si>
  <si>
    <t>訪問介護</t>
  </si>
  <si>
    <t>介　　護</t>
  </si>
  <si>
    <t>介護予防</t>
  </si>
  <si>
    <t>訪問入浴</t>
  </si>
  <si>
    <t>訪問看護</t>
  </si>
  <si>
    <t>訪問リハビリテーション</t>
  </si>
  <si>
    <t>居宅療養
管理指導</t>
  </si>
  <si>
    <t>通所介護</t>
  </si>
  <si>
    <t>通所リハビリテーション</t>
  </si>
  <si>
    <t>短期入所生活介護</t>
  </si>
  <si>
    <t>(日)</t>
  </si>
  <si>
    <t>短期入所療養介護</t>
  </si>
  <si>
    <t>特定施設入居者
生活介護</t>
  </si>
  <si>
    <t>(人)</t>
  </si>
  <si>
    <t>福祉用具貸与</t>
  </si>
  <si>
    <t>福祉用具購入</t>
  </si>
  <si>
    <t>住宅改修</t>
  </si>
  <si>
    <t>　（注）数値は，当該年３月から翌年２月までの延利用実績及び，３月審査分までのものである。</t>
  </si>
  <si>
    <t>（４）地域密着型サービス利用状況</t>
  </si>
  <si>
    <t>区　　　　　　分</t>
  </si>
  <si>
    <t>認知症対応型通所介護</t>
  </si>
  <si>
    <t>認知症対応型共同生活介護</t>
  </si>
  <si>
    <t>(人)</t>
  </si>
  <si>
    <t>小規模多機能型居宅介護</t>
  </si>
  <si>
    <t>夜間対応型訪問介護</t>
  </si>
  <si>
    <t>地域密着型特定施設入居者生活介護</t>
  </si>
  <si>
    <t>定期巡回・随時対応型訪問介護看護</t>
  </si>
  <si>
    <t>　（注）１．数値は，当該年３月から翌年２月までの延利用実績及び，３月審査分までのものである。</t>
  </si>
  <si>
    <t>　　　　２．平成２５年度より「定期巡回・随時対応型訪問介護看護」の欄を追加。</t>
  </si>
  <si>
    <t>９８．障がい者福祉センター利用状況</t>
  </si>
  <si>
    <t>年　　度</t>
  </si>
  <si>
    <t>施　　設
利用件数</t>
  </si>
  <si>
    <t>身体障がい者デイサービス事業</t>
  </si>
  <si>
    <t>相談支援事業
利 用 者 数</t>
  </si>
  <si>
    <t>利 用 者 数</t>
  </si>
  <si>
    <t>入 浴 事 業
利 用 者 数
（再掲）</t>
  </si>
  <si>
    <t>送 迎 事 業
利 用 者 数
（再掲）</t>
  </si>
  <si>
    <t xml:space="preserve">   ２４</t>
  </si>
  <si>
    <t xml:space="preserve">   ２５</t>
  </si>
  <si>
    <t xml:space="preserve">   ２６</t>
  </si>
  <si>
    <t xml:space="preserve">   ２７</t>
  </si>
  <si>
    <t>　（注）１．東日本大震災による節電の影響で，平成２３年７～９月において，</t>
  </si>
  <si>
    <t>　　　　　　一部施設の夜間利用休止や講習会室の利用休止を実施した。</t>
  </si>
  <si>
    <t>　　　　２．「送迎事業利用者数」は，片道分を１回として集計している。</t>
  </si>
  <si>
    <t>９９．身体障害者手帳所持者数</t>
  </si>
  <si>
    <t>（各年１２月３１日）</t>
  </si>
  <si>
    <t>年　　次</t>
  </si>
  <si>
    <t>総　　　　　　　　　数</t>
  </si>
  <si>
    <t>視覚障がい</t>
  </si>
  <si>
    <t>聴覚・平衡</t>
  </si>
  <si>
    <t>音声・言語</t>
  </si>
  <si>
    <t>肢体不自由</t>
  </si>
  <si>
    <t>内部障がい</t>
  </si>
  <si>
    <t>１８歳未満</t>
  </si>
  <si>
    <t>１８歳以上</t>
  </si>
  <si>
    <t>機能障がい</t>
  </si>
  <si>
    <t xml:space="preserve">  資料：福祉部志村福祉事務所</t>
  </si>
  <si>
    <t>１００．知的障がい者（児）「愛の手帳」所持者数</t>
  </si>
  <si>
    <t>（各年度末）</t>
  </si>
  <si>
    <t>年　　　　度</t>
  </si>
  <si>
    <t>総　　　　数</t>
  </si>
  <si>
    <t>１　　度
（最重度）</t>
  </si>
  <si>
    <t>２　　度
（重　度）</t>
  </si>
  <si>
    <t>３　　度
（中　度）</t>
  </si>
  <si>
    <t>４　　度
（軽　度）</t>
  </si>
  <si>
    <t xml:space="preserve">  資料：福祉部志村福祉事務所</t>
  </si>
  <si>
    <t>１０１．居宅介護給付</t>
  </si>
  <si>
    <t>延べ利用者数</t>
  </si>
  <si>
    <t>合計</t>
  </si>
  <si>
    <t>居宅介護</t>
  </si>
  <si>
    <t>重度訪問介護</t>
  </si>
  <si>
    <t>行動援護</t>
  </si>
  <si>
    <t>デイサービス</t>
  </si>
  <si>
    <t>短期入所</t>
  </si>
  <si>
    <t>平成２５年</t>
  </si>
  <si>
    <t>　資料：福祉部障がい者福祉課</t>
  </si>
  <si>
    <t>１０２．心身障害者（児）医療費助成対象者数</t>
  </si>
  <si>
    <t>（各年度末）</t>
  </si>
  <si>
    <t>心身障害者
医療費助成
対象者数</t>
  </si>
  <si>
    <t>特別障害者
手　　当
※</t>
  </si>
  <si>
    <t>障害児福祉
手　　当
※</t>
  </si>
  <si>
    <t>福祉手当
※</t>
  </si>
  <si>
    <t>特　別　児　童　扶　養　手　当</t>
  </si>
  <si>
    <t>受給者数</t>
  </si>
  <si>
    <t>対　象　児　童　数</t>
  </si>
  <si>
    <t>総　数</t>
  </si>
  <si>
    <t>身体障害</t>
  </si>
  <si>
    <t>精神障害</t>
  </si>
  <si>
    <t>重複障害</t>
  </si>
  <si>
    <t>　（注）※は，延人数である。</t>
  </si>
  <si>
    <t>　資料：福祉部障がい者福祉課，子ども家庭部子ども政策課</t>
  </si>
  <si>
    <t>１０３．各種資金貸付状況</t>
  </si>
  <si>
    <t>（単位：金額円）</t>
  </si>
  <si>
    <t>女 性 福 祉 資 金</t>
  </si>
  <si>
    <t>母 子 及 び 父 子 福 祉 資 金</t>
  </si>
  <si>
    <t>奨　 学 　資 　金</t>
  </si>
  <si>
    <t>件 数</t>
  </si>
  <si>
    <t>金　　　額</t>
  </si>
  <si>
    <t>件 数</t>
  </si>
  <si>
    <t>金　　　額</t>
  </si>
  <si>
    <t>　２４</t>
  </si>
  <si>
    <t>　２５</t>
  </si>
  <si>
    <t>　２６</t>
  </si>
  <si>
    <t>　２７</t>
  </si>
  <si>
    <t>応　　急　　福　　祉　　資　　金</t>
  </si>
  <si>
    <t>一　　般　　貸　　付</t>
  </si>
  <si>
    <t>高　額　療　養　費</t>
  </si>
  <si>
    <t>出産育児一時金</t>
  </si>
  <si>
    <t>　２６</t>
  </si>
  <si>
    <t>高額介護サービス費</t>
  </si>
  <si>
    <t>住　宅　改　修　費</t>
  </si>
  <si>
    <t>福祉用具購入費</t>
  </si>
  <si>
    <t>　２４</t>
  </si>
  <si>
    <t>　 資料：政策経営部政策企画課「事務実績調書」</t>
  </si>
  <si>
    <t xml:space="preserve"> </t>
  </si>
  <si>
    <t>１０４．保育所数，定員，在籍人員及び職員数</t>
  </si>
  <si>
    <t>（１）区立</t>
  </si>
  <si>
    <t>（各年度末）</t>
  </si>
  <si>
    <t>施　設　数</t>
  </si>
  <si>
    <t>定　　　　　　　　員</t>
  </si>
  <si>
    <t>在　　籍　　人　　員</t>
  </si>
  <si>
    <t>職　員　数</t>
  </si>
  <si>
    <t>乳　　児</t>
  </si>
  <si>
    <t>幼　　児</t>
  </si>
  <si>
    <t>（２）私立</t>
  </si>
  <si>
    <t xml:space="preserve">  （注）１．職員数は各年度当初の数値である。</t>
  </si>
  <si>
    <t>　　　　２．乳児は０～２歳クラスである。</t>
  </si>
  <si>
    <t xml:space="preserve">  資料：子ども家庭部保育サービス課</t>
  </si>
  <si>
    <t>１０５．各種保育サービス利用状況</t>
  </si>
  <si>
    <t>（各年３月１日）</t>
  </si>
  <si>
    <t>年　　次</t>
  </si>
  <si>
    <t>認　　証　　保　　育　　所</t>
  </si>
  <si>
    <t>認　　定　　こ　　ど　　も　　園</t>
  </si>
  <si>
    <t>施　設　数</t>
  </si>
  <si>
    <t>定　　員</t>
  </si>
  <si>
    <t>在籍児童数</t>
  </si>
  <si>
    <t>　平成２４年</t>
  </si>
  <si>
    <t>　　２５</t>
  </si>
  <si>
    <t>　　２６</t>
  </si>
  <si>
    <t>　　２７</t>
  </si>
  <si>
    <t>　　２８</t>
  </si>
  <si>
    <t>保　　　　　育　　　　　室</t>
  </si>
  <si>
    <t>家　庭　福　祉　員</t>
  </si>
  <si>
    <t>施　設　数</t>
  </si>
  <si>
    <t>福　祉　員　数</t>
  </si>
  <si>
    <t>受　託　児　数</t>
  </si>
  <si>
    <t>小規模保育所※</t>
  </si>
  <si>
    <t>定期利用保育</t>
  </si>
  <si>
    <t>　　２５</t>
  </si>
  <si>
    <t>　　２６</t>
  </si>
  <si>
    <t>　　２８</t>
  </si>
  <si>
    <t xml:space="preserve"> （注）※について，平成２４年度，平成２５年度は保育ルーム，平成２６年度はスマート保育所，平成２７年度以降</t>
  </si>
  <si>
    <t>　　　　 は小規模保育所である。</t>
  </si>
  <si>
    <t>　資料：子ども家庭部保育サービス課</t>
  </si>
  <si>
    <t>１０６．あいキッズ</t>
  </si>
  <si>
    <t>さ　　ん　　さ　　ん　　タ　　イ　　ム</t>
  </si>
  <si>
    <t>登　　録　　者　　数</t>
  </si>
  <si>
    <t>平均利用人数</t>
  </si>
  <si>
    <t>総　　数</t>
  </si>
  <si>
    <t>１　年</t>
  </si>
  <si>
    <t>２　年</t>
  </si>
  <si>
    <t>３　年</t>
  </si>
  <si>
    <t>４　年</t>
  </si>
  <si>
    <t>５　年</t>
  </si>
  <si>
    <t>６　年</t>
  </si>
  <si>
    <t>　平成２７年　</t>
  </si>
  <si>
    <t>き　　ら　　き　　ら　　タ　　イ　　ム</t>
  </si>
  <si>
    <t>　（注）放課後対策事業「あいキッズ」は平成２１年度から順次導入され、平成２７年度から区内全ての小学校</t>
  </si>
  <si>
    <t xml:space="preserve">        で実施している。</t>
  </si>
  <si>
    <t>１０７．児童手当・子ども手当等月平均受給児童数</t>
  </si>
  <si>
    <t>年　度</t>
  </si>
  <si>
    <t>児　童　手　当　　・　　子　　ど　　も　　手　　当　　制　　度</t>
  </si>
  <si>
    <t>育　成　　手　当</t>
  </si>
  <si>
    <t>障　害　　手　当</t>
  </si>
  <si>
    <t>３歳未満</t>
  </si>
  <si>
    <t>小学校修了前</t>
  </si>
  <si>
    <t>中学生</t>
  </si>
  <si>
    <t>第１子</t>
  </si>
  <si>
    <t>第２子</t>
  </si>
  <si>
    <t>第３子</t>
  </si>
  <si>
    <t>第１子</t>
  </si>
  <si>
    <t>第２子</t>
  </si>
  <si>
    <t>以　降</t>
  </si>
  <si>
    <t>　（注）１．平成２２年４月１日から，児童手当が子ども手当に制度改正。支給対象年齢が中学校修了前までに拡大され，所得制限</t>
  </si>
  <si>
    <t>　　　　　　がなくなった。</t>
  </si>
  <si>
    <t>　　　　２．平成２４年４月１日から，子ども手当が児童手当に制度改正。平成２４年６月分から所得制限あり。</t>
  </si>
  <si>
    <t>　　　　３．平成２２年度～平成２５年度は，児童手当と子ども手当の合算による。</t>
  </si>
  <si>
    <t>　　　　４．平成２６年度以降は，児童手当のみ。</t>
  </si>
  <si>
    <t xml:space="preserve">  資料：子ども家庭部子ども政策課</t>
  </si>
  <si>
    <t>１０８．児童扶養手当受給世帯数</t>
  </si>
  <si>
    <t>（単位：世帯）</t>
  </si>
  <si>
    <t>（各年度末）</t>
  </si>
  <si>
    <t>総　　　　　　　数</t>
  </si>
  <si>
    <t xml:space="preserve">市区支給対象者  </t>
  </si>
  <si>
    <t xml:space="preserve">都道府県知事支給対象者  </t>
  </si>
  <si>
    <t>全　部</t>
  </si>
  <si>
    <t>一　部</t>
  </si>
  <si>
    <t>停　止</t>
  </si>
  <si>
    <t>支　給</t>
  </si>
  <si>
    <t>　（注）総数に停止は含まない。</t>
  </si>
  <si>
    <t xml:space="preserve">  資料：子ども家庭部子ども政策課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</si>
</sst>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\-;###\ ###\ ###\ ##0"/>
    <numFmt numFmtId="177" formatCode="#,##0.00_ "/>
    <numFmt numFmtId="178" formatCode="#,##0.0;[Red]\-#,##0.0"/>
    <numFmt numFmtId="179" formatCode="[=0]\-;###.0\ ###\ ###\ ##0"/>
    <numFmt numFmtId="180" formatCode="[=0]\-;###.\ ###\ ###\ ##0"/>
    <numFmt numFmtId="181" formatCode="[=0]\-;##.\ ###\ ###\ ##0"/>
    <numFmt numFmtId="182" formatCode="[=0]\-;#.\ ###\ ###\ ##0"/>
    <numFmt numFmtId="183" formatCode="[=0]\-;.\ ###\ ###\ ##00;0000000000000000000000000000000000000000000000000000000000000000000000000000000000000000000000000000000000000000000000000000000000000000000000000000"/>
    <numFmt numFmtId="184" formatCode="_ * #,##0.0_ ;_ * \-#,##0.0_ ;_ * &quot;-&quot;_ ;_ @_ "/>
    <numFmt numFmtId="185" formatCode="_ * #,##0.00_ ;_ * \-#,##0.00_ ;_ * &quot;-&quot;_ ;_ @_ "/>
    <numFmt numFmtId="186" formatCode="0_);[Red]\(0\)"/>
    <numFmt numFmtId="187" formatCode="0.0_);[Red]\(0.0\)"/>
    <numFmt numFmtId="188" formatCode="0.00_);[Red]\(0.00\)"/>
    <numFmt numFmtId="189" formatCode="#,##0.0;&quot;△ &quot;#,##0.0"/>
    <numFmt numFmtId="190" formatCode="###\ ###\ ###\ ##0;&quot;△&quot;###\ ###\ ###\ ##0;&quot;-&quot;"/>
    <numFmt numFmtId="191" formatCode="###\ ###\ ###\ ##0.0;&quot;△&quot;###\ ###\ ###\ ##0.0;&quot;-&quot;"/>
    <numFmt numFmtId="192" formatCode="###\ ##0.0;&quot;△&quot;###\ ##0.0;&quot;-&quot;"/>
    <numFmt numFmtId="193" formatCode="[=0]\-;###\ ##0"/>
    <numFmt numFmtId="194" formatCode="###\ ###\ ##0;&quot;△&quot;###\ ###\ ##0;&quot;-&quot;"/>
    <numFmt numFmtId="195" formatCode="[=0]\-;###\ ###\ ##0"/>
    <numFmt numFmtId="196" formatCode="0.0"/>
    <numFmt numFmtId="197" formatCode="\(###\ ##0\)"/>
    <numFmt numFmtId="198" formatCode="[=0]\-;###\ ###\ ###\ ##0.0"/>
  </numFmts>
  <fonts count="55">
    <font>
      <sz val="11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sz val="10"/>
      <name val="ＭＳ 明朝"/>
      <family val="1"/>
    </font>
    <font>
      <b/>
      <sz val="9.5"/>
      <name val="ＭＳ Ｐゴシック"/>
      <family val="3"/>
    </font>
    <font>
      <sz val="8"/>
      <name val="ＭＳ 明朝"/>
      <family val="1"/>
    </font>
    <font>
      <b/>
      <sz val="9"/>
      <name val="ＭＳ Ｐゴシック"/>
      <family val="3"/>
    </font>
    <font>
      <sz val="9.5"/>
      <name val="ＭＳ 明朝"/>
      <family val="1"/>
    </font>
    <font>
      <b/>
      <sz val="8"/>
      <name val="ＭＳ 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8"/>
      <name val="ＭＳ Ｐゴシック"/>
      <family val="3"/>
    </font>
    <font>
      <b/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rgb="FF000000"/>
      </right>
      <top style="hair"/>
      <bottom style="hair"/>
    </border>
    <border>
      <left style="hair"/>
      <right>
        <color rgb="FF000000"/>
      </right>
      <top>
        <color rgb="FF000000"/>
      </top>
      <bottom style="double"/>
    </border>
    <border>
      <left>
        <color rgb="FF000000"/>
      </left>
      <right>
        <color rgb="FF000000"/>
      </right>
      <top style="hair"/>
      <bottom>
        <color rgb="FF000000"/>
      </bottom>
    </border>
    <border>
      <left>
        <color rgb="FF000000"/>
      </left>
      <right>
        <color rgb="FF000000"/>
      </right>
      <top style="hair"/>
      <bottom style="hair"/>
    </border>
    <border>
      <left>
        <color rgb="FF000000"/>
      </left>
      <right style="double"/>
      <top>
        <color rgb="FF000000"/>
      </top>
      <bottom style="hair"/>
    </border>
    <border>
      <left style="double"/>
      <right>
        <color rgb="FF000000"/>
      </right>
      <top>
        <color rgb="FF000000"/>
      </top>
      <bottom style="hair"/>
    </border>
    <border>
      <left>
        <color rgb="FF000000"/>
      </left>
      <right style="hair"/>
      <top style="hair"/>
      <bottom>
        <color rgb="FF000000"/>
      </bottom>
    </border>
    <border>
      <left>
        <color rgb="FF000000"/>
      </left>
      <right style="double"/>
      <top style="hair"/>
      <bottom style="hair"/>
    </border>
    <border>
      <left style="double"/>
      <right style="hair"/>
      <top style="hair"/>
      <bottom>
        <color rgb="FF000000"/>
      </bottom>
    </border>
    <border>
      <left style="hair"/>
      <right style="double"/>
      <top style="hair"/>
      <bottom style="hair"/>
    </border>
    <border>
      <left style="double"/>
      <right style="hair"/>
      <top>
        <color rgb="FF000000"/>
      </top>
      <bottom style="hair"/>
    </border>
    <border>
      <left>
        <color rgb="FF000000"/>
      </left>
      <right style="hair"/>
      <top style="hair"/>
      <bottom style="hair"/>
    </border>
    <border>
      <left style="double"/>
      <right>
        <color rgb="FF000000"/>
      </right>
      <top style="hair"/>
      <bottom style="hair"/>
    </border>
    <border>
      <left style="double"/>
      <right style="hair"/>
      <top style="hair"/>
      <bottom style="hair"/>
    </border>
    <border>
      <left style="double"/>
      <right>
        <color rgb="FF000000"/>
      </right>
      <top style="double"/>
      <bottom>
        <color rgb="FF000000"/>
      </bottom>
    </border>
    <border>
      <left style="hair"/>
      <right style="hair"/>
      <top style="double"/>
      <bottom style="hair"/>
    </border>
    <border>
      <left>
        <color rgb="FF000000"/>
      </left>
      <right>
        <color rgb="FF000000"/>
      </right>
      <top style="double"/>
      <bottom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441">
    <xf numFmtId="0" fontId="0" fillId="0" borderId="0" xfId="0" applyAlignment="1">
      <alignment/>
    </xf>
    <xf numFmtId="38" fontId="0" fillId="0" borderId="0" xfId="50" applyFont="1" applyAlignment="1">
      <alignment/>
    </xf>
    <xf numFmtId="38" fontId="0" fillId="0" borderId="0" xfId="50" applyFont="1" applyBorder="1" applyAlignment="1">
      <alignment/>
    </xf>
    <xf numFmtId="38" fontId="2" fillId="0" borderId="0" xfId="50" applyFont="1" applyAlignment="1">
      <alignment vertical="center"/>
    </xf>
    <xf numFmtId="38" fontId="0" fillId="0" borderId="0" xfId="50" applyFont="1" applyAlignment="1">
      <alignment/>
    </xf>
    <xf numFmtId="38" fontId="0" fillId="0" borderId="0" xfId="50" applyFont="1" applyAlignment="1">
      <alignment vertical="center"/>
    </xf>
    <xf numFmtId="38" fontId="0" fillId="0" borderId="0" xfId="50" applyFont="1" applyBorder="1" applyAlignment="1">
      <alignment vertical="center"/>
    </xf>
    <xf numFmtId="49" fontId="2" fillId="0" borderId="10" xfId="5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49" fontId="2" fillId="0" borderId="0" xfId="5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right" vertical="center"/>
    </xf>
    <xf numFmtId="38" fontId="5" fillId="0" borderId="0" xfId="50" applyFont="1" applyFill="1" applyAlignment="1">
      <alignment/>
    </xf>
    <xf numFmtId="38" fontId="5" fillId="0" borderId="0" xfId="50" applyFont="1" applyFill="1" applyBorder="1" applyAlignment="1">
      <alignment/>
    </xf>
    <xf numFmtId="49" fontId="3" fillId="0" borderId="12" xfId="5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38" fontId="2" fillId="0" borderId="0" xfId="50" applyFont="1" applyFill="1" applyBorder="1" applyAlignment="1">
      <alignment vertical="center"/>
    </xf>
    <xf numFmtId="38" fontId="5" fillId="0" borderId="0" xfId="50" applyFont="1" applyFill="1" applyBorder="1" applyAlignment="1">
      <alignment vertical="center"/>
    </xf>
    <xf numFmtId="38" fontId="5" fillId="0" borderId="0" xfId="50" applyFont="1" applyFill="1" applyAlignment="1">
      <alignment vertical="center"/>
    </xf>
    <xf numFmtId="38" fontId="0" fillId="0" borderId="0" xfId="50" applyFont="1" applyFill="1" applyBorder="1" applyAlignment="1">
      <alignment vertical="center"/>
    </xf>
    <xf numFmtId="38" fontId="2" fillId="0" borderId="14" xfId="50" applyFont="1" applyBorder="1" applyAlignment="1">
      <alignment horizontal="left" vertical="center"/>
    </xf>
    <xf numFmtId="38" fontId="2" fillId="0" borderId="0" xfId="50" applyFont="1" applyBorder="1" applyAlignment="1">
      <alignment horizontal="left" vertical="center"/>
    </xf>
    <xf numFmtId="38" fontId="2" fillId="0" borderId="15" xfId="50" applyFont="1" applyBorder="1" applyAlignment="1">
      <alignment horizontal="center" vertical="center"/>
    </xf>
    <xf numFmtId="38" fontId="2" fillId="0" borderId="16" xfId="50" applyFont="1" applyBorder="1" applyAlignment="1">
      <alignment horizontal="center"/>
    </xf>
    <xf numFmtId="38" fontId="2" fillId="0" borderId="17" xfId="50" applyFont="1" applyBorder="1" applyAlignment="1">
      <alignment horizontal="center"/>
    </xf>
    <xf numFmtId="38" fontId="2" fillId="0" borderId="11" xfId="50" applyFont="1" applyBorder="1" applyAlignment="1">
      <alignment horizontal="center" vertical="center" wrapText="1"/>
    </xf>
    <xf numFmtId="38" fontId="2" fillId="0" borderId="18" xfId="50" applyFont="1" applyBorder="1" applyAlignment="1">
      <alignment horizontal="center" vertical="top"/>
    </xf>
    <xf numFmtId="38" fontId="2" fillId="0" borderId="13" xfId="50" applyFont="1" applyBorder="1" applyAlignment="1">
      <alignment horizontal="center" vertical="top" wrapText="1"/>
    </xf>
    <xf numFmtId="49" fontId="2" fillId="0" borderId="10" xfId="5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38" fontId="2" fillId="0" borderId="14" xfId="50" applyFont="1" applyBorder="1" applyAlignment="1">
      <alignment vertical="center"/>
    </xf>
    <xf numFmtId="38" fontId="2" fillId="0" borderId="19" xfId="50" applyFont="1" applyBorder="1" applyAlignment="1">
      <alignment horizontal="center"/>
    </xf>
    <xf numFmtId="38" fontId="2" fillId="0" borderId="20" xfId="50" applyFont="1" applyBorder="1" applyAlignment="1">
      <alignment horizontal="center" vertical="center"/>
    </xf>
    <xf numFmtId="38" fontId="2" fillId="0" borderId="13" xfId="50" applyFont="1" applyBorder="1" applyAlignment="1">
      <alignment horizontal="center" vertical="top"/>
    </xf>
    <xf numFmtId="38" fontId="2" fillId="0" borderId="0" xfId="50" applyFont="1" applyFill="1" applyBorder="1" applyAlignment="1">
      <alignment horizontal="left" vertical="center"/>
    </xf>
    <xf numFmtId="38" fontId="2" fillId="0" borderId="21" xfId="50" applyFont="1" applyBorder="1" applyAlignment="1">
      <alignment horizontal="center" vertical="center"/>
    </xf>
    <xf numFmtId="38" fontId="2" fillId="0" borderId="22" xfId="50" applyFont="1" applyBorder="1" applyAlignment="1">
      <alignment horizontal="center" vertical="center"/>
    </xf>
    <xf numFmtId="38" fontId="2" fillId="0" borderId="23" xfId="50" applyFont="1" applyBorder="1" applyAlignment="1">
      <alignment horizontal="center" vertical="center"/>
    </xf>
    <xf numFmtId="38" fontId="2" fillId="0" borderId="24" xfId="50" applyFont="1" applyBorder="1" applyAlignment="1">
      <alignment horizontal="center" vertical="center"/>
    </xf>
    <xf numFmtId="38" fontId="2" fillId="0" borderId="18" xfId="50" applyFont="1" applyBorder="1" applyAlignment="1">
      <alignment horizontal="center" vertical="center"/>
    </xf>
    <xf numFmtId="38" fontId="1" fillId="0" borderId="0" xfId="50" applyFont="1" applyAlignment="1">
      <alignment horizontal="center" vertical="center"/>
    </xf>
    <xf numFmtId="38" fontId="2" fillId="0" borderId="14" xfId="50" applyFont="1" applyBorder="1" applyAlignment="1">
      <alignment horizontal="left" vertical="center"/>
    </xf>
    <xf numFmtId="38" fontId="2" fillId="0" borderId="25" xfId="50" applyFont="1" applyBorder="1" applyAlignment="1">
      <alignment horizontal="center" vertical="center"/>
    </xf>
    <xf numFmtId="38" fontId="2" fillId="0" borderId="10" xfId="50" applyFont="1" applyBorder="1" applyAlignment="1">
      <alignment horizontal="center" vertical="center"/>
    </xf>
    <xf numFmtId="38" fontId="2" fillId="0" borderId="26" xfId="50" applyFont="1" applyBorder="1" applyAlignment="1">
      <alignment horizontal="center" vertical="center"/>
    </xf>
    <xf numFmtId="38" fontId="2" fillId="0" borderId="15" xfId="50" applyFont="1" applyBorder="1" applyAlignment="1">
      <alignment horizontal="center" vertical="center"/>
    </xf>
    <xf numFmtId="38" fontId="2" fillId="0" borderId="16" xfId="50" applyFont="1" applyBorder="1" applyAlignment="1">
      <alignment horizontal="center" vertical="center" wrapText="1"/>
    </xf>
    <xf numFmtId="38" fontId="2" fillId="0" borderId="15" xfId="50" applyFont="1" applyBorder="1" applyAlignment="1">
      <alignment horizontal="center" vertical="center" wrapText="1"/>
    </xf>
    <xf numFmtId="38" fontId="2" fillId="0" borderId="18" xfId="50" applyFont="1" applyBorder="1" applyAlignment="1">
      <alignment horizontal="center" vertical="center" wrapText="1"/>
    </xf>
    <xf numFmtId="38" fontId="2" fillId="0" borderId="0" xfId="50" applyFont="1" applyFill="1" applyBorder="1" applyAlignment="1">
      <alignment horizontal="left" vertical="center"/>
    </xf>
    <xf numFmtId="38" fontId="2" fillId="0" borderId="0" xfId="50" applyFont="1" applyFill="1" applyBorder="1" applyAlignment="1">
      <alignment vertical="center"/>
    </xf>
    <xf numFmtId="38" fontId="2" fillId="0" borderId="0" xfId="50" applyFont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2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3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193" fontId="2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 horizontal="center" vertical="center"/>
    </xf>
    <xf numFmtId="193" fontId="3" fillId="0" borderId="28" xfId="0" applyNumberFormat="1" applyFont="1" applyFill="1" applyBorder="1" applyAlignment="1">
      <alignment horizontal="right" vertical="center"/>
    </xf>
    <xf numFmtId="193" fontId="3" fillId="0" borderId="14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93" fontId="3" fillId="0" borderId="13" xfId="0" applyNumberFormat="1" applyFont="1" applyFill="1" applyBorder="1" applyAlignment="1">
      <alignment horizontal="right" vertical="center"/>
    </xf>
    <xf numFmtId="193" fontId="3" fillId="0" borderId="12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1" fillId="0" borderId="0" xfId="50" applyFont="1" applyFill="1" applyBorder="1" applyAlignment="1">
      <alignment horizontal="center" vertical="center"/>
    </xf>
    <xf numFmtId="38" fontId="1" fillId="0" borderId="0" xfId="50" applyFont="1" applyFill="1" applyBorder="1" applyAlignment="1">
      <alignment horizontal="right" vertical="center"/>
    </xf>
    <xf numFmtId="38" fontId="0" fillId="0" borderId="0" xfId="50" applyFont="1" applyFill="1" applyBorder="1" applyAlignment="1">
      <alignment vertical="center"/>
    </xf>
    <xf numFmtId="38" fontId="2" fillId="0" borderId="14" xfId="50" applyFont="1" applyFill="1" applyBorder="1" applyAlignment="1">
      <alignment horizontal="left" vertical="center"/>
    </xf>
    <xf numFmtId="38" fontId="2" fillId="0" borderId="14" xfId="50" applyFont="1" applyFill="1" applyBorder="1" applyAlignment="1">
      <alignment vertical="center"/>
    </xf>
    <xf numFmtId="38" fontId="2" fillId="0" borderId="25" xfId="50" applyFont="1" applyFill="1" applyBorder="1" applyAlignment="1">
      <alignment horizontal="center" vertical="center"/>
    </xf>
    <xf numFmtId="38" fontId="2" fillId="0" borderId="21" xfId="50" applyFont="1" applyFill="1" applyBorder="1" applyAlignment="1">
      <alignment horizontal="center" vertical="center"/>
    </xf>
    <xf numFmtId="38" fontId="2" fillId="0" borderId="23" xfId="50" applyFont="1" applyFill="1" applyBorder="1" applyAlignment="1">
      <alignment horizontal="center" vertical="center"/>
    </xf>
    <xf numFmtId="38" fontId="2" fillId="0" borderId="22" xfId="50" applyFont="1" applyFill="1" applyBorder="1" applyAlignment="1">
      <alignment horizontal="center" vertical="center"/>
    </xf>
    <xf numFmtId="38" fontId="2" fillId="0" borderId="10" xfId="50" applyFont="1" applyFill="1" applyBorder="1" applyAlignment="1">
      <alignment horizontal="center" vertical="center"/>
    </xf>
    <xf numFmtId="38" fontId="2" fillId="0" borderId="16" xfId="50" applyFont="1" applyFill="1" applyBorder="1" applyAlignment="1">
      <alignment horizontal="center" vertical="center"/>
    </xf>
    <xf numFmtId="38" fontId="2" fillId="0" borderId="17" xfId="50" applyFont="1" applyFill="1" applyBorder="1" applyAlignment="1">
      <alignment horizontal="center" vertical="center"/>
    </xf>
    <xf numFmtId="38" fontId="2" fillId="0" borderId="30" xfId="50" applyFont="1" applyFill="1" applyBorder="1" applyAlignment="1">
      <alignment horizontal="center" vertical="center"/>
    </xf>
    <xf numFmtId="38" fontId="2" fillId="0" borderId="26" xfId="50" applyFont="1" applyFill="1" applyBorder="1" applyAlignment="1">
      <alignment horizontal="center" vertical="center"/>
    </xf>
    <xf numFmtId="38" fontId="2" fillId="0" borderId="18" xfId="50" applyFont="1" applyFill="1" applyBorder="1" applyAlignment="1">
      <alignment horizontal="center" vertical="center"/>
    </xf>
    <xf numFmtId="38" fontId="2" fillId="0" borderId="13" xfId="50" applyFont="1" applyFill="1" applyBorder="1" applyAlignment="1">
      <alignment horizontal="center" vertical="center"/>
    </xf>
    <xf numFmtId="38" fontId="2" fillId="0" borderId="27" xfId="50" applyFont="1" applyFill="1" applyBorder="1" applyAlignment="1">
      <alignment horizontal="center" vertical="center"/>
    </xf>
    <xf numFmtId="38" fontId="23" fillId="0" borderId="0" xfId="50" applyFont="1" applyFill="1" applyBorder="1" applyAlignment="1">
      <alignment vertical="center"/>
    </xf>
    <xf numFmtId="38" fontId="24" fillId="0" borderId="0" xfId="50" applyFont="1" applyFill="1" applyBorder="1" applyAlignment="1">
      <alignment vertical="center"/>
    </xf>
    <xf numFmtId="49" fontId="3" fillId="0" borderId="14" xfId="50" applyNumberFormat="1" applyFont="1" applyFill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38" fontId="2" fillId="0" borderId="12" xfId="50" applyFont="1" applyFill="1" applyBorder="1" applyAlignment="1">
      <alignment horizontal="center" vertical="center"/>
    </xf>
    <xf numFmtId="38" fontId="2" fillId="0" borderId="31" xfId="50" applyFont="1" applyFill="1" applyBorder="1" applyAlignment="1">
      <alignment horizontal="center" vertical="center"/>
    </xf>
    <xf numFmtId="40" fontId="2" fillId="0" borderId="32" xfId="50" applyNumberFormat="1" applyFont="1" applyFill="1" applyBorder="1" applyAlignment="1">
      <alignment horizontal="center" vertical="center"/>
    </xf>
    <xf numFmtId="40" fontId="2" fillId="0" borderId="12" xfId="50" applyNumberFormat="1" applyFont="1" applyFill="1" applyBorder="1" applyAlignment="1">
      <alignment horizontal="center" vertical="center"/>
    </xf>
    <xf numFmtId="38" fontId="2" fillId="0" borderId="33" xfId="50" applyFont="1" applyFill="1" applyBorder="1" applyAlignment="1">
      <alignment horizontal="center" vertical="center"/>
    </xf>
    <xf numFmtId="38" fontId="2" fillId="0" borderId="34" xfId="50" applyFont="1" applyFill="1" applyBorder="1" applyAlignment="1">
      <alignment horizontal="center" vertical="center"/>
    </xf>
    <xf numFmtId="38" fontId="2" fillId="0" borderId="35" xfId="50" applyFont="1" applyFill="1" applyBorder="1" applyAlignment="1">
      <alignment horizontal="center" vertical="center"/>
    </xf>
    <xf numFmtId="38" fontId="2" fillId="0" borderId="36" xfId="50" applyFont="1" applyFill="1" applyBorder="1" applyAlignment="1">
      <alignment horizontal="center" vertical="center"/>
    </xf>
    <xf numFmtId="38" fontId="2" fillId="0" borderId="37" xfId="50" applyFont="1" applyFill="1" applyBorder="1" applyAlignment="1">
      <alignment horizontal="center" vertical="center"/>
    </xf>
    <xf numFmtId="188" fontId="2" fillId="0" borderId="0" xfId="0" applyNumberFormat="1" applyFont="1" applyFill="1" applyBorder="1" applyAlignment="1">
      <alignment horizontal="right" vertical="center"/>
    </xf>
    <xf numFmtId="188" fontId="3" fillId="0" borderId="12" xfId="0" applyNumberFormat="1" applyFont="1" applyFill="1" applyBorder="1" applyAlignment="1">
      <alignment horizontal="right" vertical="center"/>
    </xf>
    <xf numFmtId="190" fontId="2" fillId="0" borderId="0" xfId="50" applyNumberFormat="1" applyFont="1" applyFill="1" applyBorder="1" applyAlignment="1">
      <alignment horizontal="left" vertical="center"/>
    </xf>
    <xf numFmtId="190" fontId="2" fillId="0" borderId="0" xfId="50" applyNumberFormat="1" applyFont="1" applyFill="1" applyBorder="1" applyAlignment="1">
      <alignment vertical="center"/>
    </xf>
    <xf numFmtId="190" fontId="0" fillId="0" borderId="0" xfId="50" applyNumberFormat="1" applyFont="1" applyFill="1" applyBorder="1" applyAlignment="1">
      <alignment vertical="center"/>
    </xf>
    <xf numFmtId="190" fontId="2" fillId="0" borderId="14" xfId="50" applyNumberFormat="1" applyFont="1" applyFill="1" applyBorder="1" applyAlignment="1">
      <alignment horizontal="left" vertical="center"/>
    </xf>
    <xf numFmtId="190" fontId="2" fillId="0" borderId="14" xfId="50" applyNumberFormat="1" applyFont="1" applyFill="1" applyBorder="1" applyAlignment="1">
      <alignment vertical="center"/>
    </xf>
    <xf numFmtId="190" fontId="2" fillId="0" borderId="25" xfId="50" applyNumberFormat="1" applyFont="1" applyFill="1" applyBorder="1" applyAlignment="1">
      <alignment horizontal="center" vertical="center"/>
    </xf>
    <xf numFmtId="190" fontId="2" fillId="0" borderId="21" xfId="50" applyNumberFormat="1" applyFont="1" applyFill="1" applyBorder="1" applyAlignment="1">
      <alignment horizontal="center" vertical="center"/>
    </xf>
    <xf numFmtId="190" fontId="2" fillId="0" borderId="23" xfId="50" applyNumberFormat="1" applyFont="1" applyFill="1" applyBorder="1" applyAlignment="1">
      <alignment horizontal="center" vertical="center"/>
    </xf>
    <xf numFmtId="190" fontId="2" fillId="0" borderId="22" xfId="50" applyNumberFormat="1" applyFont="1" applyFill="1" applyBorder="1" applyAlignment="1">
      <alignment horizontal="center" vertical="center"/>
    </xf>
    <xf numFmtId="190" fontId="2" fillId="0" borderId="10" xfId="50" applyNumberFormat="1" applyFont="1" applyFill="1" applyBorder="1" applyAlignment="1">
      <alignment horizontal="center" vertical="center"/>
    </xf>
    <xf numFmtId="190" fontId="2" fillId="0" borderId="16" xfId="50" applyNumberFormat="1" applyFont="1" applyFill="1" applyBorder="1" applyAlignment="1">
      <alignment horizontal="center" vertical="center"/>
    </xf>
    <xf numFmtId="190" fontId="2" fillId="0" borderId="27" xfId="50" applyNumberFormat="1" applyFont="1" applyFill="1" applyBorder="1" applyAlignment="1">
      <alignment horizontal="center" vertical="center"/>
    </xf>
    <xf numFmtId="190" fontId="2" fillId="0" borderId="38" xfId="50" applyNumberFormat="1" applyFont="1" applyFill="1" applyBorder="1" applyAlignment="1">
      <alignment horizontal="center" vertical="center"/>
    </xf>
    <xf numFmtId="190" fontId="2" fillId="0" borderId="30" xfId="50" applyNumberFormat="1" applyFont="1" applyFill="1" applyBorder="1" applyAlignment="1">
      <alignment horizontal="center" vertical="center"/>
    </xf>
    <xf numFmtId="190" fontId="2" fillId="0" borderId="26" xfId="50" applyNumberFormat="1" applyFont="1" applyFill="1" applyBorder="1" applyAlignment="1">
      <alignment horizontal="center" vertical="center"/>
    </xf>
    <xf numFmtId="190" fontId="2" fillId="0" borderId="18" xfId="50" applyNumberFormat="1" applyFont="1" applyFill="1" applyBorder="1" applyAlignment="1">
      <alignment horizontal="center" vertical="center"/>
    </xf>
    <xf numFmtId="190" fontId="2" fillId="0" borderId="20" xfId="50" applyNumberFormat="1" applyFont="1" applyFill="1" applyBorder="1" applyAlignment="1">
      <alignment horizontal="center" vertical="center"/>
    </xf>
    <xf numFmtId="190" fontId="2" fillId="0" borderId="27" xfId="50" applyNumberFormat="1" applyFont="1" applyFill="1" applyBorder="1" applyAlignment="1">
      <alignment horizontal="center" vertical="center"/>
    </xf>
    <xf numFmtId="190" fontId="2" fillId="0" borderId="10" xfId="50" applyNumberFormat="1" applyFont="1" applyFill="1" applyBorder="1" applyAlignment="1">
      <alignment horizontal="center" vertical="center"/>
    </xf>
    <xf numFmtId="194" fontId="26" fillId="0" borderId="0" xfId="0" applyNumberFormat="1" applyFont="1" applyFill="1" applyBorder="1" applyAlignment="1">
      <alignment horizontal="right" vertical="center"/>
    </xf>
    <xf numFmtId="190" fontId="27" fillId="0" borderId="0" xfId="50" applyNumberFormat="1" applyFont="1" applyFill="1" applyBorder="1" applyAlignment="1">
      <alignment vertical="center"/>
    </xf>
    <xf numFmtId="190" fontId="25" fillId="0" borderId="0" xfId="50" applyNumberFormat="1" applyFont="1" applyFill="1" applyBorder="1" applyAlignment="1">
      <alignment vertical="center"/>
    </xf>
    <xf numFmtId="190" fontId="2" fillId="0" borderId="10" xfId="50" applyNumberFormat="1" applyFont="1" applyFill="1" applyBorder="1" applyAlignment="1" quotePrefix="1">
      <alignment horizontal="center" vertical="center"/>
    </xf>
    <xf numFmtId="190" fontId="2" fillId="0" borderId="0" xfId="50" applyNumberFormat="1" applyFont="1" applyFill="1" applyBorder="1" applyAlignment="1" quotePrefix="1">
      <alignment horizontal="center" vertical="center"/>
    </xf>
    <xf numFmtId="194" fontId="26" fillId="0" borderId="11" xfId="0" applyNumberFormat="1" applyFont="1" applyFill="1" applyBorder="1" applyAlignment="1">
      <alignment horizontal="right" vertical="center"/>
    </xf>
    <xf numFmtId="190" fontId="28" fillId="0" borderId="0" xfId="50" applyNumberFormat="1" applyFont="1" applyFill="1" applyBorder="1" applyAlignment="1">
      <alignment vertical="center"/>
    </xf>
    <xf numFmtId="190" fontId="3" fillId="0" borderId="0" xfId="50" applyNumberFormat="1" applyFont="1" applyFill="1" applyBorder="1" applyAlignment="1" quotePrefix="1">
      <alignment horizontal="center" vertical="center"/>
    </xf>
    <xf numFmtId="194" fontId="29" fillId="0" borderId="28" xfId="0" applyNumberFormat="1" applyFont="1" applyFill="1" applyBorder="1" applyAlignment="1">
      <alignment horizontal="right" vertical="center"/>
    </xf>
    <xf numFmtId="194" fontId="29" fillId="0" borderId="14" xfId="0" applyNumberFormat="1" applyFont="1" applyFill="1" applyBorder="1" applyAlignment="1">
      <alignment horizontal="right" vertical="center"/>
    </xf>
    <xf numFmtId="190" fontId="2" fillId="0" borderId="13" xfId="50" applyNumberFormat="1" applyFont="1" applyFill="1" applyBorder="1" applyAlignment="1">
      <alignment horizontal="center" vertical="center"/>
    </xf>
    <xf numFmtId="190" fontId="2" fillId="0" borderId="12" xfId="50" applyNumberFormat="1" applyFont="1" applyFill="1" applyBorder="1" applyAlignment="1">
      <alignment horizontal="center" vertical="center"/>
    </xf>
    <xf numFmtId="190" fontId="30" fillId="0" borderId="0" xfId="0" applyNumberFormat="1" applyFont="1" applyFill="1" applyBorder="1" applyAlignment="1">
      <alignment horizontal="right" vertical="center"/>
    </xf>
    <xf numFmtId="191" fontId="30" fillId="0" borderId="0" xfId="50" applyNumberFormat="1" applyFont="1" applyFill="1" applyBorder="1" applyAlignment="1">
      <alignment horizontal="right" vertical="center"/>
    </xf>
    <xf numFmtId="190" fontId="30" fillId="0" borderId="0" xfId="50" applyNumberFormat="1" applyFont="1" applyFill="1" applyBorder="1" applyAlignment="1">
      <alignment horizontal="right" vertical="center"/>
    </xf>
    <xf numFmtId="190" fontId="2" fillId="0" borderId="0" xfId="50" applyNumberFormat="1" applyFont="1" applyFill="1" applyBorder="1" applyAlignment="1">
      <alignment horizontal="center" vertical="center"/>
    </xf>
    <xf numFmtId="190" fontId="2" fillId="0" borderId="34" xfId="50" applyNumberFormat="1" applyFont="1" applyFill="1" applyBorder="1" applyAlignment="1">
      <alignment horizontal="center" vertical="center"/>
    </xf>
    <xf numFmtId="190" fontId="2" fillId="0" borderId="39" xfId="50" applyNumberFormat="1" applyFont="1" applyFill="1" applyBorder="1" applyAlignment="1">
      <alignment horizontal="center" vertical="center"/>
    </xf>
    <xf numFmtId="190" fontId="2" fillId="0" borderId="17" xfId="50" applyNumberFormat="1" applyFont="1" applyFill="1" applyBorder="1" applyAlignment="1">
      <alignment horizontal="center" vertical="center"/>
    </xf>
    <xf numFmtId="190" fontId="26" fillId="0" borderId="27" xfId="50" applyNumberFormat="1" applyFont="1" applyFill="1" applyBorder="1" applyAlignment="1">
      <alignment horizontal="center" vertical="center" wrapText="1"/>
    </xf>
    <xf numFmtId="190" fontId="26" fillId="0" borderId="36" xfId="50" applyNumberFormat="1" applyFont="1" applyFill="1" applyBorder="1" applyAlignment="1">
      <alignment horizontal="center" vertical="center" wrapText="1"/>
    </xf>
    <xf numFmtId="190" fontId="26" fillId="0" borderId="40" xfId="50" applyNumberFormat="1" applyFont="1" applyFill="1" applyBorder="1" applyAlignment="1">
      <alignment horizontal="center" vertical="center" wrapText="1"/>
    </xf>
    <xf numFmtId="190" fontId="26" fillId="0" borderId="20" xfId="50" applyNumberFormat="1" applyFont="1" applyFill="1" applyBorder="1" applyAlignment="1">
      <alignment horizontal="center" vertical="center" wrapText="1"/>
    </xf>
    <xf numFmtId="190" fontId="26" fillId="0" borderId="0" xfId="0" applyNumberFormat="1" applyFont="1" applyFill="1" applyBorder="1" applyAlignment="1">
      <alignment horizontal="right" vertical="center"/>
    </xf>
    <xf numFmtId="191" fontId="26" fillId="0" borderId="0" xfId="50" applyNumberFormat="1" applyFont="1" applyFill="1" applyBorder="1" applyAlignment="1">
      <alignment horizontal="right" vertical="center"/>
    </xf>
    <xf numFmtId="190" fontId="26" fillId="0" borderId="0" xfId="50" applyNumberFormat="1" applyFont="1" applyFill="1" applyBorder="1" applyAlignment="1">
      <alignment horizontal="right" vertical="center"/>
    </xf>
    <xf numFmtId="190" fontId="26" fillId="0" borderId="11" xfId="0" applyNumberFormat="1" applyFont="1" applyFill="1" applyBorder="1" applyAlignment="1">
      <alignment horizontal="right" vertical="center"/>
    </xf>
    <xf numFmtId="190" fontId="29" fillId="0" borderId="13" xfId="0" applyNumberFormat="1" applyFont="1" applyFill="1" applyBorder="1" applyAlignment="1">
      <alignment horizontal="right" vertical="center"/>
    </xf>
    <xf numFmtId="191" fontId="29" fillId="0" borderId="12" xfId="50" applyNumberFormat="1" applyFont="1" applyFill="1" applyBorder="1" applyAlignment="1">
      <alignment horizontal="right" vertical="center"/>
    </xf>
    <xf numFmtId="190" fontId="29" fillId="0" borderId="12" xfId="50" applyNumberFormat="1" applyFont="1" applyFill="1" applyBorder="1" applyAlignment="1">
      <alignment horizontal="right" vertical="center"/>
    </xf>
    <xf numFmtId="194" fontId="29" fillId="0" borderId="12" xfId="0" applyNumberFormat="1" applyFont="1" applyFill="1" applyBorder="1" applyAlignment="1">
      <alignment horizontal="right" vertical="center"/>
    </xf>
    <xf numFmtId="190" fontId="29" fillId="0" borderId="12" xfId="0" applyNumberFormat="1" applyFont="1" applyFill="1" applyBorder="1" applyAlignment="1">
      <alignment horizontal="right" vertical="center"/>
    </xf>
    <xf numFmtId="190" fontId="2" fillId="0" borderId="29" xfId="50" applyNumberFormat="1" applyFont="1" applyFill="1" applyBorder="1" applyAlignment="1">
      <alignment vertical="center"/>
    </xf>
    <xf numFmtId="190" fontId="2" fillId="0" borderId="0" xfId="50" applyNumberFormat="1" applyFont="1" applyFill="1" applyBorder="1" applyAlignment="1">
      <alignment vertical="center"/>
    </xf>
    <xf numFmtId="190" fontId="2" fillId="0" borderId="0" xfId="50" applyNumberFormat="1" applyFont="1" applyFill="1" applyBorder="1" applyAlignment="1">
      <alignment horizontal="center" vertical="center"/>
    </xf>
    <xf numFmtId="190" fontId="2" fillId="0" borderId="29" xfId="50" applyNumberFormat="1" applyFont="1" applyFill="1" applyBorder="1" applyAlignment="1">
      <alignment horizontal="center" vertical="center"/>
    </xf>
    <xf numFmtId="190" fontId="2" fillId="0" borderId="0" xfId="50" applyNumberFormat="1" applyFont="1" applyFill="1" applyBorder="1" applyAlignment="1">
      <alignment horizontal="right" vertical="center"/>
    </xf>
    <xf numFmtId="190" fontId="2" fillId="0" borderId="0" xfId="50" applyNumberFormat="1" applyFont="1" applyFill="1" applyBorder="1" applyAlignment="1">
      <alignment horizontal="left" vertical="center"/>
    </xf>
    <xf numFmtId="0" fontId="1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>
      <alignment/>
      <protection/>
    </xf>
    <xf numFmtId="0" fontId="2" fillId="0" borderId="14" xfId="62" applyFont="1" applyFill="1" applyBorder="1" applyAlignment="1">
      <alignment horizontal="left" vertical="center"/>
      <protection/>
    </xf>
    <xf numFmtId="0" fontId="2" fillId="0" borderId="14" xfId="62" applyFont="1" applyFill="1" applyBorder="1" applyAlignment="1">
      <alignment horizontal="right" vertical="center"/>
      <protection/>
    </xf>
    <xf numFmtId="0" fontId="2" fillId="0" borderId="0" xfId="62" applyFont="1" applyFill="1" applyBorder="1" applyAlignment="1">
      <alignment horizontal="left" vertical="center"/>
      <protection/>
    </xf>
    <xf numFmtId="0" fontId="2" fillId="0" borderId="25" xfId="62" applyFont="1" applyFill="1" applyBorder="1" applyAlignment="1">
      <alignment horizontal="center" vertical="center"/>
      <protection/>
    </xf>
    <xf numFmtId="0" fontId="2" fillId="0" borderId="21" xfId="62" applyFont="1" applyFill="1" applyBorder="1" applyAlignment="1">
      <alignment horizontal="center" vertical="center"/>
      <protection/>
    </xf>
    <xf numFmtId="0" fontId="2" fillId="0" borderId="22" xfId="62" applyFont="1" applyFill="1" applyBorder="1" applyAlignment="1">
      <alignment horizontal="center" vertical="center"/>
      <protection/>
    </xf>
    <xf numFmtId="0" fontId="2" fillId="0" borderId="23" xfId="62" applyFont="1" applyFill="1" applyBorder="1" applyAlignment="1">
      <alignment horizontal="center" vertical="center"/>
      <protection/>
    </xf>
    <xf numFmtId="0" fontId="26" fillId="0" borderId="19" xfId="62" applyFont="1" applyFill="1" applyBorder="1" applyAlignment="1">
      <alignment horizontal="center" vertical="center"/>
      <protection/>
    </xf>
    <xf numFmtId="0" fontId="2" fillId="0" borderId="26" xfId="62" applyFont="1" applyFill="1" applyBorder="1" applyAlignment="1">
      <alignment horizontal="center" vertical="center"/>
      <protection/>
    </xf>
    <xf numFmtId="0" fontId="2" fillId="0" borderId="27" xfId="62" applyFont="1" applyFill="1" applyBorder="1" applyAlignment="1">
      <alignment horizontal="center" vertical="center"/>
      <protection/>
    </xf>
    <xf numFmtId="0" fontId="2" fillId="0" borderId="20" xfId="62" applyFont="1" applyFill="1" applyBorder="1" applyAlignment="1">
      <alignment horizontal="center" vertical="center"/>
      <protection/>
    </xf>
    <xf numFmtId="0" fontId="26" fillId="0" borderId="13" xfId="62" applyFont="1" applyFill="1" applyBorder="1" applyAlignment="1">
      <alignment horizontal="center" vertical="center"/>
      <protection/>
    </xf>
    <xf numFmtId="0" fontId="26" fillId="0" borderId="20" xfId="62" applyFont="1" applyFill="1" applyBorder="1" applyAlignment="1">
      <alignment horizontal="center" vertical="center"/>
      <protection/>
    </xf>
    <xf numFmtId="0" fontId="26" fillId="0" borderId="27" xfId="62" applyFont="1" applyFill="1" applyBorder="1" applyAlignment="1">
      <alignment horizontal="center" vertical="center"/>
      <protection/>
    </xf>
    <xf numFmtId="38" fontId="2" fillId="0" borderId="10" xfId="50" applyFont="1" applyFill="1" applyBorder="1" applyAlignment="1">
      <alignment horizontal="center" vertical="center"/>
    </xf>
    <xf numFmtId="195" fontId="2" fillId="0" borderId="0" xfId="62" applyNumberFormat="1" applyFont="1" applyFill="1" applyBorder="1" applyAlignment="1">
      <alignment horizontal="right" vertical="center"/>
      <protection/>
    </xf>
    <xf numFmtId="196" fontId="2" fillId="0" borderId="0" xfId="62" applyNumberFormat="1" applyFont="1" applyFill="1" applyBorder="1" applyAlignment="1">
      <alignment horizontal="right" vertical="center"/>
      <protection/>
    </xf>
    <xf numFmtId="0" fontId="23" fillId="0" borderId="0" xfId="62" applyFont="1" applyFill="1" applyBorder="1">
      <alignment/>
      <protection/>
    </xf>
    <xf numFmtId="38" fontId="2" fillId="0" borderId="0" xfId="50" applyFont="1" applyFill="1" applyBorder="1" applyAlignment="1" quotePrefix="1">
      <alignment horizontal="center" vertical="center"/>
    </xf>
    <xf numFmtId="195" fontId="2" fillId="0" borderId="11" xfId="62" applyNumberFormat="1" applyFont="1" applyFill="1" applyBorder="1" applyAlignment="1">
      <alignment horizontal="right" vertical="center"/>
      <protection/>
    </xf>
    <xf numFmtId="0" fontId="24" fillId="0" borderId="0" xfId="62" applyFont="1" applyFill="1" applyBorder="1">
      <alignment/>
      <protection/>
    </xf>
    <xf numFmtId="38" fontId="3" fillId="0" borderId="12" xfId="50" applyFont="1" applyFill="1" applyBorder="1" applyAlignment="1" quotePrefix="1">
      <alignment horizontal="center" vertical="center"/>
    </xf>
    <xf numFmtId="195" fontId="3" fillId="0" borderId="13" xfId="62" applyNumberFormat="1" applyFont="1" applyFill="1" applyBorder="1" applyAlignment="1">
      <alignment horizontal="right" vertical="center"/>
      <protection/>
    </xf>
    <xf numFmtId="195" fontId="3" fillId="0" borderId="12" xfId="62" applyNumberFormat="1" applyFont="1" applyFill="1" applyBorder="1" applyAlignment="1">
      <alignment horizontal="right" vertical="center"/>
      <protection/>
    </xf>
    <xf numFmtId="196" fontId="3" fillId="0" borderId="12" xfId="62" applyNumberFormat="1" applyFont="1" applyFill="1" applyBorder="1" applyAlignment="1">
      <alignment horizontal="right" vertical="center"/>
      <protection/>
    </xf>
    <xf numFmtId="0" fontId="2" fillId="0" borderId="0" xfId="62" applyFont="1" applyFill="1" applyBorder="1" applyAlignment="1">
      <alignment horizontal="left" vertical="center"/>
      <protection/>
    </xf>
    <xf numFmtId="0" fontId="0" fillId="0" borderId="0" xfId="62" applyFont="1" applyFill="1" applyBorder="1" applyAlignment="1">
      <alignment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top"/>
    </xf>
    <xf numFmtId="0" fontId="2" fillId="0" borderId="2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 quotePrefix="1">
      <alignment horizontal="center" vertical="center"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>
      <alignment/>
    </xf>
    <xf numFmtId="0" fontId="3" fillId="0" borderId="26" xfId="0" applyNumberFormat="1" applyFont="1" applyFill="1" applyBorder="1" applyAlignment="1" quotePrefix="1">
      <alignment horizontal="center" vertical="center"/>
    </xf>
    <xf numFmtId="176" fontId="3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quotePrefix="1">
      <alignment vertical="center"/>
    </xf>
    <xf numFmtId="0" fontId="23" fillId="0" borderId="0" xfId="0" applyFont="1" applyFill="1" applyBorder="1" applyAlignment="1" quotePrefix="1">
      <alignment horizontal="center" vertical="center"/>
    </xf>
    <xf numFmtId="176" fontId="23" fillId="0" borderId="0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quotePrefix="1">
      <alignment horizontal="left" vertical="center"/>
    </xf>
    <xf numFmtId="196" fontId="2" fillId="0" borderId="0" xfId="0" applyNumberFormat="1" applyFont="1" applyFill="1" applyBorder="1" applyAlignment="1">
      <alignment horizontal="right" vertical="center"/>
    </xf>
    <xf numFmtId="196" fontId="3" fillId="0" borderId="12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93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4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176" fontId="27" fillId="0" borderId="14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95" fontId="2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/>
    </xf>
    <xf numFmtId="49" fontId="2" fillId="0" borderId="10" xfId="0" applyNumberFormat="1" applyFont="1" applyFill="1" applyBorder="1" applyAlignment="1" quotePrefix="1">
      <alignment horizontal="center" vertical="center"/>
    </xf>
    <xf numFmtId="49" fontId="2" fillId="0" borderId="0" xfId="0" applyNumberFormat="1" applyFont="1" applyFill="1" applyBorder="1" applyAlignment="1" quotePrefix="1">
      <alignment horizontal="center" vertical="center"/>
    </xf>
    <xf numFmtId="49" fontId="3" fillId="0" borderId="0" xfId="0" applyNumberFormat="1" applyFont="1" applyFill="1" applyBorder="1" applyAlignment="1" quotePrefix="1">
      <alignment horizontal="center" vertical="center"/>
    </xf>
    <xf numFmtId="195" fontId="3" fillId="0" borderId="12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24" xfId="0" applyFont="1" applyFill="1" applyBorder="1" applyAlignment="1">
      <alignment horizontal="distributed" vertical="center" wrapText="1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23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/>
    </xf>
    <xf numFmtId="0" fontId="3" fillId="0" borderId="26" xfId="0" applyFont="1" applyFill="1" applyBorder="1" applyAlignment="1" quotePrefix="1">
      <alignment horizontal="center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42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2" fillId="0" borderId="0" xfId="51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quotePrefix="1">
      <alignment horizontal="center" vertical="center"/>
    </xf>
    <xf numFmtId="176" fontId="3" fillId="0" borderId="0" xfId="0" applyNumberFormat="1" applyFont="1" applyFill="1" applyBorder="1" applyAlignment="1" applyProtection="1">
      <alignment vertical="center"/>
      <protection/>
    </xf>
    <xf numFmtId="0" fontId="2" fillId="0" borderId="4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quotePrefix="1">
      <alignment horizontal="center" vertical="center"/>
    </xf>
    <xf numFmtId="197" fontId="2" fillId="0" borderId="0" xfId="0" applyNumberFormat="1" applyFont="1" applyFill="1" applyBorder="1" applyAlignment="1">
      <alignment horizontal="right" vertical="center" wrapText="1"/>
    </xf>
    <xf numFmtId="176" fontId="2" fillId="0" borderId="11" xfId="0" applyNumberFormat="1" applyFont="1" applyFill="1" applyBorder="1" applyAlignment="1" applyProtection="1">
      <alignment horizontal="right" vertical="center" wrapText="1"/>
      <protection/>
    </xf>
    <xf numFmtId="176" fontId="2" fillId="0" borderId="0" xfId="0" applyNumberFormat="1" applyFont="1" applyFill="1" applyBorder="1" applyAlignment="1" applyProtection="1">
      <alignment horizontal="right" vertical="center" wrapText="1"/>
      <protection/>
    </xf>
    <xf numFmtId="197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 quotePrefix="1">
      <alignment horizontal="center" vertical="center"/>
    </xf>
    <xf numFmtId="176" fontId="3" fillId="0" borderId="11" xfId="0" applyNumberFormat="1" applyFont="1" applyFill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 applyProtection="1">
      <alignment horizontal="right" vertical="center" wrapText="1"/>
      <protection/>
    </xf>
    <xf numFmtId="197" fontId="3" fillId="0" borderId="0" xfId="0" applyNumberFormat="1" applyFont="1" applyFill="1" applyBorder="1" applyAlignment="1" applyProtection="1">
      <alignment horizontal="right" vertical="center" wrapText="1"/>
      <protection/>
    </xf>
    <xf numFmtId="197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distributed" vertical="center" shrinkToFit="1"/>
    </xf>
    <xf numFmtId="0" fontId="2" fillId="0" borderId="33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distributed" vertical="center" wrapText="1" shrinkToFit="1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distributed" vertical="center"/>
    </xf>
    <xf numFmtId="176" fontId="2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176" fontId="2" fillId="0" borderId="12" xfId="0" applyNumberFormat="1" applyFont="1" applyFill="1" applyBorder="1" applyAlignment="1" applyProtection="1">
      <alignment/>
      <protection/>
    </xf>
    <xf numFmtId="176" fontId="3" fillId="0" borderId="12" xfId="0" applyNumberFormat="1" applyFont="1" applyFill="1" applyBorder="1" applyAlignment="1" applyProtection="1">
      <alignment/>
      <protection/>
    </xf>
    <xf numFmtId="0" fontId="2" fillId="0" borderId="29" xfId="0" applyFont="1" applyFill="1" applyBorder="1" applyAlignment="1">
      <alignment vertical="center"/>
    </xf>
    <xf numFmtId="0" fontId="2" fillId="0" borderId="14" xfId="0" applyFont="1" applyFill="1" applyBorder="1" applyAlignment="1">
      <alignment vertical="top"/>
    </xf>
    <xf numFmtId="0" fontId="2" fillId="0" borderId="29" xfId="0" applyFont="1" applyFill="1" applyBorder="1" applyAlignment="1">
      <alignment horizontal="distributed" vertical="center" wrapText="1"/>
    </xf>
    <xf numFmtId="0" fontId="2" fillId="0" borderId="29" xfId="0" applyFont="1" applyFill="1" applyBorder="1" applyAlignment="1">
      <alignment horizontal="distributed" vertical="center"/>
    </xf>
    <xf numFmtId="176" fontId="2" fillId="0" borderId="29" xfId="0" applyNumberFormat="1" applyFont="1" applyFill="1" applyBorder="1" applyAlignment="1" applyProtection="1">
      <alignment vertical="center"/>
      <protection/>
    </xf>
    <xf numFmtId="176" fontId="3" fillId="0" borderId="2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distributed" vertical="center" wrapText="1"/>
    </xf>
    <xf numFmtId="176" fontId="3" fillId="0" borderId="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26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 applyProtection="1">
      <alignment vertical="center"/>
      <protection/>
    </xf>
    <xf numFmtId="176" fontId="3" fillId="0" borderId="12" xfId="0" applyNumberFormat="1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top"/>
    </xf>
    <xf numFmtId="0" fontId="2" fillId="0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38" fontId="0" fillId="0" borderId="0" xfId="50" applyFont="1" applyFill="1" applyBorder="1" applyAlignment="1">
      <alignment/>
    </xf>
    <xf numFmtId="38" fontId="2" fillId="0" borderId="14" xfId="5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/>
    </xf>
    <xf numFmtId="38" fontId="2" fillId="0" borderId="20" xfId="50" applyFont="1" applyFill="1" applyBorder="1" applyAlignment="1">
      <alignment horizontal="center" vertical="center"/>
    </xf>
    <xf numFmtId="176" fontId="2" fillId="0" borderId="11" xfId="50" applyNumberFormat="1" applyFont="1" applyFill="1" applyBorder="1" applyAlignment="1">
      <alignment horizontal="right" vertical="center"/>
    </xf>
    <xf numFmtId="176" fontId="2" fillId="0" borderId="0" xfId="50" applyNumberFormat="1" applyFont="1" applyFill="1" applyBorder="1" applyAlignment="1">
      <alignment horizontal="right" vertical="center"/>
    </xf>
    <xf numFmtId="176" fontId="3" fillId="0" borderId="13" xfId="50" applyNumberFormat="1" applyFont="1" applyFill="1" applyBorder="1" applyAlignment="1">
      <alignment horizontal="right" vertical="center"/>
    </xf>
    <xf numFmtId="176" fontId="3" fillId="0" borderId="12" xfId="50" applyNumberFormat="1" applyFont="1" applyFill="1" applyBorder="1" applyAlignment="1">
      <alignment horizontal="right" vertical="center"/>
    </xf>
    <xf numFmtId="38" fontId="31" fillId="0" borderId="0" xfId="50" applyFont="1" applyFill="1" applyBorder="1" applyAlignment="1">
      <alignment/>
    </xf>
    <xf numFmtId="0" fontId="2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76" fontId="33" fillId="0" borderId="0" xfId="0" applyNumberFormat="1" applyFont="1" applyFill="1" applyBorder="1" applyAlignment="1">
      <alignment horizontal="right" vertical="center"/>
    </xf>
    <xf numFmtId="176" fontId="24" fillId="0" borderId="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Continuous" vertical="center"/>
    </xf>
    <xf numFmtId="0" fontId="36" fillId="0" borderId="27" xfId="0" applyFont="1" applyFill="1" applyBorder="1" applyAlignment="1">
      <alignment vertical="center" wrapText="1"/>
    </xf>
    <xf numFmtId="0" fontId="37" fillId="0" borderId="38" xfId="0" applyFont="1" applyFill="1" applyBorder="1" applyAlignment="1">
      <alignment horizontal="center" vertical="center"/>
    </xf>
    <xf numFmtId="176" fontId="37" fillId="0" borderId="30" xfId="0" applyNumberFormat="1" applyFont="1" applyFill="1" applyBorder="1" applyAlignment="1">
      <alignment horizontal="right" vertical="center"/>
    </xf>
    <xf numFmtId="176" fontId="37" fillId="0" borderId="30" xfId="0" applyNumberFormat="1" applyFont="1" applyFill="1" applyBorder="1" applyAlignment="1" applyProtection="1">
      <alignment horizontal="right" vertical="center"/>
      <protection/>
    </xf>
    <xf numFmtId="198" fontId="37" fillId="0" borderId="30" xfId="0" applyNumberFormat="1" applyFont="1" applyFill="1" applyBorder="1" applyAlignment="1" applyProtection="1">
      <alignment horizontal="right" vertical="center"/>
      <protection/>
    </xf>
    <xf numFmtId="0" fontId="26" fillId="0" borderId="17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left" vertical="center"/>
    </xf>
    <xf numFmtId="0" fontId="2" fillId="0" borderId="29" xfId="0" applyFont="1" applyFill="1" applyBorder="1" applyAlignment="1" quotePrefix="1">
      <alignment horizontal="left" vertical="center"/>
    </xf>
    <xf numFmtId="0" fontId="0" fillId="0" borderId="29" xfId="0" applyFont="1" applyFill="1" applyBorder="1" applyAlignment="1">
      <alignment/>
    </xf>
    <xf numFmtId="0" fontId="2" fillId="0" borderId="0" xfId="0" applyFont="1" applyFill="1" applyBorder="1" applyAlignment="1" quotePrefix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_K1_KKM   クエリー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26"/>
  <sheetViews>
    <sheetView tabSelected="1" zoomScalePageLayoutView="0" workbookViewId="0" topLeftCell="A1">
      <selection activeCell="A26" sqref="A26:H26"/>
    </sheetView>
  </sheetViews>
  <sheetFormatPr defaultColWidth="9.00390625" defaultRowHeight="13.5"/>
  <cols>
    <col min="1" max="1" width="9.875" style="1" customWidth="1"/>
    <col min="2" max="3" width="11.125" style="1" customWidth="1"/>
    <col min="4" max="4" width="11.375" style="1" customWidth="1"/>
    <col min="5" max="5" width="11.25390625" style="1" customWidth="1"/>
    <col min="6" max="6" width="11.375" style="1" customWidth="1"/>
    <col min="7" max="7" width="10.125" style="1" customWidth="1"/>
    <col min="8" max="8" width="10.375" style="1" customWidth="1"/>
    <col min="9" max="16384" width="9.00390625" style="1" customWidth="1"/>
  </cols>
  <sheetData>
    <row r="1" spans="1:8" ht="21" customHeight="1">
      <c r="A1" s="40" t="s">
        <v>27</v>
      </c>
      <c r="B1" s="40"/>
      <c r="C1" s="40"/>
      <c r="D1" s="40"/>
      <c r="E1" s="40"/>
      <c r="F1" s="40"/>
      <c r="G1" s="40"/>
      <c r="H1" s="40"/>
    </row>
    <row r="2" spans="1:8" ht="13.5" customHeight="1" thickBot="1">
      <c r="A2" s="41" t="s">
        <v>13</v>
      </c>
      <c r="B2" s="41"/>
      <c r="C2" s="41"/>
      <c r="D2" s="41"/>
      <c r="E2" s="20"/>
      <c r="F2" s="20"/>
      <c r="G2" s="20"/>
      <c r="H2" s="21"/>
    </row>
    <row r="3" spans="1:8" ht="16.5" customHeight="1" thickTop="1">
      <c r="A3" s="42" t="s">
        <v>0</v>
      </c>
      <c r="B3" s="38" t="s">
        <v>2</v>
      </c>
      <c r="C3" s="38" t="s">
        <v>3</v>
      </c>
      <c r="D3" s="35" t="s">
        <v>4</v>
      </c>
      <c r="E3" s="36"/>
      <c r="F3" s="36"/>
      <c r="G3" s="36"/>
      <c r="H3" s="2"/>
    </row>
    <row r="4" spans="1:7" ht="16.5" customHeight="1">
      <c r="A4" s="43"/>
      <c r="B4" s="45"/>
      <c r="C4" s="45"/>
      <c r="D4" s="46" t="s">
        <v>14</v>
      </c>
      <c r="E4" s="46" t="s">
        <v>15</v>
      </c>
      <c r="F4" s="23" t="s">
        <v>22</v>
      </c>
      <c r="G4" s="24" t="s">
        <v>16</v>
      </c>
    </row>
    <row r="5" spans="1:7" ht="16.5" customHeight="1">
      <c r="A5" s="43"/>
      <c r="B5" s="45"/>
      <c r="C5" s="45"/>
      <c r="D5" s="47"/>
      <c r="E5" s="47"/>
      <c r="F5" s="22" t="s">
        <v>17</v>
      </c>
      <c r="G5" s="25" t="s">
        <v>17</v>
      </c>
    </row>
    <row r="6" spans="1:7" ht="16.5" customHeight="1">
      <c r="A6" s="44"/>
      <c r="B6" s="39"/>
      <c r="C6" s="39"/>
      <c r="D6" s="48"/>
      <c r="E6" s="48"/>
      <c r="F6" s="26" t="s">
        <v>18</v>
      </c>
      <c r="G6" s="27" t="s">
        <v>18</v>
      </c>
    </row>
    <row r="7" spans="1:102" ht="16.5" customHeight="1">
      <c r="A7" s="28" t="s">
        <v>29</v>
      </c>
      <c r="B7" s="29">
        <v>101148</v>
      </c>
      <c r="C7" s="29">
        <v>157933</v>
      </c>
      <c r="D7" s="29">
        <v>19053920</v>
      </c>
      <c r="E7" s="29">
        <v>13533407</v>
      </c>
      <c r="F7" s="29">
        <v>188377</v>
      </c>
      <c r="G7" s="29">
        <v>120646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</row>
    <row r="8" spans="1:102" ht="16.5" customHeight="1">
      <c r="A8" s="28" t="s">
        <v>26</v>
      </c>
      <c r="B8" s="29">
        <v>100357</v>
      </c>
      <c r="C8" s="29">
        <v>155659</v>
      </c>
      <c r="D8" s="29">
        <v>19187610</v>
      </c>
      <c r="E8" s="29">
        <v>13653139</v>
      </c>
      <c r="F8" s="29">
        <v>191194</v>
      </c>
      <c r="G8" s="29">
        <v>123267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</row>
    <row r="9" spans="1:102" s="11" customFormat="1" ht="16.5" customHeight="1">
      <c r="A9" s="9" t="s">
        <v>30</v>
      </c>
      <c r="B9" s="10">
        <v>99865</v>
      </c>
      <c r="C9" s="8">
        <v>153347</v>
      </c>
      <c r="D9" s="8">
        <v>19579281</v>
      </c>
      <c r="E9" s="8">
        <v>14134964</v>
      </c>
      <c r="F9" s="8">
        <v>196057</v>
      </c>
      <c r="G9" s="8">
        <v>127679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</row>
    <row r="10" spans="1:102" s="11" customFormat="1" ht="16.5" customHeight="1">
      <c r="A10" s="9" t="s">
        <v>28</v>
      </c>
      <c r="B10" s="10">
        <v>99353</v>
      </c>
      <c r="C10" s="8">
        <v>150802</v>
      </c>
      <c r="D10" s="8">
        <v>19669105</v>
      </c>
      <c r="E10" s="8">
        <v>14085443</v>
      </c>
      <c r="F10" s="8">
        <v>197972</v>
      </c>
      <c r="G10" s="8">
        <v>130430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</row>
    <row r="11" spans="1:102" ht="16.5" customHeight="1">
      <c r="A11" s="13" t="s">
        <v>31</v>
      </c>
      <c r="B11" s="14">
        <v>98293</v>
      </c>
      <c r="C11" s="15">
        <v>147050</v>
      </c>
      <c r="D11" s="15">
        <v>19244314</v>
      </c>
      <c r="E11" s="15">
        <v>13884299</v>
      </c>
      <c r="F11" s="15">
        <v>195785</v>
      </c>
      <c r="G11" s="15">
        <v>130869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</row>
    <row r="12" spans="1:8" ht="15" customHeight="1">
      <c r="A12" s="50" t="s">
        <v>19</v>
      </c>
      <c r="B12" s="50"/>
      <c r="C12" s="50"/>
      <c r="D12" s="50"/>
      <c r="E12" s="50"/>
      <c r="F12" s="50"/>
      <c r="G12" s="50"/>
      <c r="H12" s="16"/>
    </row>
    <row r="13" spans="1:8" ht="16.5" customHeight="1">
      <c r="A13" s="3"/>
      <c r="B13" s="4"/>
      <c r="C13" s="4"/>
      <c r="D13" s="4"/>
      <c r="E13" s="4"/>
      <c r="F13" s="4"/>
      <c r="G13" s="4"/>
      <c r="H13" s="4"/>
    </row>
    <row r="14" spans="1:8" ht="13.5" customHeight="1">
      <c r="A14" s="51" t="s">
        <v>21</v>
      </c>
      <c r="B14" s="51"/>
      <c r="C14" s="51"/>
      <c r="D14" s="21"/>
      <c r="E14" s="21"/>
      <c r="F14" s="21"/>
      <c r="G14" s="21"/>
      <c r="H14" s="21"/>
    </row>
    <row r="15" spans="1:8" ht="13.5" customHeight="1" thickBot="1">
      <c r="A15" s="41" t="s">
        <v>20</v>
      </c>
      <c r="B15" s="41"/>
      <c r="C15" s="20"/>
      <c r="D15" s="30"/>
      <c r="E15" s="30"/>
      <c r="F15" s="30"/>
      <c r="G15" s="30"/>
      <c r="H15" s="30"/>
    </row>
    <row r="16" spans="1:8" s="4" customFormat="1" ht="16.5" customHeight="1" thickTop="1">
      <c r="A16" s="42" t="s">
        <v>0</v>
      </c>
      <c r="B16" s="38" t="s">
        <v>5</v>
      </c>
      <c r="C16" s="35" t="s">
        <v>6</v>
      </c>
      <c r="D16" s="36"/>
      <c r="E16" s="36"/>
      <c r="F16" s="37"/>
      <c r="G16" s="38" t="s">
        <v>7</v>
      </c>
      <c r="H16" s="31" t="s">
        <v>8</v>
      </c>
    </row>
    <row r="17" spans="1:8" s="4" customFormat="1" ht="16.5" customHeight="1">
      <c r="A17" s="44"/>
      <c r="B17" s="39"/>
      <c r="C17" s="32" t="s">
        <v>9</v>
      </c>
      <c r="D17" s="32" t="s">
        <v>10</v>
      </c>
      <c r="E17" s="32" t="s">
        <v>11</v>
      </c>
      <c r="F17" s="32" t="s">
        <v>12</v>
      </c>
      <c r="G17" s="39"/>
      <c r="H17" s="33" t="s">
        <v>1</v>
      </c>
    </row>
    <row r="18" spans="1:8" s="5" customFormat="1" ht="16.5" customHeight="1">
      <c r="A18" s="28" t="s">
        <v>29</v>
      </c>
      <c r="B18" s="29">
        <v>36920202</v>
      </c>
      <c r="C18" s="29">
        <v>32764740</v>
      </c>
      <c r="D18" s="29">
        <v>31828754</v>
      </c>
      <c r="E18" s="29">
        <v>801578</v>
      </c>
      <c r="F18" s="29">
        <v>134408</v>
      </c>
      <c r="G18" s="29">
        <v>3741919</v>
      </c>
      <c r="H18" s="29">
        <v>413543</v>
      </c>
    </row>
    <row r="19" spans="1:8" s="5" customFormat="1" ht="16.5" customHeight="1">
      <c r="A19" s="28" t="s">
        <v>26</v>
      </c>
      <c r="B19" s="29">
        <v>37560285</v>
      </c>
      <c r="C19" s="29">
        <v>33184104</v>
      </c>
      <c r="D19" s="29">
        <v>32260885</v>
      </c>
      <c r="E19" s="29">
        <v>788808</v>
      </c>
      <c r="F19" s="29">
        <v>134411</v>
      </c>
      <c r="G19" s="29">
        <v>3963199</v>
      </c>
      <c r="H19" s="29">
        <v>412981</v>
      </c>
    </row>
    <row r="20" spans="1:9" s="18" customFormat="1" ht="16.5" customHeight="1">
      <c r="A20" s="7" t="s">
        <v>30</v>
      </c>
      <c r="B20" s="10">
        <v>38542551</v>
      </c>
      <c r="C20" s="8">
        <v>34017606</v>
      </c>
      <c r="D20" s="8">
        <v>33123370</v>
      </c>
      <c r="E20" s="8">
        <v>766951</v>
      </c>
      <c r="F20" s="8">
        <v>127285</v>
      </c>
      <c r="G20" s="8">
        <v>4135293</v>
      </c>
      <c r="H20" s="8">
        <v>389652</v>
      </c>
      <c r="I20" s="17"/>
    </row>
    <row r="21" spans="1:9" s="18" customFormat="1" ht="16.5" customHeight="1">
      <c r="A21" s="7" t="s">
        <v>28</v>
      </c>
      <c r="B21" s="10">
        <v>38647467</v>
      </c>
      <c r="C21" s="8">
        <v>34081444</v>
      </c>
      <c r="D21" s="8">
        <v>33163912</v>
      </c>
      <c r="E21" s="8">
        <v>791571</v>
      </c>
      <c r="F21" s="8">
        <v>125961</v>
      </c>
      <c r="G21" s="8">
        <v>4193762</v>
      </c>
      <c r="H21" s="8">
        <v>372261</v>
      </c>
      <c r="I21" s="17"/>
    </row>
    <row r="22" spans="1:9" s="5" customFormat="1" ht="16.5" customHeight="1">
      <c r="A22" s="13" t="s">
        <v>31</v>
      </c>
      <c r="B22" s="14">
        <v>39597762</v>
      </c>
      <c r="C22" s="15">
        <v>34724050</v>
      </c>
      <c r="D22" s="15">
        <v>33836758</v>
      </c>
      <c r="E22" s="15">
        <v>762960</v>
      </c>
      <c r="F22" s="15">
        <v>124332</v>
      </c>
      <c r="G22" s="15">
        <v>4515198</v>
      </c>
      <c r="H22" s="15">
        <v>358514</v>
      </c>
      <c r="I22" s="19"/>
    </row>
    <row r="23" spans="1:8" s="5" customFormat="1" ht="16.5" customHeight="1">
      <c r="A23" s="49" t="s">
        <v>23</v>
      </c>
      <c r="B23" s="49"/>
      <c r="C23" s="49"/>
      <c r="D23" s="49"/>
      <c r="E23" s="49"/>
      <c r="F23" s="49"/>
      <c r="G23" s="49"/>
      <c r="H23" s="49"/>
    </row>
    <row r="24" spans="1:10" s="5" customFormat="1" ht="16.5" customHeight="1">
      <c r="A24" s="49" t="s">
        <v>24</v>
      </c>
      <c r="B24" s="49"/>
      <c r="C24" s="49"/>
      <c r="D24" s="49"/>
      <c r="E24" s="49"/>
      <c r="F24" s="49"/>
      <c r="G24" s="49"/>
      <c r="H24" s="49"/>
      <c r="I24" s="6"/>
      <c r="J24" s="6"/>
    </row>
    <row r="25" spans="1:8" ht="15" customHeight="1">
      <c r="A25" s="49" t="s">
        <v>25</v>
      </c>
      <c r="B25" s="49"/>
      <c r="C25" s="49"/>
      <c r="D25" s="49"/>
      <c r="E25" s="49"/>
      <c r="F25" s="49"/>
      <c r="G25" s="49"/>
      <c r="H25" s="49"/>
    </row>
    <row r="26" spans="1:8" ht="13.5">
      <c r="A26" s="49" t="s">
        <v>19</v>
      </c>
      <c r="B26" s="49"/>
      <c r="C26" s="49"/>
      <c r="D26" s="49"/>
      <c r="E26" s="49"/>
      <c r="F26" s="49"/>
      <c r="G26" s="49"/>
      <c r="H26" s="49"/>
    </row>
  </sheetData>
  <sheetProtection/>
  <mergeCells count="19">
    <mergeCell ref="A23:H23"/>
    <mergeCell ref="A24:H24"/>
    <mergeCell ref="A25:H25"/>
    <mergeCell ref="A26:H26"/>
    <mergeCell ref="A12:G12"/>
    <mergeCell ref="A14:C14"/>
    <mergeCell ref="A15:B15"/>
    <mergeCell ref="A16:A17"/>
    <mergeCell ref="B16:B17"/>
    <mergeCell ref="C16:F16"/>
    <mergeCell ref="G16:G17"/>
    <mergeCell ref="A1:H1"/>
    <mergeCell ref="A2:D2"/>
    <mergeCell ref="A3:A6"/>
    <mergeCell ref="B3:B6"/>
    <mergeCell ref="C3:C6"/>
    <mergeCell ref="D3:G3"/>
    <mergeCell ref="D4:D6"/>
    <mergeCell ref="E4:E6"/>
  </mergeCells>
  <printOptions/>
  <pageMargins left="0.7874015748031497" right="0.5905511811023623" top="0.984251968503937" bottom="0.984251968503937" header="0.5118110236220472" footer="0.5118110236220472"/>
  <pageSetup firstPageNumber="87" useFirstPageNumber="1" horizontalDpi="300" verticalDpi="300" orientation="landscape" paperSize="9" r:id="rId1"/>
  <headerFooter alignWithMargins="0">
    <oddHeader>&amp;R&amp;"ＭＳ 明朝,標準"&amp;10社会保障　&amp;9　　&amp;"ＭＳ Ｐゴシック,標準"&amp;10&amp;P&amp;9
&amp;"ＭＳ 明朝,標準"　　　　　　　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K14" sqref="K14"/>
    </sheetView>
  </sheetViews>
  <sheetFormatPr defaultColWidth="9.00390625" defaultRowHeight="13.5"/>
  <cols>
    <col min="1" max="1" width="9.00390625" style="55" customWidth="1"/>
    <col min="2" max="2" width="7.625" style="55" customWidth="1"/>
    <col min="3" max="4" width="6.875" style="55" customWidth="1"/>
    <col min="5" max="5" width="7.625" style="55" customWidth="1"/>
    <col min="6" max="6" width="7.625" style="55" bestFit="1" customWidth="1"/>
    <col min="7" max="7" width="6.25390625" style="55" customWidth="1"/>
    <col min="8" max="8" width="7.625" style="55" customWidth="1"/>
    <col min="9" max="9" width="7.625" style="55" bestFit="1" customWidth="1"/>
    <col min="10" max="10" width="6.375" style="55" customWidth="1"/>
    <col min="11" max="11" width="7.625" style="55" customWidth="1"/>
    <col min="12" max="13" width="6.875" style="55" customWidth="1"/>
    <col min="14" max="14" width="9.125" style="55" customWidth="1"/>
    <col min="15" max="16384" width="9.00390625" style="55" customWidth="1"/>
  </cols>
  <sheetData>
    <row r="1" spans="1:13" ht="21" customHeight="1">
      <c r="A1" s="199" t="s">
        <v>198</v>
      </c>
      <c r="B1" s="199"/>
      <c r="C1" s="199"/>
      <c r="D1" s="199"/>
      <c r="E1" s="199"/>
      <c r="F1" s="199"/>
      <c r="G1" s="199"/>
      <c r="H1" s="199"/>
      <c r="I1" s="199"/>
      <c r="J1" s="199"/>
      <c r="K1" s="248"/>
      <c r="L1" s="248"/>
      <c r="M1" s="248"/>
    </row>
    <row r="2" spans="1:13" ht="13.5" customHeight="1" thickBot="1">
      <c r="A2" s="220" t="s">
        <v>199</v>
      </c>
      <c r="B2" s="220"/>
      <c r="C2" s="220"/>
      <c r="D2" s="220"/>
      <c r="E2" s="220"/>
      <c r="F2" s="220"/>
      <c r="G2" s="220"/>
      <c r="H2" s="220"/>
      <c r="I2" s="220"/>
      <c r="J2" s="220"/>
      <c r="K2" s="249"/>
      <c r="L2" s="249"/>
      <c r="M2" s="249"/>
    </row>
    <row r="3" spans="1:13" ht="15" customHeight="1" thickTop="1">
      <c r="A3" s="56" t="s">
        <v>200</v>
      </c>
      <c r="B3" s="250" t="s">
        <v>201</v>
      </c>
      <c r="C3" s="250"/>
      <c r="D3" s="250"/>
      <c r="E3" s="250" t="s">
        <v>202</v>
      </c>
      <c r="F3" s="250"/>
      <c r="G3" s="250"/>
      <c r="H3" s="250" t="s">
        <v>203</v>
      </c>
      <c r="I3" s="250"/>
      <c r="J3" s="250"/>
      <c r="K3" s="250" t="s">
        <v>204</v>
      </c>
      <c r="L3" s="250"/>
      <c r="M3" s="57"/>
    </row>
    <row r="4" spans="1:13" ht="15" customHeight="1">
      <c r="A4" s="61"/>
      <c r="B4" s="62" t="s">
        <v>205</v>
      </c>
      <c r="C4" s="62" t="s">
        <v>206</v>
      </c>
      <c r="D4" s="62" t="s">
        <v>207</v>
      </c>
      <c r="E4" s="62" t="s">
        <v>205</v>
      </c>
      <c r="F4" s="62" t="s">
        <v>206</v>
      </c>
      <c r="G4" s="62" t="s">
        <v>207</v>
      </c>
      <c r="H4" s="62" t="s">
        <v>205</v>
      </c>
      <c r="I4" s="62" t="s">
        <v>206</v>
      </c>
      <c r="J4" s="62" t="s">
        <v>207</v>
      </c>
      <c r="K4" s="62" t="s">
        <v>205</v>
      </c>
      <c r="L4" s="62" t="s">
        <v>206</v>
      </c>
      <c r="M4" s="64" t="s">
        <v>207</v>
      </c>
    </row>
    <row r="5" spans="1:13" s="251" customFormat="1" ht="15" customHeight="1">
      <c r="A5" s="65" t="s">
        <v>208</v>
      </c>
      <c r="B5" s="8">
        <v>8635</v>
      </c>
      <c r="C5" s="8">
        <v>4760</v>
      </c>
      <c r="D5" s="8">
        <v>3875</v>
      </c>
      <c r="E5" s="8">
        <v>2188</v>
      </c>
      <c r="F5" s="8">
        <v>1498</v>
      </c>
      <c r="G5" s="8">
        <v>690</v>
      </c>
      <c r="H5" s="8">
        <v>1827</v>
      </c>
      <c r="I5" s="8">
        <v>1170</v>
      </c>
      <c r="J5" s="8">
        <v>657</v>
      </c>
      <c r="K5" s="8">
        <v>4620</v>
      </c>
      <c r="L5" s="8">
        <v>2092</v>
      </c>
      <c r="M5" s="8">
        <v>2528</v>
      </c>
    </row>
    <row r="6" spans="1:13" s="251" customFormat="1" ht="15" customHeight="1">
      <c r="A6" s="67" t="s">
        <v>209</v>
      </c>
      <c r="B6" s="8">
        <v>9147</v>
      </c>
      <c r="C6" s="8">
        <v>5064</v>
      </c>
      <c r="D6" s="8">
        <v>4083</v>
      </c>
      <c r="E6" s="8">
        <v>2222</v>
      </c>
      <c r="F6" s="8">
        <v>1525</v>
      </c>
      <c r="G6" s="8">
        <v>697</v>
      </c>
      <c r="H6" s="8">
        <v>1912</v>
      </c>
      <c r="I6" s="8">
        <v>1224</v>
      </c>
      <c r="J6" s="8">
        <v>688</v>
      </c>
      <c r="K6" s="8">
        <v>5013</v>
      </c>
      <c r="L6" s="8">
        <v>2315</v>
      </c>
      <c r="M6" s="8">
        <v>2698</v>
      </c>
    </row>
    <row r="7" spans="1:13" s="228" customFormat="1" ht="15" customHeight="1">
      <c r="A7" s="68" t="s">
        <v>210</v>
      </c>
      <c r="B7" s="10">
        <v>9531</v>
      </c>
      <c r="C7" s="8">
        <v>5284</v>
      </c>
      <c r="D7" s="8">
        <v>4247</v>
      </c>
      <c r="E7" s="8">
        <v>2084</v>
      </c>
      <c r="F7" s="8">
        <v>1416</v>
      </c>
      <c r="G7" s="8">
        <v>668</v>
      </c>
      <c r="H7" s="8">
        <v>2089</v>
      </c>
      <c r="I7" s="8">
        <v>1349</v>
      </c>
      <c r="J7" s="8">
        <v>740</v>
      </c>
      <c r="K7" s="8">
        <v>5358</v>
      </c>
      <c r="L7" s="8">
        <v>2519</v>
      </c>
      <c r="M7" s="8">
        <v>2839</v>
      </c>
    </row>
    <row r="8" spans="1:13" s="228" customFormat="1" ht="15" customHeight="1">
      <c r="A8" s="67" t="s">
        <v>211</v>
      </c>
      <c r="B8" s="10">
        <v>9770</v>
      </c>
      <c r="C8" s="8">
        <v>5429</v>
      </c>
      <c r="D8" s="8">
        <v>4341</v>
      </c>
      <c r="E8" s="8">
        <v>1977</v>
      </c>
      <c r="F8" s="8">
        <v>1352</v>
      </c>
      <c r="G8" s="8">
        <v>625</v>
      </c>
      <c r="H8" s="8">
        <v>2173</v>
      </c>
      <c r="I8" s="8">
        <v>1414</v>
      </c>
      <c r="J8" s="8">
        <v>759</v>
      </c>
      <c r="K8" s="8">
        <v>5620</v>
      </c>
      <c r="L8" s="8">
        <v>2663</v>
      </c>
      <c r="M8" s="8">
        <v>2957</v>
      </c>
    </row>
    <row r="9" spans="1:13" s="251" customFormat="1" ht="15" customHeight="1">
      <c r="A9" s="229" t="s">
        <v>212</v>
      </c>
      <c r="B9" s="14">
        <v>9926</v>
      </c>
      <c r="C9" s="15">
        <v>5507</v>
      </c>
      <c r="D9" s="15">
        <v>4419</v>
      </c>
      <c r="E9" s="15">
        <v>1796</v>
      </c>
      <c r="F9" s="15">
        <v>1206</v>
      </c>
      <c r="G9" s="15">
        <v>590</v>
      </c>
      <c r="H9" s="15">
        <v>2321</v>
      </c>
      <c r="I9" s="15">
        <v>1529</v>
      </c>
      <c r="J9" s="15">
        <v>792</v>
      </c>
      <c r="K9" s="15">
        <v>5809</v>
      </c>
      <c r="L9" s="15">
        <v>2772</v>
      </c>
      <c r="M9" s="15">
        <v>3037</v>
      </c>
    </row>
    <row r="10" spans="1:13" ht="15" customHeight="1">
      <c r="A10" s="78" t="s">
        <v>213</v>
      </c>
      <c r="B10" s="79"/>
      <c r="C10" s="79"/>
      <c r="D10" s="79"/>
      <c r="E10" s="79"/>
      <c r="F10" s="79"/>
      <c r="G10" s="79"/>
      <c r="H10" s="79"/>
      <c r="I10" s="79"/>
      <c r="J10" s="79"/>
      <c r="K10" s="248"/>
      <c r="L10" s="248"/>
      <c r="M10" s="248"/>
    </row>
    <row r="12" spans="2:11" ht="13.5">
      <c r="B12" s="209"/>
      <c r="D12" s="209"/>
      <c r="F12" s="209"/>
      <c r="H12" s="209"/>
      <c r="K12" s="209"/>
    </row>
  </sheetData>
  <sheetProtection/>
  <mergeCells count="8">
    <mergeCell ref="A10:M10"/>
    <mergeCell ref="A1:M1"/>
    <mergeCell ref="A2:M2"/>
    <mergeCell ref="A3:A4"/>
    <mergeCell ref="B3:D3"/>
    <mergeCell ref="E3:G3"/>
    <mergeCell ref="H3:J3"/>
    <mergeCell ref="K3:M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I18" sqref="I18"/>
    </sheetView>
  </sheetViews>
  <sheetFormatPr defaultColWidth="9.00390625" defaultRowHeight="13.5"/>
  <cols>
    <col min="1" max="1" width="11.00390625" style="55" customWidth="1"/>
    <col min="2" max="2" width="8.50390625" style="55" bestFit="1" customWidth="1"/>
    <col min="3" max="3" width="9.375" style="55" bestFit="1" customWidth="1"/>
    <col min="4" max="4" width="10.00390625" style="55" bestFit="1" customWidth="1"/>
    <col min="5" max="5" width="8.50390625" style="55" bestFit="1" customWidth="1"/>
    <col min="6" max="6" width="10.25390625" style="55" customWidth="1"/>
    <col min="7" max="7" width="8.50390625" style="55" bestFit="1" customWidth="1"/>
    <col min="8" max="8" width="9.375" style="55" bestFit="1" customWidth="1"/>
    <col min="9" max="9" width="8.50390625" style="55" bestFit="1" customWidth="1"/>
    <col min="10" max="10" width="9.375" style="55" bestFit="1" customWidth="1"/>
    <col min="11" max="11" width="7.75390625" style="55" bestFit="1" customWidth="1"/>
    <col min="12" max="12" width="9.375" style="55" bestFit="1" customWidth="1"/>
    <col min="13" max="16384" width="9.00390625" style="55" customWidth="1"/>
  </cols>
  <sheetData>
    <row r="1" spans="1:12" ht="21" customHeight="1">
      <c r="A1" s="199" t="s">
        <v>214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s="227" customFormat="1" ht="15.7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s="227" customFormat="1" ht="15.75" customHeight="1" thickBot="1">
      <c r="A3" s="218" t="s">
        <v>215</v>
      </c>
      <c r="B3" s="101"/>
      <c r="C3" s="101"/>
      <c r="D3" s="101"/>
      <c r="E3" s="101"/>
      <c r="F3" s="101"/>
      <c r="G3" s="252"/>
      <c r="H3" s="252"/>
      <c r="I3" s="252"/>
      <c r="J3" s="252"/>
      <c r="K3" s="252"/>
      <c r="L3" s="252"/>
    </row>
    <row r="4" spans="1:12" s="227" customFormat="1" ht="15.75" customHeight="1" thickTop="1">
      <c r="A4" s="56" t="s">
        <v>216</v>
      </c>
      <c r="B4" s="253" t="s">
        <v>217</v>
      </c>
      <c r="C4" s="254" t="s">
        <v>218</v>
      </c>
      <c r="D4" s="255"/>
      <c r="E4" s="255"/>
      <c r="F4" s="255"/>
      <c r="G4" s="255"/>
      <c r="H4" s="255"/>
      <c r="I4" s="255"/>
      <c r="J4" s="255"/>
      <c r="K4" s="255"/>
      <c r="L4" s="255"/>
    </row>
    <row r="5" spans="1:12" s="227" customFormat="1" ht="15.75" customHeight="1">
      <c r="A5" s="256"/>
      <c r="B5" s="253"/>
      <c r="C5" s="257" t="s">
        <v>219</v>
      </c>
      <c r="D5" s="224"/>
      <c r="E5" s="257" t="s">
        <v>220</v>
      </c>
      <c r="F5" s="224"/>
      <c r="G5" s="257" t="s">
        <v>221</v>
      </c>
      <c r="H5" s="224"/>
      <c r="I5" s="257" t="s">
        <v>222</v>
      </c>
      <c r="J5" s="224"/>
      <c r="K5" s="257" t="s">
        <v>223</v>
      </c>
      <c r="L5" s="258"/>
    </row>
    <row r="6" spans="1:12" s="227" customFormat="1" ht="15.75" customHeight="1">
      <c r="A6" s="61"/>
      <c r="B6" s="237"/>
      <c r="C6" s="259" t="s">
        <v>224</v>
      </c>
      <c r="D6" s="62" t="s">
        <v>225</v>
      </c>
      <c r="E6" s="62" t="s">
        <v>224</v>
      </c>
      <c r="F6" s="64" t="s">
        <v>225</v>
      </c>
      <c r="G6" s="225" t="s">
        <v>224</v>
      </c>
      <c r="H6" s="225" t="s">
        <v>225</v>
      </c>
      <c r="I6" s="225" t="s">
        <v>224</v>
      </c>
      <c r="J6" s="225" t="s">
        <v>225</v>
      </c>
      <c r="K6" s="225" t="s">
        <v>224</v>
      </c>
      <c r="L6" s="207" t="s">
        <v>225</v>
      </c>
    </row>
    <row r="7" spans="1:13" s="227" customFormat="1" ht="15.75" customHeight="1">
      <c r="A7" s="260" t="s">
        <v>226</v>
      </c>
      <c r="B7" s="8">
        <v>51146</v>
      </c>
      <c r="C7" s="261">
        <v>1622407</v>
      </c>
      <c r="D7" s="261">
        <v>43266511.078</v>
      </c>
      <c r="E7" s="261">
        <v>854656</v>
      </c>
      <c r="F7" s="261">
        <v>31616259.549</v>
      </c>
      <c r="G7" s="261">
        <v>123110</v>
      </c>
      <c r="H7" s="261">
        <v>1557337.56</v>
      </c>
      <c r="I7" s="261">
        <v>586624</v>
      </c>
      <c r="J7" s="261">
        <v>7813029.442</v>
      </c>
      <c r="K7" s="261">
        <v>58017</v>
      </c>
      <c r="L7" s="261">
        <v>2279884.527</v>
      </c>
      <c r="M7" s="262"/>
    </row>
    <row r="8" spans="1:13" s="227" customFormat="1" ht="15.75" customHeight="1">
      <c r="A8" s="263" t="s">
        <v>209</v>
      </c>
      <c r="B8" s="10">
        <v>52820</v>
      </c>
      <c r="C8" s="261">
        <v>1695088</v>
      </c>
      <c r="D8" s="261">
        <v>45000270</v>
      </c>
      <c r="E8" s="261">
        <v>884697</v>
      </c>
      <c r="F8" s="261">
        <v>33003299</v>
      </c>
      <c r="G8" s="261">
        <v>132304</v>
      </c>
      <c r="H8" s="261">
        <v>1629832</v>
      </c>
      <c r="I8" s="261">
        <v>617915</v>
      </c>
      <c r="J8" s="261">
        <v>8063933</v>
      </c>
      <c r="K8" s="261">
        <v>60172</v>
      </c>
      <c r="L8" s="261">
        <v>2303206</v>
      </c>
      <c r="M8" s="262"/>
    </row>
    <row r="9" spans="1:13" s="228" customFormat="1" ht="15.75" customHeight="1">
      <c r="A9" s="264" t="s">
        <v>210</v>
      </c>
      <c r="B9" s="10">
        <v>53650</v>
      </c>
      <c r="C9" s="261">
        <v>1757695</v>
      </c>
      <c r="D9" s="261">
        <v>47651054</v>
      </c>
      <c r="E9" s="261">
        <v>910820</v>
      </c>
      <c r="F9" s="261">
        <v>34863526</v>
      </c>
      <c r="G9" s="261">
        <v>142261</v>
      </c>
      <c r="H9" s="261">
        <v>1715289</v>
      </c>
      <c r="I9" s="261">
        <v>642389</v>
      </c>
      <c r="J9" s="261">
        <v>8676765</v>
      </c>
      <c r="K9" s="261">
        <v>62225</v>
      </c>
      <c r="L9" s="261">
        <v>2395474</v>
      </c>
      <c r="M9" s="208"/>
    </row>
    <row r="10" spans="1:13" s="228" customFormat="1" ht="15.75" customHeight="1">
      <c r="A10" s="264" t="s">
        <v>211</v>
      </c>
      <c r="B10" s="10">
        <v>55054</v>
      </c>
      <c r="C10" s="261">
        <v>1806291</v>
      </c>
      <c r="D10" s="261">
        <v>48498639</v>
      </c>
      <c r="E10" s="261">
        <v>926897</v>
      </c>
      <c r="F10" s="261">
        <v>35384185</v>
      </c>
      <c r="G10" s="261">
        <v>152401</v>
      </c>
      <c r="H10" s="261">
        <v>1803174</v>
      </c>
      <c r="I10" s="261">
        <v>662296</v>
      </c>
      <c r="J10" s="261">
        <v>8843384</v>
      </c>
      <c r="K10" s="261">
        <v>64697</v>
      </c>
      <c r="L10" s="261">
        <v>2467896</v>
      </c>
      <c r="M10" s="208"/>
    </row>
    <row r="11" spans="1:13" s="227" customFormat="1" ht="15.75" customHeight="1">
      <c r="A11" s="265" t="s">
        <v>227</v>
      </c>
      <c r="B11" s="14">
        <v>56974</v>
      </c>
      <c r="C11" s="266">
        <v>1873437</v>
      </c>
      <c r="D11" s="266">
        <v>50775375</v>
      </c>
      <c r="E11" s="266">
        <v>957206</v>
      </c>
      <c r="F11" s="266">
        <v>36793080</v>
      </c>
      <c r="G11" s="266">
        <v>164143</v>
      </c>
      <c r="H11" s="266">
        <v>1906898</v>
      </c>
      <c r="I11" s="266">
        <v>686214</v>
      </c>
      <c r="J11" s="266">
        <v>9527065</v>
      </c>
      <c r="K11" s="266">
        <v>65874</v>
      </c>
      <c r="L11" s="266">
        <v>2548333</v>
      </c>
      <c r="M11" s="262"/>
    </row>
    <row r="12" spans="1:12" ht="15" customHeight="1">
      <c r="A12" s="78" t="s">
        <v>228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1:12" ht="15" customHeight="1">
      <c r="A13" s="267" t="s">
        <v>229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</row>
    <row r="14" spans="1:12" ht="15" customHeight="1">
      <c r="A14" s="79" t="s">
        <v>230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</row>
  </sheetData>
  <sheetProtection/>
  <mergeCells count="12">
    <mergeCell ref="A12:L12"/>
    <mergeCell ref="A13:L13"/>
    <mergeCell ref="A14:L14"/>
    <mergeCell ref="A1:L1"/>
    <mergeCell ref="A4:A6"/>
    <mergeCell ref="B4:B6"/>
    <mergeCell ref="C4:L4"/>
    <mergeCell ref="C5:D5"/>
    <mergeCell ref="E5:F5"/>
    <mergeCell ref="G5:H5"/>
    <mergeCell ref="I5:J5"/>
    <mergeCell ref="K5:L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G19" sqref="G19"/>
    </sheetView>
  </sheetViews>
  <sheetFormatPr defaultColWidth="9.00390625" defaultRowHeight="13.5"/>
  <cols>
    <col min="1" max="1" width="12.625" style="55" customWidth="1"/>
    <col min="2" max="2" width="11.625" style="55" customWidth="1"/>
    <col min="3" max="4" width="11.50390625" style="55" customWidth="1"/>
    <col min="5" max="8" width="11.625" style="55" customWidth="1"/>
    <col min="9" max="67" width="10.00390625" style="55" customWidth="1"/>
    <col min="68" max="16384" width="9.00390625" style="55" customWidth="1"/>
  </cols>
  <sheetData>
    <row r="1" spans="1:8" ht="21" customHeight="1">
      <c r="A1" s="199" t="s">
        <v>231</v>
      </c>
      <c r="B1" s="199"/>
      <c r="C1" s="199"/>
      <c r="D1" s="199"/>
      <c r="E1" s="199"/>
      <c r="F1" s="199"/>
      <c r="G1" s="199"/>
      <c r="H1" s="199"/>
    </row>
    <row r="2" spans="1:8" ht="13.5" customHeight="1" thickBot="1">
      <c r="A2" s="220"/>
      <c r="B2" s="220"/>
      <c r="C2" s="220"/>
      <c r="D2" s="220"/>
      <c r="E2" s="220"/>
      <c r="F2" s="220"/>
      <c r="G2" s="220"/>
      <c r="H2" s="220"/>
    </row>
    <row r="3" spans="1:8" ht="18" customHeight="1" thickTop="1">
      <c r="A3" s="56" t="s">
        <v>141</v>
      </c>
      <c r="B3" s="268" t="s">
        <v>232</v>
      </c>
      <c r="C3" s="269" t="s">
        <v>233</v>
      </c>
      <c r="D3" s="269"/>
      <c r="E3" s="270" t="s">
        <v>234</v>
      </c>
      <c r="F3" s="271" t="s">
        <v>235</v>
      </c>
      <c r="G3" s="272"/>
      <c r="H3" s="268" t="s">
        <v>236</v>
      </c>
    </row>
    <row r="4" spans="1:8" ht="18" customHeight="1">
      <c r="A4" s="61"/>
      <c r="B4" s="273"/>
      <c r="C4" s="274" t="s">
        <v>237</v>
      </c>
      <c r="D4" s="274" t="s">
        <v>238</v>
      </c>
      <c r="E4" s="269"/>
      <c r="F4" s="275" t="s">
        <v>239</v>
      </c>
      <c r="G4" s="276" t="s">
        <v>240</v>
      </c>
      <c r="H4" s="277"/>
    </row>
    <row r="5" spans="1:8" s="208" customFormat="1" ht="15" customHeight="1">
      <c r="A5" s="65" t="s">
        <v>226</v>
      </c>
      <c r="B5" s="278">
        <v>6894</v>
      </c>
      <c r="C5" s="8">
        <v>144</v>
      </c>
      <c r="D5" s="8">
        <v>14819</v>
      </c>
      <c r="E5" s="8">
        <v>58312</v>
      </c>
      <c r="F5" s="8" t="s">
        <v>186</v>
      </c>
      <c r="G5" s="8" t="s">
        <v>186</v>
      </c>
      <c r="H5" s="8">
        <v>126</v>
      </c>
    </row>
    <row r="6" spans="1:8" s="251" customFormat="1" ht="15" customHeight="1">
      <c r="A6" s="67" t="s">
        <v>241</v>
      </c>
      <c r="B6" s="278">
        <v>2102</v>
      </c>
      <c r="C6" s="8">
        <v>143</v>
      </c>
      <c r="D6" s="8">
        <v>14432</v>
      </c>
      <c r="E6" s="8">
        <v>60436</v>
      </c>
      <c r="F6" s="8" t="s">
        <v>186</v>
      </c>
      <c r="G6" s="8" t="s">
        <v>186</v>
      </c>
      <c r="H6" s="8">
        <v>119</v>
      </c>
    </row>
    <row r="7" spans="1:8" s="279" customFormat="1" ht="15" customHeight="1">
      <c r="A7" s="67" t="s">
        <v>242</v>
      </c>
      <c r="B7" s="211">
        <v>2393</v>
      </c>
      <c r="C7" s="211">
        <v>141</v>
      </c>
      <c r="D7" s="211">
        <v>13952</v>
      </c>
      <c r="E7" s="211">
        <v>60797</v>
      </c>
      <c r="F7" s="8" t="s">
        <v>186</v>
      </c>
      <c r="G7" s="8" t="s">
        <v>186</v>
      </c>
      <c r="H7" s="211">
        <v>102</v>
      </c>
    </row>
    <row r="8" spans="1:8" s="228" customFormat="1" ht="15" customHeight="1">
      <c r="A8" s="67" t="s">
        <v>243</v>
      </c>
      <c r="B8" s="211">
        <v>2508</v>
      </c>
      <c r="C8" s="211">
        <v>139</v>
      </c>
      <c r="D8" s="211">
        <v>12815</v>
      </c>
      <c r="E8" s="211" t="s">
        <v>186</v>
      </c>
      <c r="F8" s="8">
        <v>91583</v>
      </c>
      <c r="G8" s="8">
        <v>19385</v>
      </c>
      <c r="H8" s="211">
        <v>92</v>
      </c>
    </row>
    <row r="9" spans="1:8" s="251" customFormat="1" ht="15" customHeight="1">
      <c r="A9" s="280" t="s">
        <v>244</v>
      </c>
      <c r="B9" s="214">
        <v>2529</v>
      </c>
      <c r="C9" s="214">
        <v>137</v>
      </c>
      <c r="D9" s="214">
        <v>12661</v>
      </c>
      <c r="E9" s="214" t="s">
        <v>245</v>
      </c>
      <c r="F9" s="214">
        <v>92319</v>
      </c>
      <c r="G9" s="214">
        <v>19964</v>
      </c>
      <c r="H9" s="214">
        <v>84</v>
      </c>
    </row>
    <row r="10" spans="1:8" s="251" customFormat="1" ht="15" customHeight="1">
      <c r="A10" s="230" t="s">
        <v>246</v>
      </c>
      <c r="B10" s="230"/>
      <c r="C10" s="230"/>
      <c r="D10" s="230"/>
      <c r="E10" s="230"/>
      <c r="F10" s="230"/>
      <c r="G10" s="230"/>
      <c r="H10" s="230"/>
    </row>
    <row r="11" spans="1:8" s="251" customFormat="1" ht="15" customHeight="1">
      <c r="A11" s="79" t="s">
        <v>247</v>
      </c>
      <c r="B11" s="79"/>
      <c r="C11" s="79"/>
      <c r="D11" s="79"/>
      <c r="E11" s="79"/>
      <c r="F11" s="79"/>
      <c r="G11" s="79"/>
      <c r="H11" s="79"/>
    </row>
    <row r="12" spans="1:8" s="251" customFormat="1" ht="15" customHeight="1">
      <c r="A12" s="79" t="s">
        <v>248</v>
      </c>
      <c r="B12" s="79"/>
      <c r="C12" s="79"/>
      <c r="D12" s="79"/>
      <c r="E12" s="79"/>
      <c r="F12" s="79"/>
      <c r="G12" s="79"/>
      <c r="H12" s="79"/>
    </row>
    <row r="13" spans="1:8" s="251" customFormat="1" ht="15" customHeight="1">
      <c r="A13" s="230" t="s">
        <v>249</v>
      </c>
      <c r="B13" s="230"/>
      <c r="C13" s="230"/>
      <c r="D13" s="230"/>
      <c r="E13" s="230"/>
      <c r="F13" s="230"/>
      <c r="G13" s="230"/>
      <c r="H13" s="230"/>
    </row>
    <row r="14" spans="1:8" s="251" customFormat="1" ht="15" customHeight="1">
      <c r="A14" s="55"/>
      <c r="B14" s="55"/>
      <c r="C14" s="55"/>
      <c r="D14" s="55"/>
      <c r="E14" s="55"/>
      <c r="F14" s="55"/>
      <c r="G14" s="55"/>
      <c r="H14" s="55"/>
    </row>
    <row r="15" ht="15" customHeight="1"/>
  </sheetData>
  <sheetProtection/>
  <mergeCells count="12">
    <mergeCell ref="A10:H10"/>
    <mergeCell ref="A11:H11"/>
    <mergeCell ref="A12:H12"/>
    <mergeCell ref="A13:H13"/>
    <mergeCell ref="A1:H1"/>
    <mergeCell ref="A2:H2"/>
    <mergeCell ref="A3:A4"/>
    <mergeCell ref="B3:B4"/>
    <mergeCell ref="C3:D3"/>
    <mergeCell ref="E3:E4"/>
    <mergeCell ref="F3:G3"/>
    <mergeCell ref="H3:H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D16" sqref="D16"/>
    </sheetView>
  </sheetViews>
  <sheetFormatPr defaultColWidth="9.00390625" defaultRowHeight="13.5"/>
  <cols>
    <col min="1" max="1" width="19.375" style="70" customWidth="1"/>
    <col min="2" max="4" width="22.625" style="70" customWidth="1"/>
    <col min="5" max="5" width="11.625" style="70" customWidth="1"/>
    <col min="6" max="16384" width="9.00390625" style="70" customWidth="1"/>
  </cols>
  <sheetData>
    <row r="1" spans="1:5" ht="21" customHeight="1">
      <c r="A1" s="199" t="s">
        <v>250</v>
      </c>
      <c r="B1" s="199"/>
      <c r="C1" s="199"/>
      <c r="D1" s="199"/>
      <c r="E1" s="200"/>
    </row>
    <row r="2" ht="13.5" customHeight="1" thickBot="1"/>
    <row r="3" spans="1:4" ht="15.75" customHeight="1" thickTop="1">
      <c r="A3" s="281" t="s">
        <v>251</v>
      </c>
      <c r="B3" s="282" t="s">
        <v>252</v>
      </c>
      <c r="C3" s="283" t="s">
        <v>253</v>
      </c>
      <c r="D3" s="281" t="s">
        <v>254</v>
      </c>
    </row>
    <row r="4" spans="1:4" ht="15.75" customHeight="1">
      <c r="A4" s="65" t="s">
        <v>255</v>
      </c>
      <c r="B4" s="245">
        <v>16</v>
      </c>
      <c r="C4" s="278">
        <v>32939</v>
      </c>
      <c r="D4" s="278">
        <v>32207</v>
      </c>
    </row>
    <row r="5" spans="1:4" ht="15.75" customHeight="1">
      <c r="A5" s="67" t="s">
        <v>209</v>
      </c>
      <c r="B5" s="245">
        <v>16</v>
      </c>
      <c r="C5" s="278">
        <v>32829</v>
      </c>
      <c r="D5" s="278">
        <v>37014</v>
      </c>
    </row>
    <row r="6" spans="1:4" ht="15.75" customHeight="1">
      <c r="A6" s="67" t="s">
        <v>210</v>
      </c>
      <c r="B6" s="284">
        <v>16</v>
      </c>
      <c r="C6" s="278">
        <v>43816</v>
      </c>
      <c r="D6" s="278">
        <v>37810</v>
      </c>
    </row>
    <row r="7" spans="1:4" ht="15.75" customHeight="1">
      <c r="A7" s="68" t="s">
        <v>211</v>
      </c>
      <c r="B7" s="284">
        <v>16</v>
      </c>
      <c r="C7" s="278">
        <v>49483</v>
      </c>
      <c r="D7" s="278">
        <v>38493</v>
      </c>
    </row>
    <row r="8" spans="1:4" ht="15.75" customHeight="1">
      <c r="A8" s="229" t="s">
        <v>256</v>
      </c>
      <c r="B8" s="285">
        <v>16</v>
      </c>
      <c r="C8" s="286">
        <v>53856</v>
      </c>
      <c r="D8" s="286">
        <v>37593</v>
      </c>
    </row>
    <row r="9" spans="1:4" ht="15" customHeight="1">
      <c r="A9" s="230" t="s">
        <v>257</v>
      </c>
      <c r="B9" s="230"/>
      <c r="C9" s="230"/>
      <c r="D9" s="230"/>
    </row>
  </sheetData>
  <sheetProtection/>
  <mergeCells count="2">
    <mergeCell ref="A1:D1"/>
    <mergeCell ref="A9:D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16" sqref="E16"/>
    </sheetView>
  </sheetViews>
  <sheetFormatPr defaultColWidth="9.00390625" defaultRowHeight="13.5"/>
  <cols>
    <col min="1" max="1" width="13.625" style="70" customWidth="1"/>
    <col min="2" max="7" width="12.50390625" style="70" customWidth="1"/>
    <col min="8" max="16384" width="9.00390625" style="70" customWidth="1"/>
  </cols>
  <sheetData>
    <row r="1" spans="1:7" ht="21" customHeight="1">
      <c r="A1" s="199" t="s">
        <v>258</v>
      </c>
      <c r="B1" s="199"/>
      <c r="C1" s="199"/>
      <c r="D1" s="199"/>
      <c r="E1" s="199"/>
      <c r="F1" s="199"/>
      <c r="G1" s="199"/>
    </row>
    <row r="2" spans="1:7" ht="13.5" customHeight="1" thickBot="1">
      <c r="A2" s="230" t="s">
        <v>259</v>
      </c>
      <c r="B2" s="230"/>
      <c r="C2" s="230"/>
      <c r="D2" s="230"/>
      <c r="E2" s="230"/>
      <c r="F2" s="230"/>
      <c r="G2" s="230"/>
    </row>
    <row r="3" spans="1:7" ht="15.75" customHeight="1" thickTop="1">
      <c r="A3" s="59" t="s">
        <v>260</v>
      </c>
      <c r="B3" s="250" t="s">
        <v>261</v>
      </c>
      <c r="C3" s="250"/>
      <c r="D3" s="250"/>
      <c r="E3" s="250" t="s">
        <v>262</v>
      </c>
      <c r="F3" s="250"/>
      <c r="G3" s="57"/>
    </row>
    <row r="4" spans="1:7" ht="15.75" customHeight="1">
      <c r="A4" s="224"/>
      <c r="B4" s="62" t="s">
        <v>263</v>
      </c>
      <c r="C4" s="62" t="s">
        <v>264</v>
      </c>
      <c r="D4" s="62" t="s">
        <v>265</v>
      </c>
      <c r="E4" s="62" t="s">
        <v>266</v>
      </c>
      <c r="F4" s="62" t="s">
        <v>264</v>
      </c>
      <c r="G4" s="64" t="s">
        <v>265</v>
      </c>
    </row>
    <row r="5" spans="1:7" s="208" customFormat="1" ht="15.75" customHeight="1">
      <c r="A5" s="65" t="s">
        <v>267</v>
      </c>
      <c r="B5" s="287">
        <v>112130</v>
      </c>
      <c r="C5" s="287">
        <v>111510</v>
      </c>
      <c r="D5" s="287">
        <v>620</v>
      </c>
      <c r="E5" s="287">
        <v>21052</v>
      </c>
      <c r="F5" s="287">
        <v>20313</v>
      </c>
      <c r="G5" s="287">
        <v>739</v>
      </c>
    </row>
    <row r="6" spans="1:7" ht="15.75" customHeight="1">
      <c r="A6" s="67" t="s">
        <v>268</v>
      </c>
      <c r="B6" s="287">
        <v>116980</v>
      </c>
      <c r="C6" s="287">
        <v>116399</v>
      </c>
      <c r="D6" s="287">
        <v>581</v>
      </c>
      <c r="E6" s="287">
        <v>21910</v>
      </c>
      <c r="F6" s="287">
        <v>21132</v>
      </c>
      <c r="G6" s="287">
        <v>778</v>
      </c>
    </row>
    <row r="7" spans="1:7" ht="15.75" customHeight="1">
      <c r="A7" s="67" t="s">
        <v>269</v>
      </c>
      <c r="B7" s="288">
        <v>120857</v>
      </c>
      <c r="C7" s="288">
        <v>120277</v>
      </c>
      <c r="D7" s="288">
        <v>575</v>
      </c>
      <c r="E7" s="288">
        <v>22098</v>
      </c>
      <c r="F7" s="288">
        <v>21357</v>
      </c>
      <c r="G7" s="288">
        <v>741</v>
      </c>
    </row>
    <row r="8" spans="1:7" ht="15.75" customHeight="1">
      <c r="A8" s="67" t="s">
        <v>270</v>
      </c>
      <c r="B8" s="288">
        <v>124698</v>
      </c>
      <c r="C8" s="288">
        <v>123932</v>
      </c>
      <c r="D8" s="288">
        <v>766</v>
      </c>
      <c r="E8" s="288">
        <v>23336</v>
      </c>
      <c r="F8" s="288">
        <v>22631</v>
      </c>
      <c r="G8" s="288">
        <v>705</v>
      </c>
    </row>
    <row r="9" spans="1:7" ht="15.75" customHeight="1">
      <c r="A9" s="289" t="s">
        <v>271</v>
      </c>
      <c r="B9" s="290">
        <v>127235</v>
      </c>
      <c r="C9" s="290">
        <v>126726</v>
      </c>
      <c r="D9" s="290">
        <v>509</v>
      </c>
      <c r="E9" s="290">
        <v>23319</v>
      </c>
      <c r="F9" s="290">
        <v>22644</v>
      </c>
      <c r="G9" s="290">
        <v>675</v>
      </c>
    </row>
    <row r="10" spans="1:7" ht="15" customHeight="1">
      <c r="A10" s="234" t="s">
        <v>272</v>
      </c>
      <c r="B10" s="234"/>
      <c r="C10" s="234"/>
      <c r="D10" s="234"/>
      <c r="E10" s="234"/>
      <c r="F10" s="234"/>
      <c r="G10" s="234"/>
    </row>
    <row r="11" spans="1:7" ht="15" customHeight="1">
      <c r="A11" s="230" t="s">
        <v>273</v>
      </c>
      <c r="B11" s="230"/>
      <c r="C11" s="230"/>
      <c r="D11" s="230"/>
      <c r="E11" s="230"/>
      <c r="F11" s="230"/>
      <c r="G11" s="230"/>
    </row>
    <row r="12" spans="1:7" ht="15" customHeight="1">
      <c r="A12" s="230" t="s">
        <v>274</v>
      </c>
      <c r="B12" s="230"/>
      <c r="C12" s="230"/>
      <c r="D12" s="230"/>
      <c r="E12" s="230"/>
      <c r="F12" s="230"/>
      <c r="G12" s="230"/>
    </row>
    <row r="13" spans="1:7" ht="15" customHeight="1">
      <c r="A13" s="230" t="s">
        <v>275</v>
      </c>
      <c r="B13" s="230"/>
      <c r="C13" s="230"/>
      <c r="D13" s="230"/>
      <c r="E13" s="230"/>
      <c r="F13" s="230"/>
      <c r="G13" s="230"/>
    </row>
    <row r="14" spans="1:4" ht="15" customHeight="1">
      <c r="A14" s="230" t="s">
        <v>276</v>
      </c>
      <c r="B14" s="230"/>
      <c r="C14" s="230"/>
      <c r="D14" s="230"/>
    </row>
  </sheetData>
  <sheetProtection/>
  <mergeCells count="10">
    <mergeCell ref="A11:G11"/>
    <mergeCell ref="A12:G12"/>
    <mergeCell ref="A13:G13"/>
    <mergeCell ref="A14:D14"/>
    <mergeCell ref="A1:G1"/>
    <mergeCell ref="A2:G2"/>
    <mergeCell ref="A3:A4"/>
    <mergeCell ref="B3:D3"/>
    <mergeCell ref="E3:G3"/>
    <mergeCell ref="A10:G1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H17" sqref="H17"/>
    </sheetView>
  </sheetViews>
  <sheetFormatPr defaultColWidth="9.00390625" defaultRowHeight="13.5"/>
  <cols>
    <col min="1" max="1" width="11.375" style="70" customWidth="1"/>
    <col min="2" max="2" width="9.625" style="70" customWidth="1"/>
    <col min="3" max="3" width="10.25390625" style="70" customWidth="1"/>
    <col min="4" max="9" width="9.625" style="70" customWidth="1"/>
    <col min="10" max="10" width="9.50390625" style="70" bestFit="1" customWidth="1"/>
    <col min="11" max="16384" width="9.00390625" style="70" customWidth="1"/>
  </cols>
  <sheetData>
    <row r="1" spans="1:9" ht="13.5" customHeight="1" thickBot="1">
      <c r="A1" s="52" t="s">
        <v>277</v>
      </c>
      <c r="B1" s="52"/>
      <c r="C1" s="52"/>
      <c r="D1" s="52"/>
      <c r="E1" s="52"/>
      <c r="F1" s="52"/>
      <c r="G1" s="52"/>
      <c r="H1" s="52"/>
      <c r="I1" s="52"/>
    </row>
    <row r="2" spans="1:9" ht="15.75" customHeight="1" thickTop="1">
      <c r="A2" s="56" t="s">
        <v>260</v>
      </c>
      <c r="B2" s="204" t="s">
        <v>278</v>
      </c>
      <c r="C2" s="57" t="s">
        <v>279</v>
      </c>
      <c r="D2" s="59"/>
      <c r="E2" s="204" t="s">
        <v>280</v>
      </c>
      <c r="F2" s="291" t="s">
        <v>281</v>
      </c>
      <c r="G2" s="204" t="s">
        <v>282</v>
      </c>
      <c r="H2" s="291" t="s">
        <v>283</v>
      </c>
      <c r="I2" s="292" t="s">
        <v>284</v>
      </c>
    </row>
    <row r="3" spans="1:9" ht="15.75" customHeight="1">
      <c r="A3" s="293"/>
      <c r="B3" s="205"/>
      <c r="C3" s="225" t="s">
        <v>285</v>
      </c>
      <c r="D3" s="225" t="s">
        <v>286</v>
      </c>
      <c r="E3" s="205"/>
      <c r="F3" s="75"/>
      <c r="G3" s="205"/>
      <c r="H3" s="75"/>
      <c r="I3" s="74"/>
    </row>
    <row r="4" spans="1:9" s="208" customFormat="1" ht="15.75" customHeight="1">
      <c r="A4" s="256" t="s">
        <v>287</v>
      </c>
      <c r="B4" s="294">
        <v>20078</v>
      </c>
      <c r="C4" s="294">
        <v>3625</v>
      </c>
      <c r="D4" s="294">
        <v>3559</v>
      </c>
      <c r="E4" s="294">
        <v>3110</v>
      </c>
      <c r="F4" s="294">
        <v>3073</v>
      </c>
      <c r="G4" s="294">
        <v>2290</v>
      </c>
      <c r="H4" s="294">
        <v>2173</v>
      </c>
      <c r="I4" s="294">
        <v>2248</v>
      </c>
    </row>
    <row r="5" spans="1:9" s="208" customFormat="1" ht="15.75" customHeight="1">
      <c r="A5" s="295"/>
      <c r="B5" s="296">
        <v>20049</v>
      </c>
      <c r="C5" s="296">
        <v>2706</v>
      </c>
      <c r="D5" s="296">
        <v>2759</v>
      </c>
      <c r="E5" s="296">
        <v>2957</v>
      </c>
      <c r="F5" s="296">
        <v>3989</v>
      </c>
      <c r="G5" s="296">
        <v>2857</v>
      </c>
      <c r="H5" s="296">
        <v>2456</v>
      </c>
      <c r="I5" s="296">
        <v>2325</v>
      </c>
    </row>
    <row r="6" spans="1:10" ht="15.75" customHeight="1">
      <c r="A6" s="295" t="s">
        <v>288</v>
      </c>
      <c r="B6" s="294">
        <v>20449</v>
      </c>
      <c r="C6" s="294">
        <v>3504</v>
      </c>
      <c r="D6" s="294">
        <v>3480</v>
      </c>
      <c r="E6" s="294">
        <v>3059</v>
      </c>
      <c r="F6" s="294">
        <v>3173</v>
      </c>
      <c r="G6" s="294">
        <v>2406</v>
      </c>
      <c r="H6" s="294">
        <v>2372</v>
      </c>
      <c r="I6" s="294">
        <v>2455</v>
      </c>
      <c r="J6" s="212"/>
    </row>
    <row r="7" spans="1:10" ht="15.75" customHeight="1">
      <c r="A7" s="295"/>
      <c r="B7" s="296">
        <v>21361</v>
      </c>
      <c r="C7" s="296">
        <v>3102</v>
      </c>
      <c r="D7" s="296">
        <v>3071</v>
      </c>
      <c r="E7" s="296">
        <v>3260</v>
      </c>
      <c r="F7" s="296">
        <v>3923</v>
      </c>
      <c r="G7" s="296">
        <v>2933</v>
      </c>
      <c r="H7" s="296">
        <v>2616</v>
      </c>
      <c r="I7" s="296">
        <v>2456</v>
      </c>
      <c r="J7" s="212"/>
    </row>
    <row r="8" spans="1:10" ht="15.75" customHeight="1">
      <c r="A8" s="295" t="s">
        <v>289</v>
      </c>
      <c r="B8" s="297">
        <v>20601</v>
      </c>
      <c r="C8" s="298">
        <v>3794</v>
      </c>
      <c r="D8" s="298">
        <v>3624</v>
      </c>
      <c r="E8" s="298">
        <v>3128</v>
      </c>
      <c r="F8" s="298">
        <v>3146</v>
      </c>
      <c r="G8" s="298">
        <v>2333</v>
      </c>
      <c r="H8" s="298">
        <v>2334</v>
      </c>
      <c r="I8" s="298">
        <v>2242</v>
      </c>
      <c r="J8" s="212"/>
    </row>
    <row r="9" spans="1:10" ht="15.75" customHeight="1">
      <c r="A9" s="295"/>
      <c r="B9" s="299">
        <v>22061</v>
      </c>
      <c r="C9" s="299">
        <v>3439</v>
      </c>
      <c r="D9" s="299">
        <v>3171</v>
      </c>
      <c r="E9" s="299">
        <v>3344</v>
      </c>
      <c r="F9" s="299">
        <v>4039</v>
      </c>
      <c r="G9" s="299">
        <v>2952</v>
      </c>
      <c r="H9" s="299">
        <v>2691</v>
      </c>
      <c r="I9" s="299">
        <v>2425</v>
      </c>
      <c r="J9" s="212"/>
    </row>
    <row r="10" spans="1:10" ht="15.75" customHeight="1">
      <c r="A10" s="295" t="s">
        <v>290</v>
      </c>
      <c r="B10" s="297">
        <v>21549</v>
      </c>
      <c r="C10" s="298">
        <v>3968</v>
      </c>
      <c r="D10" s="298">
        <v>3857</v>
      </c>
      <c r="E10" s="298">
        <v>3197</v>
      </c>
      <c r="F10" s="298">
        <v>3331</v>
      </c>
      <c r="G10" s="298">
        <v>2524</v>
      </c>
      <c r="H10" s="298">
        <v>2313</v>
      </c>
      <c r="I10" s="298">
        <v>2359</v>
      </c>
      <c r="J10" s="212"/>
    </row>
    <row r="11" spans="1:10" ht="15.75" customHeight="1">
      <c r="A11" s="295"/>
      <c r="B11" s="299">
        <v>22824</v>
      </c>
      <c r="C11" s="299">
        <v>3549</v>
      </c>
      <c r="D11" s="299">
        <v>3386</v>
      </c>
      <c r="E11" s="299">
        <v>3492</v>
      </c>
      <c r="F11" s="299">
        <v>4194</v>
      </c>
      <c r="G11" s="299">
        <v>3115</v>
      </c>
      <c r="H11" s="299">
        <v>2675</v>
      </c>
      <c r="I11" s="299">
        <v>2413</v>
      </c>
      <c r="J11" s="212"/>
    </row>
    <row r="12" spans="1:10" ht="15.75" customHeight="1">
      <c r="A12" s="300" t="s">
        <v>291</v>
      </c>
      <c r="B12" s="301">
        <v>21262</v>
      </c>
      <c r="C12" s="302">
        <v>4108</v>
      </c>
      <c r="D12" s="302">
        <v>3908</v>
      </c>
      <c r="E12" s="302">
        <v>3186</v>
      </c>
      <c r="F12" s="302">
        <v>3089</v>
      </c>
      <c r="G12" s="302">
        <v>2442</v>
      </c>
      <c r="H12" s="302">
        <v>2371</v>
      </c>
      <c r="I12" s="302">
        <v>2158</v>
      </c>
      <c r="J12" s="212"/>
    </row>
    <row r="13" spans="1:10" ht="15.75" customHeight="1">
      <c r="A13" s="300"/>
      <c r="B13" s="303">
        <v>23285</v>
      </c>
      <c r="C13" s="303">
        <v>3746</v>
      </c>
      <c r="D13" s="303">
        <v>3539</v>
      </c>
      <c r="E13" s="303">
        <v>3586</v>
      </c>
      <c r="F13" s="303">
        <v>4152</v>
      </c>
      <c r="G13" s="304">
        <v>3158</v>
      </c>
      <c r="H13" s="304">
        <v>2751</v>
      </c>
      <c r="I13" s="304">
        <v>2353</v>
      </c>
      <c r="J13" s="212"/>
    </row>
    <row r="14" spans="1:6" ht="15" customHeight="1">
      <c r="A14" s="234" t="s">
        <v>292</v>
      </c>
      <c r="B14" s="234"/>
      <c r="C14" s="234"/>
      <c r="D14" s="234"/>
      <c r="E14" s="234"/>
      <c r="F14" s="234"/>
    </row>
    <row r="15" spans="1:5" ht="15" customHeight="1">
      <c r="A15" s="230" t="s">
        <v>293</v>
      </c>
      <c r="B15" s="230"/>
      <c r="C15" s="230"/>
      <c r="D15" s="230"/>
      <c r="E15" s="230"/>
    </row>
    <row r="16" spans="2:3" ht="13.5">
      <c r="B16" s="212" t="s">
        <v>294</v>
      </c>
      <c r="C16" s="212"/>
    </row>
    <row r="25" ht="13.5">
      <c r="D25" s="305"/>
    </row>
  </sheetData>
  <sheetProtection/>
  <mergeCells count="16">
    <mergeCell ref="A15:E15"/>
    <mergeCell ref="A4:A5"/>
    <mergeCell ref="A6:A7"/>
    <mergeCell ref="A8:A9"/>
    <mergeCell ref="A10:A11"/>
    <mergeCell ref="A12:A13"/>
    <mergeCell ref="A14:F14"/>
    <mergeCell ref="A1:I1"/>
    <mergeCell ref="A2:A3"/>
    <mergeCell ref="B2:B3"/>
    <mergeCell ref="C2:D2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I35" sqref="I35"/>
    </sheetView>
  </sheetViews>
  <sheetFormatPr defaultColWidth="9.00390625" defaultRowHeight="13.5"/>
  <cols>
    <col min="1" max="1" width="15.00390625" style="70" customWidth="1"/>
    <col min="2" max="2" width="4.375" style="70" customWidth="1"/>
    <col min="3" max="3" width="1.25" style="70" customWidth="1"/>
    <col min="4" max="4" width="7.50390625" style="70" bestFit="1" customWidth="1"/>
    <col min="5" max="5" width="12.625" style="70" customWidth="1"/>
    <col min="6" max="6" width="12.625" style="208" customWidth="1"/>
    <col min="7" max="9" width="12.625" style="70" customWidth="1"/>
    <col min="10" max="10" width="10.00390625" style="70" customWidth="1"/>
    <col min="11" max="16384" width="9.00390625" style="70" customWidth="1"/>
  </cols>
  <sheetData>
    <row r="1" spans="1:9" ht="21" customHeight="1">
      <c r="A1" s="199" t="s">
        <v>295</v>
      </c>
      <c r="B1" s="199"/>
      <c r="C1" s="199"/>
      <c r="D1" s="199"/>
      <c r="E1" s="199"/>
      <c r="F1" s="199"/>
      <c r="G1" s="199"/>
      <c r="H1" s="199"/>
      <c r="I1" s="199"/>
    </row>
    <row r="2" spans="1:9" ht="13.5">
      <c r="A2" s="230" t="s">
        <v>296</v>
      </c>
      <c r="B2" s="230"/>
      <c r="C2" s="230"/>
      <c r="D2" s="230"/>
      <c r="E2" s="230"/>
      <c r="F2" s="230"/>
      <c r="G2" s="230"/>
      <c r="H2" s="53"/>
      <c r="I2" s="53"/>
    </row>
    <row r="3" spans="1:9" ht="14.25" thickBot="1">
      <c r="A3" s="306" t="s">
        <v>297</v>
      </c>
      <c r="B3" s="307"/>
      <c r="C3" s="307"/>
      <c r="D3" s="307"/>
      <c r="G3" s="308"/>
      <c r="H3" s="308"/>
      <c r="I3" s="308"/>
    </row>
    <row r="4" spans="1:9" ht="14.25" thickTop="1">
      <c r="A4" s="58" t="s">
        <v>298</v>
      </c>
      <c r="B4" s="58"/>
      <c r="C4" s="58"/>
      <c r="D4" s="59"/>
      <c r="E4" s="242" t="s">
        <v>299</v>
      </c>
      <c r="F4" s="309" t="s">
        <v>300</v>
      </c>
      <c r="G4" s="310" t="s">
        <v>301</v>
      </c>
      <c r="H4" s="310" t="s">
        <v>302</v>
      </c>
      <c r="I4" s="311" t="s">
        <v>303</v>
      </c>
    </row>
    <row r="5" spans="1:9" ht="13.5">
      <c r="A5" s="312" t="s">
        <v>304</v>
      </c>
      <c r="B5" s="312"/>
      <c r="C5" s="60"/>
      <c r="D5" s="313" t="s">
        <v>305</v>
      </c>
      <c r="E5" s="314">
        <v>964662</v>
      </c>
      <c r="F5" s="314">
        <v>1028666</v>
      </c>
      <c r="G5" s="315">
        <v>1043523</v>
      </c>
      <c r="H5" s="315">
        <v>1020989</v>
      </c>
      <c r="I5" s="316">
        <v>1168689</v>
      </c>
    </row>
    <row r="6" spans="1:9" ht="13.5">
      <c r="A6" s="317"/>
      <c r="B6" s="317"/>
      <c r="C6" s="60"/>
      <c r="D6" s="65" t="s">
        <v>306</v>
      </c>
      <c r="E6" s="314">
        <v>23352</v>
      </c>
      <c r="F6" s="314">
        <v>23700</v>
      </c>
      <c r="G6" s="315">
        <v>24540</v>
      </c>
      <c r="H6" s="315">
        <v>25497</v>
      </c>
      <c r="I6" s="316">
        <v>26061</v>
      </c>
    </row>
    <row r="7" spans="1:9" ht="13.5">
      <c r="A7" s="317" t="s">
        <v>307</v>
      </c>
      <c r="B7" s="317"/>
      <c r="C7" s="60"/>
      <c r="D7" s="65" t="s">
        <v>305</v>
      </c>
      <c r="E7" s="314">
        <v>28220</v>
      </c>
      <c r="F7" s="314">
        <v>27798</v>
      </c>
      <c r="G7" s="315">
        <v>26643</v>
      </c>
      <c r="H7" s="315">
        <v>26042</v>
      </c>
      <c r="I7" s="316">
        <v>25371</v>
      </c>
    </row>
    <row r="8" spans="1:9" ht="13.5">
      <c r="A8" s="317"/>
      <c r="B8" s="317"/>
      <c r="C8" s="60"/>
      <c r="D8" s="65" t="s">
        <v>306</v>
      </c>
      <c r="E8" s="314">
        <v>60</v>
      </c>
      <c r="F8" s="314">
        <v>55</v>
      </c>
      <c r="G8" s="315">
        <v>52</v>
      </c>
      <c r="H8" s="315">
        <v>85</v>
      </c>
      <c r="I8" s="316">
        <v>78</v>
      </c>
    </row>
    <row r="9" spans="1:9" ht="13.5">
      <c r="A9" s="317" t="s">
        <v>308</v>
      </c>
      <c r="B9" s="317"/>
      <c r="C9" s="60"/>
      <c r="D9" s="65" t="s">
        <v>305</v>
      </c>
      <c r="E9" s="314">
        <v>71029</v>
      </c>
      <c r="F9" s="314">
        <v>101518</v>
      </c>
      <c r="G9" s="315">
        <v>119576</v>
      </c>
      <c r="H9" s="315">
        <v>134567</v>
      </c>
      <c r="I9" s="316">
        <v>156701</v>
      </c>
    </row>
    <row r="10" spans="1:9" ht="13.5">
      <c r="A10" s="317"/>
      <c r="B10" s="317"/>
      <c r="C10" s="60"/>
      <c r="D10" s="65" t="s">
        <v>306</v>
      </c>
      <c r="E10" s="314">
        <v>3786</v>
      </c>
      <c r="F10" s="314">
        <v>6470</v>
      </c>
      <c r="G10" s="315">
        <v>8569</v>
      </c>
      <c r="H10" s="315">
        <v>11189</v>
      </c>
      <c r="I10" s="316">
        <v>16633</v>
      </c>
    </row>
    <row r="11" spans="1:9" ht="13.5" customHeight="1">
      <c r="A11" s="318" t="s">
        <v>309</v>
      </c>
      <c r="B11" s="318"/>
      <c r="C11" s="60"/>
      <c r="D11" s="65" t="s">
        <v>305</v>
      </c>
      <c r="E11" s="314">
        <v>13682</v>
      </c>
      <c r="F11" s="314">
        <v>18593</v>
      </c>
      <c r="G11" s="315">
        <v>23809</v>
      </c>
      <c r="H11" s="315">
        <v>26803</v>
      </c>
      <c r="I11" s="316">
        <v>30633</v>
      </c>
    </row>
    <row r="12" spans="1:9" ht="13.5">
      <c r="A12" s="318"/>
      <c r="B12" s="318"/>
      <c r="C12" s="60"/>
      <c r="D12" s="65" t="s">
        <v>306</v>
      </c>
      <c r="E12" s="314">
        <v>1324</v>
      </c>
      <c r="F12" s="314">
        <v>1951</v>
      </c>
      <c r="G12" s="315">
        <v>3243</v>
      </c>
      <c r="H12" s="315">
        <v>4415</v>
      </c>
      <c r="I12" s="316">
        <v>5658</v>
      </c>
    </row>
    <row r="13" spans="1:9" ht="13.5" customHeight="1">
      <c r="A13" s="318" t="s">
        <v>310</v>
      </c>
      <c r="B13" s="318"/>
      <c r="C13" s="60"/>
      <c r="D13" s="65" t="s">
        <v>305</v>
      </c>
      <c r="E13" s="314">
        <v>91427</v>
      </c>
      <c r="F13" s="314">
        <v>106545</v>
      </c>
      <c r="G13" s="315">
        <v>125396</v>
      </c>
      <c r="H13" s="315">
        <v>147646</v>
      </c>
      <c r="I13" s="316">
        <v>167273</v>
      </c>
    </row>
    <row r="14" spans="1:9" ht="13.5">
      <c r="A14" s="318"/>
      <c r="B14" s="318"/>
      <c r="C14" s="60"/>
      <c r="D14" s="65" t="s">
        <v>306</v>
      </c>
      <c r="E14" s="314">
        <v>5046</v>
      </c>
      <c r="F14" s="314">
        <v>5945</v>
      </c>
      <c r="G14" s="315">
        <v>7653</v>
      </c>
      <c r="H14" s="315">
        <v>10504</v>
      </c>
      <c r="I14" s="316">
        <v>12748</v>
      </c>
    </row>
    <row r="15" spans="1:9" ht="13.5">
      <c r="A15" s="317" t="s">
        <v>311</v>
      </c>
      <c r="B15" s="317"/>
      <c r="C15" s="60"/>
      <c r="D15" s="65" t="s">
        <v>305</v>
      </c>
      <c r="E15" s="314">
        <v>386212</v>
      </c>
      <c r="F15" s="314">
        <v>415709</v>
      </c>
      <c r="G15" s="315">
        <v>457641</v>
      </c>
      <c r="H15" s="315">
        <v>488208</v>
      </c>
      <c r="I15" s="316">
        <v>514148</v>
      </c>
    </row>
    <row r="16" spans="1:9" ht="13.5">
      <c r="A16" s="317"/>
      <c r="B16" s="317"/>
      <c r="C16" s="60"/>
      <c r="D16" s="65" t="s">
        <v>306</v>
      </c>
      <c r="E16" s="314">
        <v>12866</v>
      </c>
      <c r="F16" s="314">
        <v>14993</v>
      </c>
      <c r="G16" s="315">
        <v>17780</v>
      </c>
      <c r="H16" s="315">
        <v>21384</v>
      </c>
      <c r="I16" s="316">
        <v>23774</v>
      </c>
    </row>
    <row r="17" spans="1:9" ht="13.5" customHeight="1">
      <c r="A17" s="318" t="s">
        <v>312</v>
      </c>
      <c r="B17" s="318"/>
      <c r="C17" s="60"/>
      <c r="D17" s="65" t="s">
        <v>305</v>
      </c>
      <c r="E17" s="314">
        <v>91672</v>
      </c>
      <c r="F17" s="314">
        <v>99084</v>
      </c>
      <c r="G17" s="315">
        <v>98178</v>
      </c>
      <c r="H17" s="315">
        <v>101920</v>
      </c>
      <c r="I17" s="316">
        <v>111460</v>
      </c>
    </row>
    <row r="18" spans="1:9" ht="13.5">
      <c r="A18" s="318"/>
      <c r="B18" s="318"/>
      <c r="C18" s="60"/>
      <c r="D18" s="65" t="s">
        <v>306</v>
      </c>
      <c r="E18" s="314">
        <v>2568</v>
      </c>
      <c r="F18" s="314">
        <v>2652</v>
      </c>
      <c r="G18" s="315">
        <v>2808</v>
      </c>
      <c r="H18" s="315">
        <v>2743</v>
      </c>
      <c r="I18" s="316">
        <v>3086</v>
      </c>
    </row>
    <row r="19" spans="1:9" ht="13.5" customHeight="1">
      <c r="A19" s="318" t="s">
        <v>313</v>
      </c>
      <c r="B19" s="318" t="s">
        <v>314</v>
      </c>
      <c r="C19" s="60"/>
      <c r="D19" s="65" t="s">
        <v>305</v>
      </c>
      <c r="E19" s="314">
        <v>61384</v>
      </c>
      <c r="F19" s="314">
        <v>67953</v>
      </c>
      <c r="G19" s="315">
        <v>72049</v>
      </c>
      <c r="H19" s="315">
        <v>78106</v>
      </c>
      <c r="I19" s="316">
        <v>84008</v>
      </c>
    </row>
    <row r="20" spans="1:9" ht="13.5">
      <c r="A20" s="317"/>
      <c r="B20" s="318"/>
      <c r="C20" s="60"/>
      <c r="D20" s="65" t="s">
        <v>306</v>
      </c>
      <c r="E20" s="314">
        <v>396</v>
      </c>
      <c r="F20" s="314">
        <v>683</v>
      </c>
      <c r="G20" s="315">
        <v>505</v>
      </c>
      <c r="H20" s="315">
        <v>667</v>
      </c>
      <c r="I20" s="316">
        <v>1170</v>
      </c>
    </row>
    <row r="21" spans="1:9" ht="13.5" customHeight="1">
      <c r="A21" s="318" t="s">
        <v>315</v>
      </c>
      <c r="B21" s="318" t="s">
        <v>314</v>
      </c>
      <c r="C21" s="60"/>
      <c r="D21" s="65" t="s">
        <v>305</v>
      </c>
      <c r="E21" s="314">
        <v>12845</v>
      </c>
      <c r="F21" s="314">
        <v>12975</v>
      </c>
      <c r="G21" s="315">
        <v>12557</v>
      </c>
      <c r="H21" s="315">
        <v>13804</v>
      </c>
      <c r="I21" s="316">
        <v>13473</v>
      </c>
    </row>
    <row r="22" spans="1:9" ht="13.5">
      <c r="A22" s="317"/>
      <c r="B22" s="318"/>
      <c r="C22" s="60"/>
      <c r="D22" s="65" t="s">
        <v>306</v>
      </c>
      <c r="E22" s="314">
        <v>85</v>
      </c>
      <c r="F22" s="314">
        <v>76</v>
      </c>
      <c r="G22" s="315">
        <v>151</v>
      </c>
      <c r="H22" s="315">
        <v>140</v>
      </c>
      <c r="I22" s="316">
        <v>160</v>
      </c>
    </row>
    <row r="23" spans="1:9" ht="13.5" customHeight="1">
      <c r="A23" s="318" t="s">
        <v>316</v>
      </c>
      <c r="B23" s="318" t="s">
        <v>317</v>
      </c>
      <c r="C23" s="60"/>
      <c r="D23" s="65" t="s">
        <v>305</v>
      </c>
      <c r="E23" s="314">
        <v>10356</v>
      </c>
      <c r="F23" s="314">
        <v>12023</v>
      </c>
      <c r="G23" s="315">
        <v>12868</v>
      </c>
      <c r="H23" s="315">
        <v>13982</v>
      </c>
      <c r="I23" s="316">
        <v>14993</v>
      </c>
    </row>
    <row r="24" spans="1:9" ht="13.5">
      <c r="A24" s="319"/>
      <c r="B24" s="318"/>
      <c r="C24" s="60"/>
      <c r="D24" s="65" t="s">
        <v>306</v>
      </c>
      <c r="E24" s="314">
        <v>1148</v>
      </c>
      <c r="F24" s="314">
        <v>1367</v>
      </c>
      <c r="G24" s="315">
        <v>1637</v>
      </c>
      <c r="H24" s="315">
        <v>1880</v>
      </c>
      <c r="I24" s="316">
        <v>2053</v>
      </c>
    </row>
    <row r="25" spans="1:9" ht="13.5">
      <c r="A25" s="320" t="s">
        <v>318</v>
      </c>
      <c r="B25" s="320" t="s">
        <v>317</v>
      </c>
      <c r="C25" s="60"/>
      <c r="D25" s="65" t="s">
        <v>305</v>
      </c>
      <c r="E25" s="314">
        <v>59043</v>
      </c>
      <c r="F25" s="314">
        <v>62080</v>
      </c>
      <c r="G25" s="315">
        <v>64881</v>
      </c>
      <c r="H25" s="315">
        <v>68266</v>
      </c>
      <c r="I25" s="316">
        <v>70968</v>
      </c>
    </row>
    <row r="26" spans="1:9" ht="13.5">
      <c r="A26" s="320"/>
      <c r="B26" s="320"/>
      <c r="C26" s="60"/>
      <c r="D26" s="60" t="s">
        <v>306</v>
      </c>
      <c r="E26" s="321">
        <v>8071</v>
      </c>
      <c r="F26" s="314">
        <v>9838</v>
      </c>
      <c r="G26" s="315">
        <v>11144</v>
      </c>
      <c r="H26" s="315">
        <v>13138</v>
      </c>
      <c r="I26" s="316">
        <v>15534</v>
      </c>
    </row>
    <row r="27" spans="1:9" ht="6" customHeight="1">
      <c r="A27" s="322"/>
      <c r="B27" s="322"/>
      <c r="C27" s="322"/>
      <c r="D27" s="256"/>
      <c r="E27" s="314"/>
      <c r="F27" s="314"/>
      <c r="G27" s="315"/>
      <c r="H27" s="315"/>
      <c r="I27" s="316"/>
    </row>
    <row r="28" spans="1:9" ht="13.5">
      <c r="A28" s="320" t="s">
        <v>319</v>
      </c>
      <c r="B28" s="320"/>
      <c r="C28" s="320"/>
      <c r="D28" s="323"/>
      <c r="E28" s="314">
        <v>2019</v>
      </c>
      <c r="F28" s="314">
        <v>1854</v>
      </c>
      <c r="G28" s="315">
        <v>1963</v>
      </c>
      <c r="H28" s="315">
        <v>1944</v>
      </c>
      <c r="I28" s="316">
        <v>1663</v>
      </c>
    </row>
    <row r="29" spans="1:9" ht="13.5">
      <c r="A29" s="324" t="s">
        <v>320</v>
      </c>
      <c r="B29" s="324"/>
      <c r="C29" s="324"/>
      <c r="D29" s="325"/>
      <c r="E29" s="314">
        <v>1378</v>
      </c>
      <c r="F29" s="314">
        <v>1394</v>
      </c>
      <c r="G29" s="315">
        <v>1436</v>
      </c>
      <c r="H29" s="326">
        <v>1499</v>
      </c>
      <c r="I29" s="327">
        <v>1442</v>
      </c>
    </row>
    <row r="30" spans="1:10" ht="13.5">
      <c r="A30" s="328" t="s">
        <v>321</v>
      </c>
      <c r="B30" s="328"/>
      <c r="C30" s="328"/>
      <c r="D30" s="328"/>
      <c r="E30" s="328"/>
      <c r="F30" s="328"/>
      <c r="G30" s="328"/>
      <c r="H30" s="53"/>
      <c r="I30" s="53"/>
      <c r="J30" s="245"/>
    </row>
    <row r="31" spans="1:9" ht="13.5">
      <c r="A31" s="230" t="s">
        <v>293</v>
      </c>
      <c r="B31" s="230"/>
      <c r="C31" s="230"/>
      <c r="D31" s="230"/>
      <c r="E31" s="230"/>
      <c r="F31" s="230"/>
      <c r="G31" s="230"/>
      <c r="H31" s="53"/>
      <c r="I31" s="53"/>
    </row>
  </sheetData>
  <sheetProtection/>
  <mergeCells count="22">
    <mergeCell ref="A27:D27"/>
    <mergeCell ref="A28:D28"/>
    <mergeCell ref="A29:D29"/>
    <mergeCell ref="A31:G31"/>
    <mergeCell ref="A21:A22"/>
    <mergeCell ref="B21:B22"/>
    <mergeCell ref="A23:A24"/>
    <mergeCell ref="B23:B24"/>
    <mergeCell ref="A25:A26"/>
    <mergeCell ref="B25:B26"/>
    <mergeCell ref="A11:B12"/>
    <mergeCell ref="A13:B14"/>
    <mergeCell ref="A15:B16"/>
    <mergeCell ref="A17:B18"/>
    <mergeCell ref="A19:A20"/>
    <mergeCell ref="B19:B20"/>
    <mergeCell ref="A1:I1"/>
    <mergeCell ref="A2:G2"/>
    <mergeCell ref="A4:D4"/>
    <mergeCell ref="A5:B6"/>
    <mergeCell ref="A7:B8"/>
    <mergeCell ref="A9:B10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H19" sqref="H19"/>
    </sheetView>
  </sheetViews>
  <sheetFormatPr defaultColWidth="9.00390625" defaultRowHeight="13.5"/>
  <cols>
    <col min="1" max="1" width="21.25390625" style="70" customWidth="1"/>
    <col min="2" max="2" width="4.50390625" style="70" customWidth="1"/>
    <col min="3" max="3" width="1.25" style="70" customWidth="1"/>
    <col min="4" max="4" width="7.50390625" style="70" bestFit="1" customWidth="1"/>
    <col min="5" max="5" width="10.50390625" style="70" bestFit="1" customWidth="1"/>
    <col min="6" max="6" width="10.50390625" style="208" bestFit="1" customWidth="1"/>
    <col min="7" max="9" width="11.375" style="70" bestFit="1" customWidth="1"/>
    <col min="10" max="10" width="10.00390625" style="70" customWidth="1"/>
    <col min="11" max="16384" width="9.00390625" style="70" customWidth="1"/>
  </cols>
  <sheetData>
    <row r="1" spans="1:4" ht="13.5">
      <c r="A1" s="245" t="s">
        <v>322</v>
      </c>
      <c r="B1" s="53"/>
      <c r="C1" s="53"/>
      <c r="D1" s="53"/>
    </row>
    <row r="2" spans="1:9" ht="13.5" customHeight="1" thickBot="1">
      <c r="A2" s="329" t="s">
        <v>297</v>
      </c>
      <c r="B2" s="307"/>
      <c r="C2" s="307"/>
      <c r="D2" s="307"/>
      <c r="G2" s="308"/>
      <c r="H2" s="308"/>
      <c r="I2" s="308"/>
    </row>
    <row r="3" spans="1:9" ht="14.25" thickTop="1">
      <c r="A3" s="58" t="s">
        <v>323</v>
      </c>
      <c r="B3" s="58"/>
      <c r="C3" s="58"/>
      <c r="D3" s="59"/>
      <c r="E3" s="309" t="s">
        <v>299</v>
      </c>
      <c r="F3" s="310" t="s">
        <v>300</v>
      </c>
      <c r="G3" s="310" t="s">
        <v>301</v>
      </c>
      <c r="H3" s="310" t="s">
        <v>302</v>
      </c>
      <c r="I3" s="311" t="s">
        <v>303</v>
      </c>
    </row>
    <row r="4" spans="1:9" ht="13.5">
      <c r="A4" s="330" t="s">
        <v>324</v>
      </c>
      <c r="B4" s="331"/>
      <c r="C4" s="60"/>
      <c r="D4" s="313" t="s">
        <v>305</v>
      </c>
      <c r="E4" s="278">
        <v>61604</v>
      </c>
      <c r="F4" s="278">
        <v>59244</v>
      </c>
      <c r="G4" s="332">
        <v>58189</v>
      </c>
      <c r="H4" s="332">
        <v>60149</v>
      </c>
      <c r="I4" s="333">
        <v>60048</v>
      </c>
    </row>
    <row r="5" spans="1:9" ht="13.5">
      <c r="A5" s="320"/>
      <c r="B5" s="320"/>
      <c r="C5" s="60"/>
      <c r="D5" s="65" t="s">
        <v>306</v>
      </c>
      <c r="E5" s="278">
        <v>57</v>
      </c>
      <c r="F5" s="278">
        <v>154</v>
      </c>
      <c r="G5" s="288">
        <v>142</v>
      </c>
      <c r="H5" s="288">
        <v>12</v>
      </c>
      <c r="I5" s="290">
        <v>2</v>
      </c>
    </row>
    <row r="6" spans="1:9" ht="13.5">
      <c r="A6" s="334" t="s">
        <v>325</v>
      </c>
      <c r="B6" s="322" t="s">
        <v>326</v>
      </c>
      <c r="C6" s="60"/>
      <c r="D6" s="65" t="s">
        <v>305</v>
      </c>
      <c r="E6" s="278">
        <v>3043</v>
      </c>
      <c r="F6" s="278">
        <v>3706</v>
      </c>
      <c r="G6" s="288">
        <v>4059</v>
      </c>
      <c r="H6" s="288">
        <v>4673</v>
      </c>
      <c r="I6" s="290">
        <v>4748</v>
      </c>
    </row>
    <row r="7" spans="1:9" ht="13.5">
      <c r="A7" s="320"/>
      <c r="B7" s="322"/>
      <c r="C7" s="60"/>
      <c r="D7" s="65" t="s">
        <v>306</v>
      </c>
      <c r="E7" s="278">
        <v>0</v>
      </c>
      <c r="F7" s="278">
        <v>32</v>
      </c>
      <c r="G7" s="278">
        <v>26</v>
      </c>
      <c r="H7" s="278">
        <v>27</v>
      </c>
      <c r="I7" s="335">
        <v>28</v>
      </c>
    </row>
    <row r="8" spans="1:9" ht="13.5">
      <c r="A8" s="334" t="s">
        <v>327</v>
      </c>
      <c r="B8" s="322" t="s">
        <v>326</v>
      </c>
      <c r="C8" s="60"/>
      <c r="D8" s="65" t="s">
        <v>305</v>
      </c>
      <c r="E8" s="278">
        <v>219</v>
      </c>
      <c r="F8" s="278">
        <v>349</v>
      </c>
      <c r="G8" s="288">
        <v>747</v>
      </c>
      <c r="H8" s="288">
        <v>1302</v>
      </c>
      <c r="I8" s="290">
        <v>1401</v>
      </c>
    </row>
    <row r="9" spans="1:9" ht="13.5">
      <c r="A9" s="320"/>
      <c r="B9" s="322"/>
      <c r="C9" s="60"/>
      <c r="D9" s="65" t="s">
        <v>306</v>
      </c>
      <c r="E9" s="278">
        <v>53</v>
      </c>
      <c r="F9" s="278">
        <v>44</v>
      </c>
      <c r="G9" s="288">
        <v>58</v>
      </c>
      <c r="H9" s="288">
        <v>119</v>
      </c>
      <c r="I9" s="290">
        <v>133</v>
      </c>
    </row>
    <row r="10" spans="1:9" ht="13.5">
      <c r="A10" s="320" t="s">
        <v>328</v>
      </c>
      <c r="B10" s="320"/>
      <c r="C10" s="320"/>
      <c r="D10" s="323"/>
      <c r="E10" s="278">
        <v>243</v>
      </c>
      <c r="F10" s="278">
        <v>278</v>
      </c>
      <c r="G10" s="288">
        <v>278</v>
      </c>
      <c r="H10" s="288">
        <v>274</v>
      </c>
      <c r="I10" s="290">
        <v>242</v>
      </c>
    </row>
    <row r="11" spans="1:9" ht="13.5">
      <c r="A11" s="334" t="s">
        <v>329</v>
      </c>
      <c r="B11" s="334"/>
      <c r="C11" s="334"/>
      <c r="D11" s="65" t="s">
        <v>326</v>
      </c>
      <c r="E11" s="278">
        <v>123</v>
      </c>
      <c r="F11" s="278">
        <v>121</v>
      </c>
      <c r="G11" s="288">
        <v>127</v>
      </c>
      <c r="H11" s="288">
        <v>129</v>
      </c>
      <c r="I11" s="290">
        <v>115</v>
      </c>
    </row>
    <row r="12" spans="1:9" ht="13.5">
      <c r="A12" s="336" t="s">
        <v>330</v>
      </c>
      <c r="B12" s="336"/>
      <c r="C12" s="336"/>
      <c r="D12" s="337" t="s">
        <v>326</v>
      </c>
      <c r="E12" s="338" t="s">
        <v>186</v>
      </c>
      <c r="F12" s="338" t="s">
        <v>186</v>
      </c>
      <c r="G12" s="338">
        <v>485</v>
      </c>
      <c r="H12" s="339">
        <v>1296</v>
      </c>
      <c r="I12" s="340">
        <v>1786</v>
      </c>
    </row>
    <row r="13" spans="1:10" ht="15" customHeight="1">
      <c r="A13" s="234" t="s">
        <v>331</v>
      </c>
      <c r="B13" s="234"/>
      <c r="C13" s="234"/>
      <c r="D13" s="234"/>
      <c r="E13" s="234"/>
      <c r="F13" s="234"/>
      <c r="G13" s="234"/>
      <c r="H13" s="234"/>
      <c r="I13" s="53"/>
      <c r="J13" s="245"/>
    </row>
    <row r="14" spans="1:10" ht="15" customHeight="1">
      <c r="A14" s="230" t="s">
        <v>332</v>
      </c>
      <c r="B14" s="230"/>
      <c r="C14" s="230"/>
      <c r="D14" s="230"/>
      <c r="E14" s="230"/>
      <c r="F14" s="230"/>
      <c r="G14" s="230"/>
      <c r="H14" s="230"/>
      <c r="I14" s="53"/>
      <c r="J14" s="245"/>
    </row>
    <row r="15" spans="1:4" ht="15" customHeight="1">
      <c r="A15" s="245" t="s">
        <v>293</v>
      </c>
      <c r="B15" s="245"/>
      <c r="C15" s="245"/>
      <c r="D15" s="245"/>
    </row>
  </sheetData>
  <sheetProtection/>
  <mergeCells count="11">
    <mergeCell ref="A10:D10"/>
    <mergeCell ref="A11:C11"/>
    <mergeCell ref="A12:C12"/>
    <mergeCell ref="A13:H13"/>
    <mergeCell ref="A14:H14"/>
    <mergeCell ref="A3:D3"/>
    <mergeCell ref="A4:B5"/>
    <mergeCell ref="A6:A7"/>
    <mergeCell ref="B6:B7"/>
    <mergeCell ref="A8:A9"/>
    <mergeCell ref="B8:B9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H12" sqref="H12"/>
    </sheetView>
  </sheetViews>
  <sheetFormatPr defaultColWidth="9.00390625" defaultRowHeight="13.5"/>
  <cols>
    <col min="1" max="1" width="10.75390625" style="55" customWidth="1"/>
    <col min="2" max="6" width="11.375" style="55" customWidth="1"/>
    <col min="7" max="9" width="7.125" style="55" customWidth="1"/>
    <col min="10" max="16384" width="9.00390625" style="55" customWidth="1"/>
  </cols>
  <sheetData>
    <row r="1" spans="1:9" ht="21" customHeight="1">
      <c r="A1" s="199" t="s">
        <v>333</v>
      </c>
      <c r="B1" s="199"/>
      <c r="C1" s="199"/>
      <c r="D1" s="199"/>
      <c r="E1" s="199"/>
      <c r="F1" s="199"/>
      <c r="G1" s="54"/>
      <c r="H1" s="54"/>
      <c r="I1" s="54"/>
    </row>
    <row r="2" spans="1:9" ht="13.5" customHeight="1" thickBot="1">
      <c r="A2" s="341"/>
      <c r="B2" s="341"/>
      <c r="C2" s="341"/>
      <c r="D2" s="341"/>
      <c r="E2" s="341"/>
      <c r="F2" s="342"/>
      <c r="G2" s="54"/>
      <c r="H2" s="54"/>
      <c r="I2" s="54"/>
    </row>
    <row r="3" spans="1:6" ht="23.25" customHeight="1" thickTop="1">
      <c r="A3" s="56" t="s">
        <v>334</v>
      </c>
      <c r="B3" s="343" t="s">
        <v>335</v>
      </c>
      <c r="C3" s="344" t="s">
        <v>336</v>
      </c>
      <c r="D3" s="345"/>
      <c r="E3" s="346"/>
      <c r="F3" s="347" t="s">
        <v>337</v>
      </c>
    </row>
    <row r="4" spans="1:6" ht="33.75">
      <c r="A4" s="61"/>
      <c r="B4" s="348"/>
      <c r="C4" s="349" t="s">
        <v>338</v>
      </c>
      <c r="D4" s="349" t="s">
        <v>339</v>
      </c>
      <c r="E4" s="349" t="s">
        <v>340</v>
      </c>
      <c r="F4" s="350"/>
    </row>
    <row r="5" spans="1:6" s="251" customFormat="1" ht="15.75" customHeight="1">
      <c r="A5" s="65" t="s">
        <v>226</v>
      </c>
      <c r="B5" s="278">
        <v>1506</v>
      </c>
      <c r="C5" s="278">
        <v>5053</v>
      </c>
      <c r="D5" s="278">
        <v>801</v>
      </c>
      <c r="E5" s="278">
        <v>5091</v>
      </c>
      <c r="F5" s="278">
        <v>876</v>
      </c>
    </row>
    <row r="6" spans="1:6" s="208" customFormat="1" ht="15.75" customHeight="1">
      <c r="A6" s="67" t="s">
        <v>341</v>
      </c>
      <c r="B6" s="278">
        <v>1465</v>
      </c>
      <c r="C6" s="278">
        <v>4886</v>
      </c>
      <c r="D6" s="278">
        <v>712</v>
      </c>
      <c r="E6" s="278">
        <v>4504</v>
      </c>
      <c r="F6" s="278">
        <v>1611</v>
      </c>
    </row>
    <row r="7" spans="1:6" s="279" customFormat="1" ht="15.75" customHeight="1">
      <c r="A7" s="67" t="s">
        <v>342</v>
      </c>
      <c r="B7" s="288">
        <v>1500</v>
      </c>
      <c r="C7" s="288">
        <v>4268</v>
      </c>
      <c r="D7" s="288">
        <v>616</v>
      </c>
      <c r="E7" s="288">
        <v>3887</v>
      </c>
      <c r="F7" s="288">
        <v>2598</v>
      </c>
    </row>
    <row r="8" spans="1:6" s="228" customFormat="1" ht="15.75" customHeight="1">
      <c r="A8" s="67" t="s">
        <v>343</v>
      </c>
      <c r="B8" s="288">
        <v>1568</v>
      </c>
      <c r="C8" s="288">
        <v>4053</v>
      </c>
      <c r="D8" s="288">
        <v>559</v>
      </c>
      <c r="E8" s="288">
        <v>3469</v>
      </c>
      <c r="F8" s="288">
        <v>3088</v>
      </c>
    </row>
    <row r="9" spans="1:6" s="251" customFormat="1" ht="15.75" customHeight="1">
      <c r="A9" s="280" t="s">
        <v>344</v>
      </c>
      <c r="B9" s="340">
        <v>1898</v>
      </c>
      <c r="C9" s="340">
        <v>3891</v>
      </c>
      <c r="D9" s="340">
        <v>501</v>
      </c>
      <c r="E9" s="340">
        <v>3353</v>
      </c>
      <c r="F9" s="340">
        <v>3465</v>
      </c>
    </row>
    <row r="10" spans="1:6" s="251" customFormat="1" ht="15.75" customHeight="1">
      <c r="A10" s="278" t="s">
        <v>345</v>
      </c>
      <c r="B10" s="278"/>
      <c r="C10" s="278"/>
      <c r="D10" s="278"/>
      <c r="E10" s="278"/>
      <c r="F10" s="278"/>
    </row>
    <row r="11" spans="1:6" s="251" customFormat="1" ht="15.75" customHeight="1">
      <c r="A11" s="278" t="s">
        <v>346</v>
      </c>
      <c r="B11" s="278"/>
      <c r="C11" s="278"/>
      <c r="D11" s="278"/>
      <c r="E11" s="278"/>
      <c r="F11" s="278"/>
    </row>
    <row r="12" spans="1:6" s="251" customFormat="1" ht="15.75" customHeight="1">
      <c r="A12" s="278" t="s">
        <v>347</v>
      </c>
      <c r="B12" s="278"/>
      <c r="C12" s="278"/>
      <c r="D12" s="278"/>
      <c r="E12" s="278"/>
      <c r="F12" s="278"/>
    </row>
    <row r="13" spans="1:9" ht="15" customHeight="1">
      <c r="A13" s="230" t="s">
        <v>293</v>
      </c>
      <c r="B13" s="230"/>
      <c r="C13" s="230"/>
      <c r="D13" s="230"/>
      <c r="E13" s="230"/>
      <c r="F13" s="245"/>
      <c r="G13" s="54"/>
      <c r="H13" s="54"/>
      <c r="I13" s="54"/>
    </row>
  </sheetData>
  <sheetProtection/>
  <mergeCells count="6">
    <mergeCell ref="A1:F1"/>
    <mergeCell ref="A3:A4"/>
    <mergeCell ref="B3:B4"/>
    <mergeCell ref="C3:E3"/>
    <mergeCell ref="F3:F4"/>
    <mergeCell ref="A13:E1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I15" sqref="I15"/>
    </sheetView>
  </sheetViews>
  <sheetFormatPr defaultColWidth="9.00390625" defaultRowHeight="13.5"/>
  <cols>
    <col min="1" max="1" width="9.50390625" style="55" customWidth="1"/>
    <col min="2" max="2" width="9.00390625" style="55" customWidth="1"/>
    <col min="3" max="4" width="8.75390625" style="55" customWidth="1"/>
    <col min="5" max="9" width="10.25390625" style="55" customWidth="1"/>
    <col min="10" max="68" width="10.00390625" style="55" customWidth="1"/>
    <col min="69" max="16384" width="9.00390625" style="55" customWidth="1"/>
  </cols>
  <sheetData>
    <row r="1" spans="1:9" ht="21" customHeight="1">
      <c r="A1" s="199" t="s">
        <v>348</v>
      </c>
      <c r="B1" s="199"/>
      <c r="C1" s="199"/>
      <c r="D1" s="199"/>
      <c r="E1" s="199"/>
      <c r="F1" s="199"/>
      <c r="G1" s="199"/>
      <c r="H1" s="199"/>
      <c r="I1" s="199"/>
    </row>
    <row r="2" spans="1:9" ht="13.5" customHeight="1" thickBot="1">
      <c r="A2" s="220" t="s">
        <v>349</v>
      </c>
      <c r="B2" s="220"/>
      <c r="C2" s="220"/>
      <c r="D2" s="220"/>
      <c r="E2" s="221"/>
      <c r="F2" s="221"/>
      <c r="G2" s="221"/>
      <c r="H2" s="221"/>
      <c r="I2" s="221"/>
    </row>
    <row r="3" spans="1:9" ht="15" customHeight="1" thickTop="1">
      <c r="A3" s="59" t="s">
        <v>350</v>
      </c>
      <c r="B3" s="292" t="s">
        <v>351</v>
      </c>
      <c r="C3" s="291"/>
      <c r="D3" s="56"/>
      <c r="E3" s="204" t="s">
        <v>352</v>
      </c>
      <c r="F3" s="222" t="s">
        <v>353</v>
      </c>
      <c r="G3" s="222" t="s">
        <v>354</v>
      </c>
      <c r="H3" s="204" t="s">
        <v>355</v>
      </c>
      <c r="I3" s="292" t="s">
        <v>356</v>
      </c>
    </row>
    <row r="4" spans="1:9" ht="15" customHeight="1">
      <c r="A4" s="224"/>
      <c r="B4" s="62" t="s">
        <v>107</v>
      </c>
      <c r="C4" s="62" t="s">
        <v>357</v>
      </c>
      <c r="D4" s="62" t="s">
        <v>358</v>
      </c>
      <c r="E4" s="351"/>
      <c r="F4" s="225" t="s">
        <v>359</v>
      </c>
      <c r="G4" s="225" t="s">
        <v>359</v>
      </c>
      <c r="H4" s="351"/>
      <c r="I4" s="352"/>
    </row>
    <row r="5" spans="1:9" s="208" customFormat="1" ht="15.75" customHeight="1">
      <c r="A5" s="65" t="s">
        <v>226</v>
      </c>
      <c r="B5" s="8">
        <v>16789</v>
      </c>
      <c r="C5" s="8">
        <v>433</v>
      </c>
      <c r="D5" s="8">
        <v>16356</v>
      </c>
      <c r="E5" s="8">
        <v>1329</v>
      </c>
      <c r="F5" s="8">
        <v>1655</v>
      </c>
      <c r="G5" s="8">
        <v>192</v>
      </c>
      <c r="H5" s="8">
        <v>8769</v>
      </c>
      <c r="I5" s="8">
        <v>4844</v>
      </c>
    </row>
    <row r="6" spans="1:9" s="227" customFormat="1" ht="15.75" customHeight="1">
      <c r="A6" s="67" t="s">
        <v>209</v>
      </c>
      <c r="B6" s="8">
        <v>17430</v>
      </c>
      <c r="C6" s="8">
        <v>436</v>
      </c>
      <c r="D6" s="8">
        <v>16994</v>
      </c>
      <c r="E6" s="8">
        <v>1344</v>
      </c>
      <c r="F6" s="8">
        <v>1701</v>
      </c>
      <c r="G6" s="8">
        <v>200</v>
      </c>
      <c r="H6" s="8">
        <v>9008</v>
      </c>
      <c r="I6" s="8">
        <v>5177</v>
      </c>
    </row>
    <row r="7" spans="1:9" s="228" customFormat="1" ht="15.75" customHeight="1">
      <c r="A7" s="67" t="s">
        <v>210</v>
      </c>
      <c r="B7" s="10">
        <v>17500</v>
      </c>
      <c r="C7" s="8">
        <v>430</v>
      </c>
      <c r="D7" s="8">
        <v>17070</v>
      </c>
      <c r="E7" s="8">
        <v>1345</v>
      </c>
      <c r="F7" s="8">
        <v>1680</v>
      </c>
      <c r="G7" s="8">
        <v>191</v>
      </c>
      <c r="H7" s="8">
        <v>8997</v>
      </c>
      <c r="I7" s="8">
        <v>5287</v>
      </c>
    </row>
    <row r="8" spans="1:9" s="228" customFormat="1" ht="15.75" customHeight="1">
      <c r="A8" s="68" t="s">
        <v>211</v>
      </c>
      <c r="B8" s="10">
        <v>17667</v>
      </c>
      <c r="C8" s="8">
        <v>426</v>
      </c>
      <c r="D8" s="8">
        <v>17241</v>
      </c>
      <c r="E8" s="8">
        <v>1341</v>
      </c>
      <c r="F8" s="8">
        <v>1693</v>
      </c>
      <c r="G8" s="8">
        <v>194</v>
      </c>
      <c r="H8" s="8">
        <v>8977</v>
      </c>
      <c r="I8" s="8">
        <v>5462</v>
      </c>
    </row>
    <row r="9" spans="1:9" s="227" customFormat="1" ht="15.75" customHeight="1">
      <c r="A9" s="229" t="s">
        <v>212</v>
      </c>
      <c r="B9" s="14">
        <v>17755</v>
      </c>
      <c r="C9" s="15">
        <v>421</v>
      </c>
      <c r="D9" s="15">
        <v>17334</v>
      </c>
      <c r="E9" s="15">
        <v>1342</v>
      </c>
      <c r="F9" s="15">
        <v>1722</v>
      </c>
      <c r="G9" s="15">
        <v>191</v>
      </c>
      <c r="H9" s="15">
        <v>8905</v>
      </c>
      <c r="I9" s="15">
        <v>5595</v>
      </c>
    </row>
    <row r="10" spans="1:9" ht="15" customHeight="1">
      <c r="A10" s="234" t="s">
        <v>360</v>
      </c>
      <c r="B10" s="230"/>
      <c r="C10" s="230"/>
      <c r="D10" s="230"/>
      <c r="E10" s="230"/>
      <c r="F10" s="230"/>
      <c r="G10" s="230"/>
      <c r="H10" s="230"/>
      <c r="I10" s="230"/>
    </row>
  </sheetData>
  <sheetProtection/>
  <mergeCells count="8">
    <mergeCell ref="A10:I10"/>
    <mergeCell ref="A1:I1"/>
    <mergeCell ref="A2:I2"/>
    <mergeCell ref="A3:A4"/>
    <mergeCell ref="B3:D3"/>
    <mergeCell ref="E3:E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6"/>
  <sheetViews>
    <sheetView zoomScalePageLayoutView="0" workbookViewId="0" topLeftCell="A1">
      <selection activeCell="J19" sqref="J19"/>
    </sheetView>
  </sheetViews>
  <sheetFormatPr defaultColWidth="9.00390625" defaultRowHeight="13.5"/>
  <cols>
    <col min="1" max="1" width="9.75390625" style="55" customWidth="1"/>
    <col min="2" max="15" width="7.375" style="55" customWidth="1"/>
    <col min="16" max="16384" width="9.00390625" style="55" customWidth="1"/>
  </cols>
  <sheetData>
    <row r="1" spans="1:52" ht="13.5" customHeight="1" thickBot="1">
      <c r="A1" s="52" t="s">
        <v>32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4"/>
    </row>
    <row r="2" spans="1:19" ht="16.5" customHeight="1" thickTop="1">
      <c r="A2" s="56" t="s">
        <v>33</v>
      </c>
      <c r="B2" s="57" t="s">
        <v>34</v>
      </c>
      <c r="C2" s="58"/>
      <c r="D2" s="58"/>
      <c r="E2" s="58"/>
      <c r="F2" s="58"/>
      <c r="G2" s="58"/>
      <c r="H2" s="59"/>
      <c r="I2" s="57" t="s">
        <v>35</v>
      </c>
      <c r="J2" s="58"/>
      <c r="K2" s="58"/>
      <c r="L2" s="58"/>
      <c r="M2" s="58"/>
      <c r="N2" s="58"/>
      <c r="O2" s="58"/>
      <c r="P2" s="60"/>
      <c r="Q2" s="60"/>
      <c r="R2" s="60"/>
      <c r="S2" s="60"/>
    </row>
    <row r="3" spans="1:19" ht="22.5">
      <c r="A3" s="61"/>
      <c r="B3" s="62" t="s">
        <v>36</v>
      </c>
      <c r="C3" s="62" t="s">
        <v>37</v>
      </c>
      <c r="D3" s="63" t="s">
        <v>39</v>
      </c>
      <c r="E3" s="63" t="s">
        <v>41</v>
      </c>
      <c r="F3" s="62" t="s">
        <v>42</v>
      </c>
      <c r="G3" s="62" t="s">
        <v>44</v>
      </c>
      <c r="H3" s="62" t="s">
        <v>45</v>
      </c>
      <c r="I3" s="62" t="s">
        <v>36</v>
      </c>
      <c r="J3" s="62" t="s">
        <v>46</v>
      </c>
      <c r="K3" s="63" t="s">
        <v>48</v>
      </c>
      <c r="L3" s="63" t="s">
        <v>50</v>
      </c>
      <c r="M3" s="62" t="s">
        <v>51</v>
      </c>
      <c r="N3" s="64" t="s">
        <v>52</v>
      </c>
      <c r="O3" s="64" t="s">
        <v>45</v>
      </c>
      <c r="P3" s="60"/>
      <c r="Q3" s="60"/>
      <c r="R3" s="60"/>
      <c r="S3" s="60"/>
    </row>
    <row r="4" spans="1:19" ht="16.5" customHeight="1">
      <c r="A4" s="65" t="s">
        <v>53</v>
      </c>
      <c r="B4" s="66">
        <v>20299</v>
      </c>
      <c r="C4" s="66">
        <v>6623</v>
      </c>
      <c r="D4" s="66">
        <v>10038</v>
      </c>
      <c r="E4" s="66">
        <v>358</v>
      </c>
      <c r="F4" s="66">
        <v>0</v>
      </c>
      <c r="G4" s="66">
        <v>0</v>
      </c>
      <c r="H4" s="66">
        <v>3280</v>
      </c>
      <c r="I4" s="66">
        <v>21106</v>
      </c>
      <c r="J4" s="66">
        <v>6924</v>
      </c>
      <c r="K4" s="66">
        <v>7397</v>
      </c>
      <c r="L4" s="66">
        <v>974</v>
      </c>
      <c r="M4" s="66">
        <v>449</v>
      </c>
      <c r="N4" s="66">
        <v>2440</v>
      </c>
      <c r="O4" s="66">
        <v>2922</v>
      </c>
      <c r="P4" s="60"/>
      <c r="Q4" s="60"/>
      <c r="R4" s="60"/>
      <c r="S4" s="60"/>
    </row>
    <row r="5" spans="1:19" ht="16.5" customHeight="1">
      <c r="A5" s="67" t="s">
        <v>54</v>
      </c>
      <c r="B5" s="66">
        <v>20985</v>
      </c>
      <c r="C5" s="66">
        <v>7167</v>
      </c>
      <c r="D5" s="66">
        <v>10194</v>
      </c>
      <c r="E5" s="66">
        <v>409</v>
      </c>
      <c r="F5" s="66">
        <v>0</v>
      </c>
      <c r="G5" s="66">
        <v>1</v>
      </c>
      <c r="H5" s="66">
        <v>3214</v>
      </c>
      <c r="I5" s="66">
        <v>21848</v>
      </c>
      <c r="J5" s="66">
        <v>6901</v>
      </c>
      <c r="K5" s="66">
        <v>8039</v>
      </c>
      <c r="L5" s="66">
        <v>1051</v>
      </c>
      <c r="M5" s="66">
        <v>445</v>
      </c>
      <c r="N5" s="66">
        <v>2501</v>
      </c>
      <c r="O5" s="66">
        <v>2911</v>
      </c>
      <c r="P5" s="60"/>
      <c r="Q5" s="60"/>
      <c r="R5" s="60"/>
      <c r="S5" s="60"/>
    </row>
    <row r="6" spans="1:19" s="70" customFormat="1" ht="16.5" customHeight="1">
      <c r="A6" s="68" t="s">
        <v>55</v>
      </c>
      <c r="B6" s="69">
        <v>20969</v>
      </c>
      <c r="C6" s="66">
        <v>7315</v>
      </c>
      <c r="D6" s="66">
        <v>9876</v>
      </c>
      <c r="E6" s="66">
        <v>422</v>
      </c>
      <c r="F6" s="66">
        <v>0</v>
      </c>
      <c r="G6" s="66">
        <v>0</v>
      </c>
      <c r="H6" s="66">
        <v>3356</v>
      </c>
      <c r="I6" s="66">
        <v>21225</v>
      </c>
      <c r="J6" s="66">
        <v>7381</v>
      </c>
      <c r="K6" s="66">
        <v>8263</v>
      </c>
      <c r="L6" s="66">
        <v>873</v>
      </c>
      <c r="M6" s="66">
        <v>395</v>
      </c>
      <c r="N6" s="66">
        <v>2111</v>
      </c>
      <c r="O6" s="66">
        <v>2202</v>
      </c>
      <c r="P6" s="60"/>
      <c r="Q6" s="60"/>
      <c r="R6" s="60"/>
      <c r="S6" s="60"/>
    </row>
    <row r="7" spans="1:19" s="70" customFormat="1" ht="16.5" customHeight="1">
      <c r="A7" s="68" t="s">
        <v>56</v>
      </c>
      <c r="B7" s="69">
        <v>21061</v>
      </c>
      <c r="C7" s="66">
        <v>7352</v>
      </c>
      <c r="D7" s="66">
        <v>9706</v>
      </c>
      <c r="E7" s="66">
        <v>399</v>
      </c>
      <c r="F7" s="66">
        <v>0</v>
      </c>
      <c r="G7" s="66">
        <v>1</v>
      </c>
      <c r="H7" s="66">
        <v>3603</v>
      </c>
      <c r="I7" s="66">
        <v>22145</v>
      </c>
      <c r="J7" s="66">
        <v>6994</v>
      </c>
      <c r="K7" s="66">
        <v>8845</v>
      </c>
      <c r="L7" s="66">
        <v>821</v>
      </c>
      <c r="M7" s="66">
        <v>398</v>
      </c>
      <c r="N7" s="66">
        <v>2270</v>
      </c>
      <c r="O7" s="66">
        <v>2817</v>
      </c>
      <c r="P7" s="60"/>
      <c r="Q7" s="60"/>
      <c r="R7" s="60"/>
      <c r="S7" s="60"/>
    </row>
    <row r="8" spans="1:19" ht="16.5" customHeight="1" thickBot="1">
      <c r="A8" s="71" t="s">
        <v>57</v>
      </c>
      <c r="B8" s="72">
        <v>22483</v>
      </c>
      <c r="C8" s="73">
        <v>7980</v>
      </c>
      <c r="D8" s="73">
        <v>10068</v>
      </c>
      <c r="E8" s="73">
        <v>490</v>
      </c>
      <c r="F8" s="73" t="s">
        <v>58</v>
      </c>
      <c r="G8" s="73" t="s">
        <v>58</v>
      </c>
      <c r="H8" s="73">
        <v>3900</v>
      </c>
      <c r="I8" s="73">
        <v>25171</v>
      </c>
      <c r="J8" s="73">
        <v>7453</v>
      </c>
      <c r="K8" s="73">
        <v>10658</v>
      </c>
      <c r="L8" s="73">
        <v>842</v>
      </c>
      <c r="M8" s="73">
        <v>397</v>
      </c>
      <c r="N8" s="73">
        <v>2610</v>
      </c>
      <c r="O8" s="73">
        <v>3211</v>
      </c>
      <c r="P8" s="60"/>
      <c r="Q8" s="60"/>
      <c r="R8" s="60"/>
      <c r="S8" s="60"/>
    </row>
    <row r="9" spans="1:19" ht="16.5" customHeight="1" thickTop="1">
      <c r="A9" s="56" t="s">
        <v>33</v>
      </c>
      <c r="B9" s="74" t="s">
        <v>59</v>
      </c>
      <c r="C9" s="75"/>
      <c r="D9" s="75"/>
      <c r="E9" s="75"/>
      <c r="F9" s="75"/>
      <c r="G9" s="75"/>
      <c r="H9" s="61"/>
      <c r="I9" s="74" t="s">
        <v>60</v>
      </c>
      <c r="J9" s="75"/>
      <c r="K9" s="75"/>
      <c r="L9" s="75"/>
      <c r="M9" s="75"/>
      <c r="N9" s="75"/>
      <c r="O9" s="75"/>
      <c r="P9" s="60"/>
      <c r="Q9" s="60"/>
      <c r="R9" s="60"/>
      <c r="S9" s="60"/>
    </row>
    <row r="10" spans="1:19" ht="22.5">
      <c r="A10" s="61"/>
      <c r="B10" s="62" t="s">
        <v>36</v>
      </c>
      <c r="C10" s="62" t="s">
        <v>37</v>
      </c>
      <c r="D10" s="63" t="s">
        <v>38</v>
      </c>
      <c r="E10" s="63" t="s">
        <v>40</v>
      </c>
      <c r="F10" s="62" t="s">
        <v>42</v>
      </c>
      <c r="G10" s="62" t="s">
        <v>43</v>
      </c>
      <c r="H10" s="62" t="s">
        <v>45</v>
      </c>
      <c r="I10" s="62" t="s">
        <v>36</v>
      </c>
      <c r="J10" s="62" t="s">
        <v>46</v>
      </c>
      <c r="K10" s="63" t="s">
        <v>47</v>
      </c>
      <c r="L10" s="63" t="s">
        <v>49</v>
      </c>
      <c r="M10" s="62" t="s">
        <v>51</v>
      </c>
      <c r="N10" s="64" t="s">
        <v>52</v>
      </c>
      <c r="O10" s="64" t="s">
        <v>45</v>
      </c>
      <c r="P10" s="60"/>
      <c r="Q10" s="60"/>
      <c r="R10" s="60"/>
      <c r="S10" s="60"/>
    </row>
    <row r="11" spans="1:15" ht="15.75" customHeight="1">
      <c r="A11" s="65" t="s">
        <v>53</v>
      </c>
      <c r="B11" s="66">
        <v>30256</v>
      </c>
      <c r="C11" s="66">
        <v>8704</v>
      </c>
      <c r="D11" s="66">
        <v>17106</v>
      </c>
      <c r="E11" s="66">
        <v>554</v>
      </c>
      <c r="F11" s="66">
        <v>736</v>
      </c>
      <c r="G11" s="66">
        <v>1</v>
      </c>
      <c r="H11" s="66">
        <v>3155</v>
      </c>
      <c r="I11" s="66">
        <v>32201</v>
      </c>
      <c r="J11" s="66">
        <v>9621</v>
      </c>
      <c r="K11" s="66">
        <v>13321</v>
      </c>
      <c r="L11" s="66">
        <v>1532</v>
      </c>
      <c r="M11" s="66">
        <v>904</v>
      </c>
      <c r="N11" s="66">
        <v>4098</v>
      </c>
      <c r="O11" s="66">
        <v>2725</v>
      </c>
    </row>
    <row r="12" spans="1:15" ht="15.75" customHeight="1">
      <c r="A12" s="67" t="s">
        <v>54</v>
      </c>
      <c r="B12" s="66">
        <v>30691</v>
      </c>
      <c r="C12" s="66">
        <v>9377</v>
      </c>
      <c r="D12" s="66">
        <v>16938</v>
      </c>
      <c r="E12" s="66">
        <v>588</v>
      </c>
      <c r="F12" s="66">
        <v>759</v>
      </c>
      <c r="G12" s="66">
        <v>5</v>
      </c>
      <c r="H12" s="66">
        <v>3024</v>
      </c>
      <c r="I12" s="66">
        <v>33197</v>
      </c>
      <c r="J12" s="66">
        <v>9586</v>
      </c>
      <c r="K12" s="66">
        <v>14328</v>
      </c>
      <c r="L12" s="66">
        <v>1598</v>
      </c>
      <c r="M12" s="66">
        <v>913</v>
      </c>
      <c r="N12" s="66">
        <v>4220</v>
      </c>
      <c r="O12" s="66">
        <v>2552</v>
      </c>
    </row>
    <row r="13" spans="1:15" s="70" customFormat="1" ht="15.75" customHeight="1">
      <c r="A13" s="68" t="s">
        <v>55</v>
      </c>
      <c r="B13" s="69">
        <v>30318</v>
      </c>
      <c r="C13" s="66">
        <v>9499</v>
      </c>
      <c r="D13" s="66">
        <v>16180</v>
      </c>
      <c r="E13" s="66">
        <v>634</v>
      </c>
      <c r="F13" s="66">
        <v>713</v>
      </c>
      <c r="G13" s="66">
        <v>1</v>
      </c>
      <c r="H13" s="66">
        <v>3291</v>
      </c>
      <c r="I13" s="66">
        <v>32581</v>
      </c>
      <c r="J13" s="66">
        <v>9859</v>
      </c>
      <c r="K13" s="66">
        <v>14809</v>
      </c>
      <c r="L13" s="66">
        <v>1302</v>
      </c>
      <c r="M13" s="66">
        <v>815</v>
      </c>
      <c r="N13" s="66">
        <v>3574</v>
      </c>
      <c r="O13" s="66">
        <v>2222</v>
      </c>
    </row>
    <row r="14" spans="1:15" s="70" customFormat="1" ht="15.75" customHeight="1">
      <c r="A14" s="68" t="s">
        <v>56</v>
      </c>
      <c r="B14" s="69">
        <v>30395</v>
      </c>
      <c r="C14" s="66">
        <v>9445</v>
      </c>
      <c r="D14" s="66">
        <v>16319</v>
      </c>
      <c r="E14" s="66">
        <v>576</v>
      </c>
      <c r="F14" s="66">
        <v>639</v>
      </c>
      <c r="G14" s="66">
        <v>3</v>
      </c>
      <c r="H14" s="66">
        <v>3413</v>
      </c>
      <c r="I14" s="66">
        <v>33154</v>
      </c>
      <c r="J14" s="66">
        <v>9093</v>
      </c>
      <c r="K14" s="66">
        <v>15552</v>
      </c>
      <c r="L14" s="66">
        <v>1198</v>
      </c>
      <c r="M14" s="66">
        <v>817</v>
      </c>
      <c r="N14" s="66">
        <v>3940</v>
      </c>
      <c r="O14" s="66">
        <v>2554</v>
      </c>
    </row>
    <row r="15" spans="1:15" ht="15.75" customHeight="1">
      <c r="A15" s="71" t="s">
        <v>57</v>
      </c>
      <c r="B15" s="76">
        <v>31172</v>
      </c>
      <c r="C15" s="77">
        <v>9928</v>
      </c>
      <c r="D15" s="77">
        <v>16248</v>
      </c>
      <c r="E15" s="77">
        <v>753</v>
      </c>
      <c r="F15" s="77">
        <v>664</v>
      </c>
      <c r="G15" s="77" t="s">
        <v>58</v>
      </c>
      <c r="H15" s="77">
        <v>3579</v>
      </c>
      <c r="I15" s="77">
        <v>35672</v>
      </c>
      <c r="J15" s="77">
        <v>9120</v>
      </c>
      <c r="K15" s="77">
        <v>17046</v>
      </c>
      <c r="L15" s="77">
        <v>1099</v>
      </c>
      <c r="M15" s="77">
        <v>785</v>
      </c>
      <c r="N15" s="77">
        <v>4401</v>
      </c>
      <c r="O15" s="77">
        <v>3221</v>
      </c>
    </row>
    <row r="16" spans="1:15" ht="15" customHeight="1">
      <c r="A16" s="78" t="s">
        <v>19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</row>
  </sheetData>
  <sheetProtection/>
  <mergeCells count="8">
    <mergeCell ref="A16:O16"/>
    <mergeCell ref="A1:O1"/>
    <mergeCell ref="A2:A3"/>
    <mergeCell ref="B2:H2"/>
    <mergeCell ref="I2:O2"/>
    <mergeCell ref="A9:A10"/>
    <mergeCell ref="B9:H9"/>
    <mergeCell ref="I9:O9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F17" sqref="F17"/>
    </sheetView>
  </sheetViews>
  <sheetFormatPr defaultColWidth="9.00390625" defaultRowHeight="13.5"/>
  <cols>
    <col min="1" max="1" width="14.50390625" style="55" customWidth="1"/>
    <col min="2" max="6" width="14.375" style="55" customWidth="1"/>
    <col min="7" max="7" width="13.00390625" style="55" customWidth="1"/>
    <col min="8" max="66" width="10.00390625" style="55" customWidth="1"/>
    <col min="67" max="16384" width="9.00390625" style="55" customWidth="1"/>
  </cols>
  <sheetData>
    <row r="1" spans="1:7" ht="21" customHeight="1">
      <c r="A1" s="199" t="s">
        <v>361</v>
      </c>
      <c r="B1" s="199"/>
      <c r="C1" s="199"/>
      <c r="D1" s="199"/>
      <c r="E1" s="199"/>
      <c r="F1" s="199"/>
      <c r="G1" s="201"/>
    </row>
    <row r="2" spans="2:6" ht="13.5" customHeight="1" thickBot="1">
      <c r="B2" s="341"/>
      <c r="C2" s="341"/>
      <c r="D2" s="341"/>
      <c r="E2" s="353"/>
      <c r="F2" s="354" t="s">
        <v>362</v>
      </c>
    </row>
    <row r="3" spans="1:6" ht="23.25" thickTop="1">
      <c r="A3" s="241" t="s">
        <v>363</v>
      </c>
      <c r="B3" s="242" t="s">
        <v>364</v>
      </c>
      <c r="C3" s="243" t="s">
        <v>365</v>
      </c>
      <c r="D3" s="243" t="s">
        <v>366</v>
      </c>
      <c r="E3" s="243" t="s">
        <v>367</v>
      </c>
      <c r="F3" s="355" t="s">
        <v>368</v>
      </c>
    </row>
    <row r="4" spans="1:6" s="208" customFormat="1" ht="13.5" customHeight="1">
      <c r="A4" s="65" t="s">
        <v>226</v>
      </c>
      <c r="B4" s="8">
        <v>3258</v>
      </c>
      <c r="C4" s="8">
        <v>137</v>
      </c>
      <c r="D4" s="8">
        <v>826</v>
      </c>
      <c r="E4" s="8">
        <v>884</v>
      </c>
      <c r="F4" s="8">
        <v>1411</v>
      </c>
    </row>
    <row r="5" spans="1:6" s="227" customFormat="1" ht="13.5" customHeight="1">
      <c r="A5" s="67" t="s">
        <v>341</v>
      </c>
      <c r="B5" s="8">
        <v>3381</v>
      </c>
      <c r="C5" s="8">
        <v>138</v>
      </c>
      <c r="D5" s="8">
        <v>836</v>
      </c>
      <c r="E5" s="8">
        <v>901</v>
      </c>
      <c r="F5" s="8">
        <v>1506</v>
      </c>
    </row>
    <row r="6" spans="1:6" s="228" customFormat="1" ht="13.5" customHeight="1">
      <c r="A6" s="67" t="s">
        <v>342</v>
      </c>
      <c r="B6" s="8">
        <v>3480</v>
      </c>
      <c r="C6" s="8">
        <v>139</v>
      </c>
      <c r="D6" s="8">
        <v>846</v>
      </c>
      <c r="E6" s="8">
        <v>917</v>
      </c>
      <c r="F6" s="8">
        <v>1578</v>
      </c>
    </row>
    <row r="7" spans="1:6" s="228" customFormat="1" ht="13.5" customHeight="1">
      <c r="A7" s="67" t="s">
        <v>343</v>
      </c>
      <c r="B7" s="8">
        <v>3623</v>
      </c>
      <c r="C7" s="8">
        <v>146</v>
      </c>
      <c r="D7" s="8">
        <v>850</v>
      </c>
      <c r="E7" s="8">
        <v>941</v>
      </c>
      <c r="F7" s="8">
        <v>1686</v>
      </c>
    </row>
    <row r="8" spans="1:6" s="227" customFormat="1" ht="13.5" customHeight="1">
      <c r="A8" s="280" t="s">
        <v>344</v>
      </c>
      <c r="B8" s="246">
        <v>3730</v>
      </c>
      <c r="C8" s="246">
        <v>147</v>
      </c>
      <c r="D8" s="246">
        <v>863</v>
      </c>
      <c r="E8" s="246">
        <v>946</v>
      </c>
      <c r="F8" s="246">
        <v>1774</v>
      </c>
    </row>
    <row r="9" spans="1:6" ht="13.5" customHeight="1">
      <c r="A9" s="234" t="s">
        <v>369</v>
      </c>
      <c r="B9" s="234"/>
      <c r="C9" s="328"/>
      <c r="D9" s="328"/>
      <c r="E9" s="328"/>
      <c r="F9" s="328"/>
    </row>
    <row r="10" ht="13.5" customHeight="1"/>
    <row r="18" spans="2:4" ht="13.5">
      <c r="B18" s="19"/>
      <c r="C18" s="19"/>
      <c r="D18" s="19"/>
    </row>
    <row r="19" spans="2:4" ht="13.5">
      <c r="B19" s="19"/>
      <c r="C19" s="19"/>
      <c r="D19" s="19"/>
    </row>
    <row r="20" spans="2:4" ht="13.5">
      <c r="B20" s="19"/>
      <c r="C20" s="19"/>
      <c r="D20" s="19"/>
    </row>
    <row r="21" spans="2:4" ht="13.5">
      <c r="B21" s="19"/>
      <c r="C21" s="19"/>
      <c r="D21" s="19"/>
    </row>
    <row r="22" spans="2:4" ht="13.5">
      <c r="B22" s="19"/>
      <c r="C22" s="19"/>
      <c r="D22" s="19"/>
    </row>
  </sheetData>
  <sheetProtection/>
  <mergeCells count="2">
    <mergeCell ref="A1:F1"/>
    <mergeCell ref="A9:B9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F14" sqref="F14"/>
    </sheetView>
  </sheetViews>
  <sheetFormatPr defaultColWidth="9.00390625" defaultRowHeight="13.5"/>
  <cols>
    <col min="1" max="7" width="12.625" style="357" customWidth="1"/>
    <col min="8" max="16384" width="9.00390625" style="357" customWidth="1"/>
  </cols>
  <sheetData>
    <row r="1" spans="1:7" ht="21" customHeight="1">
      <c r="A1" s="80" t="s">
        <v>370</v>
      </c>
      <c r="B1" s="356"/>
      <c r="C1" s="356"/>
      <c r="D1" s="356"/>
      <c r="E1" s="356"/>
      <c r="F1" s="356"/>
      <c r="G1" s="356"/>
    </row>
    <row r="2" spans="1:7" ht="13.5" customHeight="1" thickBot="1">
      <c r="A2" s="358" t="s">
        <v>362</v>
      </c>
      <c r="B2" s="358"/>
      <c r="C2" s="358"/>
      <c r="D2" s="358"/>
      <c r="E2" s="358"/>
      <c r="F2" s="358"/>
      <c r="G2" s="358"/>
    </row>
    <row r="3" spans="1:7" ht="17.25" customHeight="1" thickTop="1">
      <c r="A3" s="85" t="s">
        <v>103</v>
      </c>
      <c r="B3" s="88" t="s">
        <v>371</v>
      </c>
      <c r="C3" s="236"/>
      <c r="D3" s="236"/>
      <c r="E3" s="236"/>
      <c r="F3" s="236"/>
      <c r="G3" s="236"/>
    </row>
    <row r="4" spans="1:7" ht="18" customHeight="1">
      <c r="A4" s="359"/>
      <c r="B4" s="360" t="s">
        <v>372</v>
      </c>
      <c r="C4" s="96" t="s">
        <v>373</v>
      </c>
      <c r="D4" s="96" t="s">
        <v>374</v>
      </c>
      <c r="E4" s="360" t="s">
        <v>375</v>
      </c>
      <c r="F4" s="360" t="s">
        <v>376</v>
      </c>
      <c r="G4" s="96" t="s">
        <v>377</v>
      </c>
    </row>
    <row r="5" spans="1:7" s="12" customFormat="1" ht="13.5" customHeight="1">
      <c r="A5" s="65" t="s">
        <v>378</v>
      </c>
      <c r="B5" s="361">
        <v>17023</v>
      </c>
      <c r="C5" s="362">
        <v>10185</v>
      </c>
      <c r="D5" s="362">
        <v>945</v>
      </c>
      <c r="E5" s="362">
        <v>24</v>
      </c>
      <c r="F5" s="362">
        <v>4745</v>
      </c>
      <c r="G5" s="362">
        <v>1124</v>
      </c>
    </row>
    <row r="6" spans="1:7" s="12" customFormat="1" ht="13.5" customHeight="1">
      <c r="A6" s="68" t="s">
        <v>56</v>
      </c>
      <c r="B6" s="361">
        <v>18084</v>
      </c>
      <c r="C6" s="362">
        <v>9722</v>
      </c>
      <c r="D6" s="362">
        <v>1215</v>
      </c>
      <c r="E6" s="362">
        <v>16</v>
      </c>
      <c r="F6" s="362">
        <v>6025</v>
      </c>
      <c r="G6" s="362">
        <v>1106</v>
      </c>
    </row>
    <row r="7" spans="1:7" ht="13.5" customHeight="1">
      <c r="A7" s="229" t="s">
        <v>57</v>
      </c>
      <c r="B7" s="363">
        <v>22561</v>
      </c>
      <c r="C7" s="364">
        <v>10997</v>
      </c>
      <c r="D7" s="364">
        <v>1443</v>
      </c>
      <c r="E7" s="364">
        <v>0</v>
      </c>
      <c r="F7" s="364">
        <v>8825</v>
      </c>
      <c r="G7" s="364">
        <v>1296</v>
      </c>
    </row>
    <row r="8" spans="1:7" s="365" customFormat="1" ht="15" customHeight="1">
      <c r="A8" s="49" t="s">
        <v>379</v>
      </c>
      <c r="B8" s="49"/>
      <c r="C8" s="49"/>
      <c r="D8" s="49"/>
      <c r="E8" s="49"/>
      <c r="F8" s="34"/>
      <c r="G8" s="34"/>
    </row>
    <row r="9" spans="1:7" ht="15" customHeight="1">
      <c r="A9" s="55"/>
      <c r="B9" s="55"/>
      <c r="C9" s="55"/>
      <c r="D9" s="55"/>
      <c r="E9" s="55"/>
      <c r="F9" s="55"/>
      <c r="G9" s="55"/>
    </row>
    <row r="10" ht="15" customHeight="1"/>
  </sheetData>
  <sheetProtection/>
  <mergeCells count="5">
    <mergeCell ref="A1:G1"/>
    <mergeCell ref="A2:G2"/>
    <mergeCell ref="A3:A4"/>
    <mergeCell ref="B3:G3"/>
    <mergeCell ref="A8:E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J17" sqref="J17"/>
    </sheetView>
  </sheetViews>
  <sheetFormatPr defaultColWidth="9.00390625" defaultRowHeight="13.5"/>
  <cols>
    <col min="1" max="1" width="8.125" style="55" customWidth="1"/>
    <col min="2" max="4" width="9.00390625" style="55" bestFit="1" customWidth="1"/>
    <col min="5" max="5" width="7.50390625" style="55" bestFit="1" customWidth="1"/>
    <col min="6" max="6" width="9.00390625" style="55" bestFit="1" customWidth="1"/>
    <col min="7" max="12" width="8.125" style="55" customWidth="1"/>
    <col min="13" max="16384" width="9.00390625" style="55" customWidth="1"/>
  </cols>
  <sheetData>
    <row r="1" spans="1:11" ht="21" customHeight="1">
      <c r="A1" s="199" t="s">
        <v>380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3.5" customHeight="1" thickBot="1">
      <c r="A2" s="220" t="s">
        <v>381</v>
      </c>
      <c r="B2" s="220"/>
      <c r="C2" s="220"/>
      <c r="D2" s="220"/>
      <c r="E2" s="220"/>
      <c r="F2" s="220"/>
      <c r="G2" s="220"/>
      <c r="H2" s="220"/>
      <c r="I2" s="220"/>
      <c r="J2" s="220"/>
      <c r="K2" s="245"/>
    </row>
    <row r="3" spans="1:10" ht="14.25" customHeight="1" thickTop="1">
      <c r="A3" s="56" t="s">
        <v>141</v>
      </c>
      <c r="B3" s="235" t="s">
        <v>382</v>
      </c>
      <c r="C3" s="235" t="s">
        <v>383</v>
      </c>
      <c r="D3" s="235" t="s">
        <v>384</v>
      </c>
      <c r="E3" s="366" t="s">
        <v>385</v>
      </c>
      <c r="F3" s="292" t="s">
        <v>386</v>
      </c>
      <c r="G3" s="291"/>
      <c r="H3" s="291"/>
      <c r="I3" s="291"/>
      <c r="J3" s="291"/>
    </row>
    <row r="4" spans="1:10" ht="13.5">
      <c r="A4" s="256"/>
      <c r="B4" s="253"/>
      <c r="C4" s="253"/>
      <c r="D4" s="253"/>
      <c r="E4" s="367"/>
      <c r="F4" s="368" t="s">
        <v>387</v>
      </c>
      <c r="G4" s="257" t="s">
        <v>388</v>
      </c>
      <c r="H4" s="258"/>
      <c r="I4" s="258"/>
      <c r="J4" s="258"/>
    </row>
    <row r="5" spans="1:10" ht="13.5">
      <c r="A5" s="61"/>
      <c r="B5" s="237"/>
      <c r="C5" s="237"/>
      <c r="D5" s="237"/>
      <c r="E5" s="369"/>
      <c r="F5" s="205"/>
      <c r="G5" s="62" t="s">
        <v>389</v>
      </c>
      <c r="H5" s="63" t="s">
        <v>390</v>
      </c>
      <c r="I5" s="63" t="s">
        <v>391</v>
      </c>
      <c r="J5" s="370" t="s">
        <v>392</v>
      </c>
    </row>
    <row r="6" spans="1:10" s="208" customFormat="1" ht="17.25" customHeight="1">
      <c r="A6" s="65" t="s">
        <v>29</v>
      </c>
      <c r="B6" s="8">
        <v>4711</v>
      </c>
      <c r="C6" s="8">
        <v>5720</v>
      </c>
      <c r="D6" s="8">
        <v>2114</v>
      </c>
      <c r="E6" s="8">
        <v>343</v>
      </c>
      <c r="F6" s="8">
        <v>494</v>
      </c>
      <c r="G6" s="8">
        <v>503</v>
      </c>
      <c r="H6" s="8">
        <v>242</v>
      </c>
      <c r="I6" s="8">
        <v>237</v>
      </c>
      <c r="J6" s="8">
        <v>24</v>
      </c>
    </row>
    <row r="7" spans="1:10" s="251" customFormat="1" ht="17.25" customHeight="1">
      <c r="A7" s="67" t="s">
        <v>54</v>
      </c>
      <c r="B7" s="8">
        <v>4625</v>
      </c>
      <c r="C7" s="8">
        <v>5852</v>
      </c>
      <c r="D7" s="8">
        <v>2023</v>
      </c>
      <c r="E7" s="8">
        <v>326</v>
      </c>
      <c r="F7" s="8">
        <v>508</v>
      </c>
      <c r="G7" s="8">
        <v>523</v>
      </c>
      <c r="H7" s="8">
        <v>249</v>
      </c>
      <c r="I7" s="8">
        <v>254</v>
      </c>
      <c r="J7" s="8">
        <v>20</v>
      </c>
    </row>
    <row r="8" spans="1:10" s="228" customFormat="1" ht="17.25" customHeight="1">
      <c r="A8" s="68" t="s">
        <v>55</v>
      </c>
      <c r="B8" s="10">
        <v>4597</v>
      </c>
      <c r="C8" s="8">
        <v>5970</v>
      </c>
      <c r="D8" s="8">
        <v>2029</v>
      </c>
      <c r="E8" s="8">
        <v>279</v>
      </c>
      <c r="F8" s="8">
        <v>527</v>
      </c>
      <c r="G8" s="8">
        <v>541</v>
      </c>
      <c r="H8" s="8">
        <v>259</v>
      </c>
      <c r="I8" s="8">
        <v>264</v>
      </c>
      <c r="J8" s="8">
        <v>18</v>
      </c>
    </row>
    <row r="9" spans="1:10" s="228" customFormat="1" ht="17.25" customHeight="1">
      <c r="A9" s="68" t="s">
        <v>56</v>
      </c>
      <c r="B9" s="10">
        <v>4173</v>
      </c>
      <c r="C9" s="8">
        <v>6138</v>
      </c>
      <c r="D9" s="8">
        <v>2084</v>
      </c>
      <c r="E9" s="8">
        <v>264</v>
      </c>
      <c r="F9" s="8">
        <v>524</v>
      </c>
      <c r="G9" s="8">
        <v>538</v>
      </c>
      <c r="H9" s="8">
        <v>247</v>
      </c>
      <c r="I9" s="8">
        <v>273</v>
      </c>
      <c r="J9" s="8">
        <v>18</v>
      </c>
    </row>
    <row r="10" spans="1:10" s="251" customFormat="1" ht="17.25" customHeight="1">
      <c r="A10" s="71" t="s">
        <v>57</v>
      </c>
      <c r="B10" s="371">
        <v>4626</v>
      </c>
      <c r="C10" s="246">
        <v>6171</v>
      </c>
      <c r="D10" s="246">
        <v>2044</v>
      </c>
      <c r="E10" s="246">
        <v>246</v>
      </c>
      <c r="F10" s="15">
        <v>515</v>
      </c>
      <c r="G10" s="15">
        <v>533</v>
      </c>
      <c r="H10" s="15">
        <v>244</v>
      </c>
      <c r="I10" s="15">
        <v>271</v>
      </c>
      <c r="J10" s="15">
        <v>18</v>
      </c>
    </row>
    <row r="11" spans="1:11" s="227" customFormat="1" ht="15" customHeight="1">
      <c r="A11" s="78" t="s">
        <v>393</v>
      </c>
      <c r="B11" s="78"/>
      <c r="C11" s="78"/>
      <c r="D11" s="78"/>
      <c r="E11" s="78"/>
      <c r="F11" s="79"/>
      <c r="G11" s="79"/>
      <c r="H11" s="79"/>
      <c r="I11" s="79"/>
      <c r="J11" s="79"/>
      <c r="K11" s="245"/>
    </row>
    <row r="12" spans="1:11" s="227" customFormat="1" ht="15" customHeight="1">
      <c r="A12" s="79" t="s">
        <v>394</v>
      </c>
      <c r="B12" s="79"/>
      <c r="C12" s="79"/>
      <c r="D12" s="79"/>
      <c r="E12" s="79"/>
      <c r="F12" s="79"/>
      <c r="G12" s="79"/>
      <c r="H12" s="79"/>
      <c r="I12" s="79"/>
      <c r="J12" s="79"/>
      <c r="K12" s="245"/>
    </row>
    <row r="13" ht="15" customHeight="1"/>
    <row r="14" ht="15" customHeight="1"/>
  </sheetData>
  <sheetProtection/>
  <mergeCells count="12">
    <mergeCell ref="A11:J11"/>
    <mergeCell ref="A12:J12"/>
    <mergeCell ref="A1:K1"/>
    <mergeCell ref="A2:J2"/>
    <mergeCell ref="A3:A5"/>
    <mergeCell ref="B3:B5"/>
    <mergeCell ref="C3:C5"/>
    <mergeCell ref="D3:D5"/>
    <mergeCell ref="E3:E5"/>
    <mergeCell ref="F3:J3"/>
    <mergeCell ref="F4:F5"/>
    <mergeCell ref="G4:J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0">
      <selection activeCell="G28" sqref="G28"/>
    </sheetView>
  </sheetViews>
  <sheetFormatPr defaultColWidth="9.00390625" defaultRowHeight="13.5"/>
  <cols>
    <col min="1" max="1" width="10.75390625" style="55" customWidth="1"/>
    <col min="2" max="2" width="7.625" style="55" customWidth="1"/>
    <col min="3" max="3" width="16.625" style="55" customWidth="1"/>
    <col min="4" max="4" width="7.625" style="55" customWidth="1"/>
    <col min="5" max="5" width="16.625" style="55" customWidth="1"/>
    <col min="6" max="6" width="7.625" style="55" customWidth="1"/>
    <col min="7" max="7" width="16.625" style="55" customWidth="1"/>
    <col min="8" max="8" width="7.125" style="55" customWidth="1"/>
    <col min="9" max="9" width="12.625" style="55" customWidth="1"/>
    <col min="10" max="10" width="7.125" style="55" customWidth="1"/>
    <col min="11" max="11" width="13.00390625" style="55" customWidth="1"/>
    <col min="12" max="12" width="13.125" style="55" customWidth="1"/>
    <col min="13" max="13" width="7.125" style="55" customWidth="1"/>
    <col min="14" max="14" width="13.125" style="55" customWidth="1"/>
    <col min="15" max="15" width="7.125" style="55" customWidth="1"/>
    <col min="16" max="16" width="13.125" style="55" customWidth="1"/>
    <col min="17" max="17" width="7.125" style="55" customWidth="1"/>
    <col min="18" max="18" width="13.125" style="54" customWidth="1"/>
    <col min="19" max="66" width="10.00390625" style="55" customWidth="1"/>
    <col min="67" max="16384" width="9.00390625" style="55" customWidth="1"/>
  </cols>
  <sheetData>
    <row r="1" spans="1:18" ht="21" customHeight="1">
      <c r="A1" s="199" t="s">
        <v>395</v>
      </c>
      <c r="B1" s="356"/>
      <c r="C1" s="356"/>
      <c r="D1" s="356"/>
      <c r="E1" s="356"/>
      <c r="F1" s="356"/>
      <c r="G1" s="356"/>
      <c r="H1" s="201"/>
      <c r="I1" s="201"/>
      <c r="J1" s="372"/>
      <c r="K1" s="200"/>
      <c r="L1" s="200"/>
      <c r="M1" s="373"/>
      <c r="N1" s="373"/>
      <c r="O1" s="373"/>
      <c r="P1" s="373"/>
      <c r="Q1" s="373"/>
      <c r="R1" s="373"/>
    </row>
    <row r="2" spans="1:17" ht="13.5" customHeight="1" thickBot="1">
      <c r="A2" s="218" t="s">
        <v>396</v>
      </c>
      <c r="B2" s="219"/>
      <c r="C2" s="219"/>
      <c r="D2" s="219"/>
      <c r="E2" s="219"/>
      <c r="F2" s="219"/>
      <c r="G2" s="219"/>
      <c r="H2" s="374"/>
      <c r="I2" s="374"/>
      <c r="J2" s="374"/>
      <c r="K2" s="54"/>
      <c r="L2" s="54"/>
      <c r="M2" s="54"/>
      <c r="N2" s="54"/>
      <c r="O2" s="54"/>
      <c r="P2" s="54"/>
      <c r="Q2" s="54"/>
    </row>
    <row r="3" spans="1:10" ht="15" customHeight="1" thickTop="1">
      <c r="A3" s="56" t="s">
        <v>141</v>
      </c>
      <c r="B3" s="57" t="s">
        <v>397</v>
      </c>
      <c r="C3" s="59"/>
      <c r="D3" s="344" t="s">
        <v>398</v>
      </c>
      <c r="E3" s="345"/>
      <c r="F3" s="57" t="s">
        <v>399</v>
      </c>
      <c r="G3" s="58"/>
      <c r="J3" s="60"/>
    </row>
    <row r="4" spans="1:10" ht="15" customHeight="1">
      <c r="A4" s="61"/>
      <c r="B4" s="62" t="s">
        <v>400</v>
      </c>
      <c r="C4" s="62" t="s">
        <v>401</v>
      </c>
      <c r="D4" s="62" t="s">
        <v>400</v>
      </c>
      <c r="E4" s="64" t="s">
        <v>401</v>
      </c>
      <c r="F4" s="62" t="s">
        <v>402</v>
      </c>
      <c r="G4" s="64" t="s">
        <v>403</v>
      </c>
      <c r="J4" s="60"/>
    </row>
    <row r="5" spans="1:10" s="208" customFormat="1" ht="15" customHeight="1">
      <c r="A5" s="260" t="s">
        <v>29</v>
      </c>
      <c r="B5" s="10">
        <v>19</v>
      </c>
      <c r="C5" s="8">
        <v>7596000</v>
      </c>
      <c r="D5" s="8">
        <v>803</v>
      </c>
      <c r="E5" s="8">
        <v>485335600</v>
      </c>
      <c r="F5" s="8">
        <v>263</v>
      </c>
      <c r="G5" s="8">
        <v>72469600</v>
      </c>
      <c r="J5" s="8"/>
    </row>
    <row r="6" spans="1:10" s="227" customFormat="1" ht="15" customHeight="1">
      <c r="A6" s="260" t="s">
        <v>404</v>
      </c>
      <c r="B6" s="10">
        <v>13</v>
      </c>
      <c r="C6" s="8">
        <v>5842000</v>
      </c>
      <c r="D6" s="8">
        <v>776</v>
      </c>
      <c r="E6" s="8">
        <v>477051085</v>
      </c>
      <c r="F6" s="8">
        <v>247</v>
      </c>
      <c r="G6" s="8">
        <v>63346000</v>
      </c>
      <c r="J6" s="217"/>
    </row>
    <row r="7" spans="1:10" s="228" customFormat="1" ht="15" customHeight="1">
      <c r="A7" s="260" t="s">
        <v>405</v>
      </c>
      <c r="B7" s="10">
        <v>10</v>
      </c>
      <c r="C7" s="8">
        <v>5100000</v>
      </c>
      <c r="D7" s="8">
        <v>721</v>
      </c>
      <c r="E7" s="8">
        <v>452629150</v>
      </c>
      <c r="F7" s="8">
        <v>230</v>
      </c>
      <c r="G7" s="8">
        <v>63594000</v>
      </c>
      <c r="J7" s="375"/>
    </row>
    <row r="8" spans="1:10" s="228" customFormat="1" ht="15" customHeight="1">
      <c r="A8" s="260" t="s">
        <v>406</v>
      </c>
      <c r="B8" s="10">
        <v>11</v>
      </c>
      <c r="C8" s="8">
        <v>5474000</v>
      </c>
      <c r="D8" s="8">
        <v>658</v>
      </c>
      <c r="E8" s="8">
        <v>397423400</v>
      </c>
      <c r="F8" s="8">
        <v>211</v>
      </c>
      <c r="G8" s="8">
        <v>58486000</v>
      </c>
      <c r="J8" s="376"/>
    </row>
    <row r="9" spans="1:10" s="227" customFormat="1" ht="15" customHeight="1" thickBot="1">
      <c r="A9" s="377" t="s">
        <v>407</v>
      </c>
      <c r="B9" s="100">
        <v>7</v>
      </c>
      <c r="C9" s="101">
        <v>4430000</v>
      </c>
      <c r="D9" s="101">
        <v>662</v>
      </c>
      <c r="E9" s="101">
        <v>381572930</v>
      </c>
      <c r="F9" s="101">
        <v>189</v>
      </c>
      <c r="G9" s="101">
        <v>54982000</v>
      </c>
      <c r="J9" s="217"/>
    </row>
    <row r="10" spans="1:10" s="227" customFormat="1" ht="15" customHeight="1" thickTop="1">
      <c r="A10" s="56" t="s">
        <v>141</v>
      </c>
      <c r="B10" s="57" t="s">
        <v>408</v>
      </c>
      <c r="C10" s="58"/>
      <c r="D10" s="58"/>
      <c r="E10" s="58"/>
      <c r="F10" s="236"/>
      <c r="G10" s="236"/>
      <c r="H10" s="217"/>
      <c r="I10" s="217"/>
      <c r="J10" s="217"/>
    </row>
    <row r="11" spans="1:10" s="227" customFormat="1" ht="15" customHeight="1">
      <c r="A11" s="256"/>
      <c r="B11" s="257" t="s">
        <v>409</v>
      </c>
      <c r="C11" s="224"/>
      <c r="D11" s="257" t="s">
        <v>410</v>
      </c>
      <c r="E11" s="258"/>
      <c r="F11" s="257" t="s">
        <v>411</v>
      </c>
      <c r="G11" s="258"/>
      <c r="H11" s="8"/>
      <c r="I11" s="217"/>
      <c r="J11" s="217"/>
    </row>
    <row r="12" spans="1:10" s="227" customFormat="1" ht="15" customHeight="1">
      <c r="A12" s="61"/>
      <c r="B12" s="62" t="s">
        <v>402</v>
      </c>
      <c r="C12" s="64" t="s">
        <v>403</v>
      </c>
      <c r="D12" s="62" t="s">
        <v>402</v>
      </c>
      <c r="E12" s="64" t="s">
        <v>403</v>
      </c>
      <c r="F12" s="62" t="s">
        <v>402</v>
      </c>
      <c r="G12" s="64" t="s">
        <v>403</v>
      </c>
      <c r="H12" s="246"/>
      <c r="I12" s="217"/>
      <c r="J12" s="217"/>
    </row>
    <row r="13" spans="1:10" s="208" customFormat="1" ht="15" customHeight="1">
      <c r="A13" s="260" t="s">
        <v>29</v>
      </c>
      <c r="B13" s="8">
        <v>27</v>
      </c>
      <c r="C13" s="8">
        <v>4970000</v>
      </c>
      <c r="D13" s="8">
        <v>412</v>
      </c>
      <c r="E13" s="8">
        <v>49108624</v>
      </c>
      <c r="F13" s="10">
        <v>2</v>
      </c>
      <c r="G13" s="8">
        <v>672000</v>
      </c>
      <c r="H13" s="8"/>
      <c r="I13" s="8"/>
      <c r="J13" s="8"/>
    </row>
    <row r="14" spans="1:12" s="227" customFormat="1" ht="15" customHeight="1">
      <c r="A14" s="260" t="s">
        <v>404</v>
      </c>
      <c r="B14" s="8">
        <v>10</v>
      </c>
      <c r="C14" s="8">
        <v>1520000</v>
      </c>
      <c r="D14" s="8">
        <v>239</v>
      </c>
      <c r="E14" s="8">
        <v>31050279</v>
      </c>
      <c r="F14" s="10">
        <v>0</v>
      </c>
      <c r="G14" s="8">
        <v>0</v>
      </c>
      <c r="H14" s="217"/>
      <c r="I14" s="217"/>
      <c r="J14" s="217"/>
      <c r="K14" s="217"/>
      <c r="L14" s="217"/>
    </row>
    <row r="15" spans="1:12" s="228" customFormat="1" ht="15" customHeight="1">
      <c r="A15" s="260" t="s">
        <v>405</v>
      </c>
      <c r="B15" s="8">
        <v>15</v>
      </c>
      <c r="C15" s="8">
        <v>3209000</v>
      </c>
      <c r="D15" s="8">
        <v>146</v>
      </c>
      <c r="E15" s="8">
        <v>26400351</v>
      </c>
      <c r="F15" s="10">
        <v>0</v>
      </c>
      <c r="G15" s="8">
        <v>0</v>
      </c>
      <c r="H15" s="375"/>
      <c r="I15" s="375"/>
      <c r="J15" s="375"/>
      <c r="K15" s="375"/>
      <c r="L15" s="375"/>
    </row>
    <row r="16" spans="1:12" s="228" customFormat="1" ht="15" customHeight="1">
      <c r="A16" s="260" t="s">
        <v>412</v>
      </c>
      <c r="B16" s="8">
        <v>4</v>
      </c>
      <c r="C16" s="8">
        <v>1080000</v>
      </c>
      <c r="D16" s="8">
        <v>92</v>
      </c>
      <c r="E16" s="8">
        <v>18603758</v>
      </c>
      <c r="F16" s="10">
        <v>0</v>
      </c>
      <c r="G16" s="8">
        <v>0</v>
      </c>
      <c r="H16" s="376"/>
      <c r="I16" s="376"/>
      <c r="J16" s="376"/>
      <c r="K16" s="376"/>
      <c r="L16" s="376"/>
    </row>
    <row r="17" spans="1:12" s="227" customFormat="1" ht="15" customHeight="1" thickBot="1">
      <c r="A17" s="377" t="s">
        <v>407</v>
      </c>
      <c r="B17" s="101">
        <v>1</v>
      </c>
      <c r="C17" s="101">
        <v>50000</v>
      </c>
      <c r="D17" s="101">
        <v>5</v>
      </c>
      <c r="E17" s="101">
        <v>464958</v>
      </c>
      <c r="F17" s="14">
        <v>0</v>
      </c>
      <c r="G17" s="15">
        <v>0</v>
      </c>
      <c r="H17" s="217"/>
      <c r="I17" s="217"/>
      <c r="J17" s="217"/>
      <c r="K17" s="217"/>
      <c r="L17" s="217"/>
    </row>
    <row r="18" spans="1:14" s="227" customFormat="1" ht="15" customHeight="1" thickTop="1">
      <c r="A18" s="56" t="s">
        <v>141</v>
      </c>
      <c r="B18" s="57" t="s">
        <v>408</v>
      </c>
      <c r="C18" s="58"/>
      <c r="D18" s="58"/>
      <c r="E18" s="58"/>
      <c r="F18" s="236"/>
      <c r="G18" s="236"/>
      <c r="H18" s="60"/>
      <c r="I18" s="60"/>
      <c r="J18" s="217"/>
      <c r="K18" s="217"/>
      <c r="L18" s="217"/>
      <c r="M18" s="217"/>
      <c r="N18" s="217"/>
    </row>
    <row r="19" spans="1:12" s="227" customFormat="1" ht="15" customHeight="1">
      <c r="A19" s="256"/>
      <c r="B19" s="257" t="s">
        <v>413</v>
      </c>
      <c r="C19" s="224"/>
      <c r="D19" s="257" t="s">
        <v>414</v>
      </c>
      <c r="E19" s="224"/>
      <c r="F19" s="257" t="s">
        <v>415</v>
      </c>
      <c r="G19" s="258"/>
      <c r="H19" s="217"/>
      <c r="I19" s="217"/>
      <c r="J19" s="217"/>
      <c r="K19" s="217"/>
      <c r="L19" s="217"/>
    </row>
    <row r="20" spans="1:12" s="227" customFormat="1" ht="15" customHeight="1">
      <c r="A20" s="61"/>
      <c r="B20" s="62" t="s">
        <v>400</v>
      </c>
      <c r="C20" s="64" t="s">
        <v>401</v>
      </c>
      <c r="D20" s="62" t="s">
        <v>402</v>
      </c>
      <c r="E20" s="64" t="s">
        <v>403</v>
      </c>
      <c r="F20" s="62" t="s">
        <v>402</v>
      </c>
      <c r="G20" s="64" t="s">
        <v>403</v>
      </c>
      <c r="H20" s="217"/>
      <c r="I20" s="217"/>
      <c r="J20" s="217"/>
      <c r="K20" s="217"/>
      <c r="L20" s="217"/>
    </row>
    <row r="21" spans="1:12" s="208" customFormat="1" ht="15" customHeight="1">
      <c r="A21" s="260" t="s">
        <v>29</v>
      </c>
      <c r="B21" s="8">
        <v>0</v>
      </c>
      <c r="C21" s="8">
        <v>0</v>
      </c>
      <c r="D21" s="8">
        <v>10</v>
      </c>
      <c r="E21" s="8">
        <v>1280140</v>
      </c>
      <c r="F21" s="8">
        <v>1</v>
      </c>
      <c r="G21" s="8">
        <v>90000</v>
      </c>
      <c r="H21" s="8"/>
      <c r="I21" s="8"/>
      <c r="J21" s="8"/>
      <c r="K21" s="8"/>
      <c r="L21" s="8"/>
    </row>
    <row r="22" spans="1:14" s="227" customFormat="1" ht="15" customHeight="1">
      <c r="A22" s="260" t="s">
        <v>416</v>
      </c>
      <c r="B22" s="8">
        <v>0</v>
      </c>
      <c r="C22" s="8">
        <v>0</v>
      </c>
      <c r="D22" s="8">
        <v>21</v>
      </c>
      <c r="E22" s="8">
        <v>2860102</v>
      </c>
      <c r="F22" s="8">
        <v>4</v>
      </c>
      <c r="G22" s="8">
        <v>126261</v>
      </c>
      <c r="H22" s="217"/>
      <c r="I22" s="217"/>
      <c r="J22" s="217"/>
      <c r="K22" s="217"/>
      <c r="L22" s="217"/>
      <c r="M22" s="217"/>
      <c r="N22" s="217"/>
    </row>
    <row r="23" spans="1:14" s="228" customFormat="1" ht="15" customHeight="1">
      <c r="A23" s="260" t="s">
        <v>405</v>
      </c>
      <c r="B23" s="8">
        <v>0</v>
      </c>
      <c r="C23" s="8">
        <v>0</v>
      </c>
      <c r="D23" s="8">
        <v>16</v>
      </c>
      <c r="E23" s="8">
        <v>1630741</v>
      </c>
      <c r="F23" s="8">
        <v>6</v>
      </c>
      <c r="G23" s="8">
        <v>243315</v>
      </c>
      <c r="H23" s="375"/>
      <c r="I23" s="375"/>
      <c r="J23" s="375"/>
      <c r="K23" s="375"/>
      <c r="L23" s="375"/>
      <c r="M23" s="375"/>
      <c r="N23" s="375"/>
    </row>
    <row r="24" spans="1:14" s="228" customFormat="1" ht="15" customHeight="1">
      <c r="A24" s="260" t="s">
        <v>412</v>
      </c>
      <c r="B24" s="8">
        <v>0</v>
      </c>
      <c r="C24" s="8">
        <v>0</v>
      </c>
      <c r="D24" s="8">
        <v>22</v>
      </c>
      <c r="E24" s="8">
        <v>2779133</v>
      </c>
      <c r="F24" s="8">
        <v>2</v>
      </c>
      <c r="G24" s="8">
        <v>152424</v>
      </c>
      <c r="H24" s="376"/>
      <c r="I24" s="376"/>
      <c r="J24" s="376"/>
      <c r="K24" s="376"/>
      <c r="L24" s="376"/>
      <c r="M24" s="376"/>
      <c r="N24" s="376"/>
    </row>
    <row r="25" spans="1:14" s="227" customFormat="1" ht="15" customHeight="1">
      <c r="A25" s="377" t="s">
        <v>407</v>
      </c>
      <c r="B25" s="15">
        <v>0</v>
      </c>
      <c r="C25" s="15">
        <v>0</v>
      </c>
      <c r="D25" s="15">
        <v>1</v>
      </c>
      <c r="E25" s="15">
        <v>156346</v>
      </c>
      <c r="F25" s="15">
        <v>0</v>
      </c>
      <c r="G25" s="15">
        <v>0</v>
      </c>
      <c r="H25" s="217"/>
      <c r="I25" s="217"/>
      <c r="J25" s="217"/>
      <c r="K25" s="217"/>
      <c r="L25" s="217"/>
      <c r="M25" s="217"/>
      <c r="N25" s="217"/>
    </row>
    <row r="26" spans="1:16" s="227" customFormat="1" ht="15" customHeight="1">
      <c r="A26" s="378" t="s">
        <v>417</v>
      </c>
      <c r="B26" s="378"/>
      <c r="C26" s="378"/>
      <c r="D26" s="378"/>
      <c r="E26" s="378"/>
      <c r="F26" s="378"/>
      <c r="G26" s="378"/>
      <c r="H26" s="379"/>
      <c r="I26" s="379"/>
      <c r="J26" s="217"/>
      <c r="K26" s="217"/>
      <c r="L26" s="217"/>
      <c r="M26" s="217"/>
      <c r="N26" s="217"/>
      <c r="O26" s="217"/>
      <c r="P26" s="217"/>
    </row>
    <row r="27" spans="1:7" ht="15" customHeight="1">
      <c r="A27" s="53" t="s">
        <v>418</v>
      </c>
      <c r="B27" s="53"/>
      <c r="C27" s="53"/>
      <c r="F27" s="380"/>
      <c r="G27" s="380"/>
    </row>
  </sheetData>
  <sheetProtection/>
  <mergeCells count="15">
    <mergeCell ref="A18:A20"/>
    <mergeCell ref="B18:G18"/>
    <mergeCell ref="B19:C19"/>
    <mergeCell ref="D19:E19"/>
    <mergeCell ref="F19:G19"/>
    <mergeCell ref="A1:G1"/>
    <mergeCell ref="A3:A4"/>
    <mergeCell ref="B3:C3"/>
    <mergeCell ref="D3:E3"/>
    <mergeCell ref="F3:G3"/>
    <mergeCell ref="A10:A12"/>
    <mergeCell ref="B10:G10"/>
    <mergeCell ref="B11:C11"/>
    <mergeCell ref="D11:E11"/>
    <mergeCell ref="F11:G1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H20" sqref="H20"/>
    </sheetView>
  </sheetViews>
  <sheetFormatPr defaultColWidth="9.00390625" defaultRowHeight="13.5"/>
  <cols>
    <col min="1" max="1" width="9.375" style="374" customWidth="1"/>
    <col min="2" max="9" width="10.00390625" style="374" customWidth="1"/>
    <col min="10" max="16384" width="9.00390625" style="374" customWidth="1"/>
  </cols>
  <sheetData>
    <row r="1" spans="1:9" ht="21" customHeight="1">
      <c r="A1" s="199" t="s">
        <v>419</v>
      </c>
      <c r="B1" s="199"/>
      <c r="C1" s="199"/>
      <c r="D1" s="199"/>
      <c r="E1" s="199"/>
      <c r="F1" s="199"/>
      <c r="G1" s="199"/>
      <c r="H1" s="199"/>
      <c r="I1" s="199"/>
    </row>
    <row r="2" spans="1:9" ht="19.5" customHeight="1" thickBot="1">
      <c r="A2" s="52" t="s">
        <v>420</v>
      </c>
      <c r="B2" s="52"/>
      <c r="C2" s="202"/>
      <c r="D2" s="202"/>
      <c r="E2" s="202"/>
      <c r="F2" s="202"/>
      <c r="G2" s="202"/>
      <c r="H2" s="202"/>
      <c r="I2" s="342" t="s">
        <v>421</v>
      </c>
    </row>
    <row r="3" spans="1:9" ht="13.5" customHeight="1" thickTop="1">
      <c r="A3" s="56" t="s">
        <v>334</v>
      </c>
      <c r="B3" s="204" t="s">
        <v>422</v>
      </c>
      <c r="C3" s="57" t="s">
        <v>423</v>
      </c>
      <c r="D3" s="58"/>
      <c r="E3" s="58"/>
      <c r="F3" s="57" t="s">
        <v>424</v>
      </c>
      <c r="G3" s="58"/>
      <c r="H3" s="58"/>
      <c r="I3" s="381" t="s">
        <v>425</v>
      </c>
    </row>
    <row r="4" spans="1:9" ht="13.5" customHeight="1">
      <c r="A4" s="61"/>
      <c r="B4" s="205"/>
      <c r="C4" s="62" t="s">
        <v>107</v>
      </c>
      <c r="D4" s="62" t="s">
        <v>426</v>
      </c>
      <c r="E4" s="62" t="s">
        <v>427</v>
      </c>
      <c r="F4" s="62" t="s">
        <v>107</v>
      </c>
      <c r="G4" s="62" t="s">
        <v>426</v>
      </c>
      <c r="H4" s="62" t="s">
        <v>427</v>
      </c>
      <c r="I4" s="382"/>
    </row>
    <row r="5" spans="1:9" s="245" customFormat="1" ht="13.5" customHeight="1">
      <c r="A5" s="65" t="s">
        <v>29</v>
      </c>
      <c r="B5" s="8">
        <v>44</v>
      </c>
      <c r="C5" s="8">
        <v>4042</v>
      </c>
      <c r="D5" s="8">
        <v>1569</v>
      </c>
      <c r="E5" s="8">
        <v>2473</v>
      </c>
      <c r="F5" s="8">
        <v>3943</v>
      </c>
      <c r="G5" s="8">
        <v>1570</v>
      </c>
      <c r="H5" s="8">
        <v>2373</v>
      </c>
      <c r="I5" s="8">
        <v>862</v>
      </c>
    </row>
    <row r="6" spans="1:9" s="383" customFormat="1" ht="13.5" customHeight="1">
      <c r="A6" s="67" t="s">
        <v>54</v>
      </c>
      <c r="B6" s="8">
        <v>43</v>
      </c>
      <c r="C6" s="8">
        <v>3967</v>
      </c>
      <c r="D6" s="8">
        <v>1538</v>
      </c>
      <c r="E6" s="8">
        <v>2429</v>
      </c>
      <c r="F6" s="8">
        <v>3889</v>
      </c>
      <c r="G6" s="8">
        <v>1538</v>
      </c>
      <c r="H6" s="8">
        <v>2351</v>
      </c>
      <c r="I6" s="8">
        <v>854</v>
      </c>
    </row>
    <row r="7" spans="1:9" s="384" customFormat="1" ht="13.5" customHeight="1">
      <c r="A7" s="68" t="s">
        <v>55</v>
      </c>
      <c r="B7" s="10">
        <v>43</v>
      </c>
      <c r="C7" s="8">
        <v>3970</v>
      </c>
      <c r="D7" s="8">
        <v>1538</v>
      </c>
      <c r="E7" s="8">
        <v>2432</v>
      </c>
      <c r="F7" s="8">
        <v>3930</v>
      </c>
      <c r="G7" s="8">
        <v>1536</v>
      </c>
      <c r="H7" s="8">
        <v>2394</v>
      </c>
      <c r="I7" s="8">
        <v>841</v>
      </c>
    </row>
    <row r="8" spans="1:9" s="384" customFormat="1" ht="13.5" customHeight="1">
      <c r="A8" s="68" t="s">
        <v>56</v>
      </c>
      <c r="B8" s="10">
        <v>41</v>
      </c>
      <c r="C8" s="8">
        <v>3883</v>
      </c>
      <c r="D8" s="8">
        <v>1507</v>
      </c>
      <c r="E8" s="8">
        <v>2376</v>
      </c>
      <c r="F8" s="8">
        <v>3845</v>
      </c>
      <c r="G8" s="8">
        <v>1506</v>
      </c>
      <c r="H8" s="8">
        <v>2339</v>
      </c>
      <c r="I8" s="8">
        <v>823</v>
      </c>
    </row>
    <row r="9" spans="1:9" s="383" customFormat="1" ht="13.5" customHeight="1">
      <c r="A9" s="280" t="s">
        <v>57</v>
      </c>
      <c r="B9" s="14">
        <v>41</v>
      </c>
      <c r="C9" s="15">
        <v>3888</v>
      </c>
      <c r="D9" s="15">
        <v>1507</v>
      </c>
      <c r="E9" s="15">
        <v>2381</v>
      </c>
      <c r="F9" s="15">
        <v>3841</v>
      </c>
      <c r="G9" s="15">
        <v>1505</v>
      </c>
      <c r="H9" s="15">
        <v>2336</v>
      </c>
      <c r="I9" s="15">
        <v>824</v>
      </c>
    </row>
    <row r="10" spans="1:9" ht="19.5" customHeight="1" thickBot="1">
      <c r="A10" s="385" t="s">
        <v>428</v>
      </c>
      <c r="B10" s="385"/>
      <c r="C10" s="385"/>
      <c r="D10" s="385"/>
      <c r="E10" s="385"/>
      <c r="F10" s="220" t="s">
        <v>421</v>
      </c>
      <c r="G10" s="220"/>
      <c r="H10" s="220"/>
      <c r="I10" s="220"/>
    </row>
    <row r="11" spans="1:9" ht="13.5" customHeight="1" thickTop="1">
      <c r="A11" s="56" t="s">
        <v>334</v>
      </c>
      <c r="B11" s="204" t="s">
        <v>422</v>
      </c>
      <c r="C11" s="57" t="s">
        <v>423</v>
      </c>
      <c r="D11" s="58"/>
      <c r="E11" s="58"/>
      <c r="F11" s="57" t="s">
        <v>424</v>
      </c>
      <c r="G11" s="58"/>
      <c r="H11" s="58"/>
      <c r="I11" s="381" t="s">
        <v>425</v>
      </c>
    </row>
    <row r="12" spans="1:9" ht="13.5" customHeight="1">
      <c r="A12" s="61"/>
      <c r="B12" s="351"/>
      <c r="C12" s="62" t="s">
        <v>107</v>
      </c>
      <c r="D12" s="62" t="s">
        <v>426</v>
      </c>
      <c r="E12" s="62" t="s">
        <v>427</v>
      </c>
      <c r="F12" s="62" t="s">
        <v>107</v>
      </c>
      <c r="G12" s="62" t="s">
        <v>426</v>
      </c>
      <c r="H12" s="62" t="s">
        <v>427</v>
      </c>
      <c r="I12" s="382"/>
    </row>
    <row r="13" spans="1:9" s="383" customFormat="1" ht="13.5" customHeight="1">
      <c r="A13" s="65" t="s">
        <v>29</v>
      </c>
      <c r="B13" s="8">
        <v>50</v>
      </c>
      <c r="C13" s="8">
        <v>4423</v>
      </c>
      <c r="D13" s="8">
        <v>1836</v>
      </c>
      <c r="E13" s="8">
        <v>2587</v>
      </c>
      <c r="F13" s="8">
        <v>4464</v>
      </c>
      <c r="G13" s="8">
        <v>1940</v>
      </c>
      <c r="H13" s="8">
        <v>2524</v>
      </c>
      <c r="I13" s="8">
        <v>1079</v>
      </c>
    </row>
    <row r="14" spans="1:9" s="383" customFormat="1" ht="13.5" customHeight="1">
      <c r="A14" s="67" t="s">
        <v>54</v>
      </c>
      <c r="B14" s="8">
        <v>51</v>
      </c>
      <c r="C14" s="8">
        <v>4560</v>
      </c>
      <c r="D14" s="8">
        <v>1891</v>
      </c>
      <c r="E14" s="8">
        <v>2669</v>
      </c>
      <c r="F14" s="8">
        <v>4666</v>
      </c>
      <c r="G14" s="8">
        <v>1979</v>
      </c>
      <c r="H14" s="8">
        <v>2687</v>
      </c>
      <c r="I14" s="8">
        <v>1090</v>
      </c>
    </row>
    <row r="15" spans="1:9" s="384" customFormat="1" ht="13.5" customHeight="1">
      <c r="A15" s="67" t="s">
        <v>55</v>
      </c>
      <c r="B15" s="8">
        <v>52</v>
      </c>
      <c r="C15" s="8">
        <v>4706</v>
      </c>
      <c r="D15" s="8">
        <v>1932</v>
      </c>
      <c r="E15" s="8">
        <v>2774</v>
      </c>
      <c r="F15" s="8">
        <v>4847</v>
      </c>
      <c r="G15" s="8">
        <v>2017</v>
      </c>
      <c r="H15" s="8">
        <v>2830</v>
      </c>
      <c r="I15" s="8">
        <v>1142</v>
      </c>
    </row>
    <row r="16" spans="1:9" s="384" customFormat="1" ht="13.5" customHeight="1">
      <c r="A16" s="68" t="s">
        <v>56</v>
      </c>
      <c r="B16" s="10">
        <v>55</v>
      </c>
      <c r="C16" s="8">
        <v>4953</v>
      </c>
      <c r="D16" s="8">
        <v>2042</v>
      </c>
      <c r="E16" s="8">
        <v>2911</v>
      </c>
      <c r="F16" s="8">
        <v>5092</v>
      </c>
      <c r="G16" s="8">
        <v>2126</v>
      </c>
      <c r="H16" s="8">
        <v>2966</v>
      </c>
      <c r="I16" s="8">
        <v>1182</v>
      </c>
    </row>
    <row r="17" spans="1:9" s="383" customFormat="1" ht="13.5" customHeight="1">
      <c r="A17" s="71" t="s">
        <v>57</v>
      </c>
      <c r="B17" s="14">
        <v>62</v>
      </c>
      <c r="C17" s="15">
        <v>5435</v>
      </c>
      <c r="D17" s="15">
        <v>2306</v>
      </c>
      <c r="E17" s="15">
        <v>3129</v>
      </c>
      <c r="F17" s="15">
        <v>5507</v>
      </c>
      <c r="G17" s="15">
        <v>2386</v>
      </c>
      <c r="H17" s="15">
        <v>3121</v>
      </c>
      <c r="I17" s="15">
        <v>1347</v>
      </c>
    </row>
    <row r="18" spans="1:9" ht="13.5" customHeight="1">
      <c r="A18" s="234" t="s">
        <v>429</v>
      </c>
      <c r="B18" s="230"/>
      <c r="C18" s="230"/>
      <c r="D18" s="230"/>
      <c r="E18" s="217"/>
      <c r="F18" s="217"/>
      <c r="G18" s="217"/>
      <c r="H18" s="217"/>
      <c r="I18" s="217"/>
    </row>
    <row r="19" spans="1:9" ht="13.5" customHeight="1">
      <c r="A19" s="230" t="s">
        <v>430</v>
      </c>
      <c r="B19" s="230"/>
      <c r="C19" s="230"/>
      <c r="D19" s="230"/>
      <c r="E19" s="230"/>
      <c r="F19" s="230"/>
      <c r="G19" s="230"/>
      <c r="H19" s="230"/>
      <c r="I19" s="230"/>
    </row>
    <row r="20" spans="1:9" ht="13.5" customHeight="1">
      <c r="A20" s="230" t="s">
        <v>431</v>
      </c>
      <c r="B20" s="230"/>
      <c r="C20" s="230"/>
      <c r="D20" s="245"/>
      <c r="E20" s="245"/>
      <c r="F20" s="245"/>
      <c r="G20" s="245"/>
      <c r="H20" s="245"/>
      <c r="I20" s="245"/>
    </row>
  </sheetData>
  <sheetProtection/>
  <mergeCells count="17">
    <mergeCell ref="A18:D18"/>
    <mergeCell ref="A19:I19"/>
    <mergeCell ref="A20:C20"/>
    <mergeCell ref="A10:E10"/>
    <mergeCell ref="F10:I10"/>
    <mergeCell ref="A11:A12"/>
    <mergeCell ref="B11:B12"/>
    <mergeCell ref="C11:E11"/>
    <mergeCell ref="F11:H11"/>
    <mergeCell ref="I11:I12"/>
    <mergeCell ref="A1:I1"/>
    <mergeCell ref="A2:B2"/>
    <mergeCell ref="A3:A4"/>
    <mergeCell ref="B3:B4"/>
    <mergeCell ref="C3:E3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3">
      <selection activeCell="G32" sqref="G32"/>
    </sheetView>
  </sheetViews>
  <sheetFormatPr defaultColWidth="9.00390625" defaultRowHeight="13.5"/>
  <cols>
    <col min="1" max="1" width="14.375" style="374" customWidth="1"/>
    <col min="2" max="7" width="12.625" style="374" customWidth="1"/>
    <col min="8" max="9" width="9.00390625" style="374" customWidth="1"/>
    <col min="10" max="11" width="7.50390625" style="374" bestFit="1" customWidth="1"/>
    <col min="12" max="12" width="6.00390625" style="374" bestFit="1" customWidth="1"/>
    <col min="13" max="13" width="4.50390625" style="374" bestFit="1" customWidth="1"/>
    <col min="14" max="16384" width="9.00390625" style="374" customWidth="1"/>
  </cols>
  <sheetData>
    <row r="1" spans="1:9" ht="21" customHeight="1">
      <c r="A1" s="199" t="s">
        <v>432</v>
      </c>
      <c r="B1" s="199"/>
      <c r="C1" s="199"/>
      <c r="D1" s="199"/>
      <c r="E1" s="199"/>
      <c r="F1" s="199"/>
      <c r="G1" s="199"/>
      <c r="H1" s="200"/>
      <c r="I1" s="200"/>
    </row>
    <row r="2" spans="2:9" ht="13.5" customHeight="1" thickBot="1">
      <c r="B2" s="341"/>
      <c r="C2" s="341"/>
      <c r="D2" s="341"/>
      <c r="E2" s="341"/>
      <c r="F2" s="341"/>
      <c r="G2" s="341" t="s">
        <v>433</v>
      </c>
      <c r="I2" s="342"/>
    </row>
    <row r="3" spans="1:7" ht="13.5" customHeight="1" thickTop="1">
      <c r="A3" s="56" t="s">
        <v>434</v>
      </c>
      <c r="B3" s="57" t="s">
        <v>435</v>
      </c>
      <c r="C3" s="58"/>
      <c r="D3" s="58"/>
      <c r="E3" s="57" t="s">
        <v>436</v>
      </c>
      <c r="F3" s="58"/>
      <c r="G3" s="58"/>
    </row>
    <row r="4" spans="1:7" ht="13.5" customHeight="1">
      <c r="A4" s="61"/>
      <c r="B4" s="62" t="s">
        <v>437</v>
      </c>
      <c r="C4" s="62" t="s">
        <v>438</v>
      </c>
      <c r="D4" s="62" t="s">
        <v>439</v>
      </c>
      <c r="E4" s="62" t="s">
        <v>437</v>
      </c>
      <c r="F4" s="62" t="s">
        <v>438</v>
      </c>
      <c r="G4" s="64" t="s">
        <v>439</v>
      </c>
    </row>
    <row r="5" spans="1:7" s="245" customFormat="1" ht="13.5" customHeight="1">
      <c r="A5" s="260" t="s">
        <v>440</v>
      </c>
      <c r="B5" s="245">
        <v>17</v>
      </c>
      <c r="C5" s="245">
        <v>565</v>
      </c>
      <c r="D5" s="245">
        <v>559</v>
      </c>
      <c r="E5" s="278">
        <v>2</v>
      </c>
      <c r="F5" s="278">
        <v>96</v>
      </c>
      <c r="G5" s="278">
        <v>129</v>
      </c>
    </row>
    <row r="6" spans="1:7" s="386" customFormat="1" ht="13.5" customHeight="1">
      <c r="A6" s="260" t="s">
        <v>441</v>
      </c>
      <c r="B6" s="284">
        <v>19</v>
      </c>
      <c r="C6" s="245">
        <v>645</v>
      </c>
      <c r="D6" s="245">
        <v>643</v>
      </c>
      <c r="E6" s="278">
        <v>2</v>
      </c>
      <c r="F6" s="278">
        <v>121</v>
      </c>
      <c r="G6" s="278">
        <v>143</v>
      </c>
    </row>
    <row r="7" spans="1:7" s="388" customFormat="1" ht="13.5" customHeight="1">
      <c r="A7" s="387" t="s">
        <v>442</v>
      </c>
      <c r="B7" s="284">
        <v>21</v>
      </c>
      <c r="C7" s="245">
        <v>710</v>
      </c>
      <c r="D7" s="245">
        <v>739</v>
      </c>
      <c r="E7" s="278">
        <v>2</v>
      </c>
      <c r="F7" s="278">
        <v>115</v>
      </c>
      <c r="G7" s="278">
        <v>139</v>
      </c>
    </row>
    <row r="8" spans="1:7" s="388" customFormat="1" ht="13.5" customHeight="1">
      <c r="A8" s="387" t="s">
        <v>443</v>
      </c>
      <c r="B8" s="284">
        <v>20</v>
      </c>
      <c r="C8" s="245">
        <v>719</v>
      </c>
      <c r="D8" s="245">
        <v>699</v>
      </c>
      <c r="E8" s="278">
        <v>2</v>
      </c>
      <c r="F8" s="278">
        <v>115</v>
      </c>
      <c r="G8" s="278">
        <v>131</v>
      </c>
    </row>
    <row r="9" spans="1:7" s="386" customFormat="1" ht="13.5" customHeight="1" thickBot="1">
      <c r="A9" s="389" t="s">
        <v>444</v>
      </c>
      <c r="B9" s="390">
        <v>20</v>
      </c>
      <c r="C9" s="391">
        <v>710</v>
      </c>
      <c r="D9" s="391">
        <v>699</v>
      </c>
      <c r="E9" s="392">
        <v>2</v>
      </c>
      <c r="F9" s="392">
        <v>115</v>
      </c>
      <c r="G9" s="286">
        <v>126</v>
      </c>
    </row>
    <row r="10" spans="1:10" s="386" customFormat="1" ht="13.5" customHeight="1" thickTop="1">
      <c r="A10" s="56" t="s">
        <v>434</v>
      </c>
      <c r="B10" s="74" t="s">
        <v>445</v>
      </c>
      <c r="C10" s="75"/>
      <c r="D10" s="75"/>
      <c r="E10" s="74" t="s">
        <v>446</v>
      </c>
      <c r="F10" s="75"/>
      <c r="G10" s="245"/>
      <c r="H10" s="245"/>
      <c r="I10" s="322"/>
      <c r="J10" s="322"/>
    </row>
    <row r="11" spans="1:10" s="386" customFormat="1" ht="13.5" customHeight="1">
      <c r="A11" s="61"/>
      <c r="B11" s="62" t="s">
        <v>447</v>
      </c>
      <c r="C11" s="64" t="s">
        <v>438</v>
      </c>
      <c r="D11" s="64" t="s">
        <v>439</v>
      </c>
      <c r="E11" s="62" t="s">
        <v>448</v>
      </c>
      <c r="F11" s="64" t="s">
        <v>449</v>
      </c>
      <c r="G11" s="60"/>
      <c r="H11" s="60"/>
      <c r="I11" s="60"/>
      <c r="J11" s="60"/>
    </row>
    <row r="12" spans="1:10" s="386" customFormat="1" ht="13.5" customHeight="1">
      <c r="A12" s="260" t="s">
        <v>440</v>
      </c>
      <c r="B12" s="342">
        <v>2</v>
      </c>
      <c r="C12" s="342">
        <v>26</v>
      </c>
      <c r="D12" s="342">
        <v>26</v>
      </c>
      <c r="E12" s="8">
        <v>72</v>
      </c>
      <c r="F12" s="8">
        <v>218</v>
      </c>
      <c r="G12" s="8"/>
      <c r="H12" s="8"/>
      <c r="I12" s="8"/>
      <c r="J12" s="8"/>
    </row>
    <row r="13" spans="1:10" s="386" customFormat="1" ht="13.5" customHeight="1">
      <c r="A13" s="260" t="s">
        <v>441</v>
      </c>
      <c r="B13" s="393">
        <v>2</v>
      </c>
      <c r="C13" s="342">
        <v>26</v>
      </c>
      <c r="D13" s="342">
        <v>26</v>
      </c>
      <c r="E13" s="8">
        <v>74</v>
      </c>
      <c r="F13" s="8">
        <v>229</v>
      </c>
      <c r="G13" s="394"/>
      <c r="H13" s="394"/>
      <c r="I13" s="394"/>
      <c r="J13" s="394"/>
    </row>
    <row r="14" spans="1:10" s="388" customFormat="1" ht="13.5" customHeight="1">
      <c r="A14" s="260" t="s">
        <v>442</v>
      </c>
      <c r="B14" s="342">
        <v>2</v>
      </c>
      <c r="C14" s="342">
        <v>26</v>
      </c>
      <c r="D14" s="342">
        <v>26</v>
      </c>
      <c r="E14" s="8">
        <v>73</v>
      </c>
      <c r="F14" s="8">
        <v>229</v>
      </c>
      <c r="G14" s="395"/>
      <c r="H14" s="395"/>
      <c r="I14" s="395"/>
      <c r="J14" s="395"/>
    </row>
    <row r="15" spans="1:10" s="388" customFormat="1" ht="13.5" customHeight="1">
      <c r="A15" s="260" t="s">
        <v>443</v>
      </c>
      <c r="B15" s="393">
        <v>1</v>
      </c>
      <c r="C15" s="342">
        <v>14</v>
      </c>
      <c r="D15" s="342">
        <v>14</v>
      </c>
      <c r="E15" s="8">
        <v>72</v>
      </c>
      <c r="F15" s="8">
        <v>234</v>
      </c>
      <c r="G15" s="395"/>
      <c r="H15" s="395"/>
      <c r="I15" s="395"/>
      <c r="J15" s="395"/>
    </row>
    <row r="16" spans="1:10" s="386" customFormat="1" ht="13.5" customHeight="1" thickBot="1">
      <c r="A16" s="396" t="s">
        <v>444</v>
      </c>
      <c r="B16" s="397">
        <v>1</v>
      </c>
      <c r="C16" s="398">
        <v>14</v>
      </c>
      <c r="D16" s="398">
        <v>14</v>
      </c>
      <c r="E16" s="101">
        <v>63</v>
      </c>
      <c r="F16" s="101">
        <v>204</v>
      </c>
      <c r="G16" s="399"/>
      <c r="H16" s="394"/>
      <c r="I16" s="394"/>
      <c r="J16" s="394"/>
    </row>
    <row r="17" spans="1:10" s="386" customFormat="1" ht="13.5" customHeight="1" thickTop="1">
      <c r="A17" s="56" t="s">
        <v>434</v>
      </c>
      <c r="B17" s="74" t="s">
        <v>450</v>
      </c>
      <c r="C17" s="75"/>
      <c r="D17" s="75"/>
      <c r="E17" s="400" t="s">
        <v>451</v>
      </c>
      <c r="F17" s="322"/>
      <c r="G17" s="322"/>
      <c r="H17" s="245"/>
      <c r="I17" s="322"/>
      <c r="J17" s="322"/>
    </row>
    <row r="18" spans="1:10" s="386" customFormat="1" ht="13.5" customHeight="1">
      <c r="A18" s="61"/>
      <c r="B18" s="62" t="s">
        <v>447</v>
      </c>
      <c r="C18" s="64" t="s">
        <v>438</v>
      </c>
      <c r="D18" s="64" t="s">
        <v>439</v>
      </c>
      <c r="E18" s="62" t="s">
        <v>447</v>
      </c>
      <c r="F18" s="64" t="s">
        <v>438</v>
      </c>
      <c r="G18" s="64" t="s">
        <v>439</v>
      </c>
      <c r="H18" s="60"/>
      <c r="I18" s="60"/>
      <c r="J18" s="60"/>
    </row>
    <row r="19" spans="1:10" s="388" customFormat="1" ht="13.5" customHeight="1">
      <c r="A19" s="401" t="s">
        <v>440</v>
      </c>
      <c r="B19" s="342">
        <v>1</v>
      </c>
      <c r="C19" s="342">
        <v>20</v>
      </c>
      <c r="D19" s="342">
        <v>19</v>
      </c>
      <c r="E19" s="8">
        <v>0</v>
      </c>
      <c r="F19" s="8">
        <v>0</v>
      </c>
      <c r="G19" s="8">
        <v>0</v>
      </c>
      <c r="H19" s="395"/>
      <c r="I19" s="395"/>
      <c r="J19" s="395"/>
    </row>
    <row r="20" spans="1:10" s="388" customFormat="1" ht="13.5" customHeight="1">
      <c r="A20" s="260" t="s">
        <v>452</v>
      </c>
      <c r="B20" s="342">
        <v>2</v>
      </c>
      <c r="C20" s="342">
        <v>40</v>
      </c>
      <c r="D20" s="342">
        <v>35</v>
      </c>
      <c r="E20" s="8">
        <v>2</v>
      </c>
      <c r="F20" s="8">
        <v>25</v>
      </c>
      <c r="G20" s="8">
        <v>24</v>
      </c>
      <c r="H20" s="395"/>
      <c r="I20" s="395"/>
      <c r="J20" s="395"/>
    </row>
    <row r="21" spans="1:10" s="388" customFormat="1" ht="13.5" customHeight="1">
      <c r="A21" s="387" t="s">
        <v>453</v>
      </c>
      <c r="B21" s="393">
        <v>3</v>
      </c>
      <c r="C21" s="342">
        <v>60</v>
      </c>
      <c r="D21" s="342">
        <v>60</v>
      </c>
      <c r="E21" s="8">
        <v>4</v>
      </c>
      <c r="F21" s="8">
        <v>31</v>
      </c>
      <c r="G21" s="8">
        <v>49</v>
      </c>
      <c r="H21" s="395"/>
      <c r="I21" s="395"/>
      <c r="J21" s="395"/>
    </row>
    <row r="22" spans="1:10" s="388" customFormat="1" ht="13.5" customHeight="1">
      <c r="A22" s="387" t="s">
        <v>443</v>
      </c>
      <c r="B22" s="393">
        <v>24</v>
      </c>
      <c r="C22" s="342">
        <v>438</v>
      </c>
      <c r="D22" s="342">
        <v>394</v>
      </c>
      <c r="E22" s="8">
        <v>4</v>
      </c>
      <c r="F22" s="8">
        <v>31</v>
      </c>
      <c r="G22" s="8">
        <v>36</v>
      </c>
      <c r="H22" s="395"/>
      <c r="I22" s="395"/>
      <c r="J22" s="395"/>
    </row>
    <row r="23" spans="1:10" s="386" customFormat="1" ht="13.5" customHeight="1">
      <c r="A23" s="396" t="s">
        <v>454</v>
      </c>
      <c r="B23" s="402">
        <v>28</v>
      </c>
      <c r="C23" s="403">
        <v>511</v>
      </c>
      <c r="D23" s="403">
        <v>482</v>
      </c>
      <c r="E23" s="15">
        <v>4</v>
      </c>
      <c r="F23" s="15">
        <v>31</v>
      </c>
      <c r="G23" s="15">
        <v>46</v>
      </c>
      <c r="H23" s="394"/>
      <c r="I23" s="394"/>
      <c r="J23" s="394"/>
    </row>
    <row r="24" spans="1:9" ht="13.5" customHeight="1">
      <c r="A24" s="245" t="s">
        <v>455</v>
      </c>
      <c r="H24" s="245"/>
      <c r="I24" s="245"/>
    </row>
    <row r="25" spans="1:9" ht="13.5" customHeight="1">
      <c r="A25" s="245" t="s">
        <v>456</v>
      </c>
      <c r="H25" s="245"/>
      <c r="I25" s="245"/>
    </row>
    <row r="26" spans="1:9" s="386" customFormat="1" ht="13.5" customHeight="1">
      <c r="A26" s="230" t="s">
        <v>457</v>
      </c>
      <c r="B26" s="230"/>
      <c r="C26" s="230"/>
      <c r="D26" s="230"/>
      <c r="E26" s="230"/>
      <c r="F26" s="230"/>
      <c r="G26" s="230"/>
      <c r="H26" s="245"/>
      <c r="I26" s="245"/>
    </row>
  </sheetData>
  <sheetProtection/>
  <mergeCells count="13">
    <mergeCell ref="I10:J10"/>
    <mergeCell ref="A17:A18"/>
    <mergeCell ref="B17:D17"/>
    <mergeCell ref="E17:G17"/>
    <mergeCell ref="I17:J17"/>
    <mergeCell ref="A26:G26"/>
    <mergeCell ref="A1:G1"/>
    <mergeCell ref="A3:A4"/>
    <mergeCell ref="B3:D3"/>
    <mergeCell ref="E3:G3"/>
    <mergeCell ref="A10:A11"/>
    <mergeCell ref="B10:D10"/>
    <mergeCell ref="E10:F10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H16" sqref="H16"/>
    </sheetView>
  </sheetViews>
  <sheetFormatPr defaultColWidth="9.00390625" defaultRowHeight="13.5"/>
  <cols>
    <col min="1" max="1" width="13.125" style="55" customWidth="1"/>
    <col min="2" max="2" width="7.875" style="55" customWidth="1"/>
    <col min="3" max="8" width="8.625" style="55" customWidth="1"/>
    <col min="9" max="9" width="11.375" style="55" customWidth="1"/>
    <col min="10" max="16384" width="9.00390625" style="55" customWidth="1"/>
  </cols>
  <sheetData>
    <row r="1" spans="1:9" ht="21" customHeight="1">
      <c r="A1" s="199" t="s">
        <v>458</v>
      </c>
      <c r="B1" s="199"/>
      <c r="C1" s="199"/>
      <c r="D1" s="199"/>
      <c r="E1" s="199"/>
      <c r="F1" s="199"/>
      <c r="G1" s="199"/>
      <c r="H1" s="199"/>
      <c r="I1" s="248"/>
    </row>
    <row r="2" spans="1:9" ht="13.5" customHeight="1" thickBot="1">
      <c r="A2" s="220" t="s">
        <v>362</v>
      </c>
      <c r="B2" s="220"/>
      <c r="C2" s="220"/>
      <c r="D2" s="220"/>
      <c r="E2" s="220"/>
      <c r="F2" s="220"/>
      <c r="G2" s="220"/>
      <c r="H2" s="220"/>
      <c r="I2" s="249"/>
    </row>
    <row r="3" spans="1:9" ht="14.25" customHeight="1" thickTop="1">
      <c r="A3" s="56" t="s">
        <v>334</v>
      </c>
      <c r="B3" s="57" t="s">
        <v>459</v>
      </c>
      <c r="C3" s="58"/>
      <c r="D3" s="58"/>
      <c r="E3" s="58"/>
      <c r="F3" s="58"/>
      <c r="G3" s="58"/>
      <c r="H3" s="58"/>
      <c r="I3" s="236"/>
    </row>
    <row r="4" spans="1:9" ht="14.25" customHeight="1">
      <c r="A4" s="256"/>
      <c r="B4" s="257" t="s">
        <v>460</v>
      </c>
      <c r="C4" s="404"/>
      <c r="D4" s="404"/>
      <c r="E4" s="404"/>
      <c r="F4" s="404"/>
      <c r="G4" s="404"/>
      <c r="H4" s="404"/>
      <c r="I4" s="405" t="s">
        <v>461</v>
      </c>
    </row>
    <row r="5" spans="1:9" ht="15" customHeight="1">
      <c r="A5" s="406"/>
      <c r="B5" s="407" t="s">
        <v>462</v>
      </c>
      <c r="C5" s="408" t="s">
        <v>463</v>
      </c>
      <c r="D5" s="408" t="s">
        <v>464</v>
      </c>
      <c r="E5" s="408" t="s">
        <v>465</v>
      </c>
      <c r="F5" s="408" t="s">
        <v>466</v>
      </c>
      <c r="G5" s="408" t="s">
        <v>467</v>
      </c>
      <c r="H5" s="64" t="s">
        <v>468</v>
      </c>
      <c r="I5" s="409"/>
    </row>
    <row r="6" spans="1:9" s="251" customFormat="1" ht="21.75" customHeight="1" thickBot="1">
      <c r="A6" s="410" t="s">
        <v>469</v>
      </c>
      <c r="B6" s="411">
        <f>SUM(C6:H6)</f>
        <v>17950</v>
      </c>
      <c r="C6" s="411">
        <v>2481</v>
      </c>
      <c r="D6" s="411">
        <v>2791</v>
      </c>
      <c r="E6" s="411">
        <v>2899</v>
      </c>
      <c r="F6" s="411">
        <v>3329</v>
      </c>
      <c r="G6" s="412">
        <v>3302</v>
      </c>
      <c r="H6" s="412">
        <v>3148</v>
      </c>
      <c r="I6" s="413">
        <v>2521.3</v>
      </c>
    </row>
    <row r="7" spans="1:9" s="251" customFormat="1" ht="15.75" customHeight="1" thickTop="1">
      <c r="A7" s="56" t="s">
        <v>334</v>
      </c>
      <c r="B7" s="57" t="s">
        <v>470</v>
      </c>
      <c r="C7" s="58"/>
      <c r="D7" s="58"/>
      <c r="E7" s="58"/>
      <c r="F7" s="58"/>
      <c r="G7" s="58"/>
      <c r="H7" s="58"/>
      <c r="I7" s="58"/>
    </row>
    <row r="8" spans="1:9" s="251" customFormat="1" ht="15.75" customHeight="1">
      <c r="A8" s="256"/>
      <c r="B8" s="257" t="s">
        <v>460</v>
      </c>
      <c r="C8" s="404"/>
      <c r="D8" s="404"/>
      <c r="E8" s="404"/>
      <c r="F8" s="404"/>
      <c r="G8" s="404"/>
      <c r="H8" s="404"/>
      <c r="I8" s="414" t="s">
        <v>461</v>
      </c>
    </row>
    <row r="9" spans="1:9" s="251" customFormat="1" ht="15.75" customHeight="1">
      <c r="A9" s="406"/>
      <c r="B9" s="407" t="s">
        <v>462</v>
      </c>
      <c r="C9" s="408" t="s">
        <v>463</v>
      </c>
      <c r="D9" s="408" t="s">
        <v>464</v>
      </c>
      <c r="E9" s="408" t="s">
        <v>465</v>
      </c>
      <c r="F9" s="408" t="s">
        <v>466</v>
      </c>
      <c r="G9" s="408" t="s">
        <v>467</v>
      </c>
      <c r="H9" s="64" t="s">
        <v>468</v>
      </c>
      <c r="I9" s="415"/>
    </row>
    <row r="10" spans="1:9" s="251" customFormat="1" ht="20.25" customHeight="1">
      <c r="A10" s="410" t="s">
        <v>469</v>
      </c>
      <c r="B10" s="411">
        <f>SUM(C10:H10)</f>
        <v>3205</v>
      </c>
      <c r="C10" s="411">
        <v>1337</v>
      </c>
      <c r="D10" s="411">
        <v>1073</v>
      </c>
      <c r="E10" s="411">
        <v>691</v>
      </c>
      <c r="F10" s="411">
        <v>77</v>
      </c>
      <c r="G10" s="412">
        <v>17</v>
      </c>
      <c r="H10" s="412">
        <v>10</v>
      </c>
      <c r="I10" s="413">
        <v>2340.6</v>
      </c>
    </row>
    <row r="11" spans="1:9" s="251" customFormat="1" ht="15.75" customHeight="1">
      <c r="A11" s="416" t="s">
        <v>471</v>
      </c>
      <c r="B11" s="417"/>
      <c r="C11" s="417"/>
      <c r="D11" s="417"/>
      <c r="E11" s="417"/>
      <c r="F11" s="417"/>
      <c r="G11" s="417"/>
      <c r="H11" s="417"/>
      <c r="I11" s="418"/>
    </row>
    <row r="12" spans="1:9" s="251" customFormat="1" ht="15.75" customHeight="1">
      <c r="A12" s="53" t="s">
        <v>472</v>
      </c>
      <c r="B12" s="419"/>
      <c r="C12" s="419"/>
      <c r="D12" s="419"/>
      <c r="E12" s="419"/>
      <c r="F12" s="419"/>
      <c r="G12" s="419"/>
      <c r="H12" s="419"/>
      <c r="I12" s="54"/>
    </row>
    <row r="13" ht="15.75" customHeight="1">
      <c r="A13" s="245" t="s">
        <v>249</v>
      </c>
    </row>
  </sheetData>
  <sheetProtection/>
  <mergeCells count="10">
    <mergeCell ref="A7:A9"/>
    <mergeCell ref="B7:I7"/>
    <mergeCell ref="B8:H8"/>
    <mergeCell ref="I8:I9"/>
    <mergeCell ref="A1:I1"/>
    <mergeCell ref="A2:I2"/>
    <mergeCell ref="A3:A5"/>
    <mergeCell ref="B3:I3"/>
    <mergeCell ref="B4:H4"/>
    <mergeCell ref="I4:I5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I18" sqref="I18"/>
    </sheetView>
  </sheetViews>
  <sheetFormatPr defaultColWidth="9.00390625" defaultRowHeight="13.5"/>
  <cols>
    <col min="1" max="11" width="9.00390625" style="374" customWidth="1"/>
    <col min="12" max="16384" width="9.00390625" style="374" customWidth="1"/>
  </cols>
  <sheetData>
    <row r="1" spans="1:11" ht="21" customHeight="1">
      <c r="A1" s="199" t="s">
        <v>473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3.5" customHeight="1" thickBot="1">
      <c r="A2" s="420"/>
      <c r="B2" s="420"/>
      <c r="C2" s="420"/>
      <c r="D2" s="420"/>
      <c r="E2" s="420"/>
      <c r="F2" s="420"/>
      <c r="G2" s="420"/>
      <c r="H2" s="420"/>
      <c r="I2" s="420"/>
      <c r="J2" s="420"/>
      <c r="K2" s="420"/>
    </row>
    <row r="3" spans="1:11" ht="15" customHeight="1" thickTop="1">
      <c r="A3" s="56" t="s">
        <v>474</v>
      </c>
      <c r="B3" s="57" t="s">
        <v>475</v>
      </c>
      <c r="C3" s="58"/>
      <c r="D3" s="58"/>
      <c r="E3" s="58"/>
      <c r="F3" s="58"/>
      <c r="G3" s="58"/>
      <c r="H3" s="58"/>
      <c r="I3" s="241"/>
      <c r="J3" s="235" t="s">
        <v>476</v>
      </c>
      <c r="K3" s="343" t="s">
        <v>477</v>
      </c>
    </row>
    <row r="4" spans="1:11" ht="15" customHeight="1">
      <c r="A4" s="256"/>
      <c r="B4" s="421" t="s">
        <v>205</v>
      </c>
      <c r="C4" s="257" t="s">
        <v>478</v>
      </c>
      <c r="D4" s="404"/>
      <c r="E4" s="422"/>
      <c r="F4" s="257" t="s">
        <v>479</v>
      </c>
      <c r="G4" s="258"/>
      <c r="H4" s="224"/>
      <c r="I4" s="368" t="s">
        <v>480</v>
      </c>
      <c r="J4" s="253"/>
      <c r="K4" s="423"/>
    </row>
    <row r="5" spans="1:11" ht="15" customHeight="1">
      <c r="A5" s="256"/>
      <c r="B5" s="421"/>
      <c r="C5" s="424" t="s">
        <v>481</v>
      </c>
      <c r="D5" s="424" t="s">
        <v>482</v>
      </c>
      <c r="E5" s="425" t="s">
        <v>483</v>
      </c>
      <c r="F5" s="421" t="s">
        <v>484</v>
      </c>
      <c r="G5" s="421" t="s">
        <v>485</v>
      </c>
      <c r="H5" s="425" t="s">
        <v>483</v>
      </c>
      <c r="I5" s="426"/>
      <c r="J5" s="253"/>
      <c r="K5" s="423"/>
    </row>
    <row r="6" spans="1:11" ht="15" customHeight="1">
      <c r="A6" s="61"/>
      <c r="B6" s="421"/>
      <c r="C6" s="427"/>
      <c r="D6" s="427"/>
      <c r="E6" s="225" t="s">
        <v>486</v>
      </c>
      <c r="F6" s="421"/>
      <c r="G6" s="421"/>
      <c r="H6" s="225" t="s">
        <v>486</v>
      </c>
      <c r="I6" s="351"/>
      <c r="J6" s="237"/>
      <c r="K6" s="348"/>
    </row>
    <row r="7" spans="1:11" s="428" customFormat="1" ht="15.75" customHeight="1">
      <c r="A7" s="65" t="s">
        <v>29</v>
      </c>
      <c r="B7" s="69">
        <v>57249</v>
      </c>
      <c r="C7" s="66">
        <v>6708</v>
      </c>
      <c r="D7" s="66">
        <v>4023</v>
      </c>
      <c r="E7" s="66">
        <v>1257</v>
      </c>
      <c r="F7" s="66">
        <v>19126</v>
      </c>
      <c r="G7" s="66">
        <v>12070</v>
      </c>
      <c r="H7" s="66">
        <v>3249</v>
      </c>
      <c r="I7" s="66">
        <v>10817</v>
      </c>
      <c r="J7" s="66">
        <v>7690</v>
      </c>
      <c r="K7" s="66">
        <v>460</v>
      </c>
    </row>
    <row r="8" spans="1:11" s="383" customFormat="1" ht="15.75" customHeight="1">
      <c r="A8" s="67" t="s">
        <v>54</v>
      </c>
      <c r="B8" s="66">
        <v>58403</v>
      </c>
      <c r="C8" s="66">
        <v>6764</v>
      </c>
      <c r="D8" s="66">
        <v>4102</v>
      </c>
      <c r="E8" s="66">
        <v>1266</v>
      </c>
      <c r="F8" s="66">
        <v>19545</v>
      </c>
      <c r="G8" s="66">
        <v>12328</v>
      </c>
      <c r="H8" s="66">
        <v>3280</v>
      </c>
      <c r="I8" s="66">
        <v>11118</v>
      </c>
      <c r="J8" s="66">
        <v>7756</v>
      </c>
      <c r="K8" s="66">
        <v>439</v>
      </c>
    </row>
    <row r="9" spans="1:11" s="384" customFormat="1" ht="15.75" customHeight="1">
      <c r="A9" s="68" t="s">
        <v>55</v>
      </c>
      <c r="B9" s="69">
        <v>58106</v>
      </c>
      <c r="C9" s="66">
        <v>6810</v>
      </c>
      <c r="D9" s="66">
        <v>4120</v>
      </c>
      <c r="E9" s="66">
        <v>1285</v>
      </c>
      <c r="F9" s="66">
        <v>19249</v>
      </c>
      <c r="G9" s="66">
        <v>12247</v>
      </c>
      <c r="H9" s="66">
        <v>3225</v>
      </c>
      <c r="I9" s="66">
        <v>11170</v>
      </c>
      <c r="J9" s="66">
        <v>7680</v>
      </c>
      <c r="K9" s="66">
        <v>465</v>
      </c>
    </row>
    <row r="10" spans="1:11" s="384" customFormat="1" ht="15.75" customHeight="1">
      <c r="A10" s="68" t="s">
        <v>56</v>
      </c>
      <c r="B10" s="69">
        <v>58476</v>
      </c>
      <c r="C10" s="66">
        <v>6877</v>
      </c>
      <c r="D10" s="66">
        <v>4122</v>
      </c>
      <c r="E10" s="66">
        <v>1267</v>
      </c>
      <c r="F10" s="66">
        <v>19422</v>
      </c>
      <c r="G10" s="66">
        <v>12336</v>
      </c>
      <c r="H10" s="66">
        <v>3224</v>
      </c>
      <c r="I10" s="66">
        <v>11228</v>
      </c>
      <c r="J10" s="66">
        <v>7603</v>
      </c>
      <c r="K10" s="66">
        <v>466</v>
      </c>
    </row>
    <row r="11" spans="1:11" s="383" customFormat="1" ht="15.75" customHeight="1">
      <c r="A11" s="229" t="s">
        <v>57</v>
      </c>
      <c r="B11" s="76">
        <v>58939</v>
      </c>
      <c r="C11" s="77">
        <v>7129</v>
      </c>
      <c r="D11" s="77">
        <v>4208</v>
      </c>
      <c r="E11" s="77">
        <v>1249</v>
      </c>
      <c r="F11" s="77">
        <v>19568</v>
      </c>
      <c r="G11" s="77">
        <v>12361</v>
      </c>
      <c r="H11" s="77">
        <v>3238</v>
      </c>
      <c r="I11" s="77">
        <v>11186</v>
      </c>
      <c r="J11" s="77">
        <v>7480</v>
      </c>
      <c r="K11" s="77">
        <v>448</v>
      </c>
    </row>
    <row r="12" spans="1:11" s="383" customFormat="1" ht="15" customHeight="1">
      <c r="A12" s="245" t="s">
        <v>487</v>
      </c>
      <c r="B12" s="374"/>
      <c r="C12" s="374"/>
      <c r="D12" s="374"/>
      <c r="E12" s="374"/>
      <c r="F12" s="374"/>
      <c r="G12" s="374"/>
      <c r="H12" s="374"/>
      <c r="I12" s="374"/>
      <c r="J12" s="374"/>
      <c r="K12" s="374"/>
    </row>
    <row r="13" spans="1:11" s="383" customFormat="1" ht="15" customHeight="1">
      <c r="A13" s="245" t="s">
        <v>488</v>
      </c>
      <c r="B13" s="374"/>
      <c r="C13" s="374"/>
      <c r="D13" s="374"/>
      <c r="E13" s="374"/>
      <c r="F13" s="374"/>
      <c r="G13" s="374"/>
      <c r="H13" s="374"/>
      <c r="I13" s="374"/>
      <c r="J13" s="374"/>
      <c r="K13" s="374"/>
    </row>
    <row r="14" spans="1:11" s="383" customFormat="1" ht="15" customHeight="1">
      <c r="A14" s="53" t="s">
        <v>489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</row>
    <row r="15" spans="1:11" s="383" customFormat="1" ht="15" customHeight="1">
      <c r="A15" s="245" t="s">
        <v>490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</row>
    <row r="16" spans="1:11" s="383" customFormat="1" ht="15" customHeight="1">
      <c r="A16" s="53" t="s">
        <v>491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</row>
    <row r="17" spans="1:11" s="383" customFormat="1" ht="15" customHeight="1">
      <c r="A17" s="53" t="s">
        <v>492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</row>
  </sheetData>
  <sheetProtection/>
  <mergeCells count="14">
    <mergeCell ref="C5:C6"/>
    <mergeCell ref="D5:D6"/>
    <mergeCell ref="F5:F6"/>
    <mergeCell ref="G5:G6"/>
    <mergeCell ref="A1:K1"/>
    <mergeCell ref="A2:K2"/>
    <mergeCell ref="A3:A6"/>
    <mergeCell ref="B3:H3"/>
    <mergeCell ref="J3:J6"/>
    <mergeCell ref="K3:K6"/>
    <mergeCell ref="B4:B6"/>
    <mergeCell ref="C4:E4"/>
    <mergeCell ref="F4:H4"/>
    <mergeCell ref="I4:I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G19" sqref="G19"/>
    </sheetView>
  </sheetViews>
  <sheetFormatPr defaultColWidth="9.00390625" defaultRowHeight="13.5"/>
  <cols>
    <col min="1" max="1" width="8.625" style="55" customWidth="1"/>
    <col min="2" max="4" width="6.50390625" style="55" customWidth="1"/>
    <col min="5" max="5" width="6.625" style="55" customWidth="1"/>
    <col min="6" max="13" width="6.50390625" style="55" customWidth="1"/>
    <col min="14" max="16384" width="9.00390625" style="55" customWidth="1"/>
  </cols>
  <sheetData>
    <row r="1" spans="1:13" ht="21" customHeight="1">
      <c r="A1" s="199" t="s">
        <v>493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ht="13.5" customHeight="1" thickBot="1">
      <c r="A2" s="52" t="s">
        <v>494</v>
      </c>
      <c r="B2" s="52"/>
      <c r="C2" s="52"/>
      <c r="D2" s="52"/>
      <c r="E2" s="52"/>
      <c r="F2" s="52"/>
      <c r="G2" s="52"/>
      <c r="H2" s="52"/>
      <c r="I2" s="52"/>
      <c r="J2" s="220" t="s">
        <v>495</v>
      </c>
      <c r="K2" s="220"/>
      <c r="L2" s="220"/>
      <c r="M2" s="220"/>
    </row>
    <row r="3" spans="1:13" ht="15" customHeight="1" thickTop="1">
      <c r="A3" s="56" t="s">
        <v>33</v>
      </c>
      <c r="B3" s="292" t="s">
        <v>496</v>
      </c>
      <c r="C3" s="429"/>
      <c r="D3" s="429"/>
      <c r="E3" s="430"/>
      <c r="F3" s="431" t="s">
        <v>497</v>
      </c>
      <c r="G3" s="432"/>
      <c r="H3" s="432"/>
      <c r="I3" s="433"/>
      <c r="J3" s="431" t="s">
        <v>498</v>
      </c>
      <c r="K3" s="432"/>
      <c r="L3" s="432"/>
      <c r="M3" s="432"/>
    </row>
    <row r="4" spans="1:13" ht="15" customHeight="1">
      <c r="A4" s="434"/>
      <c r="B4" s="435" t="s">
        <v>205</v>
      </c>
      <c r="C4" s="425" t="s">
        <v>499</v>
      </c>
      <c r="D4" s="436" t="s">
        <v>500</v>
      </c>
      <c r="E4" s="368" t="s">
        <v>501</v>
      </c>
      <c r="F4" s="435" t="s">
        <v>205</v>
      </c>
      <c r="G4" s="425" t="s">
        <v>499</v>
      </c>
      <c r="H4" s="313" t="s">
        <v>500</v>
      </c>
      <c r="I4" s="437" t="s">
        <v>501</v>
      </c>
      <c r="J4" s="435" t="s">
        <v>205</v>
      </c>
      <c r="K4" s="425" t="s">
        <v>499</v>
      </c>
      <c r="L4" s="425" t="s">
        <v>500</v>
      </c>
      <c r="M4" s="438" t="s">
        <v>501</v>
      </c>
    </row>
    <row r="5" spans="1:13" ht="15" customHeight="1">
      <c r="A5" s="439"/>
      <c r="B5" s="352"/>
      <c r="C5" s="225" t="s">
        <v>502</v>
      </c>
      <c r="D5" s="206" t="s">
        <v>502</v>
      </c>
      <c r="E5" s="351"/>
      <c r="F5" s="352"/>
      <c r="G5" s="225" t="s">
        <v>502</v>
      </c>
      <c r="H5" s="337" t="s">
        <v>502</v>
      </c>
      <c r="I5" s="359"/>
      <c r="J5" s="352"/>
      <c r="K5" s="225" t="s">
        <v>502</v>
      </c>
      <c r="L5" s="225" t="s">
        <v>502</v>
      </c>
      <c r="M5" s="440"/>
    </row>
    <row r="6" spans="1:13" s="208" customFormat="1" ht="15" customHeight="1">
      <c r="A6" s="65" t="s">
        <v>29</v>
      </c>
      <c r="B6" s="66">
        <v>4092</v>
      </c>
      <c r="C6" s="66">
        <v>2456</v>
      </c>
      <c r="D6" s="66">
        <v>1636</v>
      </c>
      <c r="E6" s="66">
        <v>567</v>
      </c>
      <c r="F6" s="66">
        <v>4091</v>
      </c>
      <c r="G6" s="66">
        <v>2455</v>
      </c>
      <c r="H6" s="66">
        <v>1636</v>
      </c>
      <c r="I6" s="66">
        <v>567</v>
      </c>
      <c r="J6" s="66">
        <v>1</v>
      </c>
      <c r="K6" s="66">
        <v>1</v>
      </c>
      <c r="L6" s="66">
        <v>0</v>
      </c>
      <c r="M6" s="66">
        <v>0</v>
      </c>
    </row>
    <row r="7" spans="1:13" s="251" customFormat="1" ht="15" customHeight="1">
      <c r="A7" s="67" t="s">
        <v>54</v>
      </c>
      <c r="B7" s="66">
        <v>4078</v>
      </c>
      <c r="C7" s="66">
        <v>2479</v>
      </c>
      <c r="D7" s="66">
        <v>1599</v>
      </c>
      <c r="E7" s="66">
        <v>592</v>
      </c>
      <c r="F7" s="66">
        <v>4077</v>
      </c>
      <c r="G7" s="66">
        <v>2478</v>
      </c>
      <c r="H7" s="66">
        <v>1599</v>
      </c>
      <c r="I7" s="66">
        <v>592</v>
      </c>
      <c r="J7" s="66">
        <v>1</v>
      </c>
      <c r="K7" s="66">
        <v>1</v>
      </c>
      <c r="L7" s="66">
        <v>0</v>
      </c>
      <c r="M7" s="66">
        <v>0</v>
      </c>
    </row>
    <row r="8" spans="1:13" s="228" customFormat="1" ht="15" customHeight="1">
      <c r="A8" s="68" t="s">
        <v>55</v>
      </c>
      <c r="B8" s="69">
        <v>4057</v>
      </c>
      <c r="C8" s="66">
        <v>2425</v>
      </c>
      <c r="D8" s="66">
        <v>1632</v>
      </c>
      <c r="E8" s="66">
        <v>578</v>
      </c>
      <c r="F8" s="66">
        <v>4057</v>
      </c>
      <c r="G8" s="66">
        <v>2425</v>
      </c>
      <c r="H8" s="66">
        <v>1632</v>
      </c>
      <c r="I8" s="66">
        <v>578</v>
      </c>
      <c r="J8" s="66">
        <v>0</v>
      </c>
      <c r="K8" s="66">
        <v>0</v>
      </c>
      <c r="L8" s="66">
        <v>0</v>
      </c>
      <c r="M8" s="66">
        <v>0</v>
      </c>
    </row>
    <row r="9" spans="1:13" s="228" customFormat="1" ht="15" customHeight="1">
      <c r="A9" s="68" t="s">
        <v>56</v>
      </c>
      <c r="B9" s="69">
        <v>3995</v>
      </c>
      <c r="C9" s="66">
        <v>2312</v>
      </c>
      <c r="D9" s="66">
        <v>1683</v>
      </c>
      <c r="E9" s="66">
        <v>618</v>
      </c>
      <c r="F9" s="66">
        <v>3995</v>
      </c>
      <c r="G9" s="66">
        <v>2312</v>
      </c>
      <c r="H9" s="66">
        <v>1683</v>
      </c>
      <c r="I9" s="66">
        <v>618</v>
      </c>
      <c r="J9" s="66">
        <v>0</v>
      </c>
      <c r="K9" s="66">
        <v>0</v>
      </c>
      <c r="L9" s="66">
        <v>0</v>
      </c>
      <c r="M9" s="66">
        <v>0</v>
      </c>
    </row>
    <row r="10" spans="1:13" s="251" customFormat="1" ht="15" customHeight="1">
      <c r="A10" s="229" t="s">
        <v>57</v>
      </c>
      <c r="B10" s="76">
        <f>SUM(F10,J10)</f>
        <v>3795</v>
      </c>
      <c r="C10" s="77">
        <f>SUM(G10,K10)</f>
        <v>2166</v>
      </c>
      <c r="D10" s="77">
        <f>SUM(H10,L10)</f>
        <v>1629</v>
      </c>
      <c r="E10" s="77">
        <f>SUM(I10,M10)</f>
        <v>669</v>
      </c>
      <c r="F10" s="77">
        <f>SUM(G10:H10)</f>
        <v>3795</v>
      </c>
      <c r="G10" s="77">
        <v>2166</v>
      </c>
      <c r="H10" s="77">
        <v>1629</v>
      </c>
      <c r="I10" s="77">
        <v>669</v>
      </c>
      <c r="J10" s="77">
        <v>0</v>
      </c>
      <c r="K10" s="77">
        <v>0</v>
      </c>
      <c r="L10" s="77">
        <v>0</v>
      </c>
      <c r="M10" s="77">
        <v>0</v>
      </c>
    </row>
    <row r="11" spans="1:13" s="251" customFormat="1" ht="15" customHeight="1">
      <c r="A11" s="234" t="s">
        <v>503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</row>
    <row r="12" spans="1:13" ht="15" customHeight="1">
      <c r="A12" s="230" t="s">
        <v>504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</row>
  </sheetData>
  <sheetProtection/>
  <mergeCells count="15">
    <mergeCell ref="I4:I5"/>
    <mergeCell ref="J4:J5"/>
    <mergeCell ref="M4:M5"/>
    <mergeCell ref="A11:M11"/>
    <mergeCell ref="A12:M12"/>
    <mergeCell ref="A1:M1"/>
    <mergeCell ref="A2:I2"/>
    <mergeCell ref="J2:M2"/>
    <mergeCell ref="A3:A5"/>
    <mergeCell ref="B3:E3"/>
    <mergeCell ref="F3:I3"/>
    <mergeCell ref="J3:M3"/>
    <mergeCell ref="B4:B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F22" sqref="F22"/>
    </sheetView>
  </sheetViews>
  <sheetFormatPr defaultColWidth="9.00390625" defaultRowHeight="13.5"/>
  <cols>
    <col min="1" max="1" width="9.625" style="82" customWidth="1"/>
    <col min="2" max="4" width="15.50390625" style="82" customWidth="1"/>
    <col min="5" max="5" width="15.375" style="82" customWidth="1"/>
    <col min="6" max="6" width="15.50390625" style="82" customWidth="1"/>
    <col min="7" max="7" width="12.375" style="82" customWidth="1"/>
    <col min="8" max="16" width="3.875" style="82" customWidth="1"/>
    <col min="17" max="16384" width="9.00390625" style="82" customWidth="1"/>
  </cols>
  <sheetData>
    <row r="1" spans="1:16" ht="21" customHeight="1">
      <c r="A1" s="80" t="s">
        <v>61</v>
      </c>
      <c r="B1" s="80"/>
      <c r="C1" s="80"/>
      <c r="D1" s="80"/>
      <c r="E1" s="80"/>
      <c r="F1" s="80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13.5" customHeight="1">
      <c r="A2" s="49" t="s">
        <v>62</v>
      </c>
      <c r="B2" s="49"/>
      <c r="C2" s="49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3.5" customHeight="1" thickBot="1">
      <c r="A3" s="83" t="s">
        <v>20</v>
      </c>
      <c r="B3" s="83"/>
      <c r="C3" s="84"/>
      <c r="D3" s="84"/>
      <c r="E3" s="84"/>
      <c r="F3" s="84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6" ht="13.5" customHeight="1" thickTop="1">
      <c r="A4" s="85" t="s">
        <v>63</v>
      </c>
      <c r="B4" s="86" t="s">
        <v>64</v>
      </c>
      <c r="C4" s="87"/>
      <c r="D4" s="86" t="s">
        <v>65</v>
      </c>
      <c r="E4" s="88"/>
      <c r="F4" s="88"/>
    </row>
    <row r="5" spans="1:6" ht="6" customHeight="1">
      <c r="A5" s="89"/>
      <c r="B5" s="90" t="s">
        <v>66</v>
      </c>
      <c r="C5" s="90" t="s">
        <v>67</v>
      </c>
      <c r="D5" s="90" t="s">
        <v>66</v>
      </c>
      <c r="E5" s="91" t="s">
        <v>67</v>
      </c>
      <c r="F5" s="92"/>
    </row>
    <row r="6" spans="1:6" ht="13.5" customHeight="1">
      <c r="A6" s="93"/>
      <c r="B6" s="94"/>
      <c r="C6" s="94"/>
      <c r="D6" s="94"/>
      <c r="E6" s="95"/>
      <c r="F6" s="96" t="s">
        <v>68</v>
      </c>
    </row>
    <row r="7" spans="1:6" s="97" customFormat="1" ht="15" customHeight="1">
      <c r="A7" s="7" t="s">
        <v>69</v>
      </c>
      <c r="B7" s="8">
        <v>2387655</v>
      </c>
      <c r="C7" s="8">
        <v>44901123</v>
      </c>
      <c r="D7" s="8">
        <v>2292371</v>
      </c>
      <c r="E7" s="8">
        <v>43827561</v>
      </c>
      <c r="F7" s="8">
        <v>10115370</v>
      </c>
    </row>
    <row r="8" spans="1:6" s="97" customFormat="1" ht="15" customHeight="1">
      <c r="A8" s="7" t="s">
        <v>26</v>
      </c>
      <c r="B8" s="8">
        <v>2395609</v>
      </c>
      <c r="C8" s="8">
        <v>45475074</v>
      </c>
      <c r="D8" s="8">
        <v>2301495</v>
      </c>
      <c r="E8" s="8">
        <v>44413340</v>
      </c>
      <c r="F8" s="8">
        <v>10125345</v>
      </c>
    </row>
    <row r="9" spans="1:6" s="98" customFormat="1" ht="15" customHeight="1">
      <c r="A9" s="7" t="s">
        <v>30</v>
      </c>
      <c r="B9" s="10">
        <v>2397093</v>
      </c>
      <c r="C9" s="8">
        <v>46570428</v>
      </c>
      <c r="D9" s="8">
        <v>2304489</v>
      </c>
      <c r="E9" s="8">
        <v>45546005</v>
      </c>
      <c r="F9" s="8">
        <v>10311810</v>
      </c>
    </row>
    <row r="10" spans="1:6" s="98" customFormat="1" ht="15" customHeight="1">
      <c r="A10" s="9" t="s">
        <v>28</v>
      </c>
      <c r="B10" s="10">
        <v>2379120</v>
      </c>
      <c r="C10" s="8">
        <v>46576659</v>
      </c>
      <c r="D10" s="8">
        <v>2284268</v>
      </c>
      <c r="E10" s="8">
        <v>45520363</v>
      </c>
      <c r="F10" s="8">
        <v>10287200</v>
      </c>
    </row>
    <row r="11" spans="1:6" s="97" customFormat="1" ht="15" customHeight="1" thickBot="1">
      <c r="A11" s="99" t="s">
        <v>31</v>
      </c>
      <c r="B11" s="100">
        <v>2359002</v>
      </c>
      <c r="C11" s="101">
        <v>47479811</v>
      </c>
      <c r="D11" s="101">
        <v>2266177</v>
      </c>
      <c r="E11" s="101">
        <v>46455777</v>
      </c>
      <c r="F11" s="101">
        <v>10648181</v>
      </c>
    </row>
    <row r="12" spans="1:6" s="97" customFormat="1" ht="13.5" customHeight="1" thickTop="1">
      <c r="A12" s="85" t="s">
        <v>63</v>
      </c>
      <c r="B12" s="102" t="s">
        <v>70</v>
      </c>
      <c r="C12" s="102"/>
      <c r="D12" s="103"/>
      <c r="E12" s="104" t="s">
        <v>71</v>
      </c>
      <c r="F12" s="105"/>
    </row>
    <row r="13" spans="1:6" s="97" customFormat="1" ht="6" customHeight="1">
      <c r="A13" s="89"/>
      <c r="B13" s="106" t="s">
        <v>66</v>
      </c>
      <c r="C13" s="91" t="s">
        <v>67</v>
      </c>
      <c r="D13" s="107"/>
      <c r="E13" s="108" t="s">
        <v>66</v>
      </c>
      <c r="F13" s="91" t="s">
        <v>72</v>
      </c>
    </row>
    <row r="14" spans="1:6" s="97" customFormat="1" ht="13.5" customHeight="1">
      <c r="A14" s="93"/>
      <c r="B14" s="93"/>
      <c r="C14" s="95"/>
      <c r="D14" s="109" t="s">
        <v>68</v>
      </c>
      <c r="E14" s="110"/>
      <c r="F14" s="95"/>
    </row>
    <row r="15" spans="1:6" s="97" customFormat="1" ht="15" customHeight="1">
      <c r="A15" s="7" t="s">
        <v>69</v>
      </c>
      <c r="B15" s="8">
        <v>95284</v>
      </c>
      <c r="C15" s="8">
        <v>1073562</v>
      </c>
      <c r="D15" s="8">
        <v>244378</v>
      </c>
      <c r="E15" s="111">
        <v>15.12</v>
      </c>
      <c r="F15" s="8">
        <v>284305</v>
      </c>
    </row>
    <row r="16" spans="1:6" s="97" customFormat="1" ht="15" customHeight="1">
      <c r="A16" s="7" t="s">
        <v>26</v>
      </c>
      <c r="B16" s="8">
        <v>94114</v>
      </c>
      <c r="C16" s="8">
        <v>1061734</v>
      </c>
      <c r="D16" s="8">
        <v>245396</v>
      </c>
      <c r="E16" s="111">
        <v>15.39</v>
      </c>
      <c r="F16" s="8">
        <v>292145</v>
      </c>
    </row>
    <row r="17" spans="1:6" s="98" customFormat="1" ht="15" customHeight="1">
      <c r="A17" s="7" t="s">
        <v>30</v>
      </c>
      <c r="B17" s="10">
        <v>92604</v>
      </c>
      <c r="C17" s="8">
        <v>1024422</v>
      </c>
      <c r="D17" s="8">
        <v>229966</v>
      </c>
      <c r="E17" s="111">
        <v>15.63</v>
      </c>
      <c r="F17" s="8">
        <v>303695</v>
      </c>
    </row>
    <row r="18" spans="1:6" s="98" customFormat="1" ht="15" customHeight="1">
      <c r="A18" s="9" t="s">
        <v>28</v>
      </c>
      <c r="B18" s="10">
        <v>94852</v>
      </c>
      <c r="C18" s="8">
        <v>1056296</v>
      </c>
      <c r="D18" s="8">
        <v>236984</v>
      </c>
      <c r="E18" s="111">
        <v>15.78</v>
      </c>
      <c r="F18" s="8">
        <v>308860</v>
      </c>
    </row>
    <row r="19" spans="1:6" s="97" customFormat="1" ht="15" customHeight="1">
      <c r="A19" s="13" t="s">
        <v>31</v>
      </c>
      <c r="B19" s="14">
        <v>92825</v>
      </c>
      <c r="C19" s="15">
        <v>1024033</v>
      </c>
      <c r="D19" s="15">
        <v>234982</v>
      </c>
      <c r="E19" s="112">
        <v>16.04</v>
      </c>
      <c r="F19" s="15">
        <v>322882</v>
      </c>
    </row>
    <row r="20" spans="1:6" ht="15" customHeight="1">
      <c r="A20" s="49" t="s">
        <v>19</v>
      </c>
      <c r="B20" s="49"/>
      <c r="C20" s="49"/>
      <c r="D20" s="49"/>
      <c r="E20" s="49"/>
      <c r="F20" s="49"/>
    </row>
  </sheetData>
  <sheetProtection/>
  <mergeCells count="18">
    <mergeCell ref="A20:F20"/>
    <mergeCell ref="A12:A14"/>
    <mergeCell ref="B12:D12"/>
    <mergeCell ref="E12:F12"/>
    <mergeCell ref="B13:B14"/>
    <mergeCell ref="C13:C14"/>
    <mergeCell ref="E13:E14"/>
    <mergeCell ref="F13:F14"/>
    <mergeCell ref="A1:F1"/>
    <mergeCell ref="A2:C2"/>
    <mergeCell ref="A3:B3"/>
    <mergeCell ref="A4:A6"/>
    <mergeCell ref="B4:C4"/>
    <mergeCell ref="D4:F4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I24" sqref="I24"/>
    </sheetView>
  </sheetViews>
  <sheetFormatPr defaultColWidth="9.00390625" defaultRowHeight="13.5"/>
  <cols>
    <col min="1" max="1" width="10.125" style="115" customWidth="1"/>
    <col min="2" max="2" width="9.375" style="115" bestFit="1" customWidth="1"/>
    <col min="3" max="3" width="10.25390625" style="115" bestFit="1" customWidth="1"/>
    <col min="4" max="4" width="9.375" style="115" bestFit="1" customWidth="1"/>
    <col min="5" max="5" width="10.25390625" style="115" bestFit="1" customWidth="1"/>
    <col min="6" max="6" width="8.50390625" style="115" bestFit="1" customWidth="1"/>
    <col min="7" max="7" width="10.25390625" style="115" bestFit="1" customWidth="1"/>
    <col min="8" max="8" width="9.375" style="115" bestFit="1" customWidth="1"/>
    <col min="9" max="9" width="10.25390625" style="115" bestFit="1" customWidth="1"/>
    <col min="10" max="10" width="8.50390625" style="115" bestFit="1" customWidth="1"/>
    <col min="11" max="11" width="9.375" style="115" bestFit="1" customWidth="1"/>
    <col min="12" max="12" width="7.50390625" style="115" bestFit="1" customWidth="1"/>
    <col min="13" max="13" width="8.25390625" style="115" bestFit="1" customWidth="1"/>
    <col min="14" max="15" width="6.00390625" style="115" bestFit="1" customWidth="1"/>
    <col min="16" max="16" width="8.25390625" style="115" bestFit="1" customWidth="1"/>
    <col min="17" max="17" width="9.00390625" style="115" customWidth="1"/>
    <col min="18" max="18" width="7.50390625" style="115" bestFit="1" customWidth="1"/>
    <col min="19" max="19" width="8.25390625" style="115" bestFit="1" customWidth="1"/>
    <col min="20" max="20" width="6.75390625" style="115" bestFit="1" customWidth="1"/>
    <col min="21" max="21" width="7.50390625" style="115" bestFit="1" customWidth="1"/>
    <col min="22" max="16384" width="9.00390625" style="115" customWidth="1"/>
  </cols>
  <sheetData>
    <row r="1" spans="1:21" ht="13.5" customHeight="1">
      <c r="A1" s="113" t="s">
        <v>73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  <c r="M1" s="114"/>
      <c r="N1" s="114"/>
      <c r="O1" s="114"/>
      <c r="P1" s="114"/>
      <c r="Q1" s="114"/>
      <c r="R1" s="114"/>
      <c r="S1" s="114"/>
      <c r="T1" s="114"/>
      <c r="U1" s="114"/>
    </row>
    <row r="2" spans="1:21" ht="13.5" customHeight="1" thickBot="1">
      <c r="A2" s="116" t="s">
        <v>20</v>
      </c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spans="1:11" ht="13.5" customHeight="1" thickTop="1">
      <c r="A3" s="118" t="s">
        <v>74</v>
      </c>
      <c r="B3" s="119" t="s">
        <v>75</v>
      </c>
      <c r="C3" s="120"/>
      <c r="D3" s="119" t="s">
        <v>76</v>
      </c>
      <c r="E3" s="121"/>
      <c r="F3" s="121"/>
      <c r="G3" s="121"/>
      <c r="H3" s="121"/>
      <c r="I3" s="121"/>
      <c r="J3" s="121"/>
      <c r="K3" s="121"/>
    </row>
    <row r="4" spans="1:11" ht="13.5" customHeight="1">
      <c r="A4" s="122"/>
      <c r="B4" s="123" t="s">
        <v>77</v>
      </c>
      <c r="C4" s="123" t="s">
        <v>78</v>
      </c>
      <c r="D4" s="124" t="s">
        <v>75</v>
      </c>
      <c r="E4" s="125"/>
      <c r="F4" s="124" t="s">
        <v>79</v>
      </c>
      <c r="G4" s="125"/>
      <c r="H4" s="124" t="s">
        <v>80</v>
      </c>
      <c r="I4" s="125"/>
      <c r="J4" s="124" t="s">
        <v>81</v>
      </c>
      <c r="K4" s="126"/>
    </row>
    <row r="5" spans="1:11" ht="13.5">
      <c r="A5" s="127"/>
      <c r="B5" s="128"/>
      <c r="C5" s="128"/>
      <c r="D5" s="129" t="s">
        <v>82</v>
      </c>
      <c r="E5" s="129" t="s">
        <v>83</v>
      </c>
      <c r="F5" s="129" t="s">
        <v>77</v>
      </c>
      <c r="G5" s="129" t="s">
        <v>84</v>
      </c>
      <c r="H5" s="129" t="s">
        <v>77</v>
      </c>
      <c r="I5" s="129" t="s">
        <v>78</v>
      </c>
      <c r="J5" s="129" t="s">
        <v>77</v>
      </c>
      <c r="K5" s="130" t="s">
        <v>78</v>
      </c>
    </row>
    <row r="6" spans="1:22" s="133" customFormat="1" ht="13.5" customHeight="1">
      <c r="A6" s="131" t="s">
        <v>85</v>
      </c>
      <c r="B6" s="132">
        <v>2292371</v>
      </c>
      <c r="C6" s="132">
        <v>43827561</v>
      </c>
      <c r="D6" s="132">
        <v>1487203</v>
      </c>
      <c r="E6" s="132">
        <v>33879385</v>
      </c>
      <c r="F6" s="132">
        <v>28148</v>
      </c>
      <c r="G6" s="132">
        <v>14944682</v>
      </c>
      <c r="H6" s="132">
        <v>1182478</v>
      </c>
      <c r="I6" s="132">
        <v>15332887</v>
      </c>
      <c r="J6" s="132">
        <v>276577</v>
      </c>
      <c r="K6" s="132">
        <v>3601815</v>
      </c>
      <c r="V6" s="134"/>
    </row>
    <row r="7" spans="1:22" s="133" customFormat="1" ht="13.5" customHeight="1">
      <c r="A7" s="135" t="s">
        <v>54</v>
      </c>
      <c r="B7" s="132">
        <v>2301495</v>
      </c>
      <c r="C7" s="132">
        <v>44413340</v>
      </c>
      <c r="D7" s="132">
        <v>1488922</v>
      </c>
      <c r="E7" s="132">
        <v>34491115</v>
      </c>
      <c r="F7" s="132">
        <v>27990</v>
      </c>
      <c r="G7" s="132">
        <v>15402709</v>
      </c>
      <c r="H7" s="132">
        <v>1181028</v>
      </c>
      <c r="I7" s="132">
        <v>15471508</v>
      </c>
      <c r="J7" s="132">
        <v>279904</v>
      </c>
      <c r="K7" s="132">
        <v>3616898</v>
      </c>
      <c r="V7" s="134"/>
    </row>
    <row r="8" spans="1:22" s="114" customFormat="1" ht="13.5" customHeight="1">
      <c r="A8" s="136" t="s">
        <v>55</v>
      </c>
      <c r="B8" s="137">
        <v>2304489</v>
      </c>
      <c r="C8" s="132">
        <v>45546005</v>
      </c>
      <c r="D8" s="132">
        <v>1489132</v>
      </c>
      <c r="E8" s="132">
        <v>35187541</v>
      </c>
      <c r="F8" s="132">
        <v>28193</v>
      </c>
      <c r="G8" s="132">
        <v>15816264</v>
      </c>
      <c r="H8" s="132">
        <v>1177827</v>
      </c>
      <c r="I8" s="132">
        <v>15771798</v>
      </c>
      <c r="J8" s="132">
        <v>283112</v>
      </c>
      <c r="K8" s="132">
        <v>3599479</v>
      </c>
      <c r="V8" s="138"/>
    </row>
    <row r="9" spans="1:22" s="114" customFormat="1" ht="13.5" customHeight="1">
      <c r="A9" s="136" t="s">
        <v>56</v>
      </c>
      <c r="B9" s="137">
        <v>2284268</v>
      </c>
      <c r="C9" s="132">
        <v>45520363</v>
      </c>
      <c r="D9" s="132">
        <v>1471126</v>
      </c>
      <c r="E9" s="132">
        <v>35168738</v>
      </c>
      <c r="F9" s="132">
        <v>28145</v>
      </c>
      <c r="G9" s="132">
        <v>15769466</v>
      </c>
      <c r="H9" s="132">
        <v>1157664</v>
      </c>
      <c r="I9" s="132">
        <v>15818219</v>
      </c>
      <c r="J9" s="132">
        <v>285317</v>
      </c>
      <c r="K9" s="132">
        <v>3581053</v>
      </c>
      <c r="V9" s="138"/>
    </row>
    <row r="10" spans="1:22" s="133" customFormat="1" ht="13.5" customHeight="1" thickBot="1">
      <c r="A10" s="139" t="s">
        <v>57</v>
      </c>
      <c r="B10" s="140">
        <v>2266177</v>
      </c>
      <c r="C10" s="141">
        <v>46455777</v>
      </c>
      <c r="D10" s="141">
        <v>1458113</v>
      </c>
      <c r="E10" s="141">
        <v>35619258</v>
      </c>
      <c r="F10" s="141">
        <v>28217</v>
      </c>
      <c r="G10" s="141">
        <v>16056906</v>
      </c>
      <c r="H10" s="141">
        <v>1146090</v>
      </c>
      <c r="I10" s="141">
        <v>16058227</v>
      </c>
      <c r="J10" s="141">
        <v>283806</v>
      </c>
      <c r="K10" s="141">
        <v>3504125</v>
      </c>
      <c r="V10" s="134"/>
    </row>
    <row r="11" spans="1:22" s="133" customFormat="1" ht="13.5" customHeight="1" thickTop="1">
      <c r="A11" s="118" t="s">
        <v>74</v>
      </c>
      <c r="B11" s="142" t="s">
        <v>86</v>
      </c>
      <c r="C11" s="143"/>
      <c r="D11" s="143"/>
      <c r="E11" s="127"/>
      <c r="F11" s="142" t="s">
        <v>87</v>
      </c>
      <c r="G11" s="127"/>
      <c r="H11" s="142" t="s">
        <v>88</v>
      </c>
      <c r="I11" s="127"/>
      <c r="J11" s="142" t="s">
        <v>89</v>
      </c>
      <c r="K11" s="143"/>
      <c r="L11" s="144"/>
      <c r="M11" s="145"/>
      <c r="N11" s="146"/>
      <c r="O11" s="145"/>
      <c r="P11" s="144"/>
      <c r="Q11" s="144"/>
      <c r="R11" s="144"/>
      <c r="S11" s="144"/>
      <c r="T11" s="144"/>
      <c r="U11" s="144"/>
      <c r="V11" s="134"/>
    </row>
    <row r="12" spans="1:22" s="133" customFormat="1" ht="13.5" customHeight="1">
      <c r="A12" s="147"/>
      <c r="B12" s="124" t="s">
        <v>90</v>
      </c>
      <c r="C12" s="148"/>
      <c r="D12" s="149" t="s">
        <v>91</v>
      </c>
      <c r="E12" s="125"/>
      <c r="F12" s="123" t="s">
        <v>77</v>
      </c>
      <c r="G12" s="123" t="s">
        <v>78</v>
      </c>
      <c r="H12" s="123" t="s">
        <v>77</v>
      </c>
      <c r="I12" s="123" t="s">
        <v>78</v>
      </c>
      <c r="J12" s="123" t="s">
        <v>77</v>
      </c>
      <c r="K12" s="150" t="s">
        <v>78</v>
      </c>
      <c r="L12" s="144"/>
      <c r="M12" s="145"/>
      <c r="N12" s="146"/>
      <c r="O12" s="145"/>
      <c r="P12" s="144"/>
      <c r="Q12" s="144"/>
      <c r="R12" s="144"/>
      <c r="S12" s="144"/>
      <c r="T12" s="144"/>
      <c r="U12" s="144"/>
      <c r="V12" s="134"/>
    </row>
    <row r="13" spans="1:22" s="133" customFormat="1" ht="21">
      <c r="A13" s="143"/>
      <c r="B13" s="151" t="s">
        <v>92</v>
      </c>
      <c r="C13" s="152" t="s">
        <v>93</v>
      </c>
      <c r="D13" s="153" t="s">
        <v>94</v>
      </c>
      <c r="E13" s="154" t="s">
        <v>93</v>
      </c>
      <c r="F13" s="128"/>
      <c r="G13" s="128"/>
      <c r="H13" s="128"/>
      <c r="I13" s="128"/>
      <c r="J13" s="128"/>
      <c r="K13" s="142"/>
      <c r="L13" s="144"/>
      <c r="M13" s="145"/>
      <c r="N13" s="146"/>
      <c r="O13" s="145"/>
      <c r="P13" s="144"/>
      <c r="Q13" s="144"/>
      <c r="R13" s="144"/>
      <c r="S13" s="144"/>
      <c r="T13" s="144"/>
      <c r="U13" s="144"/>
      <c r="V13" s="134"/>
    </row>
    <row r="14" spans="1:22" s="133" customFormat="1" ht="13.5" customHeight="1">
      <c r="A14" s="131" t="s">
        <v>85</v>
      </c>
      <c r="B14" s="155">
        <v>22781</v>
      </c>
      <c r="C14" s="156">
        <v>2.3</v>
      </c>
      <c r="D14" s="157">
        <v>942</v>
      </c>
      <c r="E14" s="156">
        <v>0.8</v>
      </c>
      <c r="F14" s="132">
        <v>803464</v>
      </c>
      <c r="G14" s="155">
        <v>9099675</v>
      </c>
      <c r="H14" s="155">
        <v>26474</v>
      </c>
      <c r="I14" s="155">
        <v>740891</v>
      </c>
      <c r="J14" s="155">
        <v>1704</v>
      </c>
      <c r="K14" s="155">
        <v>107611</v>
      </c>
      <c r="L14" s="144"/>
      <c r="M14" s="145"/>
      <c r="N14" s="146"/>
      <c r="O14" s="145"/>
      <c r="P14" s="144"/>
      <c r="Q14" s="144"/>
      <c r="R14" s="144"/>
      <c r="S14" s="144"/>
      <c r="T14" s="144"/>
      <c r="U14" s="144"/>
      <c r="V14" s="134"/>
    </row>
    <row r="15" spans="1:22" s="133" customFormat="1" ht="13.5" customHeight="1">
      <c r="A15" s="135" t="s">
        <v>54</v>
      </c>
      <c r="B15" s="158">
        <v>23165</v>
      </c>
      <c r="C15" s="156">
        <v>1.7</v>
      </c>
      <c r="D15" s="157">
        <v>957</v>
      </c>
      <c r="E15" s="156">
        <v>1.6</v>
      </c>
      <c r="F15" s="132">
        <v>810558</v>
      </c>
      <c r="G15" s="155">
        <v>9076153</v>
      </c>
      <c r="H15" s="155">
        <v>26177</v>
      </c>
      <c r="I15" s="155">
        <v>720769</v>
      </c>
      <c r="J15" s="155">
        <v>2015</v>
      </c>
      <c r="K15" s="155">
        <v>125304</v>
      </c>
      <c r="L15" s="144"/>
      <c r="M15" s="145"/>
      <c r="N15" s="146"/>
      <c r="O15" s="145"/>
      <c r="P15" s="144"/>
      <c r="Q15" s="144"/>
      <c r="R15" s="144"/>
      <c r="S15" s="144"/>
      <c r="T15" s="144"/>
      <c r="U15" s="144"/>
      <c r="V15" s="134"/>
    </row>
    <row r="16" spans="1:22" s="114" customFormat="1" ht="13.5" customHeight="1">
      <c r="A16" s="136" t="s">
        <v>55</v>
      </c>
      <c r="B16" s="158">
        <v>23630</v>
      </c>
      <c r="C16" s="156">
        <v>2</v>
      </c>
      <c r="D16" s="157">
        <v>971</v>
      </c>
      <c r="E16" s="156">
        <v>1.5</v>
      </c>
      <c r="F16" s="132">
        <v>813038</v>
      </c>
      <c r="G16" s="155">
        <v>9499052</v>
      </c>
      <c r="H16" s="155">
        <v>26553</v>
      </c>
      <c r="I16" s="155">
        <v>715560</v>
      </c>
      <c r="J16" s="155">
        <v>2319</v>
      </c>
      <c r="K16" s="155">
        <v>143853</v>
      </c>
      <c r="L16" s="155"/>
      <c r="M16" s="156"/>
      <c r="N16" s="157"/>
      <c r="O16" s="156"/>
      <c r="P16" s="155"/>
      <c r="Q16" s="155"/>
      <c r="R16" s="155"/>
      <c r="S16" s="155"/>
      <c r="T16" s="155"/>
      <c r="U16" s="155"/>
      <c r="V16" s="138"/>
    </row>
    <row r="17" spans="1:22" s="114" customFormat="1" ht="13.5" customHeight="1">
      <c r="A17" s="136" t="s">
        <v>56</v>
      </c>
      <c r="B17" s="158">
        <v>23906</v>
      </c>
      <c r="C17" s="156">
        <v>1.2</v>
      </c>
      <c r="D17" s="157">
        <v>976</v>
      </c>
      <c r="E17" s="156">
        <v>0.5</v>
      </c>
      <c r="F17" s="132">
        <v>810223</v>
      </c>
      <c r="G17" s="155">
        <v>9486787</v>
      </c>
      <c r="H17" s="155">
        <v>26345</v>
      </c>
      <c r="I17" s="155">
        <v>686042</v>
      </c>
      <c r="J17" s="155">
        <v>2919</v>
      </c>
      <c r="K17" s="155">
        <v>178796</v>
      </c>
      <c r="L17" s="155"/>
      <c r="M17" s="156"/>
      <c r="N17" s="157"/>
      <c r="O17" s="156"/>
      <c r="P17" s="155"/>
      <c r="Q17" s="155"/>
      <c r="R17" s="155"/>
      <c r="S17" s="155"/>
      <c r="T17" s="155"/>
      <c r="U17" s="155"/>
      <c r="V17" s="138"/>
    </row>
    <row r="18" spans="1:22" s="133" customFormat="1" ht="13.5" customHeight="1">
      <c r="A18" s="139" t="s">
        <v>57</v>
      </c>
      <c r="B18" s="159">
        <v>24428</v>
      </c>
      <c r="C18" s="160">
        <v>2.2</v>
      </c>
      <c r="D18" s="161">
        <v>992</v>
      </c>
      <c r="E18" s="160">
        <v>1.6</v>
      </c>
      <c r="F18" s="162">
        <v>804548</v>
      </c>
      <c r="G18" s="163">
        <v>9930824</v>
      </c>
      <c r="H18" s="163">
        <v>26425</v>
      </c>
      <c r="I18" s="163">
        <v>682500</v>
      </c>
      <c r="J18" s="163">
        <v>3516</v>
      </c>
      <c r="K18" s="163">
        <v>223195</v>
      </c>
      <c r="L18" s="144"/>
      <c r="M18" s="145"/>
      <c r="N18" s="146"/>
      <c r="O18" s="145"/>
      <c r="P18" s="144"/>
      <c r="Q18" s="144"/>
      <c r="R18" s="144"/>
      <c r="S18" s="144"/>
      <c r="T18" s="144"/>
      <c r="U18" s="144"/>
      <c r="V18" s="134"/>
    </row>
    <row r="19" spans="1:21" ht="12" customHeight="1">
      <c r="A19" s="164" t="s">
        <v>95</v>
      </c>
      <c r="B19" s="165"/>
      <c r="C19" s="166" t="s">
        <v>96</v>
      </c>
      <c r="D19" s="113" t="s">
        <v>97</v>
      </c>
      <c r="E19" s="113"/>
      <c r="F19" s="113"/>
      <c r="G19" s="113"/>
      <c r="H19" s="113"/>
      <c r="I19" s="113"/>
      <c r="J19" s="113"/>
      <c r="K19" s="113"/>
      <c r="L19" s="114"/>
      <c r="M19" s="114"/>
      <c r="N19" s="114"/>
      <c r="O19" s="114"/>
      <c r="P19" s="114"/>
      <c r="Q19" s="114"/>
      <c r="R19" s="114"/>
      <c r="S19" s="114"/>
      <c r="T19" s="114"/>
      <c r="U19" s="114"/>
    </row>
    <row r="20" spans="1:21" ht="12" customHeight="1">
      <c r="A20" s="165"/>
      <c r="B20" s="165"/>
      <c r="C20" s="167" t="s">
        <v>3</v>
      </c>
      <c r="D20" s="113"/>
      <c r="E20" s="113"/>
      <c r="F20" s="113"/>
      <c r="G20" s="113"/>
      <c r="H20" s="113"/>
      <c r="I20" s="113"/>
      <c r="J20" s="113"/>
      <c r="K20" s="113"/>
      <c r="L20" s="114"/>
      <c r="M20" s="168"/>
      <c r="N20" s="114"/>
      <c r="O20" s="114"/>
      <c r="P20" s="114"/>
      <c r="Q20" s="114"/>
      <c r="R20" s="114"/>
      <c r="S20" s="114"/>
      <c r="T20" s="114"/>
      <c r="U20" s="114"/>
    </row>
    <row r="21" spans="1:21" ht="15" customHeight="1">
      <c r="A21" s="113" t="s">
        <v>98</v>
      </c>
      <c r="B21" s="113"/>
      <c r="C21" s="113"/>
      <c r="D21" s="113"/>
      <c r="E21" s="113"/>
      <c r="F21" s="113"/>
      <c r="G21" s="113"/>
      <c r="H21" s="113"/>
      <c r="I21" s="113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</row>
    <row r="22" spans="1:21" ht="15" customHeight="1">
      <c r="A22" s="113" t="s">
        <v>99</v>
      </c>
      <c r="B22" s="113"/>
      <c r="C22" s="113"/>
      <c r="D22" s="113"/>
      <c r="E22" s="113"/>
      <c r="F22" s="113"/>
      <c r="G22" s="113"/>
      <c r="H22" s="113"/>
      <c r="I22" s="113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</row>
    <row r="23" spans="2:6" ht="15" customHeight="1">
      <c r="B23" s="169"/>
      <c r="C23" s="169"/>
      <c r="D23" s="169"/>
      <c r="E23" s="169"/>
      <c r="F23" s="169"/>
    </row>
    <row r="27" ht="10.5" customHeight="1"/>
    <row r="28" ht="10.5" customHeight="1"/>
  </sheetData>
  <sheetProtection/>
  <mergeCells count="28">
    <mergeCell ref="A21:I21"/>
    <mergeCell ref="A22:I22"/>
    <mergeCell ref="H12:H13"/>
    <mergeCell ref="I12:I13"/>
    <mergeCell ref="J12:J13"/>
    <mergeCell ref="K12:K13"/>
    <mergeCell ref="A19:B20"/>
    <mergeCell ref="D19:K20"/>
    <mergeCell ref="J4:K4"/>
    <mergeCell ref="A11:A13"/>
    <mergeCell ref="B11:E11"/>
    <mergeCell ref="F11:G11"/>
    <mergeCell ref="H11:I11"/>
    <mergeCell ref="J11:K11"/>
    <mergeCell ref="B12:C12"/>
    <mergeCell ref="D12:E12"/>
    <mergeCell ref="F12:F13"/>
    <mergeCell ref="G12:G13"/>
    <mergeCell ref="A1:K1"/>
    <mergeCell ref="A2:B2"/>
    <mergeCell ref="A3:A5"/>
    <mergeCell ref="B3:C3"/>
    <mergeCell ref="D3:K3"/>
    <mergeCell ref="B4:B5"/>
    <mergeCell ref="C4:C5"/>
    <mergeCell ref="D4:E4"/>
    <mergeCell ref="F4:G4"/>
    <mergeCell ref="H4:I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H17" sqref="H17"/>
    </sheetView>
  </sheetViews>
  <sheetFormatPr defaultColWidth="9.00390625" defaultRowHeight="13.5"/>
  <cols>
    <col min="1" max="1" width="11.00390625" style="171" customWidth="1"/>
    <col min="2" max="2" width="9.25390625" style="198" customWidth="1"/>
    <col min="3" max="3" width="8.875" style="171" customWidth="1"/>
    <col min="4" max="4" width="7.375" style="171" customWidth="1"/>
    <col min="5" max="5" width="8.00390625" style="171" customWidth="1"/>
    <col min="6" max="6" width="12.125" style="171" customWidth="1"/>
    <col min="7" max="8" width="11.625" style="171" customWidth="1"/>
    <col min="9" max="9" width="7.125" style="171" customWidth="1"/>
    <col min="10" max="10" width="5.00390625" style="171" customWidth="1"/>
    <col min="11" max="11" width="7.375" style="171" customWidth="1"/>
    <col min="12" max="13" width="5.00390625" style="171" customWidth="1"/>
    <col min="14" max="32" width="2.625" style="171" customWidth="1"/>
    <col min="33" max="91" width="10.00390625" style="171" customWidth="1"/>
    <col min="92" max="16384" width="9.00390625" style="171" customWidth="1"/>
  </cols>
  <sheetData>
    <row r="1" spans="1:9" ht="21" customHeight="1">
      <c r="A1" s="170" t="s">
        <v>100</v>
      </c>
      <c r="B1" s="170"/>
      <c r="C1" s="170"/>
      <c r="D1" s="170"/>
      <c r="E1" s="170"/>
      <c r="F1" s="170"/>
      <c r="G1" s="170"/>
      <c r="H1" s="170"/>
      <c r="I1" s="170"/>
    </row>
    <row r="2" spans="1:11" ht="13.5" customHeight="1" thickBot="1">
      <c r="A2" s="172" t="s">
        <v>101</v>
      </c>
      <c r="B2" s="172"/>
      <c r="C2" s="172"/>
      <c r="D2" s="172"/>
      <c r="E2" s="172"/>
      <c r="F2" s="172"/>
      <c r="G2" s="172"/>
      <c r="H2" s="173" t="s">
        <v>102</v>
      </c>
      <c r="I2" s="173"/>
      <c r="J2" s="174"/>
      <c r="K2" s="174"/>
    </row>
    <row r="3" spans="1:9" ht="14.25" thickTop="1">
      <c r="A3" s="175" t="s">
        <v>103</v>
      </c>
      <c r="B3" s="176" t="s">
        <v>104</v>
      </c>
      <c r="C3" s="177"/>
      <c r="D3" s="177"/>
      <c r="E3" s="178"/>
      <c r="F3" s="179" t="s">
        <v>105</v>
      </c>
      <c r="G3" s="176" t="s">
        <v>106</v>
      </c>
      <c r="H3" s="177"/>
      <c r="I3" s="177"/>
    </row>
    <row r="4" spans="1:9" ht="13.5">
      <c r="A4" s="180"/>
      <c r="B4" s="181" t="s">
        <v>107</v>
      </c>
      <c r="C4" s="181" t="s">
        <v>108</v>
      </c>
      <c r="D4" s="182" t="s">
        <v>109</v>
      </c>
      <c r="E4" s="182" t="s">
        <v>110</v>
      </c>
      <c r="F4" s="183" t="s">
        <v>111</v>
      </c>
      <c r="G4" s="184" t="s">
        <v>112</v>
      </c>
      <c r="H4" s="185" t="s">
        <v>113</v>
      </c>
      <c r="I4" s="185" t="s">
        <v>114</v>
      </c>
    </row>
    <row r="5" spans="1:9" s="189" customFormat="1" ht="13.5" customHeight="1">
      <c r="A5" s="186" t="s">
        <v>115</v>
      </c>
      <c r="B5" s="187">
        <v>130223</v>
      </c>
      <c r="C5" s="187">
        <v>94032</v>
      </c>
      <c r="D5" s="187">
        <v>1784</v>
      </c>
      <c r="E5" s="187">
        <v>34407</v>
      </c>
      <c r="F5" s="187">
        <v>21846</v>
      </c>
      <c r="G5" s="187">
        <v>881778</v>
      </c>
      <c r="H5" s="187">
        <v>440153</v>
      </c>
      <c r="I5" s="188">
        <v>49.9</v>
      </c>
    </row>
    <row r="6" spans="1:9" s="189" customFormat="1" ht="13.5" customHeight="1">
      <c r="A6" s="190" t="s">
        <v>54</v>
      </c>
      <c r="B6" s="191">
        <v>129034</v>
      </c>
      <c r="C6" s="187">
        <v>93224</v>
      </c>
      <c r="D6" s="187">
        <v>1624</v>
      </c>
      <c r="E6" s="187">
        <v>34186</v>
      </c>
      <c r="F6" s="187">
        <v>23142</v>
      </c>
      <c r="G6" s="187">
        <v>850891</v>
      </c>
      <c r="H6" s="187">
        <v>423791</v>
      </c>
      <c r="I6" s="188">
        <v>49.8</v>
      </c>
    </row>
    <row r="7" spans="1:9" s="192" customFormat="1" ht="13.5" customHeight="1">
      <c r="A7" s="190" t="s">
        <v>55</v>
      </c>
      <c r="B7" s="191">
        <v>126419</v>
      </c>
      <c r="C7" s="187">
        <v>91035</v>
      </c>
      <c r="D7" s="187">
        <v>1526</v>
      </c>
      <c r="E7" s="187">
        <v>33858</v>
      </c>
      <c r="F7" s="187">
        <v>24079</v>
      </c>
      <c r="G7" s="187">
        <v>808708</v>
      </c>
      <c r="H7" s="187">
        <v>418150</v>
      </c>
      <c r="I7" s="188">
        <v>51.7</v>
      </c>
    </row>
    <row r="8" spans="1:9" s="192" customFormat="1" ht="13.5" customHeight="1">
      <c r="A8" s="190" t="s">
        <v>56</v>
      </c>
      <c r="B8" s="191">
        <v>123900</v>
      </c>
      <c r="C8" s="187">
        <v>88559</v>
      </c>
      <c r="D8" s="187">
        <v>1475</v>
      </c>
      <c r="E8" s="187">
        <v>33866</v>
      </c>
      <c r="F8" s="187">
        <v>23724</v>
      </c>
      <c r="G8" s="187">
        <v>781450</v>
      </c>
      <c r="H8" s="187">
        <v>408010</v>
      </c>
      <c r="I8" s="188">
        <v>52.2</v>
      </c>
    </row>
    <row r="9" spans="1:9" s="189" customFormat="1" ht="13.5" customHeight="1">
      <c r="A9" s="193" t="s">
        <v>57</v>
      </c>
      <c r="B9" s="194">
        <f>SUM(C9:E9)</f>
        <v>120603</v>
      </c>
      <c r="C9" s="195">
        <v>85507</v>
      </c>
      <c r="D9" s="195">
        <v>1394</v>
      </c>
      <c r="E9" s="195">
        <v>33702</v>
      </c>
      <c r="F9" s="195">
        <v>25018</v>
      </c>
      <c r="G9" s="195">
        <v>745292</v>
      </c>
      <c r="H9" s="195">
        <v>400731</v>
      </c>
      <c r="I9" s="196">
        <v>53.8</v>
      </c>
    </row>
    <row r="10" spans="1:9" ht="15" customHeight="1">
      <c r="A10" s="197" t="s">
        <v>116</v>
      </c>
      <c r="B10" s="197"/>
      <c r="C10" s="197"/>
      <c r="D10" s="197"/>
      <c r="E10" s="197"/>
      <c r="F10" s="197"/>
      <c r="G10" s="197"/>
      <c r="H10" s="197"/>
      <c r="I10" s="197"/>
    </row>
  </sheetData>
  <sheetProtection/>
  <mergeCells count="7">
    <mergeCell ref="A10:I10"/>
    <mergeCell ref="A1:I1"/>
    <mergeCell ref="A2:G2"/>
    <mergeCell ref="H2:I2"/>
    <mergeCell ref="A3:A4"/>
    <mergeCell ref="B3:E3"/>
    <mergeCell ref="G3:I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0"/>
  <sheetViews>
    <sheetView zoomScalePageLayoutView="0" workbookViewId="0" topLeftCell="A1">
      <selection activeCell="J19" sqref="J19"/>
    </sheetView>
  </sheetViews>
  <sheetFormatPr defaultColWidth="9.00390625" defaultRowHeight="13.5"/>
  <cols>
    <col min="1" max="2" width="9.625" style="55" customWidth="1"/>
    <col min="3" max="3" width="7.625" style="55" bestFit="1" customWidth="1"/>
    <col min="4" max="4" width="7.50390625" style="55" bestFit="1" customWidth="1"/>
    <col min="5" max="5" width="7.625" style="55" bestFit="1" customWidth="1"/>
    <col min="6" max="6" width="9.375" style="55" bestFit="1" customWidth="1"/>
    <col min="7" max="8" width="7.625" style="55" bestFit="1" customWidth="1"/>
    <col min="9" max="9" width="9.375" style="55" bestFit="1" customWidth="1"/>
    <col min="10" max="10" width="7.625" style="55" bestFit="1" customWidth="1"/>
    <col min="11" max="11" width="7.50390625" style="55" bestFit="1" customWidth="1"/>
    <col min="12" max="12" width="6.00390625" style="55" bestFit="1" customWidth="1"/>
    <col min="13" max="16384" width="9.00390625" style="55" customWidth="1"/>
  </cols>
  <sheetData>
    <row r="1" spans="1:36" ht="21" customHeight="1">
      <c r="A1" s="199" t="s">
        <v>117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200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</row>
    <row r="2" spans="1:14" ht="13.5" customHeight="1" thickBot="1">
      <c r="A2" s="202" t="s">
        <v>118</v>
      </c>
      <c r="B2" s="202"/>
      <c r="C2" s="202"/>
      <c r="D2" s="202"/>
      <c r="E2" s="202"/>
      <c r="F2" s="202"/>
      <c r="G2" s="202"/>
      <c r="I2" s="202"/>
      <c r="J2" s="202"/>
      <c r="K2" s="202"/>
      <c r="L2" s="203" t="s">
        <v>102</v>
      </c>
      <c r="N2" s="203"/>
    </row>
    <row r="3" spans="1:12" ht="14.25" thickTop="1">
      <c r="A3" s="56" t="s">
        <v>119</v>
      </c>
      <c r="B3" s="204" t="s">
        <v>120</v>
      </c>
      <c r="C3" s="58" t="s">
        <v>121</v>
      </c>
      <c r="D3" s="58"/>
      <c r="E3" s="59"/>
      <c r="F3" s="58" t="s">
        <v>122</v>
      </c>
      <c r="G3" s="58"/>
      <c r="H3" s="58"/>
      <c r="I3" s="58"/>
      <c r="J3" s="58"/>
      <c r="K3" s="58"/>
      <c r="L3" s="58"/>
    </row>
    <row r="4" spans="1:12" ht="13.5">
      <c r="A4" s="61"/>
      <c r="B4" s="205"/>
      <c r="C4" s="62" t="s">
        <v>123</v>
      </c>
      <c r="D4" s="62" t="s">
        <v>124</v>
      </c>
      <c r="E4" s="62" t="s">
        <v>125</v>
      </c>
      <c r="F4" s="206" t="s">
        <v>126</v>
      </c>
      <c r="G4" s="207" t="s">
        <v>127</v>
      </c>
      <c r="H4" s="207" t="s">
        <v>128</v>
      </c>
      <c r="I4" s="207" t="s">
        <v>129</v>
      </c>
      <c r="J4" s="207" t="s">
        <v>130</v>
      </c>
      <c r="K4" s="207" t="s">
        <v>131</v>
      </c>
      <c r="L4" s="64" t="s">
        <v>132</v>
      </c>
    </row>
    <row r="5" spans="1:12" s="208" customFormat="1" ht="13.5" customHeight="1">
      <c r="A5" s="65" t="s">
        <v>29</v>
      </c>
      <c r="B5" s="10">
        <v>103925</v>
      </c>
      <c r="C5" s="8">
        <v>3468</v>
      </c>
      <c r="D5" s="8">
        <v>11</v>
      </c>
      <c r="E5" s="8">
        <v>3457</v>
      </c>
      <c r="F5" s="8">
        <v>100457</v>
      </c>
      <c r="G5" s="8">
        <v>4224</v>
      </c>
      <c r="H5" s="8">
        <v>3692</v>
      </c>
      <c r="I5" s="8">
        <v>88991</v>
      </c>
      <c r="J5" s="8">
        <v>2716</v>
      </c>
      <c r="K5" s="8">
        <v>745</v>
      </c>
      <c r="L5" s="8">
        <v>89</v>
      </c>
    </row>
    <row r="6" spans="1:14" ht="13.5">
      <c r="A6" s="67" t="s">
        <v>133</v>
      </c>
      <c r="B6" s="10">
        <v>108457</v>
      </c>
      <c r="C6" s="8">
        <v>3517</v>
      </c>
      <c r="D6" s="8">
        <v>3</v>
      </c>
      <c r="E6" s="8">
        <v>3514</v>
      </c>
      <c r="F6" s="8">
        <v>104940</v>
      </c>
      <c r="G6" s="8">
        <v>3727</v>
      </c>
      <c r="H6" s="8">
        <v>3298</v>
      </c>
      <c r="I6" s="8">
        <v>94326</v>
      </c>
      <c r="J6" s="8">
        <v>2768</v>
      </c>
      <c r="K6" s="8">
        <v>747</v>
      </c>
      <c r="L6" s="8">
        <v>74</v>
      </c>
      <c r="M6" s="209"/>
      <c r="N6" s="209"/>
    </row>
    <row r="7" spans="1:14" s="70" customFormat="1" ht="13.5">
      <c r="A7" s="210" t="s">
        <v>134</v>
      </c>
      <c r="B7" s="211">
        <v>112224</v>
      </c>
      <c r="C7" s="211">
        <v>3557</v>
      </c>
      <c r="D7" s="211">
        <v>7</v>
      </c>
      <c r="E7" s="211">
        <v>3550</v>
      </c>
      <c r="F7" s="211">
        <v>108667</v>
      </c>
      <c r="G7" s="211">
        <v>3273</v>
      </c>
      <c r="H7" s="211">
        <v>2969</v>
      </c>
      <c r="I7" s="211">
        <v>98845</v>
      </c>
      <c r="J7" s="211">
        <v>2793</v>
      </c>
      <c r="K7" s="211">
        <v>720</v>
      </c>
      <c r="L7" s="211">
        <v>67</v>
      </c>
      <c r="M7" s="212"/>
      <c r="N7" s="212"/>
    </row>
    <row r="8" spans="1:14" s="70" customFormat="1" ht="13.5">
      <c r="A8" s="210" t="s">
        <v>135</v>
      </c>
      <c r="B8" s="211">
        <v>118948</v>
      </c>
      <c r="C8" s="211">
        <v>3383</v>
      </c>
      <c r="D8" s="211">
        <v>2</v>
      </c>
      <c r="E8" s="211">
        <v>3381</v>
      </c>
      <c r="F8" s="211">
        <v>115565</v>
      </c>
      <c r="G8" s="211">
        <v>2871</v>
      </c>
      <c r="H8" s="211">
        <v>2639</v>
      </c>
      <c r="I8" s="211">
        <v>103044</v>
      </c>
      <c r="J8" s="211">
        <v>6293</v>
      </c>
      <c r="K8" s="211">
        <v>659</v>
      </c>
      <c r="L8" s="211">
        <v>59</v>
      </c>
      <c r="M8" s="212"/>
      <c r="N8" s="212"/>
    </row>
    <row r="9" spans="1:14" ht="13.5">
      <c r="A9" s="213" t="s">
        <v>136</v>
      </c>
      <c r="B9" s="214">
        <f>SUM(C9,F9)</f>
        <v>118024</v>
      </c>
      <c r="C9" s="214">
        <v>3457</v>
      </c>
      <c r="D9" s="214">
        <v>1</v>
      </c>
      <c r="E9" s="214">
        <v>3456</v>
      </c>
      <c r="F9" s="214">
        <v>114567</v>
      </c>
      <c r="G9" s="214">
        <v>2523</v>
      </c>
      <c r="H9" s="214">
        <v>2318</v>
      </c>
      <c r="I9" s="214">
        <v>106176</v>
      </c>
      <c r="J9" s="214">
        <v>2769</v>
      </c>
      <c r="K9" s="214">
        <v>732</v>
      </c>
      <c r="L9" s="214">
        <v>49</v>
      </c>
      <c r="M9" s="209"/>
      <c r="N9" s="209"/>
    </row>
    <row r="10" spans="1:12" ht="15" customHeight="1">
      <c r="A10" s="215" t="s">
        <v>137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</row>
    <row r="11" spans="1:12" ht="12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2" ht="13.5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13.5">
      <c r="A13" s="60"/>
      <c r="B13" s="60"/>
      <c r="C13" s="60"/>
      <c r="D13" s="60"/>
      <c r="E13" s="60"/>
      <c r="F13" s="60"/>
      <c r="G13" s="53"/>
      <c r="I13" s="60"/>
      <c r="J13" s="60"/>
      <c r="K13" s="60"/>
      <c r="L13" s="53"/>
    </row>
    <row r="14" spans="1:11" ht="13.5">
      <c r="A14" s="60"/>
      <c r="B14" s="60"/>
      <c r="C14" s="60"/>
      <c r="D14" s="60"/>
      <c r="E14" s="60"/>
      <c r="F14" s="60"/>
      <c r="I14" s="60"/>
      <c r="J14" s="60"/>
      <c r="K14" s="60"/>
    </row>
    <row r="15" spans="1:11" ht="13.5">
      <c r="A15" s="60"/>
      <c r="B15" s="60"/>
      <c r="C15" s="60"/>
      <c r="D15" s="60"/>
      <c r="E15" s="60"/>
      <c r="F15" s="8"/>
      <c r="I15" s="8"/>
      <c r="J15" s="8"/>
      <c r="K15" s="8"/>
    </row>
    <row r="16" spans="1:11" ht="13.5">
      <c r="A16" s="68"/>
      <c r="B16" s="68"/>
      <c r="C16" s="68"/>
      <c r="D16" s="68"/>
      <c r="E16" s="68"/>
      <c r="F16" s="8"/>
      <c r="I16" s="8"/>
      <c r="J16" s="8"/>
      <c r="K16" s="8"/>
    </row>
    <row r="17" spans="1:11" ht="13.5">
      <c r="A17" s="68"/>
      <c r="B17" s="68"/>
      <c r="C17" s="68"/>
      <c r="D17" s="68"/>
      <c r="E17" s="68"/>
      <c r="F17" s="8"/>
      <c r="I17" s="8"/>
      <c r="J17" s="8"/>
      <c r="K17" s="8"/>
    </row>
    <row r="18" spans="1:11" ht="13.5">
      <c r="A18" s="68"/>
      <c r="B18" s="68"/>
      <c r="C18" s="68"/>
      <c r="D18" s="68"/>
      <c r="E18" s="68"/>
      <c r="F18" s="8"/>
      <c r="I18" s="8"/>
      <c r="J18" s="8"/>
      <c r="K18" s="8"/>
    </row>
    <row r="19" spans="1:11" ht="13.5">
      <c r="A19" s="216"/>
      <c r="B19" s="216"/>
      <c r="C19" s="216"/>
      <c r="D19" s="216"/>
      <c r="E19" s="216"/>
      <c r="F19" s="217"/>
      <c r="I19" s="217"/>
      <c r="J19" s="217"/>
      <c r="K19" s="217"/>
    </row>
    <row r="20" spans="1:10" ht="15" customHeight="1">
      <c r="A20" s="53"/>
      <c r="B20" s="53"/>
      <c r="C20" s="53"/>
      <c r="D20" s="53"/>
      <c r="E20" s="53"/>
      <c r="F20" s="53"/>
      <c r="H20" s="53"/>
      <c r="I20" s="53"/>
      <c r="J20" s="53"/>
    </row>
  </sheetData>
  <sheetProtection/>
  <mergeCells count="5">
    <mergeCell ref="A1:L1"/>
    <mergeCell ref="A3:A4"/>
    <mergeCell ref="B3:B4"/>
    <mergeCell ref="C3:E3"/>
    <mergeCell ref="F3:L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J26" sqref="J26"/>
    </sheetView>
  </sheetViews>
  <sheetFormatPr defaultColWidth="9.00390625" defaultRowHeight="13.5"/>
  <cols>
    <col min="1" max="1" width="9.00390625" style="55" customWidth="1"/>
    <col min="2" max="2" width="8.625" style="55" customWidth="1"/>
    <col min="3" max="11" width="8.00390625" style="55" customWidth="1"/>
    <col min="12" max="70" width="10.00390625" style="55" customWidth="1"/>
    <col min="71" max="16384" width="9.00390625" style="55" customWidth="1"/>
  </cols>
  <sheetData>
    <row r="1" spans="1:11" ht="21" customHeight="1">
      <c r="A1" s="199" t="s">
        <v>138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3.5" customHeight="1" thickBot="1">
      <c r="A2" s="52" t="s">
        <v>139</v>
      </c>
      <c r="B2" s="52"/>
      <c r="C2" s="218"/>
      <c r="D2" s="218"/>
      <c r="E2" s="219"/>
      <c r="F2" s="219"/>
      <c r="G2" s="219"/>
      <c r="H2" s="219"/>
      <c r="I2" s="219"/>
      <c r="J2" s="220" t="s">
        <v>140</v>
      </c>
      <c r="K2" s="221"/>
    </row>
    <row r="3" spans="1:11" ht="15" customHeight="1" thickTop="1">
      <c r="A3" s="59" t="s">
        <v>141</v>
      </c>
      <c r="B3" s="222" t="s">
        <v>142</v>
      </c>
      <c r="C3" s="57" t="s">
        <v>143</v>
      </c>
      <c r="D3" s="58"/>
      <c r="E3" s="58"/>
      <c r="F3" s="58"/>
      <c r="G3" s="58"/>
      <c r="H3" s="58"/>
      <c r="I3" s="58"/>
      <c r="J3" s="58"/>
      <c r="K3" s="223" t="s">
        <v>144</v>
      </c>
    </row>
    <row r="4" spans="1:11" ht="15" customHeight="1">
      <c r="A4" s="224"/>
      <c r="B4" s="225" t="s">
        <v>145</v>
      </c>
      <c r="C4" s="62" t="s">
        <v>146</v>
      </c>
      <c r="D4" s="62" t="s">
        <v>147</v>
      </c>
      <c r="E4" s="62" t="s">
        <v>148</v>
      </c>
      <c r="F4" s="62" t="s">
        <v>149</v>
      </c>
      <c r="G4" s="62" t="s">
        <v>150</v>
      </c>
      <c r="H4" s="62" t="s">
        <v>151</v>
      </c>
      <c r="I4" s="62" t="s">
        <v>152</v>
      </c>
      <c r="J4" s="64" t="s">
        <v>153</v>
      </c>
      <c r="K4" s="226" t="s">
        <v>154</v>
      </c>
    </row>
    <row r="5" spans="1:11" s="227" customFormat="1" ht="15" customHeight="1">
      <c r="A5" s="65" t="s">
        <v>29</v>
      </c>
      <c r="B5" s="8">
        <v>12898</v>
      </c>
      <c r="C5" s="8">
        <v>11291</v>
      </c>
      <c r="D5" s="8">
        <v>11405</v>
      </c>
      <c r="E5" s="8">
        <v>930</v>
      </c>
      <c r="F5" s="8">
        <v>1592</v>
      </c>
      <c r="G5" s="8">
        <v>10497</v>
      </c>
      <c r="H5" s="8">
        <v>0</v>
      </c>
      <c r="I5" s="8">
        <v>472</v>
      </c>
      <c r="J5" s="8">
        <v>37</v>
      </c>
      <c r="K5" s="8">
        <v>506</v>
      </c>
    </row>
    <row r="6" spans="1:11" s="227" customFormat="1" ht="15" customHeight="1">
      <c r="A6" s="67" t="s">
        <v>54</v>
      </c>
      <c r="B6" s="8">
        <v>13640</v>
      </c>
      <c r="C6" s="8">
        <v>11886</v>
      </c>
      <c r="D6" s="8">
        <v>12098</v>
      </c>
      <c r="E6" s="8">
        <v>958</v>
      </c>
      <c r="F6" s="8">
        <v>1712</v>
      </c>
      <c r="G6" s="8">
        <v>11080</v>
      </c>
      <c r="H6" s="8">
        <v>1</v>
      </c>
      <c r="I6" s="8">
        <v>460</v>
      </c>
      <c r="J6" s="8">
        <v>43</v>
      </c>
      <c r="K6" s="8">
        <v>513</v>
      </c>
    </row>
    <row r="7" spans="1:11" s="228" customFormat="1" ht="15" customHeight="1">
      <c r="A7" s="68" t="s">
        <v>55</v>
      </c>
      <c r="B7" s="10">
        <v>14052</v>
      </c>
      <c r="C7" s="8">
        <v>12205</v>
      </c>
      <c r="D7" s="8">
        <v>12486</v>
      </c>
      <c r="E7" s="8">
        <v>939</v>
      </c>
      <c r="F7" s="8">
        <v>1860</v>
      </c>
      <c r="G7" s="8">
        <v>11375</v>
      </c>
      <c r="H7" s="8">
        <v>0</v>
      </c>
      <c r="I7" s="8">
        <v>455</v>
      </c>
      <c r="J7" s="8">
        <v>42</v>
      </c>
      <c r="K7" s="8">
        <v>519</v>
      </c>
    </row>
    <row r="8" spans="1:11" s="228" customFormat="1" ht="15" customHeight="1">
      <c r="A8" s="68" t="s">
        <v>56</v>
      </c>
      <c r="B8" s="10">
        <v>14252</v>
      </c>
      <c r="C8" s="8">
        <v>12425</v>
      </c>
      <c r="D8" s="8">
        <v>12742</v>
      </c>
      <c r="E8" s="8">
        <v>917</v>
      </c>
      <c r="F8" s="8">
        <v>2015</v>
      </c>
      <c r="G8" s="8">
        <v>11506</v>
      </c>
      <c r="H8" s="8">
        <v>0</v>
      </c>
      <c r="I8" s="8">
        <v>421</v>
      </c>
      <c r="J8" s="8">
        <v>46</v>
      </c>
      <c r="K8" s="8">
        <v>519</v>
      </c>
    </row>
    <row r="9" spans="1:11" s="227" customFormat="1" ht="15" customHeight="1">
      <c r="A9" s="229" t="s">
        <v>57</v>
      </c>
      <c r="B9" s="14">
        <v>14300.75</v>
      </c>
      <c r="C9" s="15">
        <v>12299</v>
      </c>
      <c r="D9" s="15">
        <v>12790.75</v>
      </c>
      <c r="E9" s="15">
        <v>877.25</v>
      </c>
      <c r="F9" s="15">
        <v>2132.25</v>
      </c>
      <c r="G9" s="15">
        <v>11574.5</v>
      </c>
      <c r="H9" s="15" t="s">
        <v>58</v>
      </c>
      <c r="I9" s="15">
        <v>422.1666666666667</v>
      </c>
      <c r="J9" s="15">
        <v>45.416666666666664</v>
      </c>
      <c r="K9" s="15">
        <v>519</v>
      </c>
    </row>
    <row r="10" spans="1:11" s="227" customFormat="1" ht="15" customHeight="1">
      <c r="A10" s="230" t="s">
        <v>155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</row>
    <row r="11" spans="1:11" s="227" customFormat="1" ht="15" customHeight="1">
      <c r="A11" s="230" t="s">
        <v>156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</row>
    <row r="12" spans="1:11" s="227" customFormat="1" ht="15" customHeight="1">
      <c r="A12" s="230"/>
      <c r="B12" s="230"/>
      <c r="C12" s="230"/>
      <c r="D12" s="230"/>
      <c r="E12" s="230"/>
      <c r="F12" s="230"/>
      <c r="G12" s="230"/>
      <c r="H12" s="230"/>
      <c r="I12" s="230"/>
      <c r="J12" s="230"/>
      <c r="K12" s="230"/>
    </row>
    <row r="13" spans="1:11" ht="15" customHeight="1" thickBot="1">
      <c r="A13" s="52" t="s">
        <v>157</v>
      </c>
      <c r="B13" s="52"/>
      <c r="C13" s="218"/>
      <c r="D13" s="218"/>
      <c r="E13" s="219"/>
      <c r="F13" s="219"/>
      <c r="G13" s="219"/>
      <c r="H13" s="219"/>
      <c r="I13" s="219"/>
      <c r="J13" s="220" t="s">
        <v>140</v>
      </c>
      <c r="K13" s="221"/>
    </row>
    <row r="14" spans="1:11" ht="15" customHeight="1" thickTop="1">
      <c r="A14" s="59" t="s">
        <v>141</v>
      </c>
      <c r="B14" s="222" t="s">
        <v>142</v>
      </c>
      <c r="C14" s="222" t="s">
        <v>158</v>
      </c>
      <c r="D14" s="57" t="s">
        <v>159</v>
      </c>
      <c r="E14" s="58"/>
      <c r="F14" s="58"/>
      <c r="G14" s="58"/>
      <c r="H14" s="58"/>
      <c r="I14" s="58"/>
      <c r="J14" s="58"/>
      <c r="K14" s="58"/>
    </row>
    <row r="15" spans="1:11" ht="15" customHeight="1">
      <c r="A15" s="224"/>
      <c r="B15" s="225" t="s">
        <v>160</v>
      </c>
      <c r="C15" s="225" t="s">
        <v>161</v>
      </c>
      <c r="D15" s="62" t="s">
        <v>146</v>
      </c>
      <c r="E15" s="62" t="s">
        <v>147</v>
      </c>
      <c r="F15" s="62" t="s">
        <v>148</v>
      </c>
      <c r="G15" s="62" t="s">
        <v>149</v>
      </c>
      <c r="H15" s="62" t="s">
        <v>150</v>
      </c>
      <c r="I15" s="62" t="s">
        <v>151</v>
      </c>
      <c r="J15" s="62" t="s">
        <v>152</v>
      </c>
      <c r="K15" s="64" t="s">
        <v>153</v>
      </c>
    </row>
    <row r="16" spans="1:11" s="227" customFormat="1" ht="15" customHeight="1">
      <c r="A16" s="65" t="s">
        <v>29</v>
      </c>
      <c r="B16" s="8">
        <v>17894</v>
      </c>
      <c r="C16" s="232">
        <v>33.4</v>
      </c>
      <c r="D16" s="8">
        <v>15815</v>
      </c>
      <c r="E16" s="8">
        <v>16117</v>
      </c>
      <c r="F16" s="8">
        <v>1326</v>
      </c>
      <c r="G16" s="8">
        <v>1647</v>
      </c>
      <c r="H16" s="8">
        <v>13325</v>
      </c>
      <c r="I16" s="8">
        <v>0</v>
      </c>
      <c r="J16" s="8">
        <v>533</v>
      </c>
      <c r="K16" s="8">
        <v>37</v>
      </c>
    </row>
    <row r="17" spans="1:11" s="227" customFormat="1" ht="15" customHeight="1">
      <c r="A17" s="67" t="s">
        <v>54</v>
      </c>
      <c r="B17" s="8">
        <v>18795</v>
      </c>
      <c r="C17" s="232">
        <v>35</v>
      </c>
      <c r="D17" s="8">
        <v>16482</v>
      </c>
      <c r="E17" s="8">
        <v>16935</v>
      </c>
      <c r="F17" s="8">
        <v>1358</v>
      </c>
      <c r="G17" s="8">
        <v>1779</v>
      </c>
      <c r="H17" s="8">
        <v>14012</v>
      </c>
      <c r="I17" s="8">
        <v>1</v>
      </c>
      <c r="J17" s="8">
        <v>528</v>
      </c>
      <c r="K17" s="8">
        <v>43</v>
      </c>
    </row>
    <row r="18" spans="1:11" s="228" customFormat="1" ht="15" customHeight="1">
      <c r="A18" s="68" t="s">
        <v>55</v>
      </c>
      <c r="B18" s="10">
        <v>19164</v>
      </c>
      <c r="C18" s="232">
        <v>35.6</v>
      </c>
      <c r="D18" s="8">
        <v>16707</v>
      </c>
      <c r="E18" s="8">
        <v>17257</v>
      </c>
      <c r="F18" s="8">
        <v>1329</v>
      </c>
      <c r="G18" s="8">
        <v>1931</v>
      </c>
      <c r="H18" s="8">
        <v>14230</v>
      </c>
      <c r="I18" s="8">
        <v>0</v>
      </c>
      <c r="J18" s="8">
        <v>512</v>
      </c>
      <c r="K18" s="8">
        <v>42</v>
      </c>
    </row>
    <row r="19" spans="1:11" s="228" customFormat="1" ht="15" customHeight="1">
      <c r="A19" s="68" t="s">
        <v>56</v>
      </c>
      <c r="B19" s="10">
        <v>19230</v>
      </c>
      <c r="C19" s="232">
        <v>35.5</v>
      </c>
      <c r="D19" s="8">
        <v>16806</v>
      </c>
      <c r="E19" s="8">
        <v>17412</v>
      </c>
      <c r="F19" s="8">
        <v>1312</v>
      </c>
      <c r="G19" s="8">
        <v>2093</v>
      </c>
      <c r="H19" s="8">
        <v>14288</v>
      </c>
      <c r="I19" s="8">
        <v>0</v>
      </c>
      <c r="J19" s="8">
        <v>470</v>
      </c>
      <c r="K19" s="8">
        <v>46</v>
      </c>
    </row>
    <row r="20" spans="1:11" s="227" customFormat="1" ht="15" customHeight="1">
      <c r="A20" s="71" t="s">
        <v>57</v>
      </c>
      <c r="B20" s="14">
        <v>19071.666666666668</v>
      </c>
      <c r="C20" s="233">
        <v>34.7</v>
      </c>
      <c r="D20" s="15">
        <v>16392.5</v>
      </c>
      <c r="E20" s="15">
        <v>17244.083333333332</v>
      </c>
      <c r="F20" s="15">
        <v>1247.3333333333333</v>
      </c>
      <c r="G20" s="15">
        <v>2206.6666666666665</v>
      </c>
      <c r="H20" s="15">
        <v>14276.25</v>
      </c>
      <c r="I20" s="15" t="s">
        <v>58</v>
      </c>
      <c r="J20" s="15">
        <v>480.5</v>
      </c>
      <c r="K20" s="15">
        <v>45.416666666666664</v>
      </c>
    </row>
    <row r="21" spans="1:11" s="227" customFormat="1" ht="15" customHeight="1">
      <c r="A21" s="234" t="s">
        <v>162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</row>
    <row r="22" spans="1:11" s="227" customFormat="1" ht="15" customHeight="1">
      <c r="A22" s="230" t="s">
        <v>163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</row>
    <row r="23" spans="1:11" ht="15" customHeight="1">
      <c r="A23" s="230" t="s">
        <v>164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</row>
    <row r="24" ht="15" customHeight="1"/>
    <row r="25" ht="15" customHeight="1"/>
  </sheetData>
  <sheetProtection/>
  <mergeCells count="15">
    <mergeCell ref="A21:K21"/>
    <mergeCell ref="A22:K22"/>
    <mergeCell ref="A23:K23"/>
    <mergeCell ref="A11:K11"/>
    <mergeCell ref="A12:K12"/>
    <mergeCell ref="A13:B13"/>
    <mergeCell ref="J13:K13"/>
    <mergeCell ref="A14:A15"/>
    <mergeCell ref="D14:K14"/>
    <mergeCell ref="A1:K1"/>
    <mergeCell ref="A2:B2"/>
    <mergeCell ref="J2:K2"/>
    <mergeCell ref="A3:A4"/>
    <mergeCell ref="C3:J3"/>
    <mergeCell ref="A10:K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G16" sqref="G16"/>
    </sheetView>
  </sheetViews>
  <sheetFormatPr defaultColWidth="9.00390625" defaultRowHeight="13.5"/>
  <cols>
    <col min="1" max="8" width="11.125" style="55" customWidth="1"/>
    <col min="9" max="67" width="10.00390625" style="55" customWidth="1"/>
    <col min="68" max="16384" width="9.00390625" style="55" customWidth="1"/>
  </cols>
  <sheetData>
    <row r="1" spans="1:8" ht="21" customHeight="1">
      <c r="A1" s="199" t="s">
        <v>165</v>
      </c>
      <c r="B1" s="199"/>
      <c r="C1" s="199"/>
      <c r="D1" s="199"/>
      <c r="E1" s="199"/>
      <c r="F1" s="199"/>
      <c r="G1" s="199"/>
      <c r="H1" s="199"/>
    </row>
    <row r="2" ht="13.5" customHeight="1" thickBot="1"/>
    <row r="3" spans="1:8" ht="15" customHeight="1" thickTop="1">
      <c r="A3" s="56" t="s">
        <v>141</v>
      </c>
      <c r="B3" s="235" t="s">
        <v>166</v>
      </c>
      <c r="C3" s="235" t="s">
        <v>167</v>
      </c>
      <c r="D3" s="235" t="s">
        <v>168</v>
      </c>
      <c r="E3" s="57" t="s">
        <v>169</v>
      </c>
      <c r="F3" s="236"/>
      <c r="G3" s="57" t="s">
        <v>170</v>
      </c>
      <c r="H3" s="236"/>
    </row>
    <row r="4" spans="1:8" ht="15" customHeight="1">
      <c r="A4" s="61"/>
      <c r="B4" s="237"/>
      <c r="C4" s="237"/>
      <c r="D4" s="237"/>
      <c r="E4" s="62" t="s">
        <v>171</v>
      </c>
      <c r="F4" s="62" t="s">
        <v>172</v>
      </c>
      <c r="G4" s="62" t="s">
        <v>171</v>
      </c>
      <c r="H4" s="64" t="s">
        <v>172</v>
      </c>
    </row>
    <row r="5" spans="1:8" s="227" customFormat="1" ht="15" customHeight="1">
      <c r="A5" s="65" t="s">
        <v>29</v>
      </c>
      <c r="B5" s="8">
        <v>2502</v>
      </c>
      <c r="C5" s="238" t="s">
        <v>173</v>
      </c>
      <c r="D5" s="238" t="s">
        <v>174</v>
      </c>
      <c r="E5" s="8">
        <v>2442</v>
      </c>
      <c r="F5" s="8">
        <v>3249</v>
      </c>
      <c r="G5" s="8">
        <v>1653</v>
      </c>
      <c r="H5" s="8">
        <v>2079</v>
      </c>
    </row>
    <row r="6" spans="1:8" s="227" customFormat="1" ht="15" customHeight="1">
      <c r="A6" s="67" t="s">
        <v>54</v>
      </c>
      <c r="B6" s="8">
        <v>2360</v>
      </c>
      <c r="C6" s="238" t="s">
        <v>175</v>
      </c>
      <c r="D6" s="238" t="s">
        <v>174</v>
      </c>
      <c r="E6" s="8">
        <v>2312</v>
      </c>
      <c r="F6" s="8">
        <v>3078</v>
      </c>
      <c r="G6" s="8">
        <v>1661</v>
      </c>
      <c r="H6" s="8">
        <v>2085</v>
      </c>
    </row>
    <row r="7" spans="1:8" s="228" customFormat="1" ht="15" customHeight="1">
      <c r="A7" s="68" t="s">
        <v>55</v>
      </c>
      <c r="B7" s="10">
        <v>2036</v>
      </c>
      <c r="C7" s="238" t="s">
        <v>176</v>
      </c>
      <c r="D7" s="238" t="s">
        <v>177</v>
      </c>
      <c r="E7" s="8">
        <v>1964</v>
      </c>
      <c r="F7" s="8">
        <v>2609</v>
      </c>
      <c r="G7" s="8">
        <v>1717</v>
      </c>
      <c r="H7" s="8">
        <v>2191</v>
      </c>
    </row>
    <row r="8" spans="1:8" s="228" customFormat="1" ht="15" customHeight="1">
      <c r="A8" s="68" t="s">
        <v>56</v>
      </c>
      <c r="B8" s="10">
        <v>1949</v>
      </c>
      <c r="C8" s="238">
        <v>58</v>
      </c>
      <c r="D8" s="238">
        <v>35</v>
      </c>
      <c r="E8" s="8">
        <v>1874</v>
      </c>
      <c r="F8" s="8">
        <v>2519</v>
      </c>
      <c r="G8" s="8">
        <v>1682</v>
      </c>
      <c r="H8" s="8">
        <v>2137</v>
      </c>
    </row>
    <row r="9" spans="1:8" s="227" customFormat="1" ht="15" customHeight="1">
      <c r="A9" s="71" t="s">
        <v>57</v>
      </c>
      <c r="B9" s="14">
        <v>1850</v>
      </c>
      <c r="C9" s="239" t="s">
        <v>177</v>
      </c>
      <c r="D9" s="239" t="s">
        <v>178</v>
      </c>
      <c r="E9" s="15">
        <v>1765</v>
      </c>
      <c r="F9" s="15">
        <v>2315</v>
      </c>
      <c r="G9" s="15">
        <v>1882</v>
      </c>
      <c r="H9" s="15">
        <v>2434</v>
      </c>
    </row>
    <row r="10" spans="1:8" ht="15" customHeight="1">
      <c r="A10" s="78" t="s">
        <v>179</v>
      </c>
      <c r="B10" s="79"/>
      <c r="C10" s="79"/>
      <c r="D10" s="79"/>
      <c r="E10" s="79"/>
      <c r="F10" s="79"/>
      <c r="G10" s="79"/>
      <c r="H10" s="79"/>
    </row>
  </sheetData>
  <sheetProtection/>
  <mergeCells count="8">
    <mergeCell ref="A10:H10"/>
    <mergeCell ref="A1:H1"/>
    <mergeCell ref="A3:A4"/>
    <mergeCell ref="B3:B4"/>
    <mergeCell ref="C3:C4"/>
    <mergeCell ref="D3:D4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G19" sqref="G19"/>
    </sheetView>
  </sheetViews>
  <sheetFormatPr defaultColWidth="9.00390625" defaultRowHeight="13.5"/>
  <cols>
    <col min="1" max="1" width="8.875" style="55" customWidth="1"/>
    <col min="2" max="2" width="10.625" style="55" customWidth="1"/>
    <col min="3" max="3" width="10.50390625" style="55" customWidth="1"/>
    <col min="4" max="4" width="9.625" style="55" customWidth="1"/>
    <col min="5" max="6" width="8.625" style="55" customWidth="1"/>
    <col min="7" max="7" width="10.625" style="55" customWidth="1"/>
    <col min="8" max="8" width="5.625" style="55" customWidth="1"/>
    <col min="9" max="9" width="8.875" style="55" customWidth="1"/>
    <col min="10" max="10" width="9.00390625" style="55" customWidth="1"/>
    <col min="11" max="11" width="7.75390625" style="55" customWidth="1"/>
    <col min="12" max="12" width="8.75390625" style="55" customWidth="1"/>
    <col min="13" max="71" width="10.00390625" style="55" customWidth="1"/>
    <col min="72" max="16384" width="9.00390625" style="55" customWidth="1"/>
  </cols>
  <sheetData>
    <row r="1" spans="1:12" ht="21" customHeight="1">
      <c r="A1" s="199" t="s">
        <v>180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ht="13.5" customHeight="1" thickBot="1">
      <c r="A2" s="52" t="s">
        <v>181</v>
      </c>
      <c r="B2" s="52"/>
      <c r="C2" s="52"/>
      <c r="D2" s="52"/>
      <c r="E2" s="240"/>
      <c r="F2" s="240"/>
      <c r="G2" s="240"/>
      <c r="H2" s="240"/>
      <c r="I2" s="240"/>
      <c r="J2" s="240"/>
      <c r="K2" s="240"/>
      <c r="L2" s="240"/>
    </row>
    <row r="3" spans="1:12" ht="23.25" thickTop="1">
      <c r="A3" s="241" t="s">
        <v>103</v>
      </c>
      <c r="B3" s="242" t="s">
        <v>182</v>
      </c>
      <c r="C3" s="242" t="s">
        <v>146</v>
      </c>
      <c r="D3" s="242" t="s">
        <v>147</v>
      </c>
      <c r="E3" s="242" t="s">
        <v>148</v>
      </c>
      <c r="F3" s="242" t="s">
        <v>149</v>
      </c>
      <c r="G3" s="242" t="s">
        <v>150</v>
      </c>
      <c r="H3" s="243" t="s">
        <v>183</v>
      </c>
      <c r="I3" s="242" t="s">
        <v>152</v>
      </c>
      <c r="J3" s="242" t="s">
        <v>153</v>
      </c>
      <c r="K3" s="243" t="s">
        <v>184</v>
      </c>
      <c r="L3" s="244" t="s">
        <v>185</v>
      </c>
    </row>
    <row r="4" spans="1:12" s="227" customFormat="1" ht="15" customHeight="1">
      <c r="A4" s="65" t="s">
        <v>29</v>
      </c>
      <c r="B4" s="8">
        <v>32702197</v>
      </c>
      <c r="C4" s="8">
        <v>11446981</v>
      </c>
      <c r="D4" s="8">
        <v>6910504</v>
      </c>
      <c r="E4" s="8">
        <v>181808</v>
      </c>
      <c r="F4" s="8">
        <v>428295</v>
      </c>
      <c r="G4" s="8">
        <v>13376931</v>
      </c>
      <c r="H4" s="66">
        <v>537</v>
      </c>
      <c r="I4" s="8">
        <v>108313</v>
      </c>
      <c r="J4" s="8">
        <v>96740</v>
      </c>
      <c r="K4" s="8" t="s">
        <v>186</v>
      </c>
      <c r="L4" s="8">
        <v>152088</v>
      </c>
    </row>
    <row r="5" spans="1:12" s="227" customFormat="1" ht="15" customHeight="1">
      <c r="A5" s="67" t="s">
        <v>54</v>
      </c>
      <c r="B5" s="8">
        <v>34661366</v>
      </c>
      <c r="C5" s="8">
        <v>11986324</v>
      </c>
      <c r="D5" s="8">
        <v>7401125</v>
      </c>
      <c r="E5" s="8">
        <v>178218</v>
      </c>
      <c r="F5" s="8">
        <v>466330</v>
      </c>
      <c r="G5" s="8">
        <v>14253453</v>
      </c>
      <c r="H5" s="66">
        <v>972</v>
      </c>
      <c r="I5" s="8">
        <v>112205</v>
      </c>
      <c r="J5" s="8">
        <v>112010</v>
      </c>
      <c r="K5" s="8" t="s">
        <v>186</v>
      </c>
      <c r="L5" s="8">
        <v>150729</v>
      </c>
    </row>
    <row r="6" spans="1:12" s="228" customFormat="1" ht="15" customHeight="1">
      <c r="A6" s="68" t="s">
        <v>55</v>
      </c>
      <c r="B6" s="10">
        <v>35457115</v>
      </c>
      <c r="C6" s="8">
        <v>11945686</v>
      </c>
      <c r="D6" s="8">
        <v>7624359</v>
      </c>
      <c r="E6" s="8">
        <v>183825</v>
      </c>
      <c r="F6" s="8">
        <v>492326</v>
      </c>
      <c r="G6" s="8">
        <v>14845405</v>
      </c>
      <c r="H6" s="66">
        <v>2</v>
      </c>
      <c r="I6" s="8">
        <v>103290</v>
      </c>
      <c r="J6" s="8">
        <v>99368</v>
      </c>
      <c r="K6" s="8" t="s">
        <v>186</v>
      </c>
      <c r="L6" s="8">
        <v>162854</v>
      </c>
    </row>
    <row r="7" spans="1:12" s="228" customFormat="1" ht="15" customHeight="1">
      <c r="A7" s="68" t="s">
        <v>56</v>
      </c>
      <c r="B7" s="10">
        <v>35973640</v>
      </c>
      <c r="C7" s="8">
        <v>11989745</v>
      </c>
      <c r="D7" s="8">
        <v>7806195</v>
      </c>
      <c r="E7" s="8">
        <v>188292</v>
      </c>
      <c r="F7" s="8">
        <v>512495</v>
      </c>
      <c r="G7" s="8">
        <v>15090012</v>
      </c>
      <c r="H7" s="66">
        <v>850</v>
      </c>
      <c r="I7" s="8">
        <v>97092</v>
      </c>
      <c r="J7" s="8">
        <v>109594</v>
      </c>
      <c r="K7" s="8">
        <v>6419</v>
      </c>
      <c r="L7" s="8">
        <v>172946</v>
      </c>
    </row>
    <row r="8" spans="1:12" s="227" customFormat="1" ht="15" customHeight="1">
      <c r="A8" s="229" t="s">
        <v>57</v>
      </c>
      <c r="B8" s="14" t="s">
        <v>187</v>
      </c>
      <c r="C8" s="15" t="s">
        <v>188</v>
      </c>
      <c r="D8" s="15" t="s">
        <v>189</v>
      </c>
      <c r="E8" s="15" t="s">
        <v>190</v>
      </c>
      <c r="F8" s="15" t="s">
        <v>191</v>
      </c>
      <c r="G8" s="15" t="s">
        <v>192</v>
      </c>
      <c r="H8" s="77">
        <v>720</v>
      </c>
      <c r="I8" s="15" t="s">
        <v>193</v>
      </c>
      <c r="J8" s="15" t="s">
        <v>194</v>
      </c>
      <c r="K8" s="15" t="s">
        <v>195</v>
      </c>
      <c r="L8" s="15" t="s">
        <v>196</v>
      </c>
    </row>
    <row r="9" spans="1:12" s="227" customFormat="1" ht="15" customHeight="1">
      <c r="A9" s="245" t="s">
        <v>197</v>
      </c>
      <c r="B9" s="246"/>
      <c r="C9" s="246"/>
      <c r="D9" s="246"/>
      <c r="E9" s="246"/>
      <c r="F9" s="246"/>
      <c r="G9" s="246"/>
      <c r="H9" s="247"/>
      <c r="I9" s="246"/>
      <c r="J9" s="246"/>
      <c r="K9" s="246"/>
      <c r="L9" s="246"/>
    </row>
    <row r="10" spans="1:12" s="227" customFormat="1" ht="15" customHeight="1">
      <c r="A10" s="230" t="s">
        <v>179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</row>
    <row r="11" ht="15" customHeight="1"/>
  </sheetData>
  <sheetProtection/>
  <mergeCells count="3">
    <mergeCell ref="A1:L1"/>
    <mergeCell ref="A2:L2"/>
    <mergeCell ref="A10:L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板橋区役所</dc:creator>
  <cp:keywords/>
  <dc:description/>
  <cp:lastModifiedBy>ita_sys</cp:lastModifiedBy>
  <cp:lastPrinted>2008-02-20T06:03:47Z</cp:lastPrinted>
  <dcterms:created xsi:type="dcterms:W3CDTF">1999-03-01T01:29:43Z</dcterms:created>
  <dcterms:modified xsi:type="dcterms:W3CDTF">2017-03-08T01:19:05Z</dcterms:modified>
  <cp:category/>
  <cp:version/>
  <cp:contentType/>
  <cp:contentStatus/>
</cp:coreProperties>
</file>