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20" windowWidth="15480" windowHeight="11640" activeTab="0"/>
  </bookViews>
  <sheets>
    <sheet name="109" sheetId="1" r:id="rId1"/>
    <sheet name="110" sheetId="2" r:id="rId2"/>
    <sheet name="111" sheetId="3" r:id="rId3"/>
    <sheet name="112" sheetId="4" r:id="rId4"/>
    <sheet name="113" sheetId="5" r:id="rId5"/>
    <sheet name="114" sheetId="6" r:id="rId6"/>
    <sheet name="115" sheetId="7" r:id="rId7"/>
    <sheet name="116" sheetId="8" r:id="rId8"/>
    <sheet name="117" sheetId="9" r:id="rId9"/>
    <sheet name="118" sheetId="10" r:id="rId10"/>
    <sheet name="119" sheetId="11" r:id="rId11"/>
    <sheet name="120" sheetId="12" r:id="rId12"/>
    <sheet name="121" sheetId="13" r:id="rId13"/>
    <sheet name="122" sheetId="14" r:id="rId14"/>
    <sheet name="123" sheetId="15" r:id="rId15"/>
    <sheet name="124" sheetId="16" r:id="rId16"/>
    <sheet name="125(1)" sheetId="17" r:id="rId17"/>
    <sheet name="125(2)" sheetId="18" r:id="rId18"/>
    <sheet name="125(3)" sheetId="19" r:id="rId19"/>
    <sheet name="125(4)" sheetId="20" r:id="rId20"/>
    <sheet name="125(5)" sheetId="21" r:id="rId21"/>
    <sheet name="125(6)" sheetId="22" r:id="rId22"/>
    <sheet name="126" sheetId="23" r:id="rId23"/>
    <sheet name="127" sheetId="24" r:id="rId24"/>
    <sheet name="128(1)" sheetId="25" r:id="rId25"/>
    <sheet name="128(2)" sheetId="26" r:id="rId26"/>
    <sheet name="129(1)" sheetId="27" r:id="rId27"/>
    <sheet name="129(2)" sheetId="28" r:id="rId28"/>
  </sheets>
  <definedNames/>
  <calcPr fullCalcOnLoad="1"/>
</workbook>
</file>

<file path=xl/sharedStrings.xml><?xml version="1.0" encoding="utf-8"?>
<sst xmlns="http://schemas.openxmlformats.org/spreadsheetml/2006/main" count="1418" uniqueCount="779">
  <si>
    <t xml:space="preserve"> 救急病院
（再掲）</t>
  </si>
  <si>
    <t>歯科診療所
施設数</t>
  </si>
  <si>
    <t>年　　次</t>
  </si>
  <si>
    <t>総　　数</t>
  </si>
  <si>
    <t>一　　般　　病　　院</t>
  </si>
  <si>
    <t>一  般  診  療  所</t>
  </si>
  <si>
    <t>施 設 数</t>
  </si>
  <si>
    <t>病 床 数</t>
  </si>
  <si>
    <t xml:space="preserve">  資料：健康生きがい部生活衛生課</t>
  </si>
  <si>
    <t>１０９．医療施設数</t>
  </si>
  <si>
    <t xml:space="preserve">  ２７</t>
  </si>
  <si>
    <t>平成２４年</t>
  </si>
  <si>
    <t xml:space="preserve">  ２５</t>
  </si>
  <si>
    <t xml:space="preserve">  ２６</t>
  </si>
  <si>
    <t xml:space="preserve">  ２８</t>
  </si>
  <si>
    <t>　（注）平成２５年度まで基準日は１２月１日，平成２６年度以降の基準日は６月１日である。</t>
  </si>
  <si>
    <t>１１０．休日診療</t>
  </si>
  <si>
    <t>年　　度</t>
  </si>
  <si>
    <t>医　　　　　　　　　　　　　　科</t>
  </si>
  <si>
    <t>歯　　　　　　　科</t>
  </si>
  <si>
    <t>昼　　　　　　　間</t>
  </si>
  <si>
    <t>準　　　　　　　夜</t>
  </si>
  <si>
    <t>実施日数</t>
  </si>
  <si>
    <t>患 者 数</t>
  </si>
  <si>
    <t>医療機関数</t>
  </si>
  <si>
    <t>平成２３年</t>
  </si>
  <si>
    <t xml:space="preserve">  ２４</t>
  </si>
  <si>
    <t>　（注）１．昼間とは午前９時～午後５時，準夜とは午後５時～午後１０時のことである。</t>
  </si>
  <si>
    <t>　　　　２．医療機関数は，１休日あたりの実施医療機関数である。</t>
  </si>
  <si>
    <t>　資料：健康生きがい部健康推進課</t>
  </si>
  <si>
    <t>１１１．医療関係者届出数</t>
  </si>
  <si>
    <t>（各調査年１２月３１日）</t>
  </si>
  <si>
    <t>総　数</t>
  </si>
  <si>
    <t>医　師</t>
  </si>
  <si>
    <t>歯　科</t>
  </si>
  <si>
    <t>薬 剤 師</t>
  </si>
  <si>
    <t>保 健 師</t>
  </si>
  <si>
    <t>助 産 師</t>
  </si>
  <si>
    <t>看 護 師</t>
  </si>
  <si>
    <t>准看護師</t>
  </si>
  <si>
    <t>医　師</t>
  </si>
  <si>
    <t>技工士</t>
  </si>
  <si>
    <t>衛生士</t>
  </si>
  <si>
    <t>平成１８年</t>
  </si>
  <si>
    <t xml:space="preserve">  ２０</t>
  </si>
  <si>
    <t xml:space="preserve">  ２２</t>
  </si>
  <si>
    <t xml:space="preserve">  ２４</t>
  </si>
  <si>
    <t>　（注）１．調査は隔年で実施した。</t>
  </si>
  <si>
    <t>　　　　２．平成１８年から調査様式が変更となったため，保健師，助産師，看護師及び准看護師の数値は統合した。</t>
  </si>
  <si>
    <t>　資料：健康生きがい部生活衛生課</t>
  </si>
  <si>
    <t>１１２．飼い犬登録数等</t>
  </si>
  <si>
    <t>年　　　度</t>
  </si>
  <si>
    <t>登　録　数</t>
  </si>
  <si>
    <t>廃　犬　数</t>
  </si>
  <si>
    <t>予防注射済票</t>
  </si>
  <si>
    <t>犬 に よ る 咬 傷 事 故</t>
  </si>
  <si>
    <t>動 物 苦 情</t>
  </si>
  <si>
    <t>交付数</t>
  </si>
  <si>
    <t>事 故 件 数</t>
  </si>
  <si>
    <t>被 害 者 数</t>
  </si>
  <si>
    <t>受 理 件 数</t>
  </si>
  <si>
    <t>平成２３年</t>
  </si>
  <si>
    <t xml:space="preserve">  資料：健康生きがい部生活衛生課</t>
  </si>
  <si>
    <t>１１３．難病医療費等及び小児慢性特定疾病医療費助成件数</t>
  </si>
  <si>
    <t>医　療　費　助　成　区　分</t>
  </si>
  <si>
    <t>平成２３年度</t>
  </si>
  <si>
    <t>平成２４年度</t>
  </si>
  <si>
    <t>平成２５年度</t>
  </si>
  <si>
    <t>平成２６年度</t>
  </si>
  <si>
    <t>平成２７年度</t>
  </si>
  <si>
    <t>難病医療費助成</t>
  </si>
  <si>
    <t>総数</t>
  </si>
  <si>
    <t>…</t>
  </si>
  <si>
    <t>国　　指　　定　　難　　病　（３０６疾病）</t>
  </si>
  <si>
    <t>都　　単　　独　　疾　　病　（８疾病）</t>
  </si>
  <si>
    <t>※１</t>
  </si>
  <si>
    <t>特定疾患治療研究事業（スモン等）</t>
  </si>
  <si>
    <t xml:space="preserve"> </t>
  </si>
  <si>
    <t>特殊医療費助成</t>
  </si>
  <si>
    <t>先天性血液凝固因子欠乏症等（国指定）</t>
  </si>
  <si>
    <t>人工透析を必要とする腎不全（都指定）</t>
  </si>
  <si>
    <t>※２</t>
  </si>
  <si>
    <t>Ｂ型・Ｃ型ウィルス肝炎治療医療費助成</t>
  </si>
  <si>
    <t>小児慢性特定疾病医療費助成</t>
  </si>
  <si>
    <t>　（注）１．難病医療費助成及び特定疾患治療研究事業は，平成２７年１月に制度改正があったため平成２５年度以前の</t>
  </si>
  <si>
    <t>　　　　　　記載なし。</t>
  </si>
  <si>
    <t xml:space="preserve">        ２．※１印には８疾病の他，制度改正後の平成２７年１月以降，経過措置者のみとなった疾病を含む。</t>
  </si>
  <si>
    <t>　　　　３．件数は，各医療費助成の認定者実人数を表す。(ただし，※２印は平成２５年度までは認定者延人数。)</t>
  </si>
  <si>
    <t>　資料：健康生きがい部予防対策課</t>
  </si>
  <si>
    <t>１１４．結核登録患者数</t>
  </si>
  <si>
    <t>（各年１２月３１日）</t>
  </si>
  <si>
    <t>総　数</t>
  </si>
  <si>
    <t>活　　　　動　　　　性　　　　結　　　　核</t>
  </si>
  <si>
    <t>不活動性結    核</t>
  </si>
  <si>
    <t>活動性   不  明</t>
  </si>
  <si>
    <t>新 登 録      患 者 数</t>
  </si>
  <si>
    <t>肺　　結　　核　　活　　動　　性</t>
  </si>
  <si>
    <t>肺外結核　　　　活 動 性</t>
  </si>
  <si>
    <t>喀　痰　塗　抹　陽　性</t>
  </si>
  <si>
    <t>その他の     結 核 菌      陽    性</t>
  </si>
  <si>
    <t>菌陰性　　・　　　　　　その他</t>
  </si>
  <si>
    <t>初　回</t>
  </si>
  <si>
    <t>再治療</t>
  </si>
  <si>
    <t>　２４</t>
  </si>
  <si>
    <t>　２５</t>
  </si>
  <si>
    <t>　２６</t>
  </si>
  <si>
    <t>　２７</t>
  </si>
  <si>
    <t xml:space="preserve">  （注）新登録患者数は，内数である。</t>
  </si>
  <si>
    <t>　資料：健康生きがい部予防対策課</t>
  </si>
  <si>
    <t>１１５．種類別がん検診受診者数</t>
  </si>
  <si>
    <t>区　　　　分</t>
  </si>
  <si>
    <t>平成２３年度</t>
  </si>
  <si>
    <t>平成２４年度</t>
  </si>
  <si>
    <t>平成２５年度</t>
  </si>
  <si>
    <t>平成２６年度</t>
  </si>
  <si>
    <t>平成２７年度</t>
  </si>
  <si>
    <t>胃がん</t>
  </si>
  <si>
    <t>子宮がん</t>
  </si>
  <si>
    <t>肺がん</t>
  </si>
  <si>
    <t>乳がん</t>
  </si>
  <si>
    <t>前立腺がん</t>
  </si>
  <si>
    <t>大腸がん</t>
  </si>
  <si>
    <t>喉頭がん</t>
  </si>
  <si>
    <t>胃がんリスク</t>
  </si>
  <si>
    <t>　（注）平成２６年度より胃がんリスク健診を新たに導入した。</t>
  </si>
  <si>
    <t>１１６．感染症発生届出数</t>
  </si>
  <si>
    <t>総　　 数</t>
  </si>
  <si>
    <t>一　　類　　感　　染　　症</t>
  </si>
  <si>
    <t>エボラ出血熱</t>
  </si>
  <si>
    <t>ｸﾘﾐｱ･ｺﾝｺﾞ
出　血　熱</t>
  </si>
  <si>
    <t>痘瘡</t>
  </si>
  <si>
    <t>南米出血熱</t>
  </si>
  <si>
    <t>ペ  ス  ト</t>
  </si>
  <si>
    <t>マールブルグ熱</t>
  </si>
  <si>
    <t>ラ ッ サ 熱</t>
  </si>
  <si>
    <t>-</t>
  </si>
  <si>
    <t>　２４</t>
  </si>
  <si>
    <t>二　　類　　感　　染　　症</t>
  </si>
  <si>
    <t>急性灰白髄炎　（ﾎﾟﾘｵ）</t>
  </si>
  <si>
    <t>結核</t>
  </si>
  <si>
    <t>ジフテリア</t>
  </si>
  <si>
    <t>重症急性呼吸器症候群</t>
  </si>
  <si>
    <t>中東呼吸器症候群</t>
  </si>
  <si>
    <t>鳥インフルエンザ（H5Ｎ1）</t>
  </si>
  <si>
    <t>鳥インフルエンザ（H7Ｎ9）</t>
  </si>
  <si>
    <t>-</t>
  </si>
  <si>
    <t>三　　類　　感　　染　　症</t>
  </si>
  <si>
    <t>四類感染症</t>
  </si>
  <si>
    <t>五類感染症</t>
  </si>
  <si>
    <t>コ  レ  ラ</t>
  </si>
  <si>
    <t>細菌性赤痢</t>
  </si>
  <si>
    <t>腸 チ フ ス</t>
  </si>
  <si>
    <t>パラチフス</t>
  </si>
  <si>
    <t>腸管出血性
大腸菌感染症</t>
  </si>
  <si>
    <t>全数届出疾患 (43疾患)</t>
  </si>
  <si>
    <t>全数届出疾患 (22疾患)</t>
  </si>
  <si>
    <t>-</t>
  </si>
  <si>
    <t>　資料：健康生きがい部予防対策課</t>
  </si>
  <si>
    <t>１１７．主要死因別死亡者数</t>
  </si>
  <si>
    <t>総　　　　　　数</t>
  </si>
  <si>
    <t>結　核</t>
  </si>
  <si>
    <t>悪　性
新生物</t>
  </si>
  <si>
    <t>糖尿病</t>
  </si>
  <si>
    <t>高血圧
性疾患</t>
  </si>
  <si>
    <t>心疾患</t>
  </si>
  <si>
    <t>脳血管
疾　患</t>
  </si>
  <si>
    <t>大動脈瘤
及び解離</t>
  </si>
  <si>
    <t>男</t>
  </si>
  <si>
    <t>女</t>
  </si>
  <si>
    <t>平成２３年</t>
  </si>
  <si>
    <t>肺　炎</t>
  </si>
  <si>
    <t>慢性閉塞性肺　疾　患</t>
  </si>
  <si>
    <t>喘　息</t>
  </si>
  <si>
    <t>肝 疾 患</t>
  </si>
  <si>
    <t>腎 不 全</t>
  </si>
  <si>
    <t>老  衰</t>
  </si>
  <si>
    <t>不慮の事故</t>
  </si>
  <si>
    <t>自  殺</t>
  </si>
  <si>
    <t>その他の全 死 因</t>
  </si>
  <si>
    <t>１１８．年齢（５歳階級）別主要死因別死亡者数</t>
  </si>
  <si>
    <t>年次・死因</t>
  </si>
  <si>
    <t>総</t>
  </si>
  <si>
    <t>０</t>
  </si>
  <si>
    <t>５</t>
  </si>
  <si>
    <t>１０</t>
  </si>
  <si>
    <t>１５</t>
  </si>
  <si>
    <t>２０</t>
  </si>
  <si>
    <t>２５</t>
  </si>
  <si>
    <t>３０</t>
  </si>
  <si>
    <t>３５</t>
  </si>
  <si>
    <t>４０</t>
  </si>
  <si>
    <t>４５</t>
  </si>
  <si>
    <t>５０</t>
  </si>
  <si>
    <t>５５</t>
  </si>
  <si>
    <t>６０</t>
  </si>
  <si>
    <t>６５</t>
  </si>
  <si>
    <t>７０</t>
  </si>
  <si>
    <t>７５</t>
  </si>
  <si>
    <t>８０</t>
  </si>
  <si>
    <t>不</t>
  </si>
  <si>
    <t>～</t>
  </si>
  <si>
    <t>～</t>
  </si>
  <si>
    <t>～</t>
  </si>
  <si>
    <t>歳</t>
  </si>
  <si>
    <t>４</t>
  </si>
  <si>
    <t>９</t>
  </si>
  <si>
    <t>１４</t>
  </si>
  <si>
    <t>１９</t>
  </si>
  <si>
    <t>２４</t>
  </si>
  <si>
    <t>２９</t>
  </si>
  <si>
    <t>３４</t>
  </si>
  <si>
    <t>３９</t>
  </si>
  <si>
    <t>４４</t>
  </si>
  <si>
    <t>４９</t>
  </si>
  <si>
    <t>５４</t>
  </si>
  <si>
    <t>５９</t>
  </si>
  <si>
    <t>６４</t>
  </si>
  <si>
    <t>６９</t>
  </si>
  <si>
    <t>７４</t>
  </si>
  <si>
    <t>７９</t>
  </si>
  <si>
    <t>以</t>
  </si>
  <si>
    <t>数</t>
  </si>
  <si>
    <t>上</t>
  </si>
  <si>
    <t>詳</t>
  </si>
  <si>
    <t>悪性新生物</t>
  </si>
  <si>
    <t>糖尿病</t>
  </si>
  <si>
    <t>高血圧性
疾患</t>
  </si>
  <si>
    <t>心疾患</t>
  </si>
  <si>
    <t>脳血管疾患</t>
  </si>
  <si>
    <t>大動脈瘤
及び解離</t>
  </si>
  <si>
    <t>肺炎</t>
  </si>
  <si>
    <t>慢性閉塞
性肺疾患</t>
  </si>
  <si>
    <t>喘息</t>
  </si>
  <si>
    <t>肝疾患</t>
  </si>
  <si>
    <t>腎不全</t>
  </si>
  <si>
    <t>老衰</t>
  </si>
  <si>
    <t>自殺</t>
  </si>
  <si>
    <t>その他の
全死因</t>
  </si>
  <si>
    <t xml:space="preserve">  資料：健康生きがい部健康推進課</t>
  </si>
  <si>
    <t>１１９．乳幼児健康診査</t>
  </si>
  <si>
    <t>年　　度</t>
  </si>
  <si>
    <t>４  か  月  児  健  康  診  査</t>
  </si>
  <si>
    <t>１ 歳 ６ か 月 児 健 康 診 査</t>
  </si>
  <si>
    <t>３  歳  児  健  康  診  査</t>
  </si>
  <si>
    <t>対  象</t>
  </si>
  <si>
    <t>受  診</t>
  </si>
  <si>
    <t>受診率</t>
  </si>
  <si>
    <t>有所見</t>
  </si>
  <si>
    <t>者  数</t>
  </si>
  <si>
    <t>（％）</t>
  </si>
  <si>
    <t>者実数</t>
  </si>
  <si>
    <t>（％）</t>
  </si>
  <si>
    <t>１２０．１歳６か月児及び３歳児歯科健診</t>
  </si>
  <si>
    <t>１歳６か月児歯科健診　</t>
  </si>
  <si>
    <t>３歳児歯科健診</t>
  </si>
  <si>
    <t>平　　成
２３年度</t>
  </si>
  <si>
    <t>平　　成
２４年度</t>
  </si>
  <si>
    <t>平　　成
２５年度</t>
  </si>
  <si>
    <t>平　　成
２６年度</t>
  </si>
  <si>
    <t>平　　成
２７年度</t>
  </si>
  <si>
    <t>対象者数</t>
  </si>
  <si>
    <t>受診者数</t>
  </si>
  <si>
    <t>受診率(%)</t>
  </si>
  <si>
    <t>むし歯のある者</t>
  </si>
  <si>
    <t>う蝕り患率(%)</t>
  </si>
  <si>
    <t>むし歯本数</t>
  </si>
  <si>
    <t>１人平均むし歯数</t>
  </si>
  <si>
    <t>処置歯の本数</t>
  </si>
  <si>
    <t>不正咬合</t>
  </si>
  <si>
    <t>口腔軟組織疾患</t>
  </si>
  <si>
    <t>その他の異常</t>
  </si>
  <si>
    <t>１２１．環境衛生関係施設数</t>
  </si>
  <si>
    <t>（各年度末）</t>
  </si>
  <si>
    <t>年　　度</t>
  </si>
  <si>
    <t>理  容  所</t>
  </si>
  <si>
    <t>美  容  所</t>
  </si>
  <si>
    <t>クリーニ　　　　　　ング所</t>
  </si>
  <si>
    <t>興  行  場</t>
  </si>
  <si>
    <t>旅　　　　館　　　　業</t>
  </si>
  <si>
    <t>浴　　　　場</t>
  </si>
  <si>
    <t>ホ  テ  ル</t>
  </si>
  <si>
    <t>旅      館</t>
  </si>
  <si>
    <t>そ  の  他</t>
  </si>
  <si>
    <t>普      通</t>
  </si>
  <si>
    <t>そ  の  他</t>
  </si>
  <si>
    <t>プ　　　ー　　　ル</t>
  </si>
  <si>
    <t>水　　　道　　　施　　　設</t>
  </si>
  <si>
    <t>墓　地　等</t>
  </si>
  <si>
    <t>特定建築物</t>
  </si>
  <si>
    <t>許      可</t>
  </si>
  <si>
    <t>届      出</t>
  </si>
  <si>
    <t>小　規　模</t>
  </si>
  <si>
    <t>専 用 水 道</t>
  </si>
  <si>
    <t>簡易専用
水　　道</t>
  </si>
  <si>
    <t>小 規 模
給水施設</t>
  </si>
  <si>
    <t>１２２．公害健康被害認定者数</t>
  </si>
  <si>
    <t>（各年度末）</t>
  </si>
  <si>
    <t>総       数</t>
  </si>
  <si>
    <t>認　　　定　　　疾　　　病　　　別</t>
  </si>
  <si>
    <t>慢性気管支炎</t>
  </si>
  <si>
    <t>気管支ぜん息</t>
  </si>
  <si>
    <t>ぜん息性気管支炎</t>
  </si>
  <si>
    <t>肺 気 し ゅ</t>
  </si>
  <si>
    <t xml:space="preserve">  ２４</t>
  </si>
  <si>
    <t xml:space="preserve">  ２５</t>
  </si>
  <si>
    <t xml:space="preserve">  ２６</t>
  </si>
  <si>
    <t xml:space="preserve">  ２７</t>
  </si>
  <si>
    <t>　（注）認定対象者は15歳以上である。</t>
  </si>
  <si>
    <t xml:space="preserve">  資料：健康生きがい部予防対策課</t>
  </si>
  <si>
    <t>１２３．大気汚染健康障害者被認定者数</t>
  </si>
  <si>
    <t>0～4歳</t>
  </si>
  <si>
    <t>5～9歳</t>
  </si>
  <si>
    <t>10～14歳</t>
  </si>
  <si>
    <t>15歳以上</t>
  </si>
  <si>
    <t>0～19歳</t>
  </si>
  <si>
    <t>20～39歳</t>
  </si>
  <si>
    <t>40～59歳</t>
  </si>
  <si>
    <t>60～74歳</t>
  </si>
  <si>
    <t>75歳以上</t>
  </si>
  <si>
    <t>18歳未満</t>
  </si>
  <si>
    <t xml:space="preserve"> 平成２３年</t>
  </si>
  <si>
    <t xml:space="preserve">   ２４</t>
  </si>
  <si>
    <t xml:space="preserve">   ２５</t>
  </si>
  <si>
    <t xml:space="preserve">   ２６</t>
  </si>
  <si>
    <t xml:space="preserve">   ２７</t>
  </si>
  <si>
    <t>疾　　病　　別　　（　　再　　掲　　）</t>
  </si>
  <si>
    <t>慢性気管支炎</t>
  </si>
  <si>
    <t>気 管 支 ぜ ん 息</t>
  </si>
  <si>
    <t>ぜん息性気管支炎</t>
  </si>
  <si>
    <t>肺　気　し　ゅ</t>
  </si>
  <si>
    <t xml:space="preserve">  資料：健康生きがい部予防対策課</t>
  </si>
  <si>
    <t>１２４．光化学スモッグ緊急時発令日数及び被害届出者数</t>
  </si>
  <si>
    <t>学 校 情 報 発 令 日 数</t>
  </si>
  <si>
    <t>注 意 報 発 令 日 数</t>
  </si>
  <si>
    <t>警 報 発 令 日 数</t>
  </si>
  <si>
    <t>被 害 届 出 者 数</t>
  </si>
  <si>
    <t>東  京  都</t>
  </si>
  <si>
    <t>区 西 部</t>
  </si>
  <si>
    <t>板 橋 区</t>
  </si>
  <si>
    <t xml:space="preserve"> 平成２４年</t>
  </si>
  <si>
    <t>　 ２６</t>
  </si>
  <si>
    <t>　 ２７</t>
  </si>
  <si>
    <t>　 ２８</t>
  </si>
  <si>
    <t>　（注）１．発令基準（オキシダント濃度）は，学校情報：０．１０Ｐｐｍ以上，注意報：０．１２ｐｐｍ</t>
  </si>
  <si>
    <t>　　　　２．警報：０．２４ｐｐｍ以上の場合である。</t>
  </si>
  <si>
    <t xml:space="preserve">      　３．板橋区は東京都の区西部地域に属する。</t>
  </si>
  <si>
    <t xml:space="preserve">  資料：資源環境部環境課（東京都環境保全局「今夏における光化学スモッグについて」）</t>
  </si>
  <si>
    <t>１２５．測定室別大気汚染物質測定結果</t>
  </si>
  <si>
    <t>（１）浮遊粒子状物質（ＳＰＭ）</t>
  </si>
  <si>
    <t>測　　定　　室</t>
  </si>
  <si>
    <t>平成23年度</t>
  </si>
  <si>
    <t>平成24年度</t>
  </si>
  <si>
    <t>平成25年度</t>
  </si>
  <si>
    <t>平成26年度</t>
  </si>
  <si>
    <t>平　　成　　２　７　　年　　度</t>
  </si>
  <si>
    <t>年平均値</t>
  </si>
  <si>
    <t>年平均値</t>
  </si>
  <si>
    <t>日平均値が</t>
  </si>
  <si>
    <t>１時間値が</t>
  </si>
  <si>
    <t>日平均値</t>
  </si>
  <si>
    <t>0.10mg／㎡</t>
  </si>
  <si>
    <t>0.20mg／㎡</t>
  </si>
  <si>
    <t>の年間</t>
  </si>
  <si>
    <t>（mg／㎡）</t>
  </si>
  <si>
    <t>（mg／㎡）</t>
  </si>
  <si>
    <t>を超えた</t>
  </si>
  <si>
    <t>を超えた時</t>
  </si>
  <si>
    <t>２％</t>
  </si>
  <si>
    <t>日数（日）</t>
  </si>
  <si>
    <t>間数(時間)</t>
  </si>
  <si>
    <t>除外値</t>
  </si>
  <si>
    <t>赤塚溜池公園</t>
  </si>
  <si>
    <t>舟渡小学校</t>
  </si>
  <si>
    <t>西台中学校前（沿道）</t>
  </si>
  <si>
    <t>…</t>
  </si>
  <si>
    <t>…</t>
  </si>
  <si>
    <t>北野小学校</t>
  </si>
  <si>
    <t>上板橋小学校</t>
  </si>
  <si>
    <t>三園（沿道）</t>
  </si>
  <si>
    <t>相生町（沿道）</t>
  </si>
  <si>
    <t>( 都 ）板橋本町</t>
  </si>
  <si>
    <t>(都）大和( 沿道 ）</t>
  </si>
  <si>
    <t>（注）１．環境基準：日平均値の年間２％除外値が０．１０mg／m3以下であり，かつ，１時間値が０．２０mg／m3</t>
  </si>
  <si>
    <t>　　　　　以下であること。</t>
  </si>
  <si>
    <t>　　　２．西台中学校前測定室は平成２５年度に廃止となった。相生町測定室は平成２６年度から測定を開始した。</t>
  </si>
  <si>
    <t>　資料：資源環境部環境課</t>
  </si>
  <si>
    <r>
      <t>（２）二酸化硫黄（ＳＯ</t>
    </r>
    <r>
      <rPr>
        <sz val="6"/>
        <rFont val="ＭＳ 明朝"/>
        <family val="1"/>
      </rPr>
      <t>２</t>
    </r>
    <r>
      <rPr>
        <sz val="9"/>
        <rFont val="ＭＳ 明朝"/>
        <family val="1"/>
      </rPr>
      <t>）</t>
    </r>
  </si>
  <si>
    <t>平成26年度</t>
  </si>
  <si>
    <t>平　　成　　２　７　　年　　度</t>
  </si>
  <si>
    <t>1時間値が</t>
  </si>
  <si>
    <t>0.04ppmを</t>
  </si>
  <si>
    <t>0.1ppmを</t>
  </si>
  <si>
    <t>(ppm)</t>
  </si>
  <si>
    <t>(ppm)</t>
  </si>
  <si>
    <t>(ppm)</t>
  </si>
  <si>
    <t>超えた時間</t>
  </si>
  <si>
    <t>数（時間）</t>
  </si>
  <si>
    <t>（注）環境基準：日平均値の年間２％除外値が０．０４ｐｐｍ以下であり，かつ，１時間値が０．１ｐｐｍ</t>
  </si>
  <si>
    <t>　　　　以下であること。</t>
  </si>
  <si>
    <t>　資料：資源環境部環境課</t>
  </si>
  <si>
    <t>（３）一酸化炭素（ＣＯ）</t>
  </si>
  <si>
    <t>平成26年度</t>
  </si>
  <si>
    <t>平　　成　　２　７　　年　　度</t>
  </si>
  <si>
    <t>年平均値</t>
  </si>
  <si>
    <t>８時間値が</t>
  </si>
  <si>
    <t>日平均値</t>
  </si>
  <si>
    <t>１０ppmを</t>
  </si>
  <si>
    <t>２０ppmを</t>
  </si>
  <si>
    <t>の年間２％</t>
  </si>
  <si>
    <t>(ppm)</t>
  </si>
  <si>
    <t>(ppm)</t>
  </si>
  <si>
    <t>超えた日数</t>
  </si>
  <si>
    <t>超えた回数</t>
  </si>
  <si>
    <t>除　外　値</t>
  </si>
  <si>
    <t>（ 日 ）</t>
  </si>
  <si>
    <t>（ 回 ）</t>
  </si>
  <si>
    <t xml:space="preserve"> 三園（沿道）</t>
  </si>
  <si>
    <t>（都）大和（沿道）</t>
  </si>
  <si>
    <t>（注）環境基準：日平均値の年間２％除外値が１０ｐｐｍ以下であり，かつ，８時間平均値が２０ｐｐｍ</t>
  </si>
  <si>
    <t>　　　　以下であること。</t>
  </si>
  <si>
    <t>１２５．測定室別大気汚染物質測定結果（つづき）</t>
  </si>
  <si>
    <t>（４）一酸化窒素（ＮＯ）</t>
  </si>
  <si>
    <t>測　　定　　室　〔用途地域〕</t>
  </si>
  <si>
    <t>平成２７年度</t>
  </si>
  <si>
    <t>（ｐｐｍ）</t>
  </si>
  <si>
    <t>（ｐｐｍ）</t>
  </si>
  <si>
    <t>（ｐｐｍ）</t>
  </si>
  <si>
    <t>第   一  種
住 居 専 用</t>
  </si>
  <si>
    <t>工　  　業</t>
  </si>
  <si>
    <t>住　  　居</t>
  </si>
  <si>
    <t>…</t>
  </si>
  <si>
    <t>第  二  種
住 居 専 用</t>
  </si>
  <si>
    <t>上板橋小学校（沿道）</t>
  </si>
  <si>
    <t>近 隣 商 業</t>
  </si>
  <si>
    <t>住      居</t>
  </si>
  <si>
    <t>（都）板橋本町</t>
  </si>
  <si>
    <t>準　　　工</t>
  </si>
  <si>
    <t>（都）大和測定室（沿道）</t>
  </si>
  <si>
    <t>商      業</t>
  </si>
  <si>
    <t>　（注）西台中学校前測定室は平成２５年度に廃止となった。相生町測定室は平成２６年度から測定を開始した。</t>
  </si>
  <si>
    <r>
      <t>（５）二酸化窒素（ＮＯ</t>
    </r>
    <r>
      <rPr>
        <sz val="6"/>
        <rFont val="ＭＳ 明朝"/>
        <family val="1"/>
      </rPr>
      <t>２</t>
    </r>
    <r>
      <rPr>
        <sz val="9"/>
        <rFont val="ＭＳ 明朝"/>
        <family val="1"/>
      </rPr>
      <t>）</t>
    </r>
  </si>
  <si>
    <t>平　　成　　２ ７　　年　　度</t>
  </si>
  <si>
    <t>日平均値</t>
  </si>
  <si>
    <t>０．０４～</t>
  </si>
  <si>
    <t>０．０６ｐｐｍ</t>
  </si>
  <si>
    <t>の年間</t>
  </si>
  <si>
    <t>(ｐｐｍ)</t>
  </si>
  <si>
    <t>(ｐｐｍ)</t>
  </si>
  <si>
    <t>（ｐｐｍ）</t>
  </si>
  <si>
    <t>０．０６ppm</t>
  </si>
  <si>
    <t>９８％値</t>
  </si>
  <si>
    <t>の日数（日）</t>
  </si>
  <si>
    <t>西台中学校前(沿道)</t>
  </si>
  <si>
    <t>上板橋小学校(沿道)</t>
  </si>
  <si>
    <t>三園(沿道)</t>
  </si>
  <si>
    <t xml:space="preserve">( 都 ) 板橋本町       </t>
  </si>
  <si>
    <t>(都)大和(沿道)</t>
  </si>
  <si>
    <t>　（注）１．環境基準：日平均値が０．０４～０．０６ｐｐｍまでのゾーン内又はそれ以下であること。</t>
  </si>
  <si>
    <t>　　　　２．西台中学校前測定室は平成２５年度に廃止となった。相生町測定室は平成２６年度から測定を開始した。</t>
  </si>
  <si>
    <t>（６）オキシダント（ＯＸ）昼間値</t>
  </si>
  <si>
    <t>平成26年度</t>
  </si>
  <si>
    <t>昼間値の１時</t>
  </si>
  <si>
    <t>昼間値の</t>
  </si>
  <si>
    <t>間値が0.06</t>
  </si>
  <si>
    <t>日平均値の</t>
  </si>
  <si>
    <t>（ｐｐｍ）</t>
  </si>
  <si>
    <t>（ｐｐｍ）</t>
  </si>
  <si>
    <t>ppmを超えた</t>
  </si>
  <si>
    <t>最高値</t>
  </si>
  <si>
    <t>日数（日）</t>
  </si>
  <si>
    <t>（ｐｐｍ）</t>
  </si>
  <si>
    <t>舟渡小学校</t>
  </si>
  <si>
    <t>( 都 ） 板橋本町</t>
  </si>
  <si>
    <t>　（注）１．環境基準：１時間値が０．０６ｐｐｍ以下であること。</t>
  </si>
  <si>
    <t>　　　　２．昼間値とは，午前５時～午後８時の値である。</t>
  </si>
  <si>
    <t>１２６．測定室別騒音（ＮＬ）測定結果</t>
  </si>
  <si>
    <t>測　　定　　室　〔 用 途 地 域 〕</t>
  </si>
  <si>
    <t>平成２６年度</t>
  </si>
  <si>
    <t>平　　　成　　　２　７　　　年　　　度</t>
  </si>
  <si>
    <t>年平均値
（デシベル）</t>
  </si>
  <si>
    <t>年平均値
（デシベル）</t>
  </si>
  <si>
    <t>環境基準を
超えた日数
（日）</t>
  </si>
  <si>
    <t>要請限度を
超えた日数
（日）</t>
  </si>
  <si>
    <t>昼間</t>
  </si>
  <si>
    <t>夜間</t>
  </si>
  <si>
    <t>昼間</t>
  </si>
  <si>
    <t>夜間</t>
  </si>
  <si>
    <t xml:space="preserve">三　　　       園　　　  </t>
  </si>
  <si>
    <t>〔 住  居 〕</t>
  </si>
  <si>
    <t>上 板 橋 小 学 校（沿道）</t>
  </si>
  <si>
    <t>〔近隣商業〕</t>
  </si>
  <si>
    <t>相生町</t>
  </si>
  <si>
    <t>〔近隣商業〕</t>
  </si>
  <si>
    <t>　（注）１．測 定 値：等価騒音レベル（Leq）を示す。</t>
  </si>
  <si>
    <t>　　　　２．時 間 帯：昼間とは午前６時～午後１０時を，夜間とは午後１０時～午前６時を指す。</t>
  </si>
  <si>
    <t>　　　　３．環境基準：昼間７０デシベル以下，夜間６５デシベル以下であること。</t>
  </si>
  <si>
    <t>　　　　４．要請限度：昼間７５デシベル，夜間７０デシベルを超えた場合とする。</t>
  </si>
  <si>
    <t xml:space="preserve">  資料：資源環境部環境課</t>
  </si>
  <si>
    <t>１２７．河川及び池の水質調査結果</t>
  </si>
  <si>
    <t>（単位：ｍｇ／リットル）</t>
  </si>
  <si>
    <t>（各年度平均）</t>
  </si>
  <si>
    <t>荒　　川　（笹目橋）</t>
  </si>
  <si>
    <t>新 河 岸 川　（蓮根橋）</t>
  </si>
  <si>
    <t>石 神 井 川　（金沢橋）</t>
  </si>
  <si>
    <t>白 子 川　（水道橋）</t>
  </si>
  <si>
    <t>平　  成
２５年度</t>
  </si>
  <si>
    <t>平　  成
２６年度</t>
  </si>
  <si>
    <t>平　  成
２７年度</t>
  </si>
  <si>
    <t>水温</t>
  </si>
  <si>
    <t>（℃）</t>
  </si>
  <si>
    <t>19</t>
  </si>
  <si>
    <t>17</t>
  </si>
  <si>
    <t>20</t>
  </si>
  <si>
    <t>16</t>
  </si>
  <si>
    <t>15</t>
  </si>
  <si>
    <t>18</t>
  </si>
  <si>
    <t>透視度</t>
  </si>
  <si>
    <t>（度）</t>
  </si>
  <si>
    <t>45</t>
  </si>
  <si>
    <t>48</t>
  </si>
  <si>
    <t>50</t>
  </si>
  <si>
    <t>53</t>
  </si>
  <si>
    <t>59</t>
  </si>
  <si>
    <t>64</t>
  </si>
  <si>
    <t>96</t>
  </si>
  <si>
    <t>90</t>
  </si>
  <si>
    <t>68</t>
  </si>
  <si>
    <t>92</t>
  </si>
  <si>
    <t>57</t>
  </si>
  <si>
    <t>水素イオン濃度</t>
  </si>
  <si>
    <t>（pH）</t>
  </si>
  <si>
    <t>7.1</t>
  </si>
  <si>
    <t>7.0</t>
  </si>
  <si>
    <t>6.7</t>
  </si>
  <si>
    <t>6.8</t>
  </si>
  <si>
    <t>7.7</t>
  </si>
  <si>
    <t>7.5</t>
  </si>
  <si>
    <t>7.6</t>
  </si>
  <si>
    <t>6.9</t>
  </si>
  <si>
    <t>溶存酸素量</t>
  </si>
  <si>
    <t>（DO）</t>
  </si>
  <si>
    <t>7.3</t>
  </si>
  <si>
    <t>8.6</t>
  </si>
  <si>
    <t>8.1</t>
  </si>
  <si>
    <t>10.3</t>
  </si>
  <si>
    <t>10.4</t>
  </si>
  <si>
    <t>10.0</t>
  </si>
  <si>
    <t>7.4</t>
  </si>
  <si>
    <t>7.2</t>
  </si>
  <si>
    <t>生物化学的酸素要求量</t>
  </si>
  <si>
    <t>（BOD）</t>
  </si>
  <si>
    <t>4.5</t>
  </si>
  <si>
    <t>2.3</t>
  </si>
  <si>
    <t>3.3</t>
  </si>
  <si>
    <t>4.1</t>
  </si>
  <si>
    <t>4.7</t>
  </si>
  <si>
    <t>3.7</t>
  </si>
  <si>
    <t>0.8</t>
  </si>
  <si>
    <t>0.9</t>
  </si>
  <si>
    <t>1.2</t>
  </si>
  <si>
    <t>2.5</t>
  </si>
  <si>
    <t>3.2</t>
  </si>
  <si>
    <t>3.1</t>
  </si>
  <si>
    <t>化学的酸素要求量</t>
  </si>
  <si>
    <t>（COD）</t>
  </si>
  <si>
    <t>（COD）</t>
  </si>
  <si>
    <t>5.8</t>
  </si>
  <si>
    <t>5.0</t>
  </si>
  <si>
    <t>6.4</t>
  </si>
  <si>
    <t>6.0</t>
  </si>
  <si>
    <t>5.7</t>
  </si>
  <si>
    <t>2.0</t>
  </si>
  <si>
    <t>1.8</t>
  </si>
  <si>
    <t>4.6</t>
  </si>
  <si>
    <t>5.2</t>
  </si>
  <si>
    <t>浮遊物質量</t>
  </si>
  <si>
    <t>（SS）</t>
  </si>
  <si>
    <t>7</t>
  </si>
  <si>
    <t>8</t>
  </si>
  <si>
    <t>6</t>
  </si>
  <si>
    <t>5</t>
  </si>
  <si>
    <t>4</t>
  </si>
  <si>
    <t>1</t>
  </si>
  <si>
    <t>2</t>
  </si>
  <si>
    <t>3</t>
  </si>
  <si>
    <t>カドミウム</t>
  </si>
  <si>
    <t>全シアン</t>
  </si>
  <si>
    <t>＜0.1</t>
  </si>
  <si>
    <t>鉛</t>
  </si>
  <si>
    <t>＜0.002</t>
  </si>
  <si>
    <t>0.002</t>
  </si>
  <si>
    <t>0.003</t>
  </si>
  <si>
    <t>六価クロム</t>
  </si>
  <si>
    <t>全窒素</t>
  </si>
  <si>
    <t>7.00</t>
  </si>
  <si>
    <t>5.59</t>
  </si>
  <si>
    <t>6.06</t>
  </si>
  <si>
    <t>8.43</t>
  </si>
  <si>
    <t>9.06</t>
  </si>
  <si>
    <t>8.28</t>
  </si>
  <si>
    <t>6.08</t>
  </si>
  <si>
    <t>4.88</t>
  </si>
  <si>
    <t>6.56</t>
  </si>
  <si>
    <t>7.15</t>
  </si>
  <si>
    <t>7.19</t>
  </si>
  <si>
    <t>アンモニア性窒素</t>
  </si>
  <si>
    <t>5.57</t>
  </si>
  <si>
    <t>1.48</t>
  </si>
  <si>
    <t>2.37</t>
  </si>
  <si>
    <t>2.03</t>
  </si>
  <si>
    <t>0.62</t>
  </si>
  <si>
    <t>0.97</t>
  </si>
  <si>
    <t>0.08</t>
  </si>
  <si>
    <t>0.02</t>
  </si>
  <si>
    <t>0.04</t>
  </si>
  <si>
    <t>1.46</t>
  </si>
  <si>
    <t>0.73</t>
  </si>
  <si>
    <t>1.27</t>
  </si>
  <si>
    <t>全リン</t>
  </si>
  <si>
    <t>0.304</t>
  </si>
  <si>
    <t>0.241</t>
  </si>
  <si>
    <t>0.268</t>
  </si>
  <si>
    <t>0.573</t>
  </si>
  <si>
    <t>0.592</t>
  </si>
  <si>
    <t>0.531</t>
  </si>
  <si>
    <t>0.022</t>
  </si>
  <si>
    <t>0.026</t>
  </si>
  <si>
    <t>0.189</t>
  </si>
  <si>
    <t>0.229</t>
  </si>
  <si>
    <t>0.309</t>
  </si>
  <si>
    <t>見 次 公 園 池 水</t>
  </si>
  <si>
    <t>赤 塚 溜 池 公 園 池 水</t>
  </si>
  <si>
    <t>浮 間 ヶ 池 池 水</t>
  </si>
  <si>
    <t>水温</t>
  </si>
  <si>
    <t>25</t>
  </si>
  <si>
    <t>85</t>
  </si>
  <si>
    <t>52</t>
  </si>
  <si>
    <t>28</t>
  </si>
  <si>
    <t>21</t>
  </si>
  <si>
    <t>22</t>
  </si>
  <si>
    <t>（pH）</t>
  </si>
  <si>
    <t>8.3</t>
  </si>
  <si>
    <t>8.2</t>
  </si>
  <si>
    <t>（DO）</t>
  </si>
  <si>
    <t>11.0</t>
  </si>
  <si>
    <t>10.9</t>
  </si>
  <si>
    <t>10.6</t>
  </si>
  <si>
    <t>6.1</t>
  </si>
  <si>
    <t>6.2</t>
  </si>
  <si>
    <t>10.5</t>
  </si>
  <si>
    <t>9.4</t>
  </si>
  <si>
    <t>9.3</t>
  </si>
  <si>
    <t>（BOD）</t>
  </si>
  <si>
    <t>3．9</t>
  </si>
  <si>
    <t>3.5</t>
  </si>
  <si>
    <t>2.6</t>
  </si>
  <si>
    <t>4.0</t>
  </si>
  <si>
    <t>14</t>
  </si>
  <si>
    <t>12</t>
  </si>
  <si>
    <t>5.1</t>
  </si>
  <si>
    <t>5.5</t>
  </si>
  <si>
    <t>7.8</t>
  </si>
  <si>
    <t>11</t>
  </si>
  <si>
    <t>10</t>
  </si>
  <si>
    <t>浮遊物質量</t>
  </si>
  <si>
    <t>（SS）</t>
  </si>
  <si>
    <t>カドミウム</t>
  </si>
  <si>
    <t>1.80</t>
  </si>
  <si>
    <t>1.43</t>
  </si>
  <si>
    <t>1.34</t>
  </si>
  <si>
    <t>1.13</t>
  </si>
  <si>
    <t>1.83</t>
  </si>
  <si>
    <t>1.53</t>
  </si>
  <si>
    <t>1.87</t>
  </si>
  <si>
    <t>1.82</t>
  </si>
  <si>
    <t>1.37</t>
  </si>
  <si>
    <t>0.080</t>
  </si>
  <si>
    <t>0.092</t>
  </si>
  <si>
    <t>0.058</t>
  </si>
  <si>
    <t>0.043</t>
  </si>
  <si>
    <t>0.068</t>
  </si>
  <si>
    <t>0.091</t>
  </si>
  <si>
    <t>0.093</t>
  </si>
  <si>
    <t>0.138</t>
  </si>
  <si>
    <t>0.103</t>
  </si>
  <si>
    <t xml:space="preserve">  （注）１．ＢＯＤ・ＣＯＤ・ＳＳの測定値は２桁で表すことになっており，３桁以下は切り捨てである。</t>
  </si>
  <si>
    <t xml:space="preserve">        ２．透視度は上限１００cmとする。</t>
  </si>
  <si>
    <t>　　　　３．石神井川の平成25年度の数値は加賀橋の測定値である。</t>
  </si>
  <si>
    <t>　　　　４．カドミウム，全シアン，鉛，六価クロム，アンモニア性窒素は年２回の測定の平均値である。</t>
  </si>
  <si>
    <t>１２８．公害苦情・陳情受付及び処理件数</t>
  </si>
  <si>
    <t>（１）発生源別</t>
  </si>
  <si>
    <t>年度・用途地域</t>
  </si>
  <si>
    <t>総　　数</t>
  </si>
  <si>
    <t>工　　場</t>
  </si>
  <si>
    <t>指 定 作 業 場</t>
  </si>
  <si>
    <t>建　設　作　業</t>
  </si>
  <si>
    <t>一　　般</t>
  </si>
  <si>
    <t>受　付</t>
  </si>
  <si>
    <t>処　理</t>
  </si>
  <si>
    <t>受　付</t>
  </si>
  <si>
    <t>処　理</t>
  </si>
  <si>
    <t>受　付</t>
  </si>
  <si>
    <t>処　理</t>
  </si>
  <si>
    <t>平成２３年</t>
  </si>
  <si>
    <t>低層住居専用</t>
  </si>
  <si>
    <t>中高層住居専用</t>
  </si>
  <si>
    <t>住居</t>
  </si>
  <si>
    <t>近隣商業</t>
  </si>
  <si>
    <t>商業</t>
  </si>
  <si>
    <t>準工業</t>
  </si>
  <si>
    <t>工業</t>
  </si>
  <si>
    <t>工業専用</t>
  </si>
  <si>
    <t>無指定等</t>
  </si>
  <si>
    <t>（２）現象別</t>
  </si>
  <si>
    <t>総　　数</t>
  </si>
  <si>
    <t>ば　い　煙</t>
  </si>
  <si>
    <t>粉　じ　ん</t>
  </si>
  <si>
    <t>有 害 ガ ス</t>
  </si>
  <si>
    <t>悪    臭</t>
  </si>
  <si>
    <t>汚　　水</t>
  </si>
  <si>
    <t>受　付</t>
  </si>
  <si>
    <t>処　理</t>
  </si>
  <si>
    <t>騒    音</t>
  </si>
  <si>
    <t>振    動</t>
  </si>
  <si>
    <t>地 盤 沈 下</t>
  </si>
  <si>
    <t>土 壌 汚 染</t>
  </si>
  <si>
    <t>そ  の  他</t>
  </si>
  <si>
    <t>受　付</t>
  </si>
  <si>
    <t>処　理</t>
  </si>
  <si>
    <t>　（注）２項目以上の現象にまたがるものは，主たる現象を１件とする。</t>
  </si>
  <si>
    <t>１２９．ごみ・資源収集量</t>
  </si>
  <si>
    <t>（１）ごみ・資源収集量</t>
  </si>
  <si>
    <t>（単位：ｔ）</t>
  </si>
  <si>
    <t>年　　度</t>
  </si>
  <si>
    <t>総　　　　　量</t>
  </si>
  <si>
    <t>板　　橋　　区　　収　　集</t>
  </si>
  <si>
    <t>集団回収
資　　源</t>
  </si>
  <si>
    <t>オフィス
・商店街
等資源</t>
  </si>
  <si>
    <t>持　込
ご　み</t>
  </si>
  <si>
    <t>総　量</t>
  </si>
  <si>
    <t>ご　み</t>
  </si>
  <si>
    <t>資　源</t>
  </si>
  <si>
    <t>ご　　　み</t>
  </si>
  <si>
    <t>資源</t>
  </si>
  <si>
    <t>可　燃</t>
  </si>
  <si>
    <t>不　燃</t>
  </si>
  <si>
    <t>粗　大</t>
  </si>
  <si>
    <t>集積所</t>
  </si>
  <si>
    <t>拠点・
店　頭</t>
  </si>
  <si>
    <t>平成２３年</t>
  </si>
  <si>
    <t>　（注）ｔ未満の端数処理の関係上，各内訳と総量が一致しない場合がある。</t>
  </si>
  <si>
    <t>　資料：資源環境部清掃リサイクル課</t>
  </si>
  <si>
    <t>（２）資源収集内訳</t>
  </si>
  <si>
    <t>年　　度</t>
  </si>
  <si>
    <t>集　　　積　　　所</t>
  </si>
  <si>
    <t>集　　　団　　　回　　　収</t>
  </si>
  <si>
    <t>オフィス
・商店街等</t>
  </si>
  <si>
    <t>古　紙</t>
  </si>
  <si>
    <t>び　ん</t>
  </si>
  <si>
    <t>か　ん</t>
  </si>
  <si>
    <t>ﾍﾟｯﾄﾎﾞﾄﾙ</t>
  </si>
  <si>
    <t>新聞等古紙</t>
  </si>
  <si>
    <t>古　布</t>
  </si>
  <si>
    <t>金　属　類</t>
  </si>
  <si>
    <t>び　ん　類</t>
  </si>
  <si>
    <t>平成２３年</t>
  </si>
  <si>
    <t>年　　度</t>
  </si>
  <si>
    <t>拠　　　点　　　回　　　収</t>
  </si>
  <si>
    <t>紙パック</t>
  </si>
  <si>
    <t>乾　電　池</t>
  </si>
  <si>
    <t>食品用ﾄﾚｲ</t>
  </si>
  <si>
    <t>ボトル容器</t>
  </si>
  <si>
    <t>古布</t>
  </si>
  <si>
    <t>廃食用油</t>
  </si>
  <si>
    <t>使用済　　　小型家電</t>
  </si>
  <si>
    <t>　（注）１．拠点回収のペットボトルは東京ルールⅢによる店頭回収分。(平成27年2月末をもって終了した。）</t>
  </si>
  <si>
    <t>　　　　２．古布・廃食用油の拠点回収は平成２３年４月から開始した。</t>
  </si>
  <si>
    <t>　　　　３．使用済小型家電の拠点回収は平成２６年１月から開始した。</t>
  </si>
  <si>
    <t>　資料：資源環境部清掃リサイクル課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</si>
</sst>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0.0_ "/>
    <numFmt numFmtId="178" formatCode="#,##0_ "/>
    <numFmt numFmtId="179" formatCode="[=0]\-;###\ ##0"/>
    <numFmt numFmtId="180" formatCode="0.0"/>
    <numFmt numFmtId="181" formatCode="0_ "/>
    <numFmt numFmtId="182" formatCode="[=0]\-;###\ ##0.000"/>
    <numFmt numFmtId="183" formatCode="[=0]\-;###\ ###\ ###\ ##0.000"/>
    <numFmt numFmtId="184" formatCode="[=0]\-;###\ ###\ ###\ ##0.0"/>
    <numFmt numFmtId="185" formatCode="[=0]\-;##0.000"/>
    <numFmt numFmtId="186" formatCode="0.000"/>
    <numFmt numFmtId="187" formatCode="0.000_);[Red]\(0.000\)"/>
    <numFmt numFmtId="188" formatCode="##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b/>
      <sz val="9"/>
      <name val="ＭＳ 明朝"/>
      <family val="1"/>
    </font>
    <font>
      <u val="single"/>
      <sz val="11"/>
      <color indexed="20"/>
      <name val="ＭＳ Ｐゴシック"/>
      <family val="3"/>
    </font>
    <font>
      <b/>
      <sz val="8.5"/>
      <name val="ＭＳ Ｐゴシック"/>
      <family val="3"/>
    </font>
    <font>
      <sz val="8.5"/>
      <name val="ＭＳ 明朝"/>
      <family val="1"/>
    </font>
    <font>
      <b/>
      <sz val="8"/>
      <name val="ＭＳ 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6"/>
      <name val="ＭＳ ゴシック"/>
      <family val="3"/>
    </font>
    <font>
      <b/>
      <sz val="8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rgb="FF000000"/>
      </left>
      <right>
        <color rgb="FF000000"/>
      </right>
      <top>
        <color rgb="FF000000"/>
      </top>
      <bottom style="double"/>
    </border>
    <border>
      <left style="hair"/>
      <right style="hair"/>
      <top style="hair"/>
      <bottom>
        <color rgb="FF000000"/>
      </bottom>
    </border>
    <border>
      <left style="hair"/>
      <right>
        <color rgb="FF000000"/>
      </right>
      <top style="hair"/>
      <bottom>
        <color rgb="FF000000"/>
      </bottom>
    </border>
    <border>
      <left>
        <color rgb="FF000000"/>
      </left>
      <right style="hair"/>
      <top style="double"/>
      <bottom>
        <color rgb="FF000000"/>
      </bottom>
    </border>
    <border>
      <left>
        <color rgb="FF000000"/>
      </left>
      <right style="hair"/>
      <top>
        <color rgb="FF000000"/>
      </top>
      <bottom style="hair"/>
    </border>
    <border>
      <left style="hair"/>
      <right style="double"/>
      <top style="double"/>
      <bottom>
        <color rgb="FF000000"/>
      </bottom>
    </border>
    <border>
      <left style="double"/>
      <right>
        <color rgb="FF000000"/>
      </right>
      <top style="double"/>
      <bottom>
        <color rgb="FF000000"/>
      </bottom>
    </border>
    <border>
      <left style="hair"/>
      <right style="hair"/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hair"/>
      <bottom style="hair"/>
    </border>
    <border>
      <left style="hair"/>
      <right style="double"/>
      <top>
        <color rgb="FF000000"/>
      </top>
      <bottom>
        <color rgb="FF000000"/>
      </bottom>
    </border>
    <border>
      <left style="double"/>
      <right>
        <color rgb="FF000000"/>
      </right>
      <top>
        <color rgb="FF000000"/>
      </top>
      <bottom>
        <color rgb="FF000000"/>
      </bottom>
    </border>
    <border>
      <left style="hair"/>
      <right style="double"/>
      <top>
        <color rgb="FF000000"/>
      </top>
      <bottom style="hair"/>
    </border>
    <border>
      <left style="double"/>
      <right>
        <color rgb="FF000000"/>
      </right>
      <top>
        <color rgb="FF000000"/>
      </top>
      <bottom style="hair"/>
    </border>
    <border>
      <left>
        <color rgb="FF000000"/>
      </left>
      <right style="hair"/>
      <top style="hair"/>
      <bottom>
        <color rgb="FF000000"/>
      </bottom>
    </border>
    <border>
      <left style="hair"/>
      <right>
        <color rgb="FF000000"/>
      </right>
      <top>
        <color rgb="FF000000"/>
      </top>
      <bottom style="double"/>
    </border>
    <border>
      <left>
        <color rgb="FF000000"/>
      </left>
      <right>
        <color rgb="FF000000"/>
      </right>
      <top style="double"/>
      <bottom>
        <color rgb="FF000000"/>
      </bottom>
    </border>
    <border>
      <left>
        <color rgb="FF000000"/>
      </left>
      <right style="hair"/>
      <top>
        <color rgb="FF000000"/>
      </top>
      <bottom style="double"/>
    </border>
    <border>
      <left style="double"/>
      <right style="hair"/>
      <top>
        <color rgb="FF000000"/>
      </top>
      <bottom style="hair"/>
    </border>
    <border>
      <left>
        <color rgb="FF000000"/>
      </left>
      <right style="double"/>
      <top>
        <color rgb="FF000000"/>
      </top>
      <bottom>
        <color rgb="FF000000"/>
      </bottom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>
        <color rgb="FF000000"/>
      </left>
      <right style="double"/>
      <top>
        <color rgb="FF000000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59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1" fontId="2" fillId="0" borderId="0" xfId="0" applyNumberFormat="1" applyFont="1" applyFill="1" applyBorder="1" applyAlignment="1" quotePrefix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1" fontId="5" fillId="0" borderId="14" xfId="0" applyNumberFormat="1" applyFont="1" applyFill="1" applyBorder="1" applyAlignment="1" quotePrefix="1">
      <alignment horizontal="center" vertical="center"/>
    </xf>
    <xf numFmtId="0" fontId="5" fillId="0" borderId="14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horizontal="right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3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/>
      <protection/>
    </xf>
    <xf numFmtId="0" fontId="0" fillId="0" borderId="0" xfId="62" applyFont="1" applyFill="1" applyBorder="1">
      <alignment/>
      <protection/>
    </xf>
    <xf numFmtId="0" fontId="2" fillId="0" borderId="25" xfId="62" applyFont="1" applyFill="1" applyBorder="1" applyAlignment="1">
      <alignment horizontal="right" vertical="center"/>
      <protection/>
    </xf>
    <xf numFmtId="0" fontId="0" fillId="0" borderId="25" xfId="62" applyFont="1" applyFill="1" applyBorder="1" applyAlignment="1">
      <alignment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/>
      <protection/>
    </xf>
    <xf numFmtId="0" fontId="2" fillId="0" borderId="10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2" fillId="0" borderId="12" xfId="62" applyFont="1" applyFill="1" applyBorder="1" applyAlignment="1">
      <alignment horizontal="center" vertical="center"/>
      <protection/>
    </xf>
    <xf numFmtId="176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2" fillId="0" borderId="12" xfId="62" applyFont="1" applyFill="1" applyBorder="1" applyAlignment="1" quotePrefix="1">
      <alignment horizontal="center" vertical="center"/>
      <protection/>
    </xf>
    <xf numFmtId="0" fontId="4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2" fillId="0" borderId="0" xfId="62" applyFont="1" applyFill="1" applyBorder="1" applyAlignment="1" quotePrefix="1">
      <alignment horizontal="center" vertical="center"/>
      <protection/>
    </xf>
    <xf numFmtId="176" fontId="2" fillId="0" borderId="13" xfId="62" applyNumberFormat="1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 quotePrefix="1">
      <alignment horizontal="center" vertical="center"/>
      <protection/>
    </xf>
    <xf numFmtId="176" fontId="5" fillId="0" borderId="15" xfId="62" applyNumberFormat="1" applyFont="1" applyFill="1" applyBorder="1" applyAlignment="1">
      <alignment horizontal="right" vertical="center"/>
      <protection/>
    </xf>
    <xf numFmtId="176" fontId="5" fillId="0" borderId="14" xfId="62" applyNumberFormat="1" applyFont="1" applyFill="1" applyBorder="1" applyAlignment="1">
      <alignment horizontal="right" vertical="center"/>
      <protection/>
    </xf>
    <xf numFmtId="0" fontId="2" fillId="0" borderId="16" xfId="62" applyFont="1" applyFill="1" applyBorder="1" applyAlignment="1">
      <alignment vertical="center"/>
      <protection/>
    </xf>
    <xf numFmtId="0" fontId="2" fillId="0" borderId="0" xfId="62" applyFont="1" applyFill="1" applyBorder="1" applyAlignment="1">
      <alignment/>
      <protection/>
    </xf>
    <xf numFmtId="0" fontId="2" fillId="0" borderId="0" xfId="6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25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/>
    </xf>
    <xf numFmtId="0" fontId="5" fillId="0" borderId="12" xfId="0" applyFont="1" applyFill="1" applyBorder="1" applyAlignment="1" quotePrefix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distributed" wrapText="1"/>
    </xf>
    <xf numFmtId="0" fontId="2" fillId="0" borderId="29" xfId="0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5" fillId="0" borderId="29" xfId="0" applyFont="1" applyFill="1" applyBorder="1" applyAlignment="1" quotePrefix="1">
      <alignment horizontal="center" vertical="center"/>
    </xf>
    <xf numFmtId="179" fontId="5" fillId="0" borderId="14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/>
      <protection/>
    </xf>
    <xf numFmtId="0" fontId="2" fillId="0" borderId="25" xfId="62" applyFont="1" applyFill="1" applyBorder="1" applyAlignment="1">
      <alignment horizontal="center" vertical="center"/>
      <protection/>
    </xf>
    <xf numFmtId="0" fontId="2" fillId="0" borderId="25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right" vertical="center"/>
      <protection/>
    </xf>
    <xf numFmtId="0" fontId="2" fillId="0" borderId="17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5" fillId="0" borderId="24" xfId="62" applyFont="1" applyFill="1" applyBorder="1" applyAlignment="1">
      <alignment horizontal="center" vertical="center"/>
      <protection/>
    </xf>
    <xf numFmtId="0" fontId="2" fillId="0" borderId="38" xfId="62" applyFont="1" applyFill="1" applyBorder="1" applyAlignment="1">
      <alignment horizontal="distributed" vertical="center"/>
      <protection/>
    </xf>
    <xf numFmtId="176" fontId="2" fillId="0" borderId="16" xfId="62" applyNumberFormat="1" applyFont="1" applyFill="1" applyBorder="1" applyAlignment="1">
      <alignment horizontal="right" vertical="center"/>
      <protection/>
    </xf>
    <xf numFmtId="176" fontId="5" fillId="0" borderId="16" xfId="62" applyNumberFormat="1" applyFont="1" applyFill="1" applyBorder="1" applyAlignment="1">
      <alignment horizontal="right" vertical="center"/>
      <protection/>
    </xf>
    <xf numFmtId="0" fontId="2" fillId="0" borderId="12" xfId="62" applyFont="1" applyFill="1" applyBorder="1" applyAlignment="1">
      <alignment horizontal="distributed" vertical="center"/>
      <protection/>
    </xf>
    <xf numFmtId="176" fontId="5" fillId="0" borderId="0" xfId="62" applyNumberFormat="1" applyFont="1" applyFill="1" applyBorder="1" applyAlignment="1">
      <alignment horizontal="right" vertical="center"/>
      <protection/>
    </xf>
    <xf numFmtId="176" fontId="2" fillId="0" borderId="0" xfId="62" applyNumberFormat="1" applyFont="1" applyFill="1" applyBorder="1" applyAlignment="1" quotePrefix="1">
      <alignment horizontal="right" vertical="center"/>
      <protection/>
    </xf>
    <xf numFmtId="176" fontId="5" fillId="0" borderId="0" xfId="62" applyNumberFormat="1" applyFont="1" applyFill="1" applyBorder="1" applyAlignment="1" quotePrefix="1">
      <alignment horizontal="right" vertical="center"/>
      <protection/>
    </xf>
    <xf numFmtId="0" fontId="2" fillId="0" borderId="29" xfId="62" applyFont="1" applyFill="1" applyBorder="1" applyAlignment="1">
      <alignment horizontal="distributed" vertical="center"/>
      <protection/>
    </xf>
    <xf numFmtId="176" fontId="2" fillId="0" borderId="14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vertical="center"/>
      <protection/>
    </xf>
    <xf numFmtId="0" fontId="2" fillId="0" borderId="0" xfId="62" applyNumberFormat="1" applyFont="1" applyFill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distributed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 quotePrefix="1">
      <alignment horizontal="center" vertical="center"/>
    </xf>
    <xf numFmtId="41" fontId="5" fillId="0" borderId="39" xfId="0" applyNumberFormat="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2" fillId="0" borderId="21" xfId="0" applyNumberFormat="1" applyFont="1" applyFill="1" applyBorder="1" applyAlignment="1">
      <alignment horizontal="center" vertical="center"/>
    </xf>
    <xf numFmtId="41" fontId="2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1" fontId="2" fillId="0" borderId="4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8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1" fontId="29" fillId="0" borderId="10" xfId="0" applyNumberFormat="1" applyFont="1" applyFill="1" applyBorder="1" applyAlignment="1">
      <alignment horizontal="center" vertical="center" wrapText="1"/>
    </xf>
    <xf numFmtId="41" fontId="2" fillId="0" borderId="15" xfId="0" applyNumberFormat="1" applyFont="1" applyFill="1" applyBorder="1" applyAlignment="1">
      <alignment horizontal="center" vertical="center" wrapText="1"/>
    </xf>
    <xf numFmtId="41" fontId="29" fillId="0" borderId="11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8" fillId="0" borderId="0" xfId="0" applyNumberFormat="1" applyFont="1" applyFill="1" applyBorder="1" applyAlignment="1">
      <alignment vertical="center"/>
    </xf>
    <xf numFmtId="0" fontId="5" fillId="0" borderId="41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1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right" vertical="center"/>
    </xf>
    <xf numFmtId="0" fontId="3" fillId="0" borderId="0" xfId="62" applyFont="1" applyFill="1" applyBorder="1" applyAlignment="1">
      <alignment horizontal="righ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2" fillId="0" borderId="28" xfId="62" applyFont="1" applyFill="1" applyBorder="1" applyAlignment="1">
      <alignment horizontal="center" vertical="center"/>
      <protection/>
    </xf>
    <xf numFmtId="41" fontId="2" fillId="0" borderId="21" xfId="62" applyNumberFormat="1" applyFont="1" applyFill="1" applyBorder="1" applyAlignment="1">
      <alignment horizontal="center" vertical="center"/>
      <protection/>
    </xf>
    <xf numFmtId="41" fontId="2" fillId="0" borderId="22" xfId="62" applyNumberFormat="1" applyFont="1" applyFill="1" applyBorder="1" applyAlignment="1">
      <alignment horizontal="center" vertical="center"/>
      <protection/>
    </xf>
    <xf numFmtId="41" fontId="2" fillId="0" borderId="17" xfId="62" applyNumberFormat="1" applyFont="1" applyFill="1" applyBorder="1" applyAlignment="1">
      <alignment horizontal="center" vertical="center"/>
      <protection/>
    </xf>
    <xf numFmtId="41" fontId="2" fillId="0" borderId="19" xfId="62" applyNumberFormat="1" applyFont="1" applyFill="1" applyBorder="1" applyAlignment="1">
      <alignment horizontal="center" vertical="center"/>
      <protection/>
    </xf>
    <xf numFmtId="0" fontId="2" fillId="0" borderId="19" xfId="62" applyNumberFormat="1" applyFont="1" applyFill="1" applyBorder="1" applyAlignment="1">
      <alignment horizontal="center" vertical="center" wrapText="1"/>
      <protection/>
    </xf>
    <xf numFmtId="0" fontId="2" fillId="0" borderId="19" xfId="62" applyNumberFormat="1" applyFont="1" applyFill="1" applyBorder="1" applyAlignment="1">
      <alignment horizontal="center" vertical="center"/>
      <protection/>
    </xf>
    <xf numFmtId="0" fontId="2" fillId="0" borderId="24" xfId="62" applyNumberFormat="1" applyFont="1" applyFill="1" applyBorder="1" applyAlignment="1">
      <alignment horizontal="center" vertical="center" wrapText="1"/>
      <protection/>
    </xf>
    <xf numFmtId="41" fontId="8" fillId="0" borderId="0" xfId="62" applyNumberFormat="1" applyFont="1" applyFill="1" applyBorder="1" applyAlignment="1">
      <alignment horizontal="center" vertical="top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29" xfId="62" applyFont="1" applyFill="1" applyBorder="1" applyAlignment="1">
      <alignment horizontal="center" vertical="center"/>
      <protection/>
    </xf>
    <xf numFmtId="41" fontId="2" fillId="0" borderId="10" xfId="62" applyNumberFormat="1" applyFont="1" applyFill="1" applyBorder="1" applyAlignment="1">
      <alignment horizontal="center" vertical="center"/>
      <protection/>
    </xf>
    <xf numFmtId="41" fontId="2" fillId="0" borderId="20" xfId="62" applyNumberFormat="1" applyFont="1" applyFill="1" applyBorder="1" applyAlignment="1">
      <alignment horizontal="center" vertical="center"/>
      <protection/>
    </xf>
    <xf numFmtId="0" fontId="2" fillId="0" borderId="20" xfId="62" applyNumberFormat="1" applyFont="1" applyFill="1" applyBorder="1" applyAlignment="1">
      <alignment horizontal="center" vertical="center" wrapText="1"/>
      <protection/>
    </xf>
    <xf numFmtId="0" fontId="2" fillId="0" borderId="20" xfId="62" applyNumberFormat="1" applyFont="1" applyFill="1" applyBorder="1" applyAlignment="1">
      <alignment horizontal="center" vertical="center"/>
      <protection/>
    </xf>
    <xf numFmtId="0" fontId="2" fillId="0" borderId="15" xfId="62" applyNumberFormat="1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179" fontId="2" fillId="0" borderId="13" xfId="51" applyNumberFormat="1" applyFont="1" applyFill="1" applyBorder="1" applyAlignment="1">
      <alignment horizontal="right" vertical="center"/>
    </xf>
    <xf numFmtId="179" fontId="2" fillId="0" borderId="0" xfId="51" applyNumberFormat="1" applyFont="1" applyFill="1" applyBorder="1" applyAlignment="1">
      <alignment horizontal="right" vertical="center"/>
    </xf>
    <xf numFmtId="179" fontId="2" fillId="0" borderId="0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179" fontId="5" fillId="0" borderId="39" xfId="51" applyNumberFormat="1" applyFont="1" applyFill="1" applyBorder="1" applyAlignment="1">
      <alignment horizontal="right" vertical="center"/>
    </xf>
    <xf numFmtId="179" fontId="5" fillId="0" borderId="25" xfId="51" applyNumberFormat="1" applyFont="1" applyFill="1" applyBorder="1" applyAlignment="1">
      <alignment horizontal="right" vertical="center"/>
    </xf>
    <xf numFmtId="179" fontId="5" fillId="0" borderId="14" xfId="62" applyNumberFormat="1" applyFont="1" applyFill="1" applyBorder="1" applyAlignment="1">
      <alignment horizontal="right" vertical="center"/>
      <protection/>
    </xf>
    <xf numFmtId="41" fontId="2" fillId="0" borderId="20" xfId="62" applyNumberFormat="1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 wrapText="1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15" xfId="62" applyFont="1" applyFill="1" applyBorder="1" applyAlignment="1">
      <alignment horizontal="center" vertical="center" wrapText="1"/>
      <protection/>
    </xf>
    <xf numFmtId="41" fontId="8" fillId="0" borderId="0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/>
      <protection/>
    </xf>
    <xf numFmtId="41" fontId="2" fillId="0" borderId="0" xfId="62" applyNumberFormat="1" applyFont="1" applyFill="1" applyBorder="1" applyAlignment="1">
      <alignment horizontal="center" vertical="center"/>
      <protection/>
    </xf>
    <xf numFmtId="41" fontId="5" fillId="0" borderId="0" xfId="62" applyNumberFormat="1" applyFont="1" applyFill="1" applyBorder="1" applyAlignment="1">
      <alignment horizontal="center" vertical="top"/>
      <protection/>
    </xf>
    <xf numFmtId="41" fontId="2" fillId="0" borderId="0" xfId="62" applyNumberFormat="1" applyFont="1" applyFill="1" applyBorder="1" applyAlignment="1">
      <alignment horizontal="center" vertical="top"/>
      <protection/>
    </xf>
    <xf numFmtId="0" fontId="5" fillId="0" borderId="14" xfId="62" applyFont="1" applyFill="1" applyBorder="1" applyAlignment="1" quotePrefix="1">
      <alignment horizontal="center" vertical="center"/>
      <protection/>
    </xf>
    <xf numFmtId="179" fontId="5" fillId="0" borderId="15" xfId="51" applyNumberFormat="1" applyFont="1" applyFill="1" applyBorder="1" applyAlignment="1">
      <alignment horizontal="right" vertical="center"/>
    </xf>
    <xf numFmtId="179" fontId="5" fillId="0" borderId="14" xfId="51" applyNumberFormat="1" applyFont="1" applyFill="1" applyBorder="1" applyAlignment="1">
      <alignment horizontal="right" vertical="center"/>
    </xf>
    <xf numFmtId="38" fontId="2" fillId="0" borderId="0" xfId="50" applyFont="1" applyFill="1" applyBorder="1" applyAlignment="1">
      <alignment horizontal="left" vertical="center"/>
    </xf>
    <xf numFmtId="0" fontId="0" fillId="0" borderId="0" xfId="62" applyFont="1" applyFill="1" applyBorder="1" applyAlignment="1">
      <alignment/>
      <protection/>
    </xf>
    <xf numFmtId="0" fontId="0" fillId="0" borderId="28" xfId="62" applyFont="1" applyFill="1" applyBorder="1" applyAlignment="1">
      <alignment/>
      <protection/>
    </xf>
    <xf numFmtId="0" fontId="0" fillId="0" borderId="19" xfId="62" applyFont="1" applyFill="1" applyBorder="1" applyAlignment="1">
      <alignment/>
      <protection/>
    </xf>
    <xf numFmtId="0" fontId="0" fillId="0" borderId="24" xfId="62" applyFont="1" applyFill="1" applyBorder="1" applyAlignment="1">
      <alignment/>
      <protection/>
    </xf>
    <xf numFmtId="0" fontId="2" fillId="0" borderId="12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 quotePrefix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textRotation="90"/>
      <protection/>
    </xf>
    <xf numFmtId="0" fontId="2" fillId="0" borderId="29" xfId="62" applyFont="1" applyFill="1" applyBorder="1" applyAlignment="1">
      <alignment horizontal="center" vertical="center"/>
      <protection/>
    </xf>
    <xf numFmtId="49" fontId="29" fillId="0" borderId="0" xfId="62" applyNumberFormat="1" applyFont="1" applyFill="1" applyBorder="1" applyAlignment="1">
      <alignment horizontal="center" vertical="center"/>
      <protection/>
    </xf>
    <xf numFmtId="0" fontId="29" fillId="0" borderId="0" xfId="62" applyFont="1" applyFill="1" applyBorder="1">
      <alignment/>
      <protection/>
    </xf>
    <xf numFmtId="49" fontId="29" fillId="0" borderId="0" xfId="62" applyNumberFormat="1" applyFont="1" applyFill="1" applyBorder="1" applyAlignment="1" quotePrefix="1">
      <alignment horizontal="center" vertical="center"/>
      <protection/>
    </xf>
    <xf numFmtId="0" fontId="33" fillId="0" borderId="0" xfId="62" applyFont="1" applyFill="1" applyBorder="1">
      <alignment/>
      <protection/>
    </xf>
    <xf numFmtId="0" fontId="34" fillId="0" borderId="0" xfId="62" applyFont="1" applyFill="1" applyBorder="1">
      <alignment/>
      <protection/>
    </xf>
    <xf numFmtId="49" fontId="35" fillId="0" borderId="0" xfId="62" applyNumberFormat="1" applyFont="1" applyFill="1" applyBorder="1" applyAlignment="1" quotePrefix="1">
      <alignment horizontal="center" vertical="center"/>
      <protection/>
    </xf>
    <xf numFmtId="179" fontId="5" fillId="0" borderId="13" xfId="51" applyNumberFormat="1" applyFont="1" applyFill="1" applyBorder="1" applyAlignment="1">
      <alignment horizontal="right" vertical="center"/>
    </xf>
    <xf numFmtId="179" fontId="5" fillId="0" borderId="0" xfId="51" applyNumberFormat="1" applyFont="1" applyFill="1" applyBorder="1" applyAlignment="1">
      <alignment horizontal="right" vertical="center"/>
    </xf>
    <xf numFmtId="0" fontId="29" fillId="0" borderId="0" xfId="62" applyFont="1" applyFill="1" applyBorder="1" applyAlignment="1">
      <alignment horizontal="distributed" vertical="center"/>
      <protection/>
    </xf>
    <xf numFmtId="0" fontId="29" fillId="0" borderId="0" xfId="62" applyFont="1" applyFill="1" applyBorder="1" applyAlignment="1">
      <alignment horizontal="distributed" wrapText="1"/>
      <protection/>
    </xf>
    <xf numFmtId="179" fontId="2" fillId="0" borderId="13" xfId="51" applyNumberFormat="1" applyFont="1" applyFill="1" applyBorder="1" applyAlignment="1">
      <alignment vertical="center"/>
    </xf>
    <xf numFmtId="179" fontId="2" fillId="0" borderId="14" xfId="51" applyNumberFormat="1" applyFont="1" applyFill="1" applyBorder="1" applyAlignment="1">
      <alignment horizontal="right" vertical="center"/>
    </xf>
    <xf numFmtId="0" fontId="2" fillId="0" borderId="16" xfId="62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0" fontId="36" fillId="0" borderId="0" xfId="62" applyFont="1" applyFill="1" applyBorder="1" applyAlignment="1">
      <alignment/>
      <protection/>
    </xf>
    <xf numFmtId="0" fontId="2" fillId="0" borderId="0" xfId="62" applyFont="1" applyFill="1" applyBorder="1" applyAlignment="1">
      <alignment horizontal="center" vertical="center"/>
      <protection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24" xfId="62" applyFont="1" applyFill="1" applyBorder="1" applyAlignment="1">
      <alignment horizontal="center" vertical="center"/>
      <protection/>
    </xf>
    <xf numFmtId="0" fontId="2" fillId="0" borderId="26" xfId="62" applyFont="1" applyFill="1" applyBorder="1" applyAlignment="1">
      <alignment horizontal="center" vertical="center"/>
      <protection/>
    </xf>
    <xf numFmtId="0" fontId="2" fillId="0" borderId="27" xfId="62" applyFont="1" applyFill="1" applyBorder="1" applyAlignment="1">
      <alignment horizontal="center" vertical="center"/>
      <protection/>
    </xf>
    <xf numFmtId="180" fontId="2" fillId="0" borderId="0" xfId="62" applyNumberFormat="1" applyFont="1" applyFill="1" applyBorder="1" applyAlignment="1">
      <alignment horizontal="right" vertical="center"/>
      <protection/>
    </xf>
    <xf numFmtId="0" fontId="2" fillId="0" borderId="0" xfId="62" applyNumberFormat="1" applyFont="1" applyFill="1" applyBorder="1" applyAlignment="1">
      <alignment horizontal="right" vertical="center"/>
      <protection/>
    </xf>
    <xf numFmtId="0" fontId="28" fillId="0" borderId="0" xfId="62" applyFont="1" applyFill="1" applyBorder="1">
      <alignment/>
      <protection/>
    </xf>
    <xf numFmtId="180" fontId="5" fillId="0" borderId="14" xfId="62" applyNumberFormat="1" applyFont="1" applyFill="1" applyBorder="1" applyAlignment="1">
      <alignment horizontal="right" vertical="center"/>
      <protection/>
    </xf>
    <xf numFmtId="0" fontId="5" fillId="0" borderId="14" xfId="62" applyNumberFormat="1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31" fillId="0" borderId="0" xfId="62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distributed" vertical="center"/>
      <protection/>
    </xf>
    <xf numFmtId="0" fontId="2" fillId="0" borderId="22" xfId="62" applyFont="1" applyFill="1" applyBorder="1" applyAlignment="1">
      <alignment horizontal="distributed" vertical="center"/>
      <protection/>
    </xf>
    <xf numFmtId="0" fontId="2" fillId="0" borderId="17" xfId="62" applyFont="1" applyFill="1" applyBorder="1" applyAlignment="1">
      <alignment horizontal="distributed" vertical="center"/>
      <protection/>
    </xf>
    <xf numFmtId="0" fontId="2" fillId="0" borderId="21" xfId="62" applyFont="1" applyFill="1" applyBorder="1" applyAlignment="1">
      <alignment vertical="center"/>
      <protection/>
    </xf>
    <xf numFmtId="0" fontId="2" fillId="0" borderId="22" xfId="62" applyFont="1" applyFill="1" applyBorder="1" applyAlignment="1">
      <alignment horizontal="distributed" vertical="center"/>
      <protection/>
    </xf>
    <xf numFmtId="0" fontId="2" fillId="0" borderId="22" xfId="62" applyFont="1" applyFill="1" applyBorder="1" applyAlignment="1">
      <alignment vertical="center"/>
      <protection/>
    </xf>
    <xf numFmtId="0" fontId="2" fillId="0" borderId="11" xfId="62" applyFont="1" applyFill="1" applyBorder="1" applyAlignment="1">
      <alignment horizontal="center" vertical="center" wrapText="1"/>
      <protection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16" xfId="62" applyFont="1" applyFill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2" fillId="0" borderId="33" xfId="62" applyFont="1" applyFill="1" applyBorder="1" applyAlignment="1">
      <alignment horizontal="center" vertical="center" wrapText="1"/>
      <protection/>
    </xf>
    <xf numFmtId="0" fontId="5" fillId="0" borderId="11" xfId="62" applyFont="1" applyFill="1" applyBorder="1" applyAlignment="1">
      <alignment horizontal="center" vertical="center" wrapText="1"/>
      <protection/>
    </xf>
    <xf numFmtId="40" fontId="2" fillId="0" borderId="0" xfId="50" applyNumberFormat="1" applyFont="1" applyFill="1" applyBorder="1" applyAlignment="1">
      <alignment horizontal="right" vertical="center"/>
    </xf>
    <xf numFmtId="40" fontId="5" fillId="0" borderId="0" xfId="50" applyNumberFormat="1" applyFont="1" applyFill="1" applyBorder="1" applyAlignment="1">
      <alignment horizontal="right" vertical="center"/>
    </xf>
    <xf numFmtId="40" fontId="2" fillId="0" borderId="14" xfId="50" applyNumberFormat="1" applyFont="1" applyFill="1" applyBorder="1" applyAlignment="1">
      <alignment horizontal="right" vertical="center"/>
    </xf>
    <xf numFmtId="40" fontId="5" fillId="0" borderId="14" xfId="50" applyNumberFormat="1" applyFont="1" applyFill="1" applyBorder="1" applyAlignment="1">
      <alignment horizontal="right" vertical="center"/>
    </xf>
    <xf numFmtId="0" fontId="2" fillId="0" borderId="0" xfId="62" applyFont="1" applyFill="1" applyBorder="1" applyAlignment="1">
      <alignment horizontal="left" vertical="center"/>
      <protection/>
    </xf>
    <xf numFmtId="0" fontId="28" fillId="0" borderId="0" xfId="62" applyFont="1" applyFill="1" applyBorder="1" applyAlignment="1">
      <alignment vertical="center"/>
      <protection/>
    </xf>
    <xf numFmtId="0" fontId="37" fillId="0" borderId="0" xfId="62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quotePrefix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181" fontId="3" fillId="0" borderId="0" xfId="62" applyNumberFormat="1" applyFont="1" applyFill="1" applyBorder="1" applyAlignment="1">
      <alignment horizontal="center" vertical="center"/>
      <protection/>
    </xf>
    <xf numFmtId="181" fontId="28" fillId="0" borderId="0" xfId="62" applyNumberFormat="1" applyFont="1" applyFill="1" applyBorder="1" applyAlignment="1">
      <alignment vertical="center"/>
      <protection/>
    </xf>
    <xf numFmtId="181" fontId="2" fillId="0" borderId="25" xfId="62" applyNumberFormat="1" applyFont="1" applyFill="1" applyBorder="1" applyAlignment="1">
      <alignment horizontal="left" vertical="center"/>
      <protection/>
    </xf>
    <xf numFmtId="181" fontId="2" fillId="0" borderId="0" xfId="62" applyNumberFormat="1" applyFont="1" applyFill="1" applyBorder="1" applyAlignment="1">
      <alignment vertical="center"/>
      <protection/>
    </xf>
    <xf numFmtId="181" fontId="2" fillId="0" borderId="25" xfId="62" applyNumberFormat="1" applyFont="1" applyFill="1" applyBorder="1" applyAlignment="1">
      <alignment vertical="center"/>
      <protection/>
    </xf>
    <xf numFmtId="181" fontId="4" fillId="0" borderId="0" xfId="62" applyNumberFormat="1" applyFont="1" applyFill="1" applyBorder="1" applyAlignment="1">
      <alignment vertical="center"/>
      <protection/>
    </xf>
    <xf numFmtId="181" fontId="2" fillId="0" borderId="28" xfId="62" applyNumberFormat="1" applyFont="1" applyFill="1" applyBorder="1" applyAlignment="1">
      <alignment horizontal="center" vertical="center"/>
      <protection/>
    </xf>
    <xf numFmtId="181" fontId="2" fillId="0" borderId="23" xfId="62" applyNumberFormat="1" applyFont="1" applyFill="1" applyBorder="1" applyAlignment="1">
      <alignment horizontal="center" vertical="center"/>
      <protection/>
    </xf>
    <xf numFmtId="0" fontId="2" fillId="0" borderId="21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center" vertical="center"/>
      <protection/>
    </xf>
    <xf numFmtId="181" fontId="2" fillId="0" borderId="12" xfId="62" applyNumberFormat="1" applyFont="1" applyFill="1" applyBorder="1" applyAlignment="1">
      <alignment horizontal="center" vertical="center"/>
      <protection/>
    </xf>
    <xf numFmtId="181" fontId="2" fillId="0" borderId="26" xfId="62" applyNumberFormat="1" applyFont="1" applyFill="1" applyBorder="1" applyAlignment="1">
      <alignment horizontal="center" vertical="center"/>
      <protection/>
    </xf>
    <xf numFmtId="181" fontId="2" fillId="0" borderId="32" xfId="62" applyNumberFormat="1" applyFont="1" applyFill="1" applyBorder="1" applyAlignment="1">
      <alignment horizontal="center" vertical="center"/>
      <protection/>
    </xf>
    <xf numFmtId="181" fontId="5" fillId="0" borderId="12" xfId="62" applyNumberFormat="1" applyFont="1" applyFill="1" applyBorder="1" applyAlignment="1">
      <alignment horizontal="center" vertical="center"/>
      <protection/>
    </xf>
    <xf numFmtId="181" fontId="40" fillId="0" borderId="26" xfId="62" applyNumberFormat="1" applyFont="1" applyFill="1" applyBorder="1" applyAlignment="1">
      <alignment horizontal="distributed" vertical="center"/>
      <protection/>
    </xf>
    <xf numFmtId="181" fontId="40" fillId="0" borderId="27" xfId="62" applyNumberFormat="1" applyFont="1" applyFill="1" applyBorder="1" applyAlignment="1">
      <alignment horizontal="distributed" vertical="center"/>
      <protection/>
    </xf>
    <xf numFmtId="181" fontId="40" fillId="0" borderId="32" xfId="62" applyNumberFormat="1" applyFont="1" applyFill="1" applyBorder="1" applyAlignment="1">
      <alignment horizontal="distributed" vertical="center"/>
      <protection/>
    </xf>
    <xf numFmtId="181" fontId="40" fillId="0" borderId="13" xfId="62" applyNumberFormat="1" applyFont="1" applyFill="1" applyBorder="1" applyAlignment="1">
      <alignment horizontal="distributed" vertical="center"/>
      <protection/>
    </xf>
    <xf numFmtId="49" fontId="40" fillId="0" borderId="13" xfId="62" applyNumberFormat="1" applyFont="1" applyFill="1" applyBorder="1" applyAlignment="1">
      <alignment horizontal="distributed" vertical="center"/>
      <protection/>
    </xf>
    <xf numFmtId="181" fontId="2" fillId="0" borderId="29" xfId="62" applyNumberFormat="1" applyFont="1" applyFill="1" applyBorder="1" applyAlignment="1">
      <alignment horizontal="center" vertical="center"/>
      <protection/>
    </xf>
    <xf numFmtId="181" fontId="2" fillId="0" borderId="20" xfId="62" applyNumberFormat="1" applyFont="1" applyFill="1" applyBorder="1" applyAlignment="1">
      <alignment horizontal="center" vertical="center"/>
      <protection/>
    </xf>
    <xf numFmtId="181" fontId="2" fillId="0" borderId="38" xfId="62" applyNumberFormat="1" applyFont="1" applyFill="1" applyBorder="1" applyAlignment="1">
      <alignment horizontal="distributed" vertical="center"/>
      <protection/>
    </xf>
    <xf numFmtId="182" fontId="2" fillId="0" borderId="16" xfId="62" applyNumberFormat="1" applyFont="1" applyFill="1" applyBorder="1" applyAlignment="1">
      <alignment horizontal="right" vertical="center"/>
      <protection/>
    </xf>
    <xf numFmtId="182" fontId="2" fillId="0" borderId="0" xfId="62" applyNumberFormat="1" applyFont="1" applyFill="1" applyBorder="1" applyAlignment="1">
      <alignment horizontal="right" vertical="center"/>
      <protection/>
    </xf>
    <xf numFmtId="183" fontId="2" fillId="0" borderId="0" xfId="62" applyNumberFormat="1" applyFont="1" applyFill="1" applyBorder="1" applyAlignment="1">
      <alignment vertical="center"/>
      <protection/>
    </xf>
    <xf numFmtId="182" fontId="5" fillId="0" borderId="16" xfId="62" applyNumberFormat="1" applyFont="1" applyFill="1" applyBorder="1" applyAlignment="1">
      <alignment horizontal="right" vertical="center"/>
      <protection/>
    </xf>
    <xf numFmtId="179" fontId="5" fillId="0" borderId="16" xfId="62" applyNumberFormat="1" applyFont="1" applyFill="1" applyBorder="1" applyAlignment="1">
      <alignment horizontal="right" vertical="center"/>
      <protection/>
    </xf>
    <xf numFmtId="181" fontId="2" fillId="0" borderId="12" xfId="62" applyNumberFormat="1" applyFont="1" applyFill="1" applyBorder="1" applyAlignment="1">
      <alignment horizontal="distributed" vertical="center"/>
      <protection/>
    </xf>
    <xf numFmtId="182" fontId="5" fillId="0" borderId="0" xfId="62" applyNumberFormat="1" applyFont="1" applyFill="1" applyBorder="1" applyAlignment="1">
      <alignment horizontal="right" vertical="center"/>
      <protection/>
    </xf>
    <xf numFmtId="179" fontId="5" fillId="0" borderId="0" xfId="62" applyNumberFormat="1" applyFont="1" applyFill="1" applyBorder="1" applyAlignment="1">
      <alignment horizontal="right" vertical="center"/>
      <protection/>
    </xf>
    <xf numFmtId="181" fontId="34" fillId="0" borderId="12" xfId="62" applyNumberFormat="1" applyFont="1" applyFill="1" applyBorder="1" applyAlignment="1">
      <alignment horizontal="distributed" vertical="center"/>
      <protection/>
    </xf>
    <xf numFmtId="183" fontId="2" fillId="0" borderId="0" xfId="62" applyNumberFormat="1" applyFont="1" applyFill="1" applyBorder="1" applyAlignment="1">
      <alignment horizontal="right" vertical="center"/>
      <protection/>
    </xf>
    <xf numFmtId="0" fontId="2" fillId="0" borderId="12" xfId="62" applyNumberFormat="1" applyFont="1" applyFill="1" applyBorder="1" applyAlignment="1">
      <alignment horizontal="distributed" vertical="center"/>
      <protection/>
    </xf>
    <xf numFmtId="181" fontId="2" fillId="0" borderId="29" xfId="62" applyNumberFormat="1" applyFont="1" applyFill="1" applyBorder="1" applyAlignment="1">
      <alignment horizontal="distributed" vertical="center"/>
      <protection/>
    </xf>
    <xf numFmtId="182" fontId="2" fillId="0" borderId="14" xfId="62" applyNumberFormat="1" applyFont="1" applyFill="1" applyBorder="1" applyAlignment="1">
      <alignment horizontal="right" vertical="center"/>
      <protection/>
    </xf>
    <xf numFmtId="182" fontId="5" fillId="0" borderId="14" xfId="62" applyNumberFormat="1" applyFont="1" applyFill="1" applyBorder="1" applyAlignment="1">
      <alignment horizontal="right" vertical="center"/>
      <protection/>
    </xf>
    <xf numFmtId="181" fontId="2" fillId="0" borderId="16" xfId="62" applyNumberFormat="1" applyFont="1" applyFill="1" applyBorder="1" applyAlignment="1">
      <alignment vertical="center"/>
      <protection/>
    </xf>
    <xf numFmtId="0" fontId="0" fillId="0" borderId="16" xfId="63" applyFont="1" applyFill="1" applyBorder="1" applyAlignment="1">
      <alignment vertical="center" wrapText="1"/>
      <protection/>
    </xf>
    <xf numFmtId="0" fontId="28" fillId="0" borderId="0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1" fontId="2" fillId="0" borderId="0" xfId="62" applyNumberFormat="1" applyFont="1" applyFill="1" applyBorder="1" applyAlignment="1">
      <alignment horizontal="left" vertical="center"/>
      <protection/>
    </xf>
    <xf numFmtId="0" fontId="2" fillId="0" borderId="25" xfId="62" applyFont="1" applyFill="1" applyBorder="1" applyAlignment="1">
      <alignment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32" xfId="62" applyFont="1" applyFill="1" applyBorder="1" applyAlignment="1">
      <alignment horizontal="center"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3" fontId="35" fillId="0" borderId="26" xfId="62" applyNumberFormat="1" applyFont="1" applyFill="1" applyBorder="1" applyAlignment="1">
      <alignment horizontal="distributed" vertical="center"/>
      <protection/>
    </xf>
    <xf numFmtId="3" fontId="35" fillId="0" borderId="27" xfId="62" applyNumberFormat="1" applyFont="1" applyFill="1" applyBorder="1" applyAlignment="1">
      <alignment horizontal="distributed" vertical="center"/>
      <protection/>
    </xf>
    <xf numFmtId="0" fontId="5" fillId="0" borderId="32" xfId="62" applyFont="1" applyFill="1" applyBorder="1" applyAlignment="1">
      <alignment horizontal="center" vertical="center"/>
      <protection/>
    </xf>
    <xf numFmtId="3" fontId="35" fillId="0" borderId="32" xfId="62" applyNumberFormat="1" applyFont="1" applyFill="1" applyBorder="1" applyAlignment="1">
      <alignment horizontal="distributed" vertical="center"/>
      <protection/>
    </xf>
    <xf numFmtId="49" fontId="35" fillId="0" borderId="32" xfId="62" applyNumberFormat="1" applyFont="1" applyFill="1" applyBorder="1" applyAlignment="1">
      <alignment horizontal="distributed" vertical="center"/>
      <protection/>
    </xf>
    <xf numFmtId="3" fontId="35" fillId="0" borderId="13" xfId="62" applyNumberFormat="1" applyFont="1" applyFill="1" applyBorder="1" applyAlignment="1">
      <alignment horizontal="distributed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183" fontId="2" fillId="0" borderId="33" xfId="62" applyNumberFormat="1" applyFont="1" applyFill="1" applyBorder="1" applyAlignment="1">
      <alignment horizontal="right" vertical="center"/>
      <protection/>
    </xf>
    <xf numFmtId="183" fontId="5" fillId="0" borderId="33" xfId="62" applyNumberFormat="1" applyFont="1" applyFill="1" applyBorder="1" applyAlignment="1">
      <alignment horizontal="right" vertical="center"/>
      <protection/>
    </xf>
    <xf numFmtId="0" fontId="5" fillId="0" borderId="33" xfId="62" applyFont="1" applyFill="1" applyBorder="1" applyAlignment="1">
      <alignment horizontal="right" vertical="center"/>
      <protection/>
    </xf>
    <xf numFmtId="0" fontId="2" fillId="0" borderId="16" xfId="62" applyFont="1" applyFill="1" applyBorder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2" fillId="0" borderId="25" xfId="62" applyFont="1" applyFill="1" applyBorder="1" applyAlignment="1">
      <alignment horizontal="left" vertical="center"/>
      <protection/>
    </xf>
    <xf numFmtId="0" fontId="2" fillId="0" borderId="23" xfId="62" applyFont="1" applyFill="1" applyBorder="1" applyAlignment="1">
      <alignment vertical="center"/>
      <protection/>
    </xf>
    <xf numFmtId="0" fontId="5" fillId="0" borderId="38" xfId="62" applyFont="1" applyFill="1" applyBorder="1" applyAlignment="1">
      <alignment horizontal="distributed"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184" fontId="2" fillId="0" borderId="27" xfId="62" applyNumberFormat="1" applyFont="1" applyFill="1" applyBorder="1" applyAlignment="1">
      <alignment horizontal="right" vertical="center"/>
      <protection/>
    </xf>
    <xf numFmtId="184" fontId="2" fillId="0" borderId="16" xfId="62" applyNumberFormat="1" applyFont="1" applyFill="1" applyBorder="1" applyAlignment="1">
      <alignment horizontal="right" vertical="center"/>
      <protection/>
    </xf>
    <xf numFmtId="184" fontId="5" fillId="0" borderId="16" xfId="62" applyNumberFormat="1" applyFont="1" applyFill="1" applyBorder="1" applyAlignment="1">
      <alignment horizontal="right" vertical="center"/>
      <protection/>
    </xf>
    <xf numFmtId="184" fontId="2" fillId="0" borderId="15" xfId="62" applyNumberFormat="1" applyFont="1" applyFill="1" applyBorder="1" applyAlignment="1">
      <alignment horizontal="right" vertical="center"/>
      <protection/>
    </xf>
    <xf numFmtId="184" fontId="2" fillId="0" borderId="14" xfId="62" applyNumberFormat="1" applyFont="1" applyFill="1" applyBorder="1" applyAlignment="1">
      <alignment horizontal="right" vertical="center"/>
      <protection/>
    </xf>
    <xf numFmtId="0" fontId="2" fillId="0" borderId="14" xfId="62" applyFont="1" applyFill="1" applyBorder="1" applyAlignment="1">
      <alignment vertical="center"/>
      <protection/>
    </xf>
    <xf numFmtId="184" fontId="5" fillId="0" borderId="14" xfId="62" applyNumberFormat="1" applyFont="1" applyFill="1" applyBorder="1" applyAlignment="1">
      <alignment horizontal="righ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1" fontId="3" fillId="0" borderId="0" xfId="62" applyNumberFormat="1" applyFont="1" applyFill="1" applyBorder="1" applyAlignment="1">
      <alignment vertical="center"/>
      <protection/>
    </xf>
    <xf numFmtId="0" fontId="2" fillId="0" borderId="40" xfId="62" applyFont="1" applyFill="1" applyBorder="1" applyAlignment="1">
      <alignment horizontal="center" vertical="center"/>
      <protection/>
    </xf>
    <xf numFmtId="0" fontId="28" fillId="0" borderId="28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8" fillId="0" borderId="12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28" fillId="0" borderId="14" xfId="62" applyFont="1" applyFill="1" applyBorder="1" applyAlignment="1">
      <alignment horizontal="center" vertical="center"/>
      <protection/>
    </xf>
    <xf numFmtId="0" fontId="28" fillId="0" borderId="29" xfId="62" applyFont="1" applyFill="1" applyBorder="1" applyAlignment="1">
      <alignment horizontal="center" vertical="center"/>
      <protection/>
    </xf>
    <xf numFmtId="0" fontId="2" fillId="0" borderId="14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2" fillId="0" borderId="16" xfId="62" applyFont="1" applyFill="1" applyBorder="1" applyAlignment="1">
      <alignment horizontal="distributed" vertical="center"/>
      <protection/>
    </xf>
    <xf numFmtId="0" fontId="2" fillId="0" borderId="38" xfId="62" applyFont="1" applyFill="1" applyBorder="1" applyAlignment="1">
      <alignment horizontal="center" vertical="center" wrapText="1"/>
      <protection/>
    </xf>
    <xf numFmtId="49" fontId="2" fillId="0" borderId="16" xfId="62" applyNumberFormat="1" applyFont="1" applyFill="1" applyBorder="1" applyAlignment="1">
      <alignment horizontal="right" vertical="center"/>
      <protection/>
    </xf>
    <xf numFmtId="185" fontId="2" fillId="0" borderId="16" xfId="62" applyNumberFormat="1" applyFont="1" applyFill="1" applyBorder="1" applyAlignment="1">
      <alignment horizontal="right" vertical="center"/>
      <protection/>
    </xf>
    <xf numFmtId="185" fontId="5" fillId="0" borderId="16" xfId="62" applyNumberFormat="1" applyFont="1" applyFill="1" applyBorder="1" applyAlignment="1">
      <alignment horizontal="right" vertical="center"/>
      <protection/>
    </xf>
    <xf numFmtId="0" fontId="2" fillId="0" borderId="0" xfId="62" applyFont="1" applyFill="1" applyBorder="1" applyAlignment="1">
      <alignment horizontal="distributed" vertical="center"/>
      <protection/>
    </xf>
    <xf numFmtId="49" fontId="2" fillId="0" borderId="0" xfId="62" applyNumberFormat="1" applyFont="1" applyFill="1" applyBorder="1" applyAlignment="1">
      <alignment horizontal="right" vertical="center"/>
      <protection/>
    </xf>
    <xf numFmtId="185" fontId="2" fillId="0" borderId="0" xfId="62" applyNumberFormat="1" applyFont="1" applyFill="1" applyBorder="1" applyAlignment="1">
      <alignment horizontal="right" vertical="center"/>
      <protection/>
    </xf>
    <xf numFmtId="185" fontId="5" fillId="0" borderId="0" xfId="62" applyNumberFormat="1" applyFont="1" applyFill="1" applyBorder="1" applyAlignment="1">
      <alignment horizontal="right" vertical="center"/>
      <protection/>
    </xf>
    <xf numFmtId="0" fontId="2" fillId="0" borderId="12" xfId="62" applyFont="1" applyFill="1" applyBorder="1" applyAlignment="1">
      <alignment horizontal="center" vertical="center" wrapText="1"/>
      <protection/>
    </xf>
    <xf numFmtId="186" fontId="2" fillId="0" borderId="0" xfId="62" applyNumberFormat="1" applyFont="1" applyFill="1" applyBorder="1" applyAlignment="1">
      <alignment vertical="center"/>
      <protection/>
    </xf>
    <xf numFmtId="185" fontId="2" fillId="0" borderId="14" xfId="62" applyNumberFormat="1" applyFont="1" applyFill="1" applyBorder="1" applyAlignment="1">
      <alignment horizontal="right" vertical="center"/>
      <protection/>
    </xf>
    <xf numFmtId="185" fontId="5" fillId="0" borderId="14" xfId="62" applyNumberFormat="1" applyFont="1" applyFill="1" applyBorder="1" applyAlignment="1">
      <alignment horizontal="right" vertical="center"/>
      <protection/>
    </xf>
    <xf numFmtId="0" fontId="40" fillId="0" borderId="26" xfId="62" applyFont="1" applyFill="1" applyBorder="1" applyAlignment="1">
      <alignment horizontal="distributed" vertical="center"/>
      <protection/>
    </xf>
    <xf numFmtId="0" fontId="35" fillId="0" borderId="0" xfId="62" applyFont="1" applyFill="1" applyBorder="1" applyAlignment="1">
      <alignment horizontal="distributed" vertical="center"/>
      <protection/>
    </xf>
    <xf numFmtId="0" fontId="40" fillId="0" borderId="32" xfId="62" applyNumberFormat="1" applyFont="1" applyFill="1" applyBorder="1" applyAlignment="1">
      <alignment horizontal="distributed" vertical="center"/>
      <protection/>
    </xf>
    <xf numFmtId="0" fontId="40" fillId="0" borderId="32" xfId="62" applyFont="1" applyFill="1" applyBorder="1" applyAlignment="1">
      <alignment horizontal="distributed" vertical="center"/>
      <protection/>
    </xf>
    <xf numFmtId="0" fontId="40" fillId="0" borderId="0" xfId="62" applyFont="1" applyFill="1" applyBorder="1" applyAlignment="1">
      <alignment horizontal="distributed" vertical="center"/>
      <protection/>
    </xf>
    <xf numFmtId="183" fontId="2" fillId="0" borderId="16" xfId="62" applyNumberFormat="1" applyFont="1" applyFill="1" applyBorder="1" applyAlignment="1">
      <alignment vertical="center"/>
      <protection/>
    </xf>
    <xf numFmtId="183" fontId="5" fillId="0" borderId="16" xfId="62" applyNumberFormat="1" applyFont="1" applyFill="1" applyBorder="1" applyAlignment="1">
      <alignment vertical="center"/>
      <protection/>
    </xf>
    <xf numFmtId="179" fontId="5" fillId="0" borderId="16" xfId="62" applyNumberFormat="1" applyFont="1" applyFill="1" applyBorder="1" applyAlignment="1">
      <alignment vertical="center"/>
      <protection/>
    </xf>
    <xf numFmtId="183" fontId="5" fillId="0" borderId="0" xfId="62" applyNumberFormat="1" applyFont="1" applyFill="1" applyBorder="1" applyAlignment="1">
      <alignment vertical="center"/>
      <protection/>
    </xf>
    <xf numFmtId="179" fontId="5" fillId="0" borderId="0" xfId="62" applyNumberFormat="1" applyFont="1" applyFill="1" applyBorder="1" applyAlignment="1">
      <alignment vertical="center"/>
      <protection/>
    </xf>
    <xf numFmtId="0" fontId="34" fillId="0" borderId="12" xfId="62" applyFont="1" applyFill="1" applyBorder="1" applyAlignment="1">
      <alignment horizontal="distributed" vertical="center"/>
      <protection/>
    </xf>
    <xf numFmtId="183" fontId="5" fillId="0" borderId="0" xfId="62" applyNumberFormat="1" applyFont="1" applyFill="1" applyBorder="1" applyAlignment="1">
      <alignment horizontal="right" vertical="center"/>
      <protection/>
    </xf>
    <xf numFmtId="183" fontId="2" fillId="0" borderId="14" xfId="62" applyNumberFormat="1" applyFont="1" applyFill="1" applyBorder="1" applyAlignment="1">
      <alignment vertical="center"/>
      <protection/>
    </xf>
    <xf numFmtId="183" fontId="5" fillId="0" borderId="14" xfId="62" applyNumberFormat="1" applyFont="1" applyFill="1" applyBorder="1" applyAlignment="1">
      <alignment vertical="center"/>
      <protection/>
    </xf>
    <xf numFmtId="179" fontId="5" fillId="0" borderId="14" xfId="62" applyNumberFormat="1" applyFont="1" applyFill="1" applyBorder="1" applyAlignment="1">
      <alignment vertical="center"/>
      <protection/>
    </xf>
    <xf numFmtId="0" fontId="35" fillId="0" borderId="21" xfId="62" applyFont="1" applyFill="1" applyBorder="1" applyAlignment="1">
      <alignment horizontal="center" vertical="center"/>
      <protection/>
    </xf>
    <xf numFmtId="0" fontId="35" fillId="0" borderId="22" xfId="62" applyFont="1" applyFill="1" applyBorder="1" applyAlignment="1">
      <alignment horizontal="center" vertical="center"/>
      <protection/>
    </xf>
    <xf numFmtId="0" fontId="2" fillId="0" borderId="13" xfId="62" applyFont="1" applyFill="1" applyBorder="1" applyAlignment="1">
      <alignment horizontal="center" vertical="center"/>
      <protection/>
    </xf>
    <xf numFmtId="0" fontId="35" fillId="0" borderId="26" xfId="62" applyFont="1" applyFill="1" applyBorder="1" applyAlignment="1">
      <alignment horizontal="center" vertical="center"/>
      <protection/>
    </xf>
    <xf numFmtId="0" fontId="35" fillId="0" borderId="38" xfId="62" applyFont="1" applyFill="1" applyBorder="1" applyAlignment="1">
      <alignment horizontal="distributed" vertical="center"/>
      <protection/>
    </xf>
    <xf numFmtId="0" fontId="4" fillId="0" borderId="0" xfId="62" applyFont="1" applyFill="1" applyBorder="1" applyAlignment="1">
      <alignment horizontal="distributed" vertical="distributed"/>
      <protection/>
    </xf>
    <xf numFmtId="0" fontId="35" fillId="0" borderId="32" xfId="62" applyFont="1" applyFill="1" applyBorder="1" applyAlignment="1">
      <alignment horizontal="center" vertical="center"/>
      <protection/>
    </xf>
    <xf numFmtId="0" fontId="35" fillId="0" borderId="12" xfId="62" applyFont="1" applyFill="1" applyBorder="1" applyAlignment="1">
      <alignment horizontal="distributed" vertical="center"/>
      <protection/>
    </xf>
    <xf numFmtId="0" fontId="2" fillId="0" borderId="0" xfId="62" applyNumberFormat="1" applyFont="1" applyFill="1" applyBorder="1" applyAlignment="1">
      <alignment vertical="center"/>
      <protection/>
    </xf>
    <xf numFmtId="0" fontId="2" fillId="0" borderId="16" xfId="62" applyNumberFormat="1" applyFont="1" applyFill="1" applyBorder="1" applyAlignment="1">
      <alignment vertical="center"/>
      <protection/>
    </xf>
    <xf numFmtId="187" fontId="5" fillId="0" borderId="16" xfId="62" applyNumberFormat="1" applyFont="1" applyFill="1" applyBorder="1" applyAlignment="1">
      <alignment vertical="center"/>
      <protection/>
    </xf>
    <xf numFmtId="188" fontId="5" fillId="0" borderId="16" xfId="62" applyNumberFormat="1" applyFont="1" applyFill="1" applyBorder="1" applyAlignment="1">
      <alignment vertical="center"/>
      <protection/>
    </xf>
    <xf numFmtId="0" fontId="5" fillId="0" borderId="16" xfId="62" applyNumberFormat="1" applyFont="1" applyFill="1" applyBorder="1" applyAlignment="1">
      <alignment vertical="center"/>
      <protection/>
    </xf>
    <xf numFmtId="0" fontId="4" fillId="0" borderId="0" xfId="62" applyNumberFormat="1" applyFont="1" applyFill="1" applyBorder="1" applyAlignment="1">
      <alignment vertical="center"/>
      <protection/>
    </xf>
    <xf numFmtId="186" fontId="2" fillId="0" borderId="0" xfId="64" applyNumberFormat="1" applyFont="1" applyFill="1" applyBorder="1" applyAlignment="1">
      <alignment vertical="center"/>
      <protection/>
    </xf>
    <xf numFmtId="187" fontId="5" fillId="0" borderId="0" xfId="62" applyNumberFormat="1" applyFont="1" applyFill="1" applyBorder="1" applyAlignment="1">
      <alignment vertical="center"/>
      <protection/>
    </xf>
    <xf numFmtId="188" fontId="5" fillId="0" borderId="0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Border="1" applyAlignment="1">
      <alignment vertical="center"/>
      <protection/>
    </xf>
    <xf numFmtId="187" fontId="5" fillId="0" borderId="0" xfId="64" applyNumberFormat="1" applyFont="1" applyFill="1" applyBorder="1" applyAlignment="1">
      <alignment vertical="center"/>
      <protection/>
    </xf>
    <xf numFmtId="188" fontId="5" fillId="0" borderId="0" xfId="64" applyNumberFormat="1" applyFont="1" applyFill="1" applyBorder="1" applyAlignment="1">
      <alignment vertical="center"/>
      <protection/>
    </xf>
    <xf numFmtId="186" fontId="5" fillId="0" borderId="0" xfId="64" applyNumberFormat="1" applyFont="1" applyFill="1" applyBorder="1" applyAlignment="1">
      <alignment vertical="center"/>
      <protection/>
    </xf>
    <xf numFmtId="0" fontId="2" fillId="0" borderId="14" xfId="62" applyNumberFormat="1" applyFont="1" applyFill="1" applyBorder="1" applyAlignment="1">
      <alignment vertical="center"/>
      <protection/>
    </xf>
    <xf numFmtId="186" fontId="2" fillId="0" borderId="14" xfId="64" applyNumberFormat="1" applyFont="1" applyFill="1" applyBorder="1" applyAlignment="1">
      <alignment vertical="center"/>
      <protection/>
    </xf>
    <xf numFmtId="187" fontId="5" fillId="0" borderId="14" xfId="62" applyNumberFormat="1" applyFont="1" applyFill="1" applyBorder="1" applyAlignment="1">
      <alignment vertical="center"/>
      <protection/>
    </xf>
    <xf numFmtId="188" fontId="5" fillId="0" borderId="14" xfId="62" applyNumberFormat="1" applyFont="1" applyFill="1" applyBorder="1" applyAlignment="1">
      <alignment vertical="center"/>
      <protection/>
    </xf>
    <xf numFmtId="186" fontId="5" fillId="0" borderId="14" xfId="64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 wrapText="1"/>
      <protection/>
    </xf>
    <xf numFmtId="0" fontId="4" fillId="0" borderId="25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left" vertical="center"/>
    </xf>
    <xf numFmtId="176" fontId="5" fillId="0" borderId="16" xfId="0" applyNumberFormat="1" applyFont="1" applyFill="1" applyBorder="1" applyAlignment="1">
      <alignment horizontal="right" vertical="center"/>
    </xf>
    <xf numFmtId="179" fontId="5" fillId="0" borderId="16" xfId="51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30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distributed" vertical="center"/>
    </xf>
    <xf numFmtId="0" fontId="29" fillId="0" borderId="12" xfId="0" applyFont="1" applyBorder="1" applyAlignment="1">
      <alignment horizontal="distributed" vertical="center"/>
    </xf>
    <xf numFmtId="49" fontId="29" fillId="0" borderId="27" xfId="0" applyNumberFormat="1" applyFont="1" applyBorder="1" applyAlignment="1">
      <alignment horizontal="right" vertical="center"/>
    </xf>
    <xf numFmtId="49" fontId="29" fillId="0" borderId="16" xfId="0" applyNumberFormat="1" applyFont="1" applyFill="1" applyBorder="1" applyAlignment="1">
      <alignment horizontal="right" vertical="center"/>
    </xf>
    <xf numFmtId="49" fontId="35" fillId="0" borderId="16" xfId="0" applyNumberFormat="1" applyFont="1" applyFill="1" applyBorder="1" applyAlignment="1">
      <alignment horizontal="right" vertical="center"/>
    </xf>
    <xf numFmtId="49" fontId="29" fillId="0" borderId="38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distributed" vertical="center"/>
    </xf>
    <xf numFmtId="49" fontId="29" fillId="0" borderId="13" xfId="0" applyNumberFormat="1" applyFont="1" applyBorder="1" applyAlignment="1">
      <alignment horizontal="right" vertical="center"/>
    </xf>
    <xf numFmtId="49" fontId="29" fillId="0" borderId="0" xfId="0" applyNumberFormat="1" applyFont="1" applyFill="1" applyBorder="1" applyAlignment="1">
      <alignment horizontal="right" vertical="center"/>
    </xf>
    <xf numFmtId="49" fontId="35" fillId="0" borderId="0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distributed" vertical="center" wrapText="1"/>
    </xf>
    <xf numFmtId="0" fontId="26" fillId="0" borderId="12" xfId="0" applyFont="1" applyBorder="1" applyAlignment="1">
      <alignment horizontal="distributed" vertical="center" wrapText="1"/>
    </xf>
    <xf numFmtId="0" fontId="29" fillId="0" borderId="0" xfId="0" applyFont="1" applyBorder="1" applyAlignment="1">
      <alignment horizontal="distributed" vertical="center"/>
    </xf>
    <xf numFmtId="0" fontId="29" fillId="0" borderId="12" xfId="0" applyFont="1" applyBorder="1" applyAlignment="1">
      <alignment horizontal="distributed" vertical="center"/>
    </xf>
    <xf numFmtId="49" fontId="29" fillId="0" borderId="14" xfId="0" applyNumberFormat="1" applyFont="1" applyFill="1" applyBorder="1" applyAlignment="1">
      <alignment horizontal="right" vertical="center"/>
    </xf>
    <xf numFmtId="49" fontId="35" fillId="0" borderId="14" xfId="0" applyNumberFormat="1" applyFont="1" applyFill="1" applyBorder="1" applyAlignment="1">
      <alignment horizontal="right" vertical="center"/>
    </xf>
    <xf numFmtId="49" fontId="29" fillId="0" borderId="16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right" vertical="center"/>
    </xf>
    <xf numFmtId="49" fontId="41" fillId="0" borderId="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29" fillId="0" borderId="14" xfId="0" applyFont="1" applyBorder="1" applyAlignment="1">
      <alignment horizontal="distributed" vertical="center"/>
    </xf>
    <xf numFmtId="0" fontId="29" fillId="0" borderId="29" xfId="0" applyFont="1" applyBorder="1" applyAlignment="1">
      <alignment horizontal="distributed" vertical="center"/>
    </xf>
    <xf numFmtId="49" fontId="29" fillId="0" borderId="15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5" xfId="62" applyFont="1" applyFill="1" applyBorder="1" applyAlignment="1">
      <alignment horizontal="left" vertical="top"/>
      <protection/>
    </xf>
    <xf numFmtId="0" fontId="28" fillId="0" borderId="25" xfId="62" applyFont="1" applyFill="1" applyBorder="1">
      <alignment/>
      <protection/>
    </xf>
    <xf numFmtId="0" fontId="2" fillId="0" borderId="22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176" fontId="2" fillId="0" borderId="13" xfId="62" applyNumberFormat="1" applyFont="1" applyFill="1" applyBorder="1" applyAlignment="1">
      <alignment vertical="center"/>
      <protection/>
    </xf>
    <xf numFmtId="176" fontId="2" fillId="0" borderId="0" xfId="62" applyNumberFormat="1" applyFont="1" applyFill="1" applyBorder="1" applyAlignment="1">
      <alignment vertical="center"/>
      <protection/>
    </xf>
    <xf numFmtId="176" fontId="5" fillId="0" borderId="13" xfId="62" applyNumberFormat="1" applyFont="1" applyFill="1" applyBorder="1" applyAlignment="1">
      <alignment vertical="center"/>
      <protection/>
    </xf>
    <xf numFmtId="176" fontId="5" fillId="0" borderId="0" xfId="62" applyNumberFormat="1" applyFont="1" applyFill="1" applyBorder="1" applyAlignment="1">
      <alignment vertical="center"/>
      <protection/>
    </xf>
    <xf numFmtId="176" fontId="28" fillId="0" borderId="13" xfId="62" applyNumberFormat="1" applyFont="1" applyFill="1" applyBorder="1" applyAlignment="1">
      <alignment vertical="center"/>
      <protection/>
    </xf>
    <xf numFmtId="176" fontId="28" fillId="0" borderId="0" xfId="62" applyNumberFormat="1" applyFont="1" applyFill="1" applyBorder="1" applyAlignment="1">
      <alignment vertical="center"/>
      <protection/>
    </xf>
    <xf numFmtId="41" fontId="4" fillId="0" borderId="0" xfId="62" applyNumberFormat="1" applyFont="1" applyFill="1" applyBorder="1">
      <alignment/>
      <protection/>
    </xf>
    <xf numFmtId="0" fontId="2" fillId="0" borderId="16" xfId="62" applyFont="1" applyFill="1" applyBorder="1" applyAlignment="1">
      <alignment horizontal="left" vertical="center"/>
      <protection/>
    </xf>
    <xf numFmtId="0" fontId="28" fillId="0" borderId="0" xfId="62" applyFont="1" applyFill="1" applyBorder="1" applyAlignment="1">
      <alignment horizontal="right" vertical="center"/>
      <protection/>
    </xf>
    <xf numFmtId="0" fontId="2" fillId="0" borderId="33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distributed" vertical="center"/>
      <protection/>
    </xf>
    <xf numFmtId="176" fontId="2" fillId="0" borderId="0" xfId="62" applyNumberFormat="1" applyFont="1" applyFill="1" applyBorder="1" applyAlignment="1">
      <alignment horizontal="right"/>
      <protection/>
    </xf>
    <xf numFmtId="0" fontId="5" fillId="0" borderId="12" xfId="62" applyFont="1" applyFill="1" applyBorder="1" applyAlignment="1" quotePrefix="1">
      <alignment horizontal="center" vertical="center"/>
      <protection/>
    </xf>
    <xf numFmtId="0" fontId="28" fillId="0" borderId="12" xfId="62" applyFont="1" applyFill="1" applyBorder="1" applyAlignment="1">
      <alignment horizontal="distributed" vertical="center"/>
      <protection/>
    </xf>
    <xf numFmtId="0" fontId="2" fillId="0" borderId="14" xfId="62" applyFont="1" applyFill="1" applyBorder="1" applyAlignment="1">
      <alignment horizontal="distributed" vertical="center"/>
      <protection/>
    </xf>
    <xf numFmtId="176" fontId="2" fillId="0" borderId="15" xfId="62" applyNumberFormat="1" applyFont="1" applyFill="1" applyBorder="1" applyAlignment="1">
      <alignment horizontal="right" vertical="center"/>
      <protection/>
    </xf>
    <xf numFmtId="0" fontId="2" fillId="0" borderId="25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0" fontId="2" fillId="0" borderId="0" xfId="65" applyFont="1" applyFill="1" applyBorder="1" applyAlignment="1">
      <alignment horizontal="left" vertical="center"/>
      <protection/>
    </xf>
    <xf numFmtId="0" fontId="28" fillId="0" borderId="0" xfId="65" applyFont="1" applyFill="1" applyBorder="1">
      <alignment/>
      <protection/>
    </xf>
    <xf numFmtId="0" fontId="2" fillId="0" borderId="25" xfId="65" applyFont="1" applyFill="1" applyBorder="1" applyAlignment="1">
      <alignment vertical="center"/>
      <protection/>
    </xf>
    <xf numFmtId="0" fontId="2" fillId="0" borderId="28" xfId="65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/>
      <protection/>
    </xf>
    <xf numFmtId="0" fontId="2" fillId="0" borderId="22" xfId="65" applyFont="1" applyFill="1" applyBorder="1" applyAlignment="1">
      <alignment horizontal="center" vertical="center"/>
      <protection/>
    </xf>
    <xf numFmtId="0" fontId="2" fillId="0" borderId="17" xfId="65" applyFont="1" applyFill="1" applyBorder="1" applyAlignment="1">
      <alignment horizontal="center" vertical="center"/>
      <protection/>
    </xf>
    <xf numFmtId="0" fontId="2" fillId="0" borderId="21" xfId="65" applyFont="1" applyFill="1" applyBorder="1" applyAlignment="1">
      <alignment horizontal="center" vertical="center"/>
      <protection/>
    </xf>
    <xf numFmtId="0" fontId="2" fillId="0" borderId="22" xfId="65" applyFont="1" applyFill="1" applyBorder="1" applyAlignment="1">
      <alignment horizontal="center" vertical="center"/>
      <protection/>
    </xf>
    <xf numFmtId="176" fontId="29" fillId="0" borderId="21" xfId="65" applyNumberFormat="1" applyFont="1" applyFill="1" applyBorder="1" applyAlignment="1">
      <alignment horizontal="center" vertical="center" wrapText="1"/>
      <protection/>
    </xf>
    <xf numFmtId="176" fontId="29" fillId="0" borderId="0" xfId="65" applyNumberFormat="1" applyFont="1" applyFill="1" applyBorder="1" applyAlignment="1">
      <alignment horizontal="left" vertical="center"/>
      <protection/>
    </xf>
    <xf numFmtId="0" fontId="2" fillId="0" borderId="29" xfId="65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>
      <alignment horizontal="center" vertical="center"/>
      <protection/>
    </xf>
    <xf numFmtId="0" fontId="29" fillId="0" borderId="10" xfId="65" applyFont="1" applyFill="1" applyBorder="1" applyAlignment="1">
      <alignment horizontal="center" vertical="center" wrapText="1"/>
      <protection/>
    </xf>
    <xf numFmtId="0" fontId="2" fillId="0" borderId="11" xfId="65" applyFont="1" applyFill="1" applyBorder="1" applyAlignment="1">
      <alignment horizontal="center" vertical="center"/>
      <protection/>
    </xf>
    <xf numFmtId="176" fontId="4" fillId="0" borderId="0" xfId="65" applyNumberFormat="1" applyFont="1" applyFill="1" applyBorder="1" applyAlignment="1">
      <alignment vertical="center"/>
      <protection/>
    </xf>
    <xf numFmtId="0" fontId="2" fillId="0" borderId="12" xfId="65" applyFont="1" applyFill="1" applyBorder="1" applyAlignment="1">
      <alignment horizontal="center"/>
      <protection/>
    </xf>
    <xf numFmtId="176" fontId="2" fillId="0" borderId="13" xfId="65" applyNumberFormat="1" applyFont="1" applyFill="1" applyBorder="1" applyAlignment="1">
      <alignment vertical="center"/>
      <protection/>
    </xf>
    <xf numFmtId="176" fontId="2" fillId="0" borderId="0" xfId="65" applyNumberFormat="1" applyFont="1" applyFill="1" applyBorder="1" applyAlignment="1">
      <alignment vertical="center"/>
      <protection/>
    </xf>
    <xf numFmtId="0" fontId="29" fillId="0" borderId="0" xfId="65" applyFont="1" applyFill="1" applyBorder="1">
      <alignment/>
      <protection/>
    </xf>
    <xf numFmtId="0" fontId="2" fillId="0" borderId="12" xfId="65" applyFont="1" applyFill="1" applyBorder="1" applyAlignment="1" quotePrefix="1">
      <alignment horizontal="center"/>
      <protection/>
    </xf>
    <xf numFmtId="0" fontId="2" fillId="0" borderId="0" xfId="65" applyFont="1" applyFill="1" applyBorder="1" applyAlignment="1" quotePrefix="1">
      <alignment horizontal="center"/>
      <protection/>
    </xf>
    <xf numFmtId="176" fontId="2" fillId="0" borderId="0" xfId="65" applyNumberFormat="1" applyFont="1" applyFill="1" applyBorder="1" applyAlignment="1">
      <alignment horizontal="right" vertical="center"/>
      <protection/>
    </xf>
    <xf numFmtId="0" fontId="5" fillId="0" borderId="0" xfId="65" applyFont="1" applyFill="1" applyBorder="1" applyAlignment="1" quotePrefix="1">
      <alignment horizontal="center"/>
      <protection/>
    </xf>
    <xf numFmtId="176" fontId="5" fillId="0" borderId="13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vertical="center"/>
      <protection/>
    </xf>
    <xf numFmtId="176" fontId="5" fillId="0" borderId="0" xfId="65" applyNumberFormat="1" applyFont="1" applyFill="1" applyBorder="1" applyAlignment="1">
      <alignment horizontal="right" vertical="center"/>
      <protection/>
    </xf>
    <xf numFmtId="176" fontId="5" fillId="0" borderId="14" xfId="65" applyNumberFormat="1" applyFont="1" applyFill="1" applyBorder="1" applyAlignment="1">
      <alignment vertical="center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176" fontId="2" fillId="0" borderId="11" xfId="65" applyNumberFormat="1" applyFont="1" applyFill="1" applyBorder="1" applyAlignment="1">
      <alignment horizontal="center" vertical="center"/>
      <protection/>
    </xf>
    <xf numFmtId="176" fontId="29" fillId="0" borderId="11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right" vertical="center"/>
      <protection/>
    </xf>
    <xf numFmtId="176" fontId="42" fillId="0" borderId="0" xfId="65" applyNumberFormat="1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5" fillId="0" borderId="14" xfId="65" applyFont="1" applyFill="1" applyBorder="1" applyAlignment="1" quotePrefix="1">
      <alignment horizontal="center"/>
      <protection/>
    </xf>
    <xf numFmtId="176" fontId="5" fillId="0" borderId="15" xfId="65" applyNumberFormat="1" applyFont="1" applyFill="1" applyBorder="1" applyAlignment="1">
      <alignment vertical="center"/>
      <protection/>
    </xf>
    <xf numFmtId="0" fontId="5" fillId="0" borderId="14" xfId="65" applyFont="1" applyFill="1" applyBorder="1" applyAlignment="1">
      <alignment vertical="center"/>
      <protection/>
    </xf>
    <xf numFmtId="0" fontId="2" fillId="0" borderId="0" xfId="65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_K1_KKM   クエリー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30-6 2" xfId="64"/>
    <cellStyle name="標準_135-2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H15" sqref="H15"/>
    </sheetView>
  </sheetViews>
  <sheetFormatPr defaultColWidth="9.00390625" defaultRowHeight="13.5"/>
  <cols>
    <col min="1" max="8" width="11.00390625" style="4" customWidth="1"/>
    <col min="9" max="16384" width="9.00390625" style="4" customWidth="1"/>
  </cols>
  <sheetData>
    <row r="1" spans="1:8" ht="21" customHeight="1">
      <c r="A1" s="28" t="s">
        <v>9</v>
      </c>
      <c r="B1" s="28"/>
      <c r="C1" s="28"/>
      <c r="D1" s="28"/>
      <c r="E1" s="28"/>
      <c r="F1" s="28"/>
      <c r="G1" s="28"/>
      <c r="H1" s="28"/>
    </row>
    <row r="2" spans="1:8" ht="13.5" customHeight="1" thickBot="1">
      <c r="A2" s="29"/>
      <c r="B2" s="29"/>
      <c r="C2" s="29"/>
      <c r="D2" s="29"/>
      <c r="E2" s="29"/>
      <c r="F2" s="29"/>
      <c r="G2" s="29"/>
      <c r="H2" s="29"/>
    </row>
    <row r="3" spans="1:8" ht="15" customHeight="1" thickTop="1">
      <c r="A3" s="30" t="s">
        <v>2</v>
      </c>
      <c r="B3" s="32" t="s">
        <v>3</v>
      </c>
      <c r="C3" s="34" t="s">
        <v>4</v>
      </c>
      <c r="D3" s="35"/>
      <c r="E3" s="30"/>
      <c r="F3" s="36" t="s">
        <v>5</v>
      </c>
      <c r="G3" s="34"/>
      <c r="H3" s="37" t="s">
        <v>1</v>
      </c>
    </row>
    <row r="4" spans="1:8" ht="22.5">
      <c r="A4" s="31"/>
      <c r="B4" s="33"/>
      <c r="C4" s="1" t="s">
        <v>6</v>
      </c>
      <c r="D4" s="9" t="s">
        <v>0</v>
      </c>
      <c r="E4" s="1" t="s">
        <v>7</v>
      </c>
      <c r="F4" s="1" t="s">
        <v>6</v>
      </c>
      <c r="G4" s="2" t="s">
        <v>7</v>
      </c>
      <c r="H4" s="38"/>
    </row>
    <row r="5" spans="1:8" s="3" customFormat="1" ht="15" customHeight="1">
      <c r="A5" s="18" t="s">
        <v>11</v>
      </c>
      <c r="B5" s="6">
        <v>787</v>
      </c>
      <c r="C5" s="6">
        <v>42</v>
      </c>
      <c r="D5" s="6">
        <v>21</v>
      </c>
      <c r="E5" s="7">
        <v>10015</v>
      </c>
      <c r="F5" s="6">
        <v>395</v>
      </c>
      <c r="G5" s="6">
        <v>105</v>
      </c>
      <c r="H5" s="6">
        <v>350</v>
      </c>
    </row>
    <row r="6" spans="1:8" s="5" customFormat="1" ht="15" customHeight="1">
      <c r="A6" s="8" t="s">
        <v>12</v>
      </c>
      <c r="B6" s="6">
        <v>793</v>
      </c>
      <c r="C6" s="6">
        <v>42</v>
      </c>
      <c r="D6" s="6">
        <v>22</v>
      </c>
      <c r="E6" s="7">
        <v>9945</v>
      </c>
      <c r="F6" s="6">
        <v>398</v>
      </c>
      <c r="G6" s="6">
        <v>97</v>
      </c>
      <c r="H6" s="6">
        <v>353</v>
      </c>
    </row>
    <row r="7" spans="1:8" s="13" customFormat="1" ht="15" customHeight="1">
      <c r="A7" s="10" t="s">
        <v>13</v>
      </c>
      <c r="B7" s="11">
        <v>789</v>
      </c>
      <c r="C7" s="12">
        <v>41</v>
      </c>
      <c r="D7" s="12">
        <v>21</v>
      </c>
      <c r="E7" s="12">
        <v>9788</v>
      </c>
      <c r="F7" s="12">
        <v>393</v>
      </c>
      <c r="G7" s="12">
        <v>116</v>
      </c>
      <c r="H7" s="12">
        <v>355</v>
      </c>
    </row>
    <row r="8" spans="1:8" s="13" customFormat="1" ht="15" customHeight="1">
      <c r="A8" s="10" t="s">
        <v>10</v>
      </c>
      <c r="B8" s="11">
        <v>781</v>
      </c>
      <c r="C8" s="19">
        <v>42</v>
      </c>
      <c r="D8" s="19">
        <v>22</v>
      </c>
      <c r="E8" s="20">
        <v>9790</v>
      </c>
      <c r="F8" s="19">
        <v>386</v>
      </c>
      <c r="G8" s="19">
        <v>82</v>
      </c>
      <c r="H8" s="19">
        <v>353</v>
      </c>
    </row>
    <row r="9" spans="1:8" s="5" customFormat="1" ht="15" customHeight="1">
      <c r="A9" s="14" t="s">
        <v>14</v>
      </c>
      <c r="B9" s="17">
        <v>787</v>
      </c>
      <c r="C9" s="15">
        <v>41</v>
      </c>
      <c r="D9" s="15">
        <v>23</v>
      </c>
      <c r="E9" s="16">
        <v>9880</v>
      </c>
      <c r="F9" s="15">
        <v>393</v>
      </c>
      <c r="G9" s="15">
        <v>103</v>
      </c>
      <c r="H9" s="15">
        <v>353</v>
      </c>
    </row>
    <row r="10" spans="1:9" s="5" customFormat="1" ht="15" customHeight="1">
      <c r="A10" s="24" t="s">
        <v>15</v>
      </c>
      <c r="B10" s="25"/>
      <c r="C10" s="25"/>
      <c r="D10" s="25"/>
      <c r="E10" s="25"/>
      <c r="F10" s="25"/>
      <c r="G10" s="25"/>
      <c r="H10" s="25"/>
      <c r="I10" s="21"/>
    </row>
    <row r="11" spans="1:8" s="22" customFormat="1" ht="15" customHeight="1">
      <c r="A11" s="26" t="s">
        <v>8</v>
      </c>
      <c r="B11" s="27"/>
      <c r="C11" s="27"/>
      <c r="D11" s="27"/>
      <c r="E11" s="27"/>
      <c r="F11" s="27"/>
      <c r="G11" s="27"/>
      <c r="H11" s="27"/>
    </row>
    <row r="12" ht="15" customHeight="1"/>
  </sheetData>
  <sheetProtection/>
  <mergeCells count="9">
    <mergeCell ref="A10:H10"/>
    <mergeCell ref="A11:H11"/>
    <mergeCell ref="A1:H1"/>
    <mergeCell ref="A2:H2"/>
    <mergeCell ref="A3:A4"/>
    <mergeCell ref="B3:B4"/>
    <mergeCell ref="C3:E3"/>
    <mergeCell ref="F3:G3"/>
    <mergeCell ref="H3:H4"/>
  </mergeCells>
  <printOptions/>
  <pageMargins left="0.7874015748031497" right="0.5905511811023623" top="0.984251968503937" bottom="0.984251968503937" header="0.5118110236220472" footer="0.5118110236220472"/>
  <pageSetup firstPageNumber="95" useFirstPageNumber="1" horizontalDpi="300" verticalDpi="300" orientation="portrait" paperSize="9" r:id="rId1"/>
  <headerFooter alignWithMargins="0">
    <oddHeader>&amp;R&amp;"ＭＳ 明朝,標準"&amp;10衛生・環境&amp;"ＭＳ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S36" sqref="S36"/>
    </sheetView>
  </sheetViews>
  <sheetFormatPr defaultColWidth="9.00390625" defaultRowHeight="13.5"/>
  <cols>
    <col min="1" max="1" width="8.625" style="41" bestFit="1" customWidth="1"/>
    <col min="2" max="2" width="7.625" style="41" bestFit="1" customWidth="1"/>
    <col min="3" max="12" width="4.125" style="41" customWidth="1"/>
    <col min="13" max="18" width="4.625" style="41" customWidth="1"/>
    <col min="19" max="19" width="7.625" style="41" bestFit="1" customWidth="1"/>
    <col min="20" max="20" width="3.125" style="41" customWidth="1"/>
    <col min="21" max="16384" width="9.00390625" style="41" customWidth="1"/>
  </cols>
  <sheetData>
    <row r="1" spans="1:20" ht="21" customHeight="1">
      <c r="A1" s="39" t="s">
        <v>179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2.75" customHeight="1" thickBo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</row>
    <row r="3" spans="1:20" ht="2.25" customHeight="1" thickTop="1">
      <c r="A3" s="262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4"/>
    </row>
    <row r="4" spans="1:20" ht="12" customHeight="1">
      <c r="A4" s="265" t="s">
        <v>180</v>
      </c>
      <c r="B4" s="266" t="s">
        <v>181</v>
      </c>
      <c r="C4" s="267" t="s">
        <v>182</v>
      </c>
      <c r="D4" s="267" t="s">
        <v>183</v>
      </c>
      <c r="E4" s="267" t="s">
        <v>184</v>
      </c>
      <c r="F4" s="267" t="s">
        <v>185</v>
      </c>
      <c r="G4" s="267" t="s">
        <v>186</v>
      </c>
      <c r="H4" s="267" t="s">
        <v>187</v>
      </c>
      <c r="I4" s="267" t="s">
        <v>188</v>
      </c>
      <c r="J4" s="267" t="s">
        <v>189</v>
      </c>
      <c r="K4" s="267" t="s">
        <v>190</v>
      </c>
      <c r="L4" s="267" t="s">
        <v>191</v>
      </c>
      <c r="M4" s="267" t="s">
        <v>192</v>
      </c>
      <c r="N4" s="267" t="s">
        <v>193</v>
      </c>
      <c r="O4" s="267" t="s">
        <v>194</v>
      </c>
      <c r="P4" s="267" t="s">
        <v>195</v>
      </c>
      <c r="Q4" s="267" t="s">
        <v>196</v>
      </c>
      <c r="R4" s="267" t="s">
        <v>197</v>
      </c>
      <c r="S4" s="267" t="s">
        <v>198</v>
      </c>
      <c r="T4" s="268" t="s">
        <v>199</v>
      </c>
    </row>
    <row r="5" spans="1:20" ht="15" customHeight="1">
      <c r="A5" s="265"/>
      <c r="B5" s="266"/>
      <c r="C5" s="269" t="s">
        <v>201</v>
      </c>
      <c r="D5" s="269" t="s">
        <v>201</v>
      </c>
      <c r="E5" s="269" t="s">
        <v>200</v>
      </c>
      <c r="F5" s="269" t="s">
        <v>201</v>
      </c>
      <c r="G5" s="269" t="s">
        <v>201</v>
      </c>
      <c r="H5" s="269" t="s">
        <v>202</v>
      </c>
      <c r="I5" s="269" t="s">
        <v>201</v>
      </c>
      <c r="J5" s="269" t="s">
        <v>200</v>
      </c>
      <c r="K5" s="269" t="s">
        <v>201</v>
      </c>
      <c r="L5" s="269" t="s">
        <v>202</v>
      </c>
      <c r="M5" s="269" t="s">
        <v>201</v>
      </c>
      <c r="N5" s="269" t="s">
        <v>200</v>
      </c>
      <c r="O5" s="269" t="s">
        <v>201</v>
      </c>
      <c r="P5" s="269" t="s">
        <v>200</v>
      </c>
      <c r="Q5" s="269" t="s">
        <v>201</v>
      </c>
      <c r="R5" s="269" t="s">
        <v>202</v>
      </c>
      <c r="S5" s="266" t="s">
        <v>203</v>
      </c>
      <c r="T5" s="268"/>
    </row>
    <row r="6" spans="1:20" ht="12" customHeight="1">
      <c r="A6" s="265"/>
      <c r="B6" s="266"/>
      <c r="C6" s="267" t="s">
        <v>204</v>
      </c>
      <c r="D6" s="267" t="s">
        <v>205</v>
      </c>
      <c r="E6" s="267" t="s">
        <v>206</v>
      </c>
      <c r="F6" s="267" t="s">
        <v>207</v>
      </c>
      <c r="G6" s="267" t="s">
        <v>208</v>
      </c>
      <c r="H6" s="267" t="s">
        <v>209</v>
      </c>
      <c r="I6" s="267" t="s">
        <v>210</v>
      </c>
      <c r="J6" s="267" t="s">
        <v>211</v>
      </c>
      <c r="K6" s="267" t="s">
        <v>212</v>
      </c>
      <c r="L6" s="267" t="s">
        <v>213</v>
      </c>
      <c r="M6" s="267" t="s">
        <v>214</v>
      </c>
      <c r="N6" s="267" t="s">
        <v>215</v>
      </c>
      <c r="O6" s="267" t="s">
        <v>216</v>
      </c>
      <c r="P6" s="267" t="s">
        <v>217</v>
      </c>
      <c r="Q6" s="267" t="s">
        <v>218</v>
      </c>
      <c r="R6" s="267" t="s">
        <v>219</v>
      </c>
      <c r="S6" s="266" t="s">
        <v>220</v>
      </c>
      <c r="T6" s="268"/>
    </row>
    <row r="7" spans="1:20" ht="12" customHeight="1">
      <c r="A7" s="265"/>
      <c r="B7" s="266" t="s">
        <v>221</v>
      </c>
      <c r="C7" s="266" t="s">
        <v>203</v>
      </c>
      <c r="D7" s="266" t="s">
        <v>203</v>
      </c>
      <c r="E7" s="266" t="s">
        <v>203</v>
      </c>
      <c r="F7" s="266" t="s">
        <v>203</v>
      </c>
      <c r="G7" s="266" t="s">
        <v>203</v>
      </c>
      <c r="H7" s="266" t="s">
        <v>203</v>
      </c>
      <c r="I7" s="266" t="s">
        <v>203</v>
      </c>
      <c r="J7" s="266" t="s">
        <v>203</v>
      </c>
      <c r="K7" s="266" t="s">
        <v>203</v>
      </c>
      <c r="L7" s="266" t="s">
        <v>203</v>
      </c>
      <c r="M7" s="266" t="s">
        <v>203</v>
      </c>
      <c r="N7" s="266" t="s">
        <v>203</v>
      </c>
      <c r="O7" s="266" t="s">
        <v>203</v>
      </c>
      <c r="P7" s="266" t="s">
        <v>203</v>
      </c>
      <c r="Q7" s="266" t="s">
        <v>203</v>
      </c>
      <c r="R7" s="266" t="s">
        <v>203</v>
      </c>
      <c r="S7" s="266" t="s">
        <v>222</v>
      </c>
      <c r="T7" s="268" t="s">
        <v>223</v>
      </c>
    </row>
    <row r="8" spans="1:20" ht="2.25" customHeight="1">
      <c r="A8" s="270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170"/>
    </row>
    <row r="9" spans="1:20" s="272" customFormat="1" ht="15" customHeight="1">
      <c r="A9" s="271" t="s">
        <v>169</v>
      </c>
      <c r="B9" s="240">
        <v>4506</v>
      </c>
      <c r="C9" s="241">
        <v>12</v>
      </c>
      <c r="D9" s="241">
        <v>3</v>
      </c>
      <c r="E9" s="241">
        <v>4</v>
      </c>
      <c r="F9" s="241">
        <v>4</v>
      </c>
      <c r="G9" s="241">
        <v>11</v>
      </c>
      <c r="H9" s="241">
        <v>20</v>
      </c>
      <c r="I9" s="241">
        <v>23</v>
      </c>
      <c r="J9" s="241">
        <v>29</v>
      </c>
      <c r="K9" s="241">
        <v>40</v>
      </c>
      <c r="L9" s="241">
        <v>56</v>
      </c>
      <c r="M9" s="241">
        <v>71</v>
      </c>
      <c r="N9" s="241">
        <v>166</v>
      </c>
      <c r="O9" s="241">
        <v>295</v>
      </c>
      <c r="P9" s="241">
        <v>358</v>
      </c>
      <c r="Q9" s="241">
        <v>452</v>
      </c>
      <c r="R9" s="241">
        <v>629</v>
      </c>
      <c r="S9" s="241">
        <v>2332</v>
      </c>
      <c r="T9" s="241">
        <v>1</v>
      </c>
    </row>
    <row r="10" spans="1:20" s="274" customFormat="1" ht="15" customHeight="1">
      <c r="A10" s="273" t="s">
        <v>26</v>
      </c>
      <c r="B10" s="240">
        <v>4897</v>
      </c>
      <c r="C10" s="241">
        <v>21</v>
      </c>
      <c r="D10" s="241">
        <v>5</v>
      </c>
      <c r="E10" s="241">
        <v>0</v>
      </c>
      <c r="F10" s="241">
        <v>3</v>
      </c>
      <c r="G10" s="241">
        <v>11</v>
      </c>
      <c r="H10" s="241">
        <v>16</v>
      </c>
      <c r="I10" s="241">
        <v>23</v>
      </c>
      <c r="J10" s="241">
        <v>25</v>
      </c>
      <c r="K10" s="241">
        <v>70</v>
      </c>
      <c r="L10" s="241">
        <v>78</v>
      </c>
      <c r="M10" s="241">
        <v>89</v>
      </c>
      <c r="N10" s="241">
        <v>146</v>
      </c>
      <c r="O10" s="241">
        <v>296</v>
      </c>
      <c r="P10" s="241">
        <v>361</v>
      </c>
      <c r="Q10" s="241">
        <v>524</v>
      </c>
      <c r="R10" s="241">
        <v>733</v>
      </c>
      <c r="S10" s="241">
        <v>2496</v>
      </c>
      <c r="T10" s="241">
        <v>0</v>
      </c>
    </row>
    <row r="11" spans="1:20" s="275" customFormat="1" ht="15" customHeight="1">
      <c r="A11" s="273" t="s">
        <v>12</v>
      </c>
      <c r="B11" s="240">
        <v>4770</v>
      </c>
      <c r="C11" s="241">
        <v>6</v>
      </c>
      <c r="D11" s="241">
        <v>3</v>
      </c>
      <c r="E11" s="241">
        <v>1</v>
      </c>
      <c r="F11" s="241">
        <v>5</v>
      </c>
      <c r="G11" s="241">
        <v>9</v>
      </c>
      <c r="H11" s="241">
        <v>15</v>
      </c>
      <c r="I11" s="241">
        <v>15</v>
      </c>
      <c r="J11" s="241">
        <v>33</v>
      </c>
      <c r="K11" s="241">
        <v>48</v>
      </c>
      <c r="L11" s="241">
        <v>86</v>
      </c>
      <c r="M11" s="241">
        <v>87</v>
      </c>
      <c r="N11" s="241">
        <v>130</v>
      </c>
      <c r="O11" s="241">
        <v>240</v>
      </c>
      <c r="P11" s="241">
        <v>336</v>
      </c>
      <c r="Q11" s="241">
        <v>483</v>
      </c>
      <c r="R11" s="241">
        <v>673</v>
      </c>
      <c r="S11" s="241">
        <v>2600</v>
      </c>
      <c r="T11" s="241">
        <v>0</v>
      </c>
    </row>
    <row r="12" spans="1:20" s="275" customFormat="1" ht="15" customHeight="1">
      <c r="A12" s="273" t="s">
        <v>13</v>
      </c>
      <c r="B12" s="240">
        <v>4813</v>
      </c>
      <c r="C12" s="241">
        <v>8</v>
      </c>
      <c r="D12" s="241">
        <v>2</v>
      </c>
      <c r="E12" s="241">
        <v>3</v>
      </c>
      <c r="F12" s="241">
        <v>3</v>
      </c>
      <c r="G12" s="241">
        <v>8</v>
      </c>
      <c r="H12" s="241">
        <v>15</v>
      </c>
      <c r="I12" s="241">
        <v>21</v>
      </c>
      <c r="J12" s="241">
        <v>22</v>
      </c>
      <c r="K12" s="241">
        <v>61</v>
      </c>
      <c r="L12" s="241">
        <v>54</v>
      </c>
      <c r="M12" s="241">
        <v>100</v>
      </c>
      <c r="N12" s="241">
        <v>135</v>
      </c>
      <c r="O12" s="241">
        <v>230</v>
      </c>
      <c r="P12" s="241">
        <v>343</v>
      </c>
      <c r="Q12" s="241">
        <v>519</v>
      </c>
      <c r="R12" s="241">
        <v>671</v>
      </c>
      <c r="S12" s="241">
        <v>2618</v>
      </c>
      <c r="T12" s="241">
        <v>0</v>
      </c>
    </row>
    <row r="13" spans="1:20" s="274" customFormat="1" ht="15" customHeight="1">
      <c r="A13" s="276" t="s">
        <v>10</v>
      </c>
      <c r="B13" s="277">
        <f>SUM(B15:B30)</f>
        <v>4777</v>
      </c>
      <c r="C13" s="278">
        <f aca="true" t="shared" si="0" ref="C13:T13">SUM(C15:C30)</f>
        <v>13</v>
      </c>
      <c r="D13" s="278">
        <f t="shared" si="0"/>
        <v>3</v>
      </c>
      <c r="E13" s="278">
        <f t="shared" si="0"/>
        <v>1</v>
      </c>
      <c r="F13" s="278">
        <f t="shared" si="0"/>
        <v>3</v>
      </c>
      <c r="G13" s="278">
        <f t="shared" si="0"/>
        <v>12</v>
      </c>
      <c r="H13" s="278">
        <f t="shared" si="0"/>
        <v>13</v>
      </c>
      <c r="I13" s="278">
        <f t="shared" si="0"/>
        <v>18</v>
      </c>
      <c r="J13" s="278">
        <f t="shared" si="0"/>
        <v>26</v>
      </c>
      <c r="K13" s="278">
        <f t="shared" si="0"/>
        <v>58</v>
      </c>
      <c r="L13" s="278">
        <f t="shared" si="0"/>
        <v>69</v>
      </c>
      <c r="M13" s="278">
        <f t="shared" si="0"/>
        <v>109</v>
      </c>
      <c r="N13" s="278">
        <f t="shared" si="0"/>
        <v>117</v>
      </c>
      <c r="O13" s="278">
        <f t="shared" si="0"/>
        <v>228</v>
      </c>
      <c r="P13" s="278">
        <f t="shared" si="0"/>
        <v>368</v>
      </c>
      <c r="Q13" s="278">
        <f t="shared" si="0"/>
        <v>465</v>
      </c>
      <c r="R13" s="278">
        <f t="shared" si="0"/>
        <v>600</v>
      </c>
      <c r="S13" s="278">
        <f t="shared" si="0"/>
        <v>2674</v>
      </c>
      <c r="T13" s="278">
        <f t="shared" si="0"/>
        <v>0</v>
      </c>
    </row>
    <row r="14" spans="1:20" s="274" customFormat="1" ht="15" customHeight="1">
      <c r="A14" s="276"/>
      <c r="B14" s="2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</row>
    <row r="15" spans="1:20" ht="15" customHeight="1">
      <c r="A15" s="279" t="s">
        <v>139</v>
      </c>
      <c r="B15" s="240">
        <f>SUM(C15:T15)</f>
        <v>9</v>
      </c>
      <c r="C15" s="241">
        <v>0</v>
      </c>
      <c r="D15" s="241">
        <v>0</v>
      </c>
      <c r="E15" s="241">
        <v>0</v>
      </c>
      <c r="F15" s="241">
        <v>0</v>
      </c>
      <c r="G15" s="241">
        <v>0</v>
      </c>
      <c r="H15" s="241">
        <v>0</v>
      </c>
      <c r="I15" s="241">
        <v>0</v>
      </c>
      <c r="J15" s="241">
        <v>0</v>
      </c>
      <c r="K15" s="241">
        <v>0</v>
      </c>
      <c r="L15" s="241">
        <v>0</v>
      </c>
      <c r="M15" s="241">
        <v>1</v>
      </c>
      <c r="N15" s="241">
        <v>0</v>
      </c>
      <c r="O15" s="241">
        <v>0</v>
      </c>
      <c r="P15" s="241">
        <v>0</v>
      </c>
      <c r="Q15" s="241">
        <v>0</v>
      </c>
      <c r="R15" s="241">
        <v>1</v>
      </c>
      <c r="S15" s="241">
        <v>7</v>
      </c>
      <c r="T15" s="241">
        <v>0</v>
      </c>
    </row>
    <row r="16" spans="1:20" ht="15" customHeight="1">
      <c r="A16" s="279" t="s">
        <v>224</v>
      </c>
      <c r="B16" s="240">
        <f aca="true" t="shared" si="1" ref="B16:B30">SUM(C16:T16)</f>
        <v>1437</v>
      </c>
      <c r="C16" s="241">
        <v>1</v>
      </c>
      <c r="D16" s="241">
        <v>1</v>
      </c>
      <c r="E16" s="241">
        <v>0</v>
      </c>
      <c r="F16" s="241">
        <v>0</v>
      </c>
      <c r="G16" s="241">
        <v>0</v>
      </c>
      <c r="H16" s="241">
        <v>1</v>
      </c>
      <c r="I16" s="241">
        <v>3</v>
      </c>
      <c r="J16" s="241">
        <v>7</v>
      </c>
      <c r="K16" s="241">
        <v>19</v>
      </c>
      <c r="L16" s="241">
        <v>15</v>
      </c>
      <c r="M16" s="241">
        <v>38</v>
      </c>
      <c r="N16" s="241">
        <v>61</v>
      </c>
      <c r="O16" s="241">
        <v>122</v>
      </c>
      <c r="P16" s="241">
        <v>173</v>
      </c>
      <c r="Q16" s="241">
        <v>199</v>
      </c>
      <c r="R16" s="241">
        <v>224</v>
      </c>
      <c r="S16" s="241">
        <v>573</v>
      </c>
      <c r="T16" s="241">
        <v>0</v>
      </c>
    </row>
    <row r="17" spans="1:20" ht="15" customHeight="1">
      <c r="A17" s="279" t="s">
        <v>225</v>
      </c>
      <c r="B17" s="240">
        <f t="shared" si="1"/>
        <v>45</v>
      </c>
      <c r="C17" s="241">
        <v>0</v>
      </c>
      <c r="D17" s="241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0</v>
      </c>
      <c r="K17" s="241">
        <v>0</v>
      </c>
      <c r="L17" s="241">
        <v>0</v>
      </c>
      <c r="M17" s="241">
        <v>0</v>
      </c>
      <c r="N17" s="241">
        <v>1</v>
      </c>
      <c r="O17" s="241">
        <v>0</v>
      </c>
      <c r="P17" s="241">
        <v>7</v>
      </c>
      <c r="Q17" s="241">
        <v>2</v>
      </c>
      <c r="R17" s="241">
        <v>7</v>
      </c>
      <c r="S17" s="241">
        <v>28</v>
      </c>
      <c r="T17" s="241">
        <v>0</v>
      </c>
    </row>
    <row r="18" spans="1:20" ht="21">
      <c r="A18" s="280" t="s">
        <v>226</v>
      </c>
      <c r="B18" s="281">
        <f t="shared" si="1"/>
        <v>19</v>
      </c>
      <c r="C18" s="241">
        <v>0</v>
      </c>
      <c r="D18" s="241">
        <v>0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1</v>
      </c>
      <c r="L18" s="241">
        <v>0</v>
      </c>
      <c r="M18" s="241">
        <v>0</v>
      </c>
      <c r="N18" s="241">
        <v>0</v>
      </c>
      <c r="O18" s="241">
        <v>0</v>
      </c>
      <c r="P18" s="241">
        <v>1</v>
      </c>
      <c r="Q18" s="241">
        <v>0</v>
      </c>
      <c r="R18" s="241">
        <v>3</v>
      </c>
      <c r="S18" s="241">
        <v>14</v>
      </c>
      <c r="T18" s="241">
        <v>0</v>
      </c>
    </row>
    <row r="19" spans="1:20" ht="15" customHeight="1">
      <c r="A19" s="279" t="s">
        <v>227</v>
      </c>
      <c r="B19" s="240">
        <f t="shared" si="1"/>
        <v>744</v>
      </c>
      <c r="C19" s="241">
        <v>0</v>
      </c>
      <c r="D19" s="241">
        <v>1</v>
      </c>
      <c r="E19" s="241">
        <v>0</v>
      </c>
      <c r="F19" s="241">
        <v>1</v>
      </c>
      <c r="G19" s="241">
        <v>1</v>
      </c>
      <c r="H19" s="241">
        <v>0</v>
      </c>
      <c r="I19" s="241">
        <v>0</v>
      </c>
      <c r="J19" s="241">
        <v>1</v>
      </c>
      <c r="K19" s="241">
        <v>5</v>
      </c>
      <c r="L19" s="241">
        <v>6</v>
      </c>
      <c r="M19" s="241">
        <v>15</v>
      </c>
      <c r="N19" s="241">
        <v>10</v>
      </c>
      <c r="O19" s="241">
        <v>19</v>
      </c>
      <c r="P19" s="241">
        <v>50</v>
      </c>
      <c r="Q19" s="241">
        <v>68</v>
      </c>
      <c r="R19" s="241">
        <v>92</v>
      </c>
      <c r="S19" s="241">
        <v>475</v>
      </c>
      <c r="T19" s="241">
        <v>0</v>
      </c>
    </row>
    <row r="20" spans="1:20" ht="19.5" customHeight="1">
      <c r="A20" s="279" t="s">
        <v>228</v>
      </c>
      <c r="B20" s="240">
        <f t="shared" si="1"/>
        <v>383</v>
      </c>
      <c r="C20" s="241">
        <v>0</v>
      </c>
      <c r="D20" s="241">
        <v>0</v>
      </c>
      <c r="E20" s="241">
        <v>0</v>
      </c>
      <c r="F20" s="241">
        <v>0</v>
      </c>
      <c r="G20" s="241">
        <v>0</v>
      </c>
      <c r="H20" s="241">
        <v>1</v>
      </c>
      <c r="I20" s="241">
        <v>1</v>
      </c>
      <c r="J20" s="241">
        <v>0</v>
      </c>
      <c r="K20" s="241">
        <v>5</v>
      </c>
      <c r="L20" s="241">
        <v>9</v>
      </c>
      <c r="M20" s="241">
        <v>10</v>
      </c>
      <c r="N20" s="241">
        <v>6</v>
      </c>
      <c r="O20" s="241">
        <v>20</v>
      </c>
      <c r="P20" s="241">
        <v>24</v>
      </c>
      <c r="Q20" s="241">
        <v>33</v>
      </c>
      <c r="R20" s="241">
        <v>50</v>
      </c>
      <c r="S20" s="241">
        <v>224</v>
      </c>
      <c r="T20" s="241">
        <v>0</v>
      </c>
    </row>
    <row r="21" spans="1:20" ht="21">
      <c r="A21" s="280" t="s">
        <v>229</v>
      </c>
      <c r="B21" s="281">
        <f t="shared" si="1"/>
        <v>65</v>
      </c>
      <c r="C21" s="241">
        <v>0</v>
      </c>
      <c r="D21" s="241">
        <v>0</v>
      </c>
      <c r="E21" s="241">
        <v>0</v>
      </c>
      <c r="F21" s="241">
        <v>0</v>
      </c>
      <c r="G21" s="241">
        <v>0</v>
      </c>
      <c r="H21" s="241">
        <v>0</v>
      </c>
      <c r="I21" s="241">
        <v>0</v>
      </c>
      <c r="J21" s="241">
        <v>0</v>
      </c>
      <c r="K21" s="241">
        <v>1</v>
      </c>
      <c r="L21" s="241">
        <v>0</v>
      </c>
      <c r="M21" s="241">
        <v>5</v>
      </c>
      <c r="N21" s="241">
        <v>3</v>
      </c>
      <c r="O21" s="241">
        <v>3</v>
      </c>
      <c r="P21" s="241">
        <v>6</v>
      </c>
      <c r="Q21" s="241">
        <v>6</v>
      </c>
      <c r="R21" s="241">
        <v>11</v>
      </c>
      <c r="S21" s="241">
        <v>30</v>
      </c>
      <c r="T21" s="241">
        <v>0</v>
      </c>
    </row>
    <row r="22" spans="1:20" ht="15" customHeight="1">
      <c r="A22" s="279" t="s">
        <v>230</v>
      </c>
      <c r="B22" s="240">
        <f t="shared" si="1"/>
        <v>446</v>
      </c>
      <c r="C22" s="241">
        <v>0</v>
      </c>
      <c r="D22" s="241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2</v>
      </c>
      <c r="M22" s="241">
        <v>2</v>
      </c>
      <c r="N22" s="241">
        <v>0</v>
      </c>
      <c r="O22" s="241">
        <v>9</v>
      </c>
      <c r="P22" s="241">
        <v>20</v>
      </c>
      <c r="Q22" s="241">
        <v>29</v>
      </c>
      <c r="R22" s="241">
        <v>48</v>
      </c>
      <c r="S22" s="241">
        <v>336</v>
      </c>
      <c r="T22" s="241">
        <v>0</v>
      </c>
    </row>
    <row r="23" spans="1:20" ht="21">
      <c r="A23" s="280" t="s">
        <v>231</v>
      </c>
      <c r="B23" s="281">
        <f t="shared" si="1"/>
        <v>62</v>
      </c>
      <c r="C23" s="241">
        <v>0</v>
      </c>
      <c r="D23" s="241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0</v>
      </c>
      <c r="K23" s="241">
        <v>0</v>
      </c>
      <c r="L23" s="241">
        <v>0</v>
      </c>
      <c r="M23" s="241">
        <v>0</v>
      </c>
      <c r="N23" s="241">
        <v>0</v>
      </c>
      <c r="O23" s="241">
        <v>1</v>
      </c>
      <c r="P23" s="241">
        <v>4</v>
      </c>
      <c r="Q23" s="241">
        <v>7</v>
      </c>
      <c r="R23" s="241">
        <v>14</v>
      </c>
      <c r="S23" s="241">
        <v>36</v>
      </c>
      <c r="T23" s="241">
        <v>0</v>
      </c>
    </row>
    <row r="24" spans="1:20" ht="15" customHeight="1">
      <c r="A24" s="279" t="s">
        <v>232</v>
      </c>
      <c r="B24" s="240">
        <f t="shared" si="1"/>
        <v>5</v>
      </c>
      <c r="C24" s="241">
        <v>0</v>
      </c>
      <c r="D24" s="241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41">
        <v>0</v>
      </c>
      <c r="L24" s="241">
        <v>0</v>
      </c>
      <c r="M24" s="241">
        <v>0</v>
      </c>
      <c r="N24" s="241">
        <v>1</v>
      </c>
      <c r="O24" s="241">
        <v>0</v>
      </c>
      <c r="P24" s="241">
        <v>0</v>
      </c>
      <c r="Q24" s="241">
        <v>1</v>
      </c>
      <c r="R24" s="241">
        <v>0</v>
      </c>
      <c r="S24" s="241">
        <v>3</v>
      </c>
      <c r="T24" s="241">
        <v>0</v>
      </c>
    </row>
    <row r="25" spans="1:20" ht="15" customHeight="1">
      <c r="A25" s="279" t="s">
        <v>233</v>
      </c>
      <c r="B25" s="240">
        <f t="shared" si="1"/>
        <v>78</v>
      </c>
      <c r="C25" s="241">
        <v>0</v>
      </c>
      <c r="D25" s="241">
        <v>0</v>
      </c>
      <c r="E25" s="241">
        <v>0</v>
      </c>
      <c r="F25" s="241">
        <v>0</v>
      </c>
      <c r="G25" s="241">
        <v>0</v>
      </c>
      <c r="H25" s="241">
        <v>0</v>
      </c>
      <c r="I25" s="241">
        <v>2</v>
      </c>
      <c r="J25" s="241">
        <v>1</v>
      </c>
      <c r="K25" s="241">
        <v>5</v>
      </c>
      <c r="L25" s="241">
        <v>2</v>
      </c>
      <c r="M25" s="241">
        <v>5</v>
      </c>
      <c r="N25" s="241">
        <v>9</v>
      </c>
      <c r="O25" s="241">
        <v>9</v>
      </c>
      <c r="P25" s="241">
        <v>11</v>
      </c>
      <c r="Q25" s="241">
        <v>6</v>
      </c>
      <c r="R25" s="241">
        <v>8</v>
      </c>
      <c r="S25" s="241">
        <v>20</v>
      </c>
      <c r="T25" s="241">
        <v>0</v>
      </c>
    </row>
    <row r="26" spans="1:20" ht="15" customHeight="1">
      <c r="A26" s="279" t="s">
        <v>234</v>
      </c>
      <c r="B26" s="240">
        <f t="shared" si="1"/>
        <v>66</v>
      </c>
      <c r="C26" s="241">
        <v>0</v>
      </c>
      <c r="D26" s="241">
        <v>0</v>
      </c>
      <c r="E26" s="241">
        <v>0</v>
      </c>
      <c r="F26" s="241">
        <v>0</v>
      </c>
      <c r="G26" s="241">
        <v>0</v>
      </c>
      <c r="H26" s="241">
        <v>0</v>
      </c>
      <c r="I26" s="241">
        <v>0</v>
      </c>
      <c r="J26" s="241">
        <v>0</v>
      </c>
      <c r="K26" s="241">
        <v>0</v>
      </c>
      <c r="L26" s="241">
        <v>0</v>
      </c>
      <c r="M26" s="241">
        <v>0</v>
      </c>
      <c r="N26" s="241">
        <v>0</v>
      </c>
      <c r="O26" s="241">
        <v>1</v>
      </c>
      <c r="P26" s="241">
        <v>2</v>
      </c>
      <c r="Q26" s="241">
        <v>7</v>
      </c>
      <c r="R26" s="241">
        <v>4</v>
      </c>
      <c r="S26" s="241">
        <v>52</v>
      </c>
      <c r="T26" s="241">
        <v>0</v>
      </c>
    </row>
    <row r="27" spans="1:20" ht="15" customHeight="1">
      <c r="A27" s="279" t="s">
        <v>235</v>
      </c>
      <c r="B27" s="240">
        <f t="shared" si="1"/>
        <v>295</v>
      </c>
      <c r="C27" s="241">
        <v>0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  <c r="L27" s="241">
        <v>0</v>
      </c>
      <c r="M27" s="241">
        <v>1</v>
      </c>
      <c r="N27" s="241">
        <v>0</v>
      </c>
      <c r="O27" s="241">
        <v>0</v>
      </c>
      <c r="P27" s="241">
        <v>1</v>
      </c>
      <c r="Q27" s="241">
        <v>4</v>
      </c>
      <c r="R27" s="241">
        <v>13</v>
      </c>
      <c r="S27" s="241">
        <v>276</v>
      </c>
      <c r="T27" s="241">
        <v>0</v>
      </c>
    </row>
    <row r="28" spans="1:20" ht="15" customHeight="1">
      <c r="A28" s="279" t="s">
        <v>176</v>
      </c>
      <c r="B28" s="240">
        <f t="shared" si="1"/>
        <v>123</v>
      </c>
      <c r="C28" s="241">
        <v>0</v>
      </c>
      <c r="D28" s="241">
        <v>1</v>
      </c>
      <c r="E28" s="241">
        <v>0</v>
      </c>
      <c r="F28" s="241">
        <v>0</v>
      </c>
      <c r="G28" s="241">
        <v>0</v>
      </c>
      <c r="H28" s="241">
        <v>2</v>
      </c>
      <c r="I28" s="241">
        <v>1</v>
      </c>
      <c r="J28" s="241">
        <v>2</v>
      </c>
      <c r="K28" s="241">
        <v>4</v>
      </c>
      <c r="L28" s="241">
        <v>5</v>
      </c>
      <c r="M28" s="241">
        <v>4</v>
      </c>
      <c r="N28" s="241">
        <v>3</v>
      </c>
      <c r="O28" s="241">
        <v>10</v>
      </c>
      <c r="P28" s="241">
        <v>8</v>
      </c>
      <c r="Q28" s="241">
        <v>8</v>
      </c>
      <c r="R28" s="241">
        <v>12</v>
      </c>
      <c r="S28" s="241">
        <v>63</v>
      </c>
      <c r="T28" s="241">
        <v>0</v>
      </c>
    </row>
    <row r="29" spans="1:20" ht="15" customHeight="1">
      <c r="A29" s="279" t="s">
        <v>236</v>
      </c>
      <c r="B29" s="240">
        <f t="shared" si="1"/>
        <v>99</v>
      </c>
      <c r="C29" s="241">
        <v>0</v>
      </c>
      <c r="D29" s="241">
        <v>0</v>
      </c>
      <c r="E29" s="241">
        <v>0</v>
      </c>
      <c r="F29" s="241">
        <v>1</v>
      </c>
      <c r="G29" s="241">
        <v>10</v>
      </c>
      <c r="H29" s="241">
        <v>7</v>
      </c>
      <c r="I29" s="241">
        <v>10</v>
      </c>
      <c r="J29" s="241">
        <v>10</v>
      </c>
      <c r="K29" s="241">
        <v>10</v>
      </c>
      <c r="L29" s="241">
        <v>10</v>
      </c>
      <c r="M29" s="241">
        <v>12</v>
      </c>
      <c r="N29" s="241">
        <v>5</v>
      </c>
      <c r="O29" s="241">
        <v>2</v>
      </c>
      <c r="P29" s="241">
        <v>3</v>
      </c>
      <c r="Q29" s="241">
        <v>5</v>
      </c>
      <c r="R29" s="241">
        <v>5</v>
      </c>
      <c r="S29" s="241">
        <v>9</v>
      </c>
      <c r="T29" s="241">
        <v>0</v>
      </c>
    </row>
    <row r="30" spans="1:20" ht="21">
      <c r="A30" s="280" t="s">
        <v>237</v>
      </c>
      <c r="B30" s="281">
        <f t="shared" si="1"/>
        <v>901</v>
      </c>
      <c r="C30" s="282">
        <v>12</v>
      </c>
      <c r="D30" s="282">
        <v>0</v>
      </c>
      <c r="E30" s="282">
        <v>1</v>
      </c>
      <c r="F30" s="282">
        <v>1</v>
      </c>
      <c r="G30" s="282">
        <v>1</v>
      </c>
      <c r="H30" s="282">
        <v>2</v>
      </c>
      <c r="I30" s="282">
        <v>1</v>
      </c>
      <c r="J30" s="282">
        <v>5</v>
      </c>
      <c r="K30" s="282">
        <v>8</v>
      </c>
      <c r="L30" s="282">
        <v>20</v>
      </c>
      <c r="M30" s="282">
        <v>16</v>
      </c>
      <c r="N30" s="282">
        <v>18</v>
      </c>
      <c r="O30" s="282">
        <v>32</v>
      </c>
      <c r="P30" s="282">
        <v>58</v>
      </c>
      <c r="Q30" s="282">
        <v>90</v>
      </c>
      <c r="R30" s="282">
        <v>108</v>
      </c>
      <c r="S30" s="282">
        <v>528</v>
      </c>
      <c r="T30" s="282">
        <v>0</v>
      </c>
    </row>
    <row r="31" spans="1:20" ht="15" customHeight="1">
      <c r="A31" s="283" t="s">
        <v>238</v>
      </c>
      <c r="B31" s="283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</row>
  </sheetData>
  <sheetProtection/>
  <mergeCells count="3">
    <mergeCell ref="A1:T1"/>
    <mergeCell ref="A4:A7"/>
    <mergeCell ref="A31:T3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8.625" style="41" customWidth="1"/>
    <col min="2" max="13" width="6.75390625" style="41" customWidth="1"/>
    <col min="14" max="16384" width="9.00390625" style="41" customWidth="1"/>
  </cols>
  <sheetData>
    <row r="1" spans="1:13" ht="21" customHeight="1">
      <c r="A1" s="39" t="s">
        <v>239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3.5" customHeight="1" thickBot="1">
      <c r="A2" s="286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5" customHeight="1" thickTop="1">
      <c r="A3" s="222" t="s">
        <v>240</v>
      </c>
      <c r="B3" s="287" t="s">
        <v>241</v>
      </c>
      <c r="C3" s="287"/>
      <c r="D3" s="287"/>
      <c r="E3" s="287"/>
      <c r="F3" s="287" t="s">
        <v>242</v>
      </c>
      <c r="G3" s="287"/>
      <c r="H3" s="287"/>
      <c r="I3" s="287"/>
      <c r="J3" s="287" t="s">
        <v>243</v>
      </c>
      <c r="K3" s="287"/>
      <c r="L3" s="287"/>
      <c r="M3" s="288"/>
    </row>
    <row r="4" spans="1:13" ht="15" customHeight="1">
      <c r="A4" s="265"/>
      <c r="B4" s="289" t="s">
        <v>244</v>
      </c>
      <c r="C4" s="289" t="s">
        <v>245</v>
      </c>
      <c r="D4" s="289" t="s">
        <v>246</v>
      </c>
      <c r="E4" s="289" t="s">
        <v>247</v>
      </c>
      <c r="F4" s="289" t="s">
        <v>244</v>
      </c>
      <c r="G4" s="289" t="s">
        <v>245</v>
      </c>
      <c r="H4" s="289" t="s">
        <v>246</v>
      </c>
      <c r="I4" s="289" t="s">
        <v>247</v>
      </c>
      <c r="J4" s="289" t="s">
        <v>244</v>
      </c>
      <c r="K4" s="289" t="s">
        <v>245</v>
      </c>
      <c r="L4" s="289" t="s">
        <v>246</v>
      </c>
      <c r="M4" s="290" t="s">
        <v>247</v>
      </c>
    </row>
    <row r="5" spans="1:13" ht="15" customHeight="1">
      <c r="A5" s="233"/>
      <c r="B5" s="250" t="s">
        <v>248</v>
      </c>
      <c r="C5" s="250" t="s">
        <v>248</v>
      </c>
      <c r="D5" s="250" t="s">
        <v>249</v>
      </c>
      <c r="E5" s="250" t="s">
        <v>250</v>
      </c>
      <c r="F5" s="250" t="s">
        <v>248</v>
      </c>
      <c r="G5" s="250" t="s">
        <v>248</v>
      </c>
      <c r="H5" s="250" t="s">
        <v>251</v>
      </c>
      <c r="I5" s="250" t="s">
        <v>250</v>
      </c>
      <c r="J5" s="250" t="s">
        <v>248</v>
      </c>
      <c r="K5" s="250" t="s">
        <v>248</v>
      </c>
      <c r="L5" s="250" t="s">
        <v>251</v>
      </c>
      <c r="M5" s="170" t="s">
        <v>250</v>
      </c>
    </row>
    <row r="6" spans="1:13" s="56" customFormat="1" ht="18" customHeight="1">
      <c r="A6" s="54" t="s">
        <v>25</v>
      </c>
      <c r="B6" s="55">
        <v>4414</v>
      </c>
      <c r="C6" s="55">
        <v>4303</v>
      </c>
      <c r="D6" s="291">
        <v>97.5</v>
      </c>
      <c r="E6" s="55">
        <v>1139</v>
      </c>
      <c r="F6" s="55">
        <v>4299</v>
      </c>
      <c r="G6" s="55">
        <v>3878</v>
      </c>
      <c r="H6" s="291">
        <v>90.2</v>
      </c>
      <c r="I6" s="292">
        <v>343</v>
      </c>
      <c r="J6" s="55">
        <v>4199</v>
      </c>
      <c r="K6" s="55">
        <v>3932</v>
      </c>
      <c r="L6" s="291">
        <v>93.6</v>
      </c>
      <c r="M6" s="55">
        <v>1123</v>
      </c>
    </row>
    <row r="7" spans="1:13" ht="18" customHeight="1">
      <c r="A7" s="57" t="s">
        <v>26</v>
      </c>
      <c r="B7" s="55">
        <v>4426</v>
      </c>
      <c r="C7" s="55">
        <v>4324</v>
      </c>
      <c r="D7" s="291">
        <v>97.7</v>
      </c>
      <c r="E7" s="55">
        <v>1252</v>
      </c>
      <c r="F7" s="55">
        <v>4385</v>
      </c>
      <c r="G7" s="55">
        <v>4036</v>
      </c>
      <c r="H7" s="291">
        <v>92</v>
      </c>
      <c r="I7" s="292">
        <v>288</v>
      </c>
      <c r="J7" s="55">
        <v>4064</v>
      </c>
      <c r="K7" s="55">
        <v>3949</v>
      </c>
      <c r="L7" s="291">
        <v>97.2</v>
      </c>
      <c r="M7" s="55">
        <v>1080</v>
      </c>
    </row>
    <row r="8" spans="1:13" s="293" customFormat="1" ht="18" customHeight="1">
      <c r="A8" s="57" t="s">
        <v>12</v>
      </c>
      <c r="B8" s="61">
        <v>4704</v>
      </c>
      <c r="C8" s="55">
        <v>4482</v>
      </c>
      <c r="D8" s="291">
        <v>95.3</v>
      </c>
      <c r="E8" s="55">
        <v>1444</v>
      </c>
      <c r="F8" s="55">
        <v>4294</v>
      </c>
      <c r="G8" s="55">
        <v>3897</v>
      </c>
      <c r="H8" s="291">
        <v>90.8</v>
      </c>
      <c r="I8" s="292">
        <v>155</v>
      </c>
      <c r="J8" s="55">
        <v>4241</v>
      </c>
      <c r="K8" s="55">
        <v>4017</v>
      </c>
      <c r="L8" s="291">
        <v>94.7</v>
      </c>
      <c r="M8" s="55">
        <v>1114</v>
      </c>
    </row>
    <row r="9" spans="1:13" s="293" customFormat="1" ht="18" customHeight="1">
      <c r="A9" s="57" t="s">
        <v>13</v>
      </c>
      <c r="B9" s="61">
        <v>4594</v>
      </c>
      <c r="C9" s="55">
        <v>4391</v>
      </c>
      <c r="D9" s="291">
        <v>95.6</v>
      </c>
      <c r="E9" s="55">
        <v>1713</v>
      </c>
      <c r="F9" s="55">
        <v>4617</v>
      </c>
      <c r="G9" s="55">
        <v>4266</v>
      </c>
      <c r="H9" s="291">
        <v>92.4</v>
      </c>
      <c r="I9" s="292">
        <v>201</v>
      </c>
      <c r="J9" s="55">
        <v>4285</v>
      </c>
      <c r="K9" s="55">
        <v>4041</v>
      </c>
      <c r="L9" s="291">
        <v>94.3</v>
      </c>
      <c r="M9" s="55">
        <v>1251</v>
      </c>
    </row>
    <row r="10" spans="1:13" ht="18" customHeight="1">
      <c r="A10" s="257" t="s">
        <v>10</v>
      </c>
      <c r="B10" s="63">
        <v>4700</v>
      </c>
      <c r="C10" s="64">
        <v>4481</v>
      </c>
      <c r="D10" s="294">
        <v>95.3</v>
      </c>
      <c r="E10" s="64">
        <v>1889</v>
      </c>
      <c r="F10" s="64">
        <v>4593</v>
      </c>
      <c r="G10" s="64">
        <v>4243</v>
      </c>
      <c r="H10" s="294">
        <v>92.3</v>
      </c>
      <c r="I10" s="295">
        <v>244</v>
      </c>
      <c r="J10" s="64">
        <v>4352</v>
      </c>
      <c r="K10" s="64">
        <v>4165</v>
      </c>
      <c r="L10" s="294">
        <v>95.7</v>
      </c>
      <c r="M10" s="64">
        <v>1420</v>
      </c>
    </row>
    <row r="11" spans="1:13" ht="15" customHeight="1">
      <c r="A11" s="283" t="s">
        <v>29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</row>
  </sheetData>
  <sheetProtection/>
  <mergeCells count="7">
    <mergeCell ref="A11:M11"/>
    <mergeCell ref="A1:M1"/>
    <mergeCell ref="A2:M2"/>
    <mergeCell ref="A3:A5"/>
    <mergeCell ref="B3:E3"/>
    <mergeCell ref="F3:I3"/>
    <mergeCell ref="J3:M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14.875" style="165" customWidth="1"/>
    <col min="2" max="2" width="7.375" style="165" customWidth="1"/>
    <col min="3" max="3" width="7.375" style="182" customWidth="1"/>
    <col min="4" max="4" width="7.375" style="315" customWidth="1"/>
    <col min="5" max="5" width="7.375" style="165" customWidth="1"/>
    <col min="6" max="6" width="7.375" style="316" customWidth="1"/>
    <col min="7" max="7" width="7.375" style="165" customWidth="1"/>
    <col min="8" max="8" width="7.375" style="182" customWidth="1"/>
    <col min="9" max="9" width="7.375" style="315" customWidth="1"/>
    <col min="10" max="11" width="7.375" style="165" customWidth="1"/>
    <col min="12" max="16384" width="9.00390625" style="165" customWidth="1"/>
  </cols>
  <sheetData>
    <row r="1" spans="1:11" ht="21" customHeight="1">
      <c r="A1" s="39" t="s">
        <v>252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3.5" customHeight="1" thickBot="1">
      <c r="A2" s="232"/>
      <c r="B2" s="232"/>
      <c r="C2" s="232"/>
      <c r="D2" s="232"/>
      <c r="E2" s="232"/>
      <c r="F2" s="297"/>
      <c r="G2" s="232"/>
      <c r="H2" s="232"/>
      <c r="I2" s="167"/>
      <c r="J2" s="167"/>
      <c r="K2" s="167"/>
    </row>
    <row r="3" spans="1:11" ht="15" customHeight="1" thickTop="1">
      <c r="A3" s="222" t="s">
        <v>110</v>
      </c>
      <c r="B3" s="298" t="s">
        <v>253</v>
      </c>
      <c r="C3" s="299"/>
      <c r="D3" s="299"/>
      <c r="E3" s="299"/>
      <c r="F3" s="300"/>
      <c r="G3" s="301"/>
      <c r="H3" s="302" t="s">
        <v>254</v>
      </c>
      <c r="I3" s="302"/>
      <c r="J3" s="302"/>
      <c r="K3" s="303"/>
    </row>
    <row r="4" spans="1:11" ht="22.5">
      <c r="A4" s="233"/>
      <c r="B4" s="304" t="s">
        <v>255</v>
      </c>
      <c r="C4" s="304" t="s">
        <v>256</v>
      </c>
      <c r="D4" s="305" t="s">
        <v>257</v>
      </c>
      <c r="E4" s="306" t="s">
        <v>258</v>
      </c>
      <c r="F4" s="307" t="s">
        <v>259</v>
      </c>
      <c r="G4" s="304" t="s">
        <v>255</v>
      </c>
      <c r="H4" s="304" t="s">
        <v>256</v>
      </c>
      <c r="I4" s="305" t="s">
        <v>257</v>
      </c>
      <c r="J4" s="308" t="s">
        <v>258</v>
      </c>
      <c r="K4" s="309" t="s">
        <v>259</v>
      </c>
    </row>
    <row r="5" spans="1:11" ht="16.5" customHeight="1">
      <c r="A5" s="176" t="s">
        <v>260</v>
      </c>
      <c r="B5" s="55">
        <v>4299</v>
      </c>
      <c r="C5" s="55">
        <v>4385</v>
      </c>
      <c r="D5" s="55">
        <v>4258</v>
      </c>
      <c r="E5" s="174">
        <v>4617</v>
      </c>
      <c r="F5" s="177">
        <v>4593</v>
      </c>
      <c r="G5" s="55">
        <v>4199</v>
      </c>
      <c r="H5" s="55">
        <v>4064</v>
      </c>
      <c r="I5" s="55">
        <v>4246</v>
      </c>
      <c r="J5" s="55">
        <v>4285</v>
      </c>
      <c r="K5" s="177">
        <v>4352</v>
      </c>
    </row>
    <row r="6" spans="1:11" ht="16.5" customHeight="1">
      <c r="A6" s="176" t="s">
        <v>261</v>
      </c>
      <c r="B6" s="55">
        <v>3810</v>
      </c>
      <c r="C6" s="55">
        <v>4072</v>
      </c>
      <c r="D6" s="55">
        <v>3933</v>
      </c>
      <c r="E6" s="55">
        <v>4270</v>
      </c>
      <c r="F6" s="177">
        <v>4286</v>
      </c>
      <c r="G6" s="55">
        <v>3929</v>
      </c>
      <c r="H6" s="55">
        <v>3941</v>
      </c>
      <c r="I6" s="55">
        <v>4014</v>
      </c>
      <c r="J6" s="55">
        <v>4035</v>
      </c>
      <c r="K6" s="177">
        <v>4165</v>
      </c>
    </row>
    <row r="7" spans="1:11" ht="16.5" customHeight="1">
      <c r="A7" s="176" t="s">
        <v>262</v>
      </c>
      <c r="B7" s="310">
        <v>88.63</v>
      </c>
      <c r="C7" s="310">
        <v>92.86</v>
      </c>
      <c r="D7" s="310">
        <v>92.37</v>
      </c>
      <c r="E7" s="310">
        <v>92.48</v>
      </c>
      <c r="F7" s="311">
        <v>93.32</v>
      </c>
      <c r="G7" s="310">
        <v>93.57</v>
      </c>
      <c r="H7" s="310">
        <v>96.97</v>
      </c>
      <c r="I7" s="310">
        <v>94.54</v>
      </c>
      <c r="J7" s="310">
        <v>94.17</v>
      </c>
      <c r="K7" s="311">
        <v>95.7</v>
      </c>
    </row>
    <row r="8" spans="1:11" ht="16.5" customHeight="1">
      <c r="A8" s="176" t="s">
        <v>263</v>
      </c>
      <c r="B8" s="55">
        <v>68</v>
      </c>
      <c r="C8" s="55">
        <v>61</v>
      </c>
      <c r="D8" s="55">
        <v>70</v>
      </c>
      <c r="E8" s="55">
        <v>53</v>
      </c>
      <c r="F8" s="177">
        <v>68</v>
      </c>
      <c r="G8" s="55">
        <v>604</v>
      </c>
      <c r="H8" s="55">
        <v>559</v>
      </c>
      <c r="I8" s="55">
        <v>530</v>
      </c>
      <c r="J8" s="55">
        <v>571</v>
      </c>
      <c r="K8" s="177">
        <v>515</v>
      </c>
    </row>
    <row r="9" spans="1:11" ht="16.5" customHeight="1">
      <c r="A9" s="176" t="s">
        <v>264</v>
      </c>
      <c r="B9" s="310">
        <v>1.78</v>
      </c>
      <c r="C9" s="310">
        <v>1.5</v>
      </c>
      <c r="D9" s="310">
        <v>1.78</v>
      </c>
      <c r="E9" s="310">
        <v>1.24</v>
      </c>
      <c r="F9" s="311">
        <v>1.59</v>
      </c>
      <c r="G9" s="310">
        <v>15.37</v>
      </c>
      <c r="H9" s="310">
        <v>14.18</v>
      </c>
      <c r="I9" s="310">
        <v>13.2</v>
      </c>
      <c r="J9" s="310">
        <v>14.15</v>
      </c>
      <c r="K9" s="311">
        <v>12.36</v>
      </c>
    </row>
    <row r="10" spans="1:11" ht="16.5" customHeight="1">
      <c r="A10" s="176" t="s">
        <v>265</v>
      </c>
      <c r="B10" s="55">
        <v>180</v>
      </c>
      <c r="C10" s="55">
        <v>163</v>
      </c>
      <c r="D10" s="55">
        <v>164</v>
      </c>
      <c r="E10" s="55">
        <v>148</v>
      </c>
      <c r="F10" s="177">
        <v>195</v>
      </c>
      <c r="G10" s="55">
        <v>1990</v>
      </c>
      <c r="H10" s="55">
        <v>1902</v>
      </c>
      <c r="I10" s="55">
        <v>1787</v>
      </c>
      <c r="J10" s="55">
        <v>1793</v>
      </c>
      <c r="K10" s="177">
        <v>1599</v>
      </c>
    </row>
    <row r="11" spans="1:11" ht="16.5" customHeight="1">
      <c r="A11" s="176" t="s">
        <v>266</v>
      </c>
      <c r="B11" s="310" t="s">
        <v>72</v>
      </c>
      <c r="C11" s="310" t="s">
        <v>72</v>
      </c>
      <c r="D11" s="310" t="s">
        <v>72</v>
      </c>
      <c r="E11" s="310" t="s">
        <v>72</v>
      </c>
      <c r="F11" s="311" t="s">
        <v>72</v>
      </c>
      <c r="G11" s="310">
        <v>0.51</v>
      </c>
      <c r="H11" s="310">
        <v>0.48</v>
      </c>
      <c r="I11" s="310">
        <v>0.45</v>
      </c>
      <c r="J11" s="310">
        <v>0.44</v>
      </c>
      <c r="K11" s="311">
        <v>0.38</v>
      </c>
    </row>
    <row r="12" spans="1:11" ht="16.5" customHeight="1">
      <c r="A12" s="176" t="s">
        <v>267</v>
      </c>
      <c r="B12" s="310" t="s">
        <v>72</v>
      </c>
      <c r="C12" s="310" t="s">
        <v>72</v>
      </c>
      <c r="D12" s="310" t="s">
        <v>72</v>
      </c>
      <c r="E12" s="310" t="s">
        <v>72</v>
      </c>
      <c r="F12" s="311" t="s">
        <v>72</v>
      </c>
      <c r="G12" s="55">
        <v>302</v>
      </c>
      <c r="H12" s="55">
        <v>322</v>
      </c>
      <c r="I12" s="55">
        <v>281</v>
      </c>
      <c r="J12" s="55">
        <v>317</v>
      </c>
      <c r="K12" s="177">
        <v>267</v>
      </c>
    </row>
    <row r="13" spans="1:11" ht="16.5" customHeight="1">
      <c r="A13" s="176" t="s">
        <v>268</v>
      </c>
      <c r="B13" s="55">
        <v>110</v>
      </c>
      <c r="C13" s="55">
        <v>137</v>
      </c>
      <c r="D13" s="55">
        <v>136</v>
      </c>
      <c r="E13" s="55">
        <v>119</v>
      </c>
      <c r="F13" s="177">
        <v>116</v>
      </c>
      <c r="G13" s="55">
        <v>229</v>
      </c>
      <c r="H13" s="55">
        <v>245</v>
      </c>
      <c r="I13" s="55">
        <v>237</v>
      </c>
      <c r="J13" s="55">
        <v>254</v>
      </c>
      <c r="K13" s="177">
        <v>262</v>
      </c>
    </row>
    <row r="14" spans="1:11" ht="16.5" customHeight="1">
      <c r="A14" s="176" t="s">
        <v>269</v>
      </c>
      <c r="B14" s="55">
        <v>21</v>
      </c>
      <c r="C14" s="55">
        <v>12</v>
      </c>
      <c r="D14" s="55">
        <v>18</v>
      </c>
      <c r="E14" s="55">
        <v>7</v>
      </c>
      <c r="F14" s="177">
        <v>7</v>
      </c>
      <c r="G14" s="55">
        <v>25</v>
      </c>
      <c r="H14" s="55">
        <v>27</v>
      </c>
      <c r="I14" s="55">
        <v>29</v>
      </c>
      <c r="J14" s="55">
        <v>23</v>
      </c>
      <c r="K14" s="177">
        <v>15</v>
      </c>
    </row>
    <row r="15" spans="1:11" ht="16.5" customHeight="1">
      <c r="A15" s="180" t="s">
        <v>270</v>
      </c>
      <c r="B15" s="310" t="s">
        <v>72</v>
      </c>
      <c r="C15" s="310" t="s">
        <v>72</v>
      </c>
      <c r="D15" s="312" t="s">
        <v>72</v>
      </c>
      <c r="E15" s="312" t="s">
        <v>72</v>
      </c>
      <c r="F15" s="313" t="s">
        <v>72</v>
      </c>
      <c r="G15" s="181">
        <v>193</v>
      </c>
      <c r="H15" s="181">
        <v>230</v>
      </c>
      <c r="I15" s="181">
        <v>239</v>
      </c>
      <c r="J15" s="181">
        <v>296</v>
      </c>
      <c r="K15" s="64">
        <v>298</v>
      </c>
    </row>
    <row r="16" spans="1:11" ht="15" customHeight="1">
      <c r="A16" s="283" t="s">
        <v>238</v>
      </c>
      <c r="B16" s="283"/>
      <c r="C16" s="283"/>
      <c r="D16" s="284"/>
      <c r="E16" s="284"/>
      <c r="F16" s="284"/>
      <c r="G16" s="284"/>
      <c r="H16" s="284"/>
      <c r="I16" s="314"/>
      <c r="J16" s="314"/>
      <c r="K16" s="314"/>
    </row>
  </sheetData>
  <sheetProtection/>
  <mergeCells count="5">
    <mergeCell ref="A1:K1"/>
    <mergeCell ref="A3:A4"/>
    <mergeCell ref="B3:F3"/>
    <mergeCell ref="H3:J3"/>
    <mergeCell ref="A16:H1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J21" sqref="J21"/>
    </sheetView>
  </sheetViews>
  <sheetFormatPr defaultColWidth="9.00390625" defaultRowHeight="13.5"/>
  <cols>
    <col min="1" max="10" width="8.875" style="186" customWidth="1"/>
    <col min="11" max="13" width="10.125" style="186" customWidth="1"/>
    <col min="14" max="15" width="11.625" style="186" customWidth="1"/>
    <col min="16" max="16" width="11.875" style="186" customWidth="1"/>
    <col min="17" max="18" width="10.125" style="186" customWidth="1"/>
    <col min="19" max="16384" width="9.00390625" style="186" customWidth="1"/>
  </cols>
  <sheetData>
    <row r="1" spans="1:18" ht="21" customHeight="1">
      <c r="A1" s="68" t="s">
        <v>271</v>
      </c>
      <c r="B1" s="68"/>
      <c r="C1" s="68"/>
      <c r="D1" s="68"/>
      <c r="E1" s="68"/>
      <c r="F1" s="68"/>
      <c r="G1" s="68"/>
      <c r="H1" s="68"/>
      <c r="I1" s="68"/>
      <c r="J1" s="68"/>
      <c r="K1" s="317"/>
      <c r="L1" s="317"/>
      <c r="M1" s="317"/>
      <c r="N1" s="317"/>
      <c r="O1" s="318"/>
      <c r="P1" s="318"/>
      <c r="Q1" s="318"/>
      <c r="R1" s="318"/>
    </row>
    <row r="2" spans="1:17" ht="13.5" customHeight="1" thickBot="1">
      <c r="A2" s="90"/>
      <c r="B2" s="90"/>
      <c r="C2" s="90"/>
      <c r="D2" s="90"/>
      <c r="E2" s="90"/>
      <c r="F2" s="90"/>
      <c r="G2" s="90"/>
      <c r="H2" s="90"/>
      <c r="J2" s="319" t="s">
        <v>272</v>
      </c>
      <c r="K2" s="320"/>
      <c r="L2" s="320"/>
      <c r="M2" s="320"/>
      <c r="N2" s="320"/>
      <c r="O2" s="320"/>
      <c r="P2" s="320"/>
      <c r="Q2" s="320"/>
    </row>
    <row r="3" spans="1:10" ht="15" customHeight="1" thickTop="1">
      <c r="A3" s="91" t="s">
        <v>273</v>
      </c>
      <c r="B3" s="92" t="s">
        <v>274</v>
      </c>
      <c r="C3" s="92" t="s">
        <v>275</v>
      </c>
      <c r="D3" s="321" t="s">
        <v>276</v>
      </c>
      <c r="E3" s="92" t="s">
        <v>277</v>
      </c>
      <c r="F3" s="92" t="s">
        <v>278</v>
      </c>
      <c r="G3" s="92"/>
      <c r="H3" s="188"/>
      <c r="I3" s="188" t="s">
        <v>279</v>
      </c>
      <c r="J3" s="108"/>
    </row>
    <row r="4" spans="1:10" ht="15" customHeight="1">
      <c r="A4" s="94"/>
      <c r="B4" s="95"/>
      <c r="C4" s="95"/>
      <c r="D4" s="322"/>
      <c r="E4" s="95"/>
      <c r="F4" s="98" t="s">
        <v>280</v>
      </c>
      <c r="G4" s="98" t="s">
        <v>281</v>
      </c>
      <c r="H4" s="323" t="s">
        <v>282</v>
      </c>
      <c r="I4" s="98" t="s">
        <v>283</v>
      </c>
      <c r="J4" s="323" t="s">
        <v>284</v>
      </c>
    </row>
    <row r="5" spans="1:10" s="136" customFormat="1" ht="15" customHeight="1">
      <c r="A5" s="79" t="s">
        <v>61</v>
      </c>
      <c r="B5" s="159">
        <v>363</v>
      </c>
      <c r="C5" s="12">
        <v>624</v>
      </c>
      <c r="D5" s="12">
        <v>441</v>
      </c>
      <c r="E5" s="12">
        <v>5</v>
      </c>
      <c r="F5" s="12">
        <v>1</v>
      </c>
      <c r="G5" s="12">
        <v>15</v>
      </c>
      <c r="H5" s="12">
        <v>4</v>
      </c>
      <c r="I5" s="12">
        <v>40</v>
      </c>
      <c r="J5" s="12">
        <v>37</v>
      </c>
    </row>
    <row r="6" spans="1:10" s="324" customFormat="1" ht="15" customHeight="1">
      <c r="A6" s="82" t="s">
        <v>26</v>
      </c>
      <c r="B6" s="12">
        <v>361</v>
      </c>
      <c r="C6" s="12">
        <v>630</v>
      </c>
      <c r="D6" s="12">
        <v>433</v>
      </c>
      <c r="E6" s="12">
        <v>5</v>
      </c>
      <c r="F6" s="12">
        <v>1</v>
      </c>
      <c r="G6" s="12">
        <v>14</v>
      </c>
      <c r="H6" s="12">
        <v>4</v>
      </c>
      <c r="I6" s="12">
        <v>40</v>
      </c>
      <c r="J6" s="12">
        <v>37</v>
      </c>
    </row>
    <row r="7" spans="1:10" s="325" customFormat="1" ht="15" customHeight="1">
      <c r="A7" s="82" t="s">
        <v>12</v>
      </c>
      <c r="B7" s="159">
        <v>355</v>
      </c>
      <c r="C7" s="12">
        <v>629</v>
      </c>
      <c r="D7" s="12">
        <v>428</v>
      </c>
      <c r="E7" s="12">
        <v>6</v>
      </c>
      <c r="F7" s="12">
        <v>1</v>
      </c>
      <c r="G7" s="12">
        <v>13</v>
      </c>
      <c r="H7" s="12">
        <v>4</v>
      </c>
      <c r="I7" s="12">
        <v>40</v>
      </c>
      <c r="J7" s="12">
        <v>37</v>
      </c>
    </row>
    <row r="8" spans="1:10" s="325" customFormat="1" ht="15" customHeight="1">
      <c r="A8" s="82" t="s">
        <v>13</v>
      </c>
      <c r="B8" s="12">
        <v>353</v>
      </c>
      <c r="C8" s="12">
        <v>632</v>
      </c>
      <c r="D8" s="12">
        <v>420</v>
      </c>
      <c r="E8" s="12">
        <v>6</v>
      </c>
      <c r="F8" s="12">
        <v>1</v>
      </c>
      <c r="G8" s="12">
        <v>12</v>
      </c>
      <c r="H8" s="12">
        <v>4</v>
      </c>
      <c r="I8" s="12">
        <v>36</v>
      </c>
      <c r="J8" s="12">
        <v>39</v>
      </c>
    </row>
    <row r="9" spans="1:10" s="324" customFormat="1" ht="15" customHeight="1" thickBot="1">
      <c r="A9" s="85" t="s">
        <v>10</v>
      </c>
      <c r="B9" s="326">
        <v>342</v>
      </c>
      <c r="C9" s="162">
        <v>634</v>
      </c>
      <c r="D9" s="162">
        <v>418</v>
      </c>
      <c r="E9" s="162">
        <v>6</v>
      </c>
      <c r="F9" s="162">
        <v>1</v>
      </c>
      <c r="G9" s="162">
        <v>11</v>
      </c>
      <c r="H9" s="327">
        <v>4</v>
      </c>
      <c r="I9" s="162">
        <v>34</v>
      </c>
      <c r="J9" s="162">
        <v>39</v>
      </c>
    </row>
    <row r="10" spans="1:18" s="324" customFormat="1" ht="15" customHeight="1" thickTop="1">
      <c r="A10" s="91" t="s">
        <v>273</v>
      </c>
      <c r="B10" s="108" t="s">
        <v>285</v>
      </c>
      <c r="C10" s="108"/>
      <c r="D10" s="91"/>
      <c r="E10" s="188" t="s">
        <v>286</v>
      </c>
      <c r="F10" s="108"/>
      <c r="G10" s="91"/>
      <c r="H10" s="72" t="s">
        <v>287</v>
      </c>
      <c r="I10" s="188" t="s">
        <v>288</v>
      </c>
      <c r="J10" s="328"/>
      <c r="K10" s="328"/>
      <c r="L10" s="328"/>
      <c r="M10" s="328"/>
      <c r="N10" s="328"/>
      <c r="O10" s="329"/>
      <c r="P10" s="329"/>
      <c r="Q10" s="328"/>
      <c r="R10" s="330"/>
    </row>
    <row r="11" spans="1:18" s="324" customFormat="1" ht="22.5" customHeight="1">
      <c r="A11" s="94"/>
      <c r="B11" s="97" t="s">
        <v>289</v>
      </c>
      <c r="C11" s="97" t="s">
        <v>290</v>
      </c>
      <c r="D11" s="323" t="s">
        <v>291</v>
      </c>
      <c r="E11" s="77" t="s">
        <v>292</v>
      </c>
      <c r="F11" s="331" t="s">
        <v>293</v>
      </c>
      <c r="G11" s="331" t="s">
        <v>294</v>
      </c>
      <c r="H11" s="76"/>
      <c r="I11" s="140"/>
      <c r="J11" s="328"/>
      <c r="K11" s="328"/>
      <c r="L11" s="332"/>
      <c r="M11" s="332"/>
      <c r="N11" s="332"/>
      <c r="O11" s="332"/>
      <c r="P11" s="329"/>
      <c r="Q11" s="328"/>
      <c r="R11" s="330"/>
    </row>
    <row r="12" spans="1:18" s="324" customFormat="1" ht="15" customHeight="1">
      <c r="A12" s="79" t="s">
        <v>61</v>
      </c>
      <c r="B12" s="12">
        <v>27</v>
      </c>
      <c r="C12" s="12">
        <v>88</v>
      </c>
      <c r="D12" s="12">
        <v>153</v>
      </c>
      <c r="E12" s="12">
        <v>23</v>
      </c>
      <c r="F12" s="12">
        <v>992</v>
      </c>
      <c r="G12" s="12">
        <v>8685</v>
      </c>
      <c r="H12" s="12">
        <v>88</v>
      </c>
      <c r="I12" s="12">
        <v>57</v>
      </c>
      <c r="J12" s="328"/>
      <c r="K12" s="328"/>
      <c r="L12" s="332"/>
      <c r="M12" s="332"/>
      <c r="N12" s="332"/>
      <c r="O12" s="332"/>
      <c r="P12" s="329"/>
      <c r="Q12" s="328"/>
      <c r="R12" s="330"/>
    </row>
    <row r="13" spans="1:18" s="324" customFormat="1" ht="15" customHeight="1">
      <c r="A13" s="82" t="s">
        <v>26</v>
      </c>
      <c r="B13" s="159">
        <v>27</v>
      </c>
      <c r="C13" s="12">
        <v>89</v>
      </c>
      <c r="D13" s="12">
        <v>186</v>
      </c>
      <c r="E13" s="12">
        <v>17</v>
      </c>
      <c r="F13" s="12">
        <v>965</v>
      </c>
      <c r="G13" s="12">
        <v>8524</v>
      </c>
      <c r="H13" s="12">
        <v>89</v>
      </c>
      <c r="I13" s="12">
        <v>58</v>
      </c>
      <c r="J13" s="328"/>
      <c r="K13" s="328"/>
      <c r="L13" s="328"/>
      <c r="M13" s="328"/>
      <c r="N13" s="328"/>
      <c r="O13" s="329"/>
      <c r="P13" s="329"/>
      <c r="Q13" s="328"/>
      <c r="R13" s="330"/>
    </row>
    <row r="14" spans="1:18" s="325" customFormat="1" ht="15" customHeight="1">
      <c r="A14" s="82" t="s">
        <v>12</v>
      </c>
      <c r="B14" s="12">
        <v>24</v>
      </c>
      <c r="C14" s="12">
        <v>90</v>
      </c>
      <c r="D14" s="12">
        <v>190</v>
      </c>
      <c r="E14" s="12">
        <v>14</v>
      </c>
      <c r="F14" s="12">
        <v>934</v>
      </c>
      <c r="G14" s="12">
        <v>8422</v>
      </c>
      <c r="H14" s="12">
        <v>89</v>
      </c>
      <c r="I14" s="12">
        <v>62</v>
      </c>
      <c r="J14" s="333"/>
      <c r="K14" s="333"/>
      <c r="L14" s="333"/>
      <c r="M14" s="333"/>
      <c r="N14" s="333"/>
      <c r="O14" s="334"/>
      <c r="P14" s="334"/>
      <c r="Q14" s="333"/>
      <c r="R14" s="335"/>
    </row>
    <row r="15" spans="1:18" s="325" customFormat="1" ht="15" customHeight="1">
      <c r="A15" s="82" t="s">
        <v>13</v>
      </c>
      <c r="B15" s="12">
        <v>23</v>
      </c>
      <c r="C15" s="12">
        <v>87</v>
      </c>
      <c r="D15" s="12">
        <v>194</v>
      </c>
      <c r="E15" s="12">
        <v>13</v>
      </c>
      <c r="F15" s="12">
        <v>893</v>
      </c>
      <c r="G15" s="12">
        <v>8310</v>
      </c>
      <c r="H15" s="12">
        <v>90</v>
      </c>
      <c r="I15" s="12">
        <v>63</v>
      </c>
      <c r="J15" s="333"/>
      <c r="K15" s="333"/>
      <c r="L15" s="333"/>
      <c r="M15" s="333"/>
      <c r="N15" s="333"/>
      <c r="O15" s="334"/>
      <c r="P15" s="334"/>
      <c r="Q15" s="333"/>
      <c r="R15" s="335"/>
    </row>
    <row r="16" spans="1:18" s="324" customFormat="1" ht="15" customHeight="1">
      <c r="A16" s="161" t="s">
        <v>10</v>
      </c>
      <c r="B16" s="162">
        <v>24</v>
      </c>
      <c r="C16" s="162">
        <v>87</v>
      </c>
      <c r="D16" s="162">
        <v>223</v>
      </c>
      <c r="E16" s="162">
        <v>11</v>
      </c>
      <c r="F16" s="162">
        <v>874</v>
      </c>
      <c r="G16" s="162">
        <v>8222</v>
      </c>
      <c r="H16" s="162">
        <v>90</v>
      </c>
      <c r="I16" s="162">
        <v>63</v>
      </c>
      <c r="J16" s="328"/>
      <c r="K16" s="328"/>
      <c r="L16" s="328"/>
      <c r="M16" s="328"/>
      <c r="N16" s="328"/>
      <c r="O16" s="329"/>
      <c r="P16" s="329"/>
      <c r="Q16" s="328"/>
      <c r="R16" s="330"/>
    </row>
    <row r="17" spans="1:18" ht="15" customHeight="1">
      <c r="A17" s="88" t="s">
        <v>8</v>
      </c>
      <c r="B17" s="88"/>
      <c r="C17" s="88"/>
      <c r="D17" s="88"/>
      <c r="E17" s="88"/>
      <c r="F17" s="88"/>
      <c r="G17" s="88"/>
      <c r="H17" s="88"/>
      <c r="I17" s="88"/>
      <c r="J17" s="88"/>
      <c r="K17" s="336"/>
      <c r="L17" s="336"/>
      <c r="M17" s="336"/>
      <c r="N17" s="336"/>
      <c r="O17" s="336"/>
      <c r="P17" s="336"/>
      <c r="Q17" s="336"/>
      <c r="R17" s="336"/>
    </row>
    <row r="18" spans="11:18" ht="15" customHeight="1">
      <c r="K18" s="336"/>
      <c r="L18" s="336"/>
      <c r="M18" s="336"/>
      <c r="N18" s="336"/>
      <c r="O18" s="336"/>
      <c r="P18" s="336"/>
      <c r="Q18" s="336"/>
      <c r="R18" s="336"/>
    </row>
    <row r="19" ht="15" customHeight="1"/>
    <row r="23" ht="8.25" customHeight="1"/>
  </sheetData>
  <sheetProtection/>
  <mergeCells count="15">
    <mergeCell ref="A17:J17"/>
    <mergeCell ref="A10:A11"/>
    <mergeCell ref="B10:D10"/>
    <mergeCell ref="E10:G10"/>
    <mergeCell ref="H10:H11"/>
    <mergeCell ref="I10:I11"/>
    <mergeCell ref="L11:O12"/>
    <mergeCell ref="A1:J1"/>
    <mergeCell ref="A3:A4"/>
    <mergeCell ref="B3:B4"/>
    <mergeCell ref="C3:C4"/>
    <mergeCell ref="D3:D4"/>
    <mergeCell ref="E3:E4"/>
    <mergeCell ref="F3:H3"/>
    <mergeCell ref="I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G16" sqref="G16"/>
    </sheetView>
  </sheetViews>
  <sheetFormatPr defaultColWidth="9.00390625" defaultRowHeight="13.5"/>
  <cols>
    <col min="1" max="1" width="9.375" style="69" bestFit="1" customWidth="1"/>
    <col min="2" max="4" width="11.625" style="69" customWidth="1"/>
    <col min="5" max="5" width="13.00390625" style="69" customWidth="1"/>
    <col min="6" max="6" width="10.625" style="69" customWidth="1"/>
    <col min="7" max="16384" width="9.00390625" style="69" customWidth="1"/>
  </cols>
  <sheetData>
    <row r="1" spans="1:6" ht="21" customHeight="1">
      <c r="A1" s="68" t="s">
        <v>295</v>
      </c>
      <c r="B1" s="68"/>
      <c r="C1" s="68"/>
      <c r="D1" s="68"/>
      <c r="E1" s="68"/>
      <c r="F1" s="68"/>
    </row>
    <row r="2" spans="1:6" ht="13.5" customHeight="1" thickBot="1">
      <c r="A2" s="337" t="s">
        <v>296</v>
      </c>
      <c r="B2" s="337"/>
      <c r="C2" s="337"/>
      <c r="D2" s="337"/>
      <c r="E2" s="337"/>
      <c r="F2" s="337"/>
    </row>
    <row r="3" spans="1:6" ht="14.25" thickTop="1">
      <c r="A3" s="91" t="s">
        <v>240</v>
      </c>
      <c r="B3" s="72" t="s">
        <v>297</v>
      </c>
      <c r="C3" s="108" t="s">
        <v>298</v>
      </c>
      <c r="D3" s="108"/>
      <c r="E3" s="108"/>
      <c r="F3" s="108"/>
    </row>
    <row r="4" spans="1:6" ht="13.5">
      <c r="A4" s="94"/>
      <c r="B4" s="76"/>
      <c r="C4" s="338" t="s">
        <v>299</v>
      </c>
      <c r="D4" s="77" t="s">
        <v>300</v>
      </c>
      <c r="E4" s="339" t="s">
        <v>301</v>
      </c>
      <c r="F4" s="78" t="s">
        <v>302</v>
      </c>
    </row>
    <row r="5" spans="1:6" s="340" customFormat="1" ht="15.75" customHeight="1">
      <c r="A5" s="79" t="s">
        <v>61</v>
      </c>
      <c r="B5" s="20">
        <v>1565</v>
      </c>
      <c r="C5" s="20">
        <v>52</v>
      </c>
      <c r="D5" s="20">
        <v>1513</v>
      </c>
      <c r="E5" s="20">
        <v>0</v>
      </c>
      <c r="F5" s="20">
        <v>0</v>
      </c>
    </row>
    <row r="6" spans="1:6" s="341" customFormat="1" ht="15.75" customHeight="1">
      <c r="A6" s="82" t="s">
        <v>303</v>
      </c>
      <c r="B6" s="20">
        <v>1538</v>
      </c>
      <c r="C6" s="20">
        <v>49</v>
      </c>
      <c r="D6" s="20">
        <v>1489</v>
      </c>
      <c r="E6" s="20">
        <v>0</v>
      </c>
      <c r="F6" s="20">
        <v>0</v>
      </c>
    </row>
    <row r="7" spans="1:6" s="342" customFormat="1" ht="15.75" customHeight="1">
      <c r="A7" s="82" t="s">
        <v>304</v>
      </c>
      <c r="B7" s="20">
        <v>1497</v>
      </c>
      <c r="C7" s="20">
        <v>44</v>
      </c>
      <c r="D7" s="20">
        <v>1453</v>
      </c>
      <c r="E7" s="20">
        <v>0</v>
      </c>
      <c r="F7" s="20">
        <v>0</v>
      </c>
    </row>
    <row r="8" spans="1:6" s="342" customFormat="1" ht="15.75" customHeight="1">
      <c r="A8" s="82" t="s">
        <v>305</v>
      </c>
      <c r="B8" s="20">
        <v>1479</v>
      </c>
      <c r="C8" s="20">
        <v>42</v>
      </c>
      <c r="D8" s="20">
        <v>1436</v>
      </c>
      <c r="E8" s="20">
        <v>0</v>
      </c>
      <c r="F8" s="20">
        <v>1</v>
      </c>
    </row>
    <row r="9" spans="1:6" s="341" customFormat="1" ht="15.75" customHeight="1">
      <c r="A9" s="85" t="s">
        <v>306</v>
      </c>
      <c r="B9" s="114">
        <v>1450</v>
      </c>
      <c r="C9" s="114">
        <v>37</v>
      </c>
      <c r="D9" s="114">
        <v>1412</v>
      </c>
      <c r="E9" s="114">
        <v>0</v>
      </c>
      <c r="F9" s="114">
        <v>1</v>
      </c>
    </row>
    <row r="10" spans="1:6" s="341" customFormat="1" ht="15.75" customHeight="1">
      <c r="A10" s="87" t="s">
        <v>307</v>
      </c>
      <c r="B10" s="87"/>
      <c r="C10" s="87"/>
      <c r="D10" s="87"/>
      <c r="E10" s="87"/>
      <c r="F10" s="87"/>
    </row>
    <row r="11" spans="1:6" ht="15" customHeight="1">
      <c r="A11" s="88" t="s">
        <v>308</v>
      </c>
      <c r="B11" s="88"/>
      <c r="C11" s="88"/>
      <c r="D11" s="88"/>
      <c r="E11" s="88"/>
      <c r="F11" s="88"/>
    </row>
  </sheetData>
  <sheetProtection/>
  <mergeCells count="7">
    <mergeCell ref="A11:F11"/>
    <mergeCell ref="A1:F1"/>
    <mergeCell ref="A2:F2"/>
    <mergeCell ref="A3:A4"/>
    <mergeCell ref="B3:B4"/>
    <mergeCell ref="C3:F3"/>
    <mergeCell ref="A10:F1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9.875" style="343" customWidth="1"/>
    <col min="2" max="10" width="7.625" style="343" customWidth="1"/>
    <col min="11" max="11" width="8.00390625" style="343" customWidth="1"/>
    <col min="12" max="12" width="7.625" style="343" customWidth="1"/>
    <col min="13" max="16384" width="9.00390625" style="343" customWidth="1"/>
  </cols>
  <sheetData>
    <row r="1" spans="1:12" ht="21" customHeight="1">
      <c r="A1" s="68" t="s">
        <v>309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3.5" customHeight="1" thickBot="1">
      <c r="A2" s="70" t="s">
        <v>296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5" customHeight="1" thickTop="1">
      <c r="A3" s="215" t="s">
        <v>240</v>
      </c>
      <c r="B3" s="76" t="s">
        <v>3</v>
      </c>
      <c r="C3" s="76" t="s">
        <v>310</v>
      </c>
      <c r="D3" s="76" t="s">
        <v>311</v>
      </c>
      <c r="E3" s="76" t="s">
        <v>312</v>
      </c>
      <c r="F3" s="344" t="s">
        <v>313</v>
      </c>
      <c r="G3" s="345" t="s">
        <v>314</v>
      </c>
      <c r="H3" s="76" t="s">
        <v>315</v>
      </c>
      <c r="I3" s="76" t="s">
        <v>316</v>
      </c>
      <c r="J3" s="76" t="s">
        <v>317</v>
      </c>
      <c r="K3" s="346" t="s">
        <v>318</v>
      </c>
      <c r="L3" s="347" t="s">
        <v>319</v>
      </c>
    </row>
    <row r="4" spans="1:12" ht="13.5">
      <c r="A4" s="75"/>
      <c r="B4" s="95"/>
      <c r="C4" s="95"/>
      <c r="D4" s="95"/>
      <c r="E4" s="95"/>
      <c r="F4" s="348"/>
      <c r="G4" s="349"/>
      <c r="H4" s="95"/>
      <c r="I4" s="95"/>
      <c r="J4" s="95"/>
      <c r="K4" s="350"/>
      <c r="L4" s="351"/>
    </row>
    <row r="5" spans="1:12" s="352" customFormat="1" ht="15.75" customHeight="1">
      <c r="A5" s="79" t="s">
        <v>320</v>
      </c>
      <c r="B5" s="20">
        <v>3339</v>
      </c>
      <c r="C5" s="20" t="s">
        <v>72</v>
      </c>
      <c r="D5" s="20" t="s">
        <v>72</v>
      </c>
      <c r="E5" s="20" t="s">
        <v>72</v>
      </c>
      <c r="F5" s="20" t="s">
        <v>72</v>
      </c>
      <c r="G5" s="20">
        <v>716</v>
      </c>
      <c r="H5" s="20">
        <v>866</v>
      </c>
      <c r="I5" s="20">
        <v>889</v>
      </c>
      <c r="J5" s="20">
        <v>632</v>
      </c>
      <c r="K5" s="20">
        <v>236</v>
      </c>
      <c r="L5" s="20">
        <v>592</v>
      </c>
    </row>
    <row r="6" spans="1:12" s="352" customFormat="1" ht="15.75" customHeight="1">
      <c r="A6" s="82" t="s">
        <v>321</v>
      </c>
      <c r="B6" s="11">
        <v>3503</v>
      </c>
      <c r="C6" s="20" t="s">
        <v>72</v>
      </c>
      <c r="D6" s="20" t="s">
        <v>72</v>
      </c>
      <c r="E6" s="20" t="s">
        <v>72</v>
      </c>
      <c r="F6" s="20" t="s">
        <v>72</v>
      </c>
      <c r="G6" s="20">
        <v>616</v>
      </c>
      <c r="H6" s="20">
        <v>897</v>
      </c>
      <c r="I6" s="20">
        <v>1017</v>
      </c>
      <c r="J6" s="20">
        <v>696</v>
      </c>
      <c r="K6" s="20">
        <v>277</v>
      </c>
      <c r="L6" s="20">
        <v>467</v>
      </c>
    </row>
    <row r="7" spans="1:12" s="136" customFormat="1" ht="15.75" customHeight="1">
      <c r="A7" s="82" t="s">
        <v>322</v>
      </c>
      <c r="B7" s="11">
        <v>3665</v>
      </c>
      <c r="C7" s="20" t="s">
        <v>72</v>
      </c>
      <c r="D7" s="20" t="s">
        <v>72</v>
      </c>
      <c r="E7" s="20" t="s">
        <v>72</v>
      </c>
      <c r="F7" s="20" t="s">
        <v>72</v>
      </c>
      <c r="G7" s="20">
        <v>519</v>
      </c>
      <c r="H7" s="20">
        <v>937</v>
      </c>
      <c r="I7" s="20">
        <v>1123</v>
      </c>
      <c r="J7" s="20">
        <v>751</v>
      </c>
      <c r="K7" s="20">
        <v>335</v>
      </c>
      <c r="L7" s="20">
        <v>382</v>
      </c>
    </row>
    <row r="8" spans="1:12" s="136" customFormat="1" ht="15.75" customHeight="1">
      <c r="A8" s="82" t="s">
        <v>323</v>
      </c>
      <c r="B8" s="11">
        <v>3635</v>
      </c>
      <c r="C8" s="20" t="s">
        <v>72</v>
      </c>
      <c r="D8" s="20" t="s">
        <v>72</v>
      </c>
      <c r="E8" s="20" t="s">
        <v>72</v>
      </c>
      <c r="F8" s="20" t="s">
        <v>72</v>
      </c>
      <c r="G8" s="20">
        <v>403</v>
      </c>
      <c r="H8" s="20">
        <v>908</v>
      </c>
      <c r="I8" s="20">
        <v>1234</v>
      </c>
      <c r="J8" s="20">
        <v>748</v>
      </c>
      <c r="K8" s="20">
        <v>342</v>
      </c>
      <c r="L8" s="20">
        <v>269</v>
      </c>
    </row>
    <row r="9" spans="1:12" s="352" customFormat="1" ht="15.75" customHeight="1" thickBot="1">
      <c r="A9" s="85" t="s">
        <v>324</v>
      </c>
      <c r="B9" s="353">
        <v>3806</v>
      </c>
      <c r="C9" s="354" t="s">
        <v>72</v>
      </c>
      <c r="D9" s="354" t="s">
        <v>72</v>
      </c>
      <c r="E9" s="354" t="s">
        <v>72</v>
      </c>
      <c r="F9" s="354" t="s">
        <v>72</v>
      </c>
      <c r="G9" s="354">
        <v>347</v>
      </c>
      <c r="H9" s="354">
        <v>933</v>
      </c>
      <c r="I9" s="354">
        <v>1304</v>
      </c>
      <c r="J9" s="16">
        <v>828</v>
      </c>
      <c r="K9" s="16">
        <v>394</v>
      </c>
      <c r="L9" s="16">
        <v>239</v>
      </c>
    </row>
    <row r="10" spans="1:12" s="352" customFormat="1" ht="15.75" customHeight="1" thickTop="1">
      <c r="A10" s="71" t="s">
        <v>240</v>
      </c>
      <c r="B10" s="188" t="s">
        <v>325</v>
      </c>
      <c r="C10" s="351"/>
      <c r="D10" s="347"/>
      <c r="E10" s="347"/>
      <c r="F10" s="347"/>
      <c r="G10" s="347"/>
      <c r="H10" s="347"/>
      <c r="I10" s="347"/>
      <c r="J10" s="136"/>
      <c r="K10" s="136"/>
      <c r="L10" s="136"/>
    </row>
    <row r="11" spans="1:12" ht="15.75" customHeight="1">
      <c r="A11" s="75"/>
      <c r="B11" s="355" t="s">
        <v>326</v>
      </c>
      <c r="C11" s="355"/>
      <c r="D11" s="356" t="s">
        <v>327</v>
      </c>
      <c r="E11" s="356"/>
      <c r="F11" s="356" t="s">
        <v>328</v>
      </c>
      <c r="G11" s="356"/>
      <c r="H11" s="95" t="s">
        <v>329</v>
      </c>
      <c r="I11" s="140"/>
      <c r="J11" s="136"/>
      <c r="K11" s="136"/>
      <c r="L11" s="136"/>
    </row>
    <row r="12" spans="1:12" ht="15.75" customHeight="1">
      <c r="A12" s="79" t="s">
        <v>320</v>
      </c>
      <c r="B12" s="357">
        <v>0</v>
      </c>
      <c r="C12" s="357"/>
      <c r="D12" s="357">
        <v>3339</v>
      </c>
      <c r="E12" s="357"/>
      <c r="F12" s="357">
        <v>0</v>
      </c>
      <c r="G12" s="357"/>
      <c r="H12" s="357">
        <v>0</v>
      </c>
      <c r="I12" s="357"/>
      <c r="J12" s="105"/>
      <c r="K12" s="105"/>
      <c r="L12" s="105"/>
    </row>
    <row r="13" spans="1:12" ht="15" customHeight="1">
      <c r="A13" s="82" t="s">
        <v>321</v>
      </c>
      <c r="B13" s="358">
        <v>0</v>
      </c>
      <c r="C13" s="357"/>
      <c r="D13" s="357">
        <v>3503</v>
      </c>
      <c r="E13" s="357"/>
      <c r="F13" s="357">
        <v>0</v>
      </c>
      <c r="G13" s="357"/>
      <c r="H13" s="357">
        <v>0</v>
      </c>
      <c r="I13" s="357"/>
      <c r="J13" s="136"/>
      <c r="K13" s="136"/>
      <c r="L13" s="136"/>
    </row>
    <row r="14" spans="1:12" s="195" customFormat="1" ht="15" customHeight="1">
      <c r="A14" s="82" t="s">
        <v>322</v>
      </c>
      <c r="B14" s="358">
        <v>0</v>
      </c>
      <c r="C14" s="357"/>
      <c r="D14" s="357">
        <v>3665</v>
      </c>
      <c r="E14" s="357"/>
      <c r="F14" s="357">
        <v>0</v>
      </c>
      <c r="G14" s="357"/>
      <c r="H14" s="357">
        <v>0</v>
      </c>
      <c r="I14" s="357"/>
      <c r="J14" s="136"/>
      <c r="K14" s="136"/>
      <c r="L14" s="136"/>
    </row>
    <row r="15" spans="1:12" s="195" customFormat="1" ht="15" customHeight="1">
      <c r="A15" s="83" t="s">
        <v>323</v>
      </c>
      <c r="B15" s="358">
        <v>0</v>
      </c>
      <c r="C15" s="357"/>
      <c r="D15" s="357">
        <v>3635</v>
      </c>
      <c r="E15" s="357"/>
      <c r="F15" s="357">
        <v>0</v>
      </c>
      <c r="G15" s="357"/>
      <c r="H15" s="357">
        <v>0</v>
      </c>
      <c r="I15" s="357"/>
      <c r="J15" s="136"/>
      <c r="K15" s="136"/>
      <c r="L15" s="136"/>
    </row>
    <row r="16" spans="1:12" ht="15" customHeight="1">
      <c r="A16" s="359" t="s">
        <v>324</v>
      </c>
      <c r="B16" s="360">
        <v>0</v>
      </c>
      <c r="C16" s="361"/>
      <c r="D16" s="361">
        <v>3806</v>
      </c>
      <c r="E16" s="361"/>
      <c r="F16" s="361">
        <v>0</v>
      </c>
      <c r="G16" s="361"/>
      <c r="H16" s="361">
        <v>0</v>
      </c>
      <c r="I16" s="361"/>
      <c r="J16" s="136"/>
      <c r="K16" s="136"/>
      <c r="L16" s="136"/>
    </row>
    <row r="17" spans="1:12" ht="13.5">
      <c r="A17" s="88" t="s">
        <v>330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</row>
  </sheetData>
  <sheetProtection/>
  <mergeCells count="41">
    <mergeCell ref="B16:C16"/>
    <mergeCell ref="D16:E16"/>
    <mergeCell ref="F16:G16"/>
    <mergeCell ref="H16:I16"/>
    <mergeCell ref="A17:L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I3:I4"/>
    <mergeCell ref="J3:J4"/>
    <mergeCell ref="K3:K4"/>
    <mergeCell ref="L3:L4"/>
    <mergeCell ref="A10:A11"/>
    <mergeCell ref="B10:I10"/>
    <mergeCell ref="B11:C11"/>
    <mergeCell ref="D11:E11"/>
    <mergeCell ref="F11:G11"/>
    <mergeCell ref="H11:I11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9" width="9.875" style="69" customWidth="1"/>
    <col min="10" max="16384" width="9.00390625" style="69" customWidth="1"/>
  </cols>
  <sheetData>
    <row r="1" spans="1:9" ht="21" customHeight="1">
      <c r="A1" s="68" t="s">
        <v>331</v>
      </c>
      <c r="B1" s="68"/>
      <c r="C1" s="68"/>
      <c r="D1" s="68"/>
      <c r="E1" s="68"/>
      <c r="F1" s="68"/>
      <c r="G1" s="68"/>
      <c r="H1" s="68"/>
      <c r="I1" s="68"/>
    </row>
    <row r="2" spans="1:9" ht="13.5" customHeight="1" thickBot="1">
      <c r="A2" s="347"/>
      <c r="B2" s="347"/>
      <c r="C2" s="347"/>
      <c r="D2" s="347"/>
      <c r="E2" s="347"/>
      <c r="F2" s="347"/>
      <c r="G2" s="347"/>
      <c r="H2" s="347"/>
      <c r="I2" s="347"/>
    </row>
    <row r="3" spans="1:9" ht="15" customHeight="1" thickTop="1">
      <c r="A3" s="91" t="s">
        <v>273</v>
      </c>
      <c r="B3" s="188" t="s">
        <v>332</v>
      </c>
      <c r="C3" s="362"/>
      <c r="D3" s="92" t="s">
        <v>333</v>
      </c>
      <c r="E3" s="92"/>
      <c r="F3" s="92" t="s">
        <v>334</v>
      </c>
      <c r="G3" s="92"/>
      <c r="H3" s="92" t="s">
        <v>335</v>
      </c>
      <c r="I3" s="188"/>
    </row>
    <row r="4" spans="1:9" ht="3.75" customHeight="1">
      <c r="A4" s="94"/>
      <c r="B4" s="141" t="s">
        <v>336</v>
      </c>
      <c r="C4" s="97"/>
      <c r="D4" s="141" t="s">
        <v>336</v>
      </c>
      <c r="E4" s="97"/>
      <c r="F4" s="141" t="s">
        <v>336</v>
      </c>
      <c r="G4" s="97"/>
      <c r="H4" s="141" t="s">
        <v>336</v>
      </c>
      <c r="I4" s="363"/>
    </row>
    <row r="5" spans="1:9" ht="15" customHeight="1">
      <c r="A5" s="94"/>
      <c r="B5" s="364"/>
      <c r="C5" s="98" t="s">
        <v>337</v>
      </c>
      <c r="D5" s="364"/>
      <c r="E5" s="98" t="s">
        <v>337</v>
      </c>
      <c r="F5" s="364"/>
      <c r="G5" s="98" t="s">
        <v>337</v>
      </c>
      <c r="H5" s="364"/>
      <c r="I5" s="323" t="s">
        <v>338</v>
      </c>
    </row>
    <row r="6" spans="1:9" s="365" customFormat="1" ht="15.75" customHeight="1">
      <c r="A6" s="79" t="s">
        <v>339</v>
      </c>
      <c r="B6" s="20">
        <v>16</v>
      </c>
      <c r="C6" s="20">
        <v>9</v>
      </c>
      <c r="D6" s="20">
        <v>4</v>
      </c>
      <c r="E6" s="20">
        <v>3</v>
      </c>
      <c r="F6" s="20">
        <v>0</v>
      </c>
      <c r="G6" s="20">
        <v>0</v>
      </c>
      <c r="H6" s="20">
        <v>0</v>
      </c>
      <c r="I6" s="20">
        <v>0</v>
      </c>
    </row>
    <row r="7" spans="1:9" s="366" customFormat="1" ht="15.75" customHeight="1">
      <c r="A7" s="82" t="s">
        <v>322</v>
      </c>
      <c r="B7" s="11">
        <v>28</v>
      </c>
      <c r="C7" s="20">
        <v>16</v>
      </c>
      <c r="D7" s="20">
        <v>17</v>
      </c>
      <c r="E7" s="20">
        <v>8</v>
      </c>
      <c r="F7" s="20">
        <v>0</v>
      </c>
      <c r="G7" s="20">
        <v>0</v>
      </c>
      <c r="H7" s="20">
        <v>2</v>
      </c>
      <c r="I7" s="20">
        <v>0</v>
      </c>
    </row>
    <row r="8" spans="1:9" s="367" customFormat="1" ht="15.75" customHeight="1">
      <c r="A8" s="82" t="s">
        <v>340</v>
      </c>
      <c r="B8" s="11">
        <v>34</v>
      </c>
      <c r="C8" s="20">
        <v>11</v>
      </c>
      <c r="D8" s="20">
        <v>11</v>
      </c>
      <c r="E8" s="20">
        <v>3</v>
      </c>
      <c r="F8" s="20" t="s">
        <v>135</v>
      </c>
      <c r="G8" s="20" t="s">
        <v>135</v>
      </c>
      <c r="H8" s="20" t="s">
        <v>135</v>
      </c>
      <c r="I8" s="20" t="s">
        <v>135</v>
      </c>
    </row>
    <row r="9" spans="1:9" s="367" customFormat="1" ht="15.75" customHeight="1">
      <c r="A9" s="83" t="s">
        <v>341</v>
      </c>
      <c r="B9" s="11">
        <v>25</v>
      </c>
      <c r="C9" s="20">
        <v>18</v>
      </c>
      <c r="D9" s="20">
        <v>14</v>
      </c>
      <c r="E9" s="20">
        <v>11</v>
      </c>
      <c r="F9" s="20">
        <v>0</v>
      </c>
      <c r="G9" s="20">
        <v>0</v>
      </c>
      <c r="H9" s="20">
        <v>0</v>
      </c>
      <c r="I9" s="20">
        <v>0</v>
      </c>
    </row>
    <row r="10" spans="1:9" s="366" customFormat="1" ht="15.75" customHeight="1">
      <c r="A10" s="359" t="s">
        <v>342</v>
      </c>
      <c r="B10" s="17">
        <v>15</v>
      </c>
      <c r="C10" s="16">
        <v>6</v>
      </c>
      <c r="D10" s="16">
        <v>5</v>
      </c>
      <c r="E10" s="16">
        <v>2</v>
      </c>
      <c r="F10" s="16" t="s">
        <v>135</v>
      </c>
      <c r="G10" s="16" t="s">
        <v>135</v>
      </c>
      <c r="H10" s="16" t="s">
        <v>135</v>
      </c>
      <c r="I10" s="16" t="s">
        <v>135</v>
      </c>
    </row>
    <row r="11" spans="1:9" ht="15" customHeight="1">
      <c r="A11" s="88" t="s">
        <v>343</v>
      </c>
      <c r="B11" s="88"/>
      <c r="C11" s="88"/>
      <c r="D11" s="88"/>
      <c r="E11" s="88"/>
      <c r="F11" s="88"/>
      <c r="G11" s="88"/>
      <c r="H11" s="88"/>
      <c r="I11" s="88"/>
    </row>
    <row r="12" spans="1:9" ht="15" customHeight="1">
      <c r="A12" s="88" t="s">
        <v>344</v>
      </c>
      <c r="B12" s="88"/>
      <c r="C12" s="88"/>
      <c r="D12" s="88"/>
      <c r="E12" s="88"/>
      <c r="F12" s="88"/>
      <c r="G12" s="88"/>
      <c r="H12" s="88"/>
      <c r="I12" s="88"/>
    </row>
    <row r="13" spans="1:9" ht="15" customHeight="1">
      <c r="A13" s="88" t="s">
        <v>345</v>
      </c>
      <c r="B13" s="368"/>
      <c r="C13" s="88"/>
      <c r="D13" s="88"/>
      <c r="E13" s="88"/>
      <c r="F13" s="88"/>
      <c r="G13" s="88"/>
      <c r="H13" s="88"/>
      <c r="I13" s="88"/>
    </row>
    <row r="14" spans="1:9" ht="15" customHeight="1">
      <c r="A14" s="88" t="s">
        <v>346</v>
      </c>
      <c r="B14" s="368"/>
      <c r="C14" s="88"/>
      <c r="D14" s="88"/>
      <c r="E14" s="88"/>
      <c r="F14" s="88"/>
      <c r="G14" s="88"/>
      <c r="H14" s="88"/>
      <c r="I14" s="88"/>
    </row>
  </sheetData>
  <sheetProtection/>
  <mergeCells count="15">
    <mergeCell ref="H4:H5"/>
    <mergeCell ref="A11:I11"/>
    <mergeCell ref="A12:I12"/>
    <mergeCell ref="A13:I13"/>
    <mergeCell ref="A14:I14"/>
    <mergeCell ref="A1:I1"/>
    <mergeCell ref="A2:I2"/>
    <mergeCell ref="A3:A5"/>
    <mergeCell ref="B3:C3"/>
    <mergeCell ref="D3:E3"/>
    <mergeCell ref="F3:G3"/>
    <mergeCell ref="H3:I3"/>
    <mergeCell ref="B4:B5"/>
    <mergeCell ref="D4:D5"/>
    <mergeCell ref="F4:F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34"/>
  <sheetViews>
    <sheetView zoomScalePageLayoutView="0" workbookViewId="0" topLeftCell="A1">
      <selection activeCell="I21" sqref="I21"/>
    </sheetView>
  </sheetViews>
  <sheetFormatPr defaultColWidth="9.00390625" defaultRowHeight="13.5"/>
  <cols>
    <col min="1" max="1" width="16.625" style="370" customWidth="1"/>
    <col min="2" max="2" width="8.625" style="370" bestFit="1" customWidth="1"/>
    <col min="3" max="3" width="8.625" style="370" customWidth="1"/>
    <col min="4" max="4" width="8.625" style="372" bestFit="1" customWidth="1"/>
    <col min="5" max="8" width="8.625" style="370" customWidth="1"/>
    <col min="9" max="9" width="9.00390625" style="374" customWidth="1"/>
    <col min="10" max="16384" width="9.00390625" style="370" customWidth="1"/>
  </cols>
  <sheetData>
    <row r="1" spans="1:9" ht="21" customHeight="1">
      <c r="A1" s="369" t="s">
        <v>347</v>
      </c>
      <c r="B1" s="369"/>
      <c r="C1" s="369"/>
      <c r="D1" s="369"/>
      <c r="E1" s="369"/>
      <c r="F1" s="369"/>
      <c r="G1" s="369"/>
      <c r="H1" s="369"/>
      <c r="I1" s="369"/>
    </row>
    <row r="2" spans="1:9" s="372" customFormat="1" ht="13.5" customHeight="1" thickBot="1">
      <c r="A2" s="371" t="s">
        <v>348</v>
      </c>
      <c r="D2" s="373"/>
      <c r="I2" s="374"/>
    </row>
    <row r="3" spans="1:9" s="372" customFormat="1" ht="13.5" customHeight="1" thickTop="1">
      <c r="A3" s="375" t="s">
        <v>349</v>
      </c>
      <c r="B3" s="376" t="s">
        <v>350</v>
      </c>
      <c r="C3" s="376" t="s">
        <v>351</v>
      </c>
      <c r="D3" s="372" t="s">
        <v>352</v>
      </c>
      <c r="E3" s="377" t="s">
        <v>353</v>
      </c>
      <c r="F3" s="378" t="s">
        <v>354</v>
      </c>
      <c r="G3" s="379"/>
      <c r="H3" s="379"/>
      <c r="I3" s="379"/>
    </row>
    <row r="4" spans="1:9" s="372" customFormat="1" ht="13.5" customHeight="1">
      <c r="A4" s="380"/>
      <c r="B4" s="381" t="s">
        <v>356</v>
      </c>
      <c r="C4" s="382" t="s">
        <v>356</v>
      </c>
      <c r="D4" s="381" t="s">
        <v>355</v>
      </c>
      <c r="E4" s="380" t="s">
        <v>356</v>
      </c>
      <c r="F4" s="383" t="s">
        <v>356</v>
      </c>
      <c r="G4" s="384" t="s">
        <v>357</v>
      </c>
      <c r="H4" s="384" t="s">
        <v>358</v>
      </c>
      <c r="I4" s="385" t="s">
        <v>359</v>
      </c>
    </row>
    <row r="5" spans="1:9" s="372" customFormat="1" ht="13.5" customHeight="1">
      <c r="A5" s="380"/>
      <c r="B5" s="382"/>
      <c r="C5" s="382"/>
      <c r="D5" s="382"/>
      <c r="E5" s="380"/>
      <c r="F5" s="383"/>
      <c r="G5" s="386" t="s">
        <v>360</v>
      </c>
      <c r="H5" s="386" t="s">
        <v>361</v>
      </c>
      <c r="I5" s="387" t="s">
        <v>362</v>
      </c>
    </row>
    <row r="6" spans="1:9" s="372" customFormat="1" ht="13.5" customHeight="1">
      <c r="A6" s="380"/>
      <c r="B6" s="382" t="s">
        <v>363</v>
      </c>
      <c r="C6" s="382" t="s">
        <v>364</v>
      </c>
      <c r="D6" s="382" t="s">
        <v>364</v>
      </c>
      <c r="E6" s="380" t="s">
        <v>363</v>
      </c>
      <c r="F6" s="383" t="s">
        <v>363</v>
      </c>
      <c r="G6" s="386" t="s">
        <v>365</v>
      </c>
      <c r="H6" s="386" t="s">
        <v>366</v>
      </c>
      <c r="I6" s="388" t="s">
        <v>367</v>
      </c>
    </row>
    <row r="7" spans="1:9" s="372" customFormat="1" ht="13.5" customHeight="1">
      <c r="A7" s="389"/>
      <c r="B7" s="390"/>
      <c r="C7" s="390"/>
      <c r="D7" s="390"/>
      <c r="E7" s="380"/>
      <c r="F7" s="383"/>
      <c r="G7" s="386" t="s">
        <v>368</v>
      </c>
      <c r="H7" s="386" t="s">
        <v>369</v>
      </c>
      <c r="I7" s="387" t="s">
        <v>370</v>
      </c>
    </row>
    <row r="8" spans="1:9" s="372" customFormat="1" ht="13.5" customHeight="1">
      <c r="A8" s="391" t="s">
        <v>371</v>
      </c>
      <c r="B8" s="392">
        <v>0.02</v>
      </c>
      <c r="C8" s="393">
        <v>0.017</v>
      </c>
      <c r="D8" s="394">
        <v>0.019</v>
      </c>
      <c r="E8" s="392">
        <v>0.019</v>
      </c>
      <c r="F8" s="395">
        <v>0.018</v>
      </c>
      <c r="G8" s="396">
        <v>0</v>
      </c>
      <c r="H8" s="396">
        <v>0</v>
      </c>
      <c r="I8" s="395">
        <v>0.042</v>
      </c>
    </row>
    <row r="9" spans="1:9" s="372" customFormat="1" ht="13.5" customHeight="1">
      <c r="A9" s="397" t="s">
        <v>372</v>
      </c>
      <c r="B9" s="393">
        <v>0.022</v>
      </c>
      <c r="C9" s="393">
        <v>0.021</v>
      </c>
      <c r="D9" s="394">
        <v>0.023</v>
      </c>
      <c r="E9" s="393">
        <v>0.023</v>
      </c>
      <c r="F9" s="398">
        <v>0.021</v>
      </c>
      <c r="G9" s="399">
        <v>0</v>
      </c>
      <c r="H9" s="399">
        <v>0</v>
      </c>
      <c r="I9" s="398">
        <v>0.05</v>
      </c>
    </row>
    <row r="10" spans="1:9" s="372" customFormat="1" ht="13.5" customHeight="1">
      <c r="A10" s="400" t="s">
        <v>373</v>
      </c>
      <c r="B10" s="393">
        <v>0.021</v>
      </c>
      <c r="C10" s="393">
        <v>0.02</v>
      </c>
      <c r="D10" s="401" t="s">
        <v>72</v>
      </c>
      <c r="E10" s="393" t="s">
        <v>72</v>
      </c>
      <c r="F10" s="398" t="s">
        <v>374</v>
      </c>
      <c r="G10" s="399" t="s">
        <v>374</v>
      </c>
      <c r="H10" s="399" t="s">
        <v>375</v>
      </c>
      <c r="I10" s="398" t="s">
        <v>374</v>
      </c>
    </row>
    <row r="11" spans="1:9" s="372" customFormat="1" ht="13.5" customHeight="1">
      <c r="A11" s="397" t="s">
        <v>376</v>
      </c>
      <c r="B11" s="393">
        <v>0.022</v>
      </c>
      <c r="C11" s="393">
        <v>0.021</v>
      </c>
      <c r="D11" s="394">
        <v>0.022</v>
      </c>
      <c r="E11" s="393">
        <v>0.022</v>
      </c>
      <c r="F11" s="398">
        <v>0.021</v>
      </c>
      <c r="G11" s="399">
        <v>0</v>
      </c>
      <c r="H11" s="399">
        <v>0</v>
      </c>
      <c r="I11" s="398">
        <v>0.047</v>
      </c>
    </row>
    <row r="12" spans="1:9" s="372" customFormat="1" ht="13.5" customHeight="1">
      <c r="A12" s="397" t="s">
        <v>377</v>
      </c>
      <c r="B12" s="393">
        <v>0.021</v>
      </c>
      <c r="C12" s="393">
        <v>0.02</v>
      </c>
      <c r="D12" s="394">
        <v>0.021</v>
      </c>
      <c r="E12" s="393">
        <v>0.022</v>
      </c>
      <c r="F12" s="398">
        <v>0.022</v>
      </c>
      <c r="G12" s="399">
        <v>0</v>
      </c>
      <c r="H12" s="399">
        <v>1</v>
      </c>
      <c r="I12" s="398">
        <v>0.049</v>
      </c>
    </row>
    <row r="13" spans="1:9" s="372" customFormat="1" ht="13.5" customHeight="1">
      <c r="A13" s="397" t="s">
        <v>378</v>
      </c>
      <c r="B13" s="393">
        <v>0.024</v>
      </c>
      <c r="C13" s="393">
        <v>0.021</v>
      </c>
      <c r="D13" s="394">
        <v>0.023</v>
      </c>
      <c r="E13" s="393">
        <v>0.023</v>
      </c>
      <c r="F13" s="398">
        <v>0.022</v>
      </c>
      <c r="G13" s="399">
        <v>0</v>
      </c>
      <c r="H13" s="399">
        <v>0</v>
      </c>
      <c r="I13" s="398">
        <v>0.048</v>
      </c>
    </row>
    <row r="14" spans="1:9" s="372" customFormat="1" ht="13.5" customHeight="1">
      <c r="A14" s="397" t="s">
        <v>379</v>
      </c>
      <c r="B14" s="393" t="s">
        <v>72</v>
      </c>
      <c r="C14" s="393" t="s">
        <v>72</v>
      </c>
      <c r="D14" s="401" t="s">
        <v>72</v>
      </c>
      <c r="E14" s="393">
        <v>0.021</v>
      </c>
      <c r="F14" s="398">
        <v>0.02</v>
      </c>
      <c r="G14" s="399">
        <v>0</v>
      </c>
      <c r="H14" s="399">
        <v>1</v>
      </c>
      <c r="I14" s="398">
        <v>0.045</v>
      </c>
    </row>
    <row r="15" spans="1:9" s="372" customFormat="1" ht="13.5" customHeight="1">
      <c r="A15" s="402" t="s">
        <v>380</v>
      </c>
      <c r="B15" s="393">
        <v>0.018</v>
      </c>
      <c r="C15" s="393">
        <v>0.017</v>
      </c>
      <c r="D15" s="394">
        <v>0.022</v>
      </c>
      <c r="E15" s="393">
        <v>0.021</v>
      </c>
      <c r="F15" s="398">
        <v>0.022</v>
      </c>
      <c r="G15" s="399">
        <v>0</v>
      </c>
      <c r="H15" s="399">
        <v>0</v>
      </c>
      <c r="I15" s="398">
        <v>0.044</v>
      </c>
    </row>
    <row r="16" spans="1:9" s="372" customFormat="1" ht="15" customHeight="1">
      <c r="A16" s="403" t="s">
        <v>381</v>
      </c>
      <c r="B16" s="404">
        <v>0.025</v>
      </c>
      <c r="C16" s="404">
        <v>0.022</v>
      </c>
      <c r="D16" s="394">
        <v>0.023</v>
      </c>
      <c r="E16" s="404">
        <v>0.022</v>
      </c>
      <c r="F16" s="405">
        <v>0.022</v>
      </c>
      <c r="G16" s="247">
        <v>0</v>
      </c>
      <c r="H16" s="247">
        <v>0</v>
      </c>
      <c r="I16" s="405">
        <v>0.051</v>
      </c>
    </row>
    <row r="17" spans="1:9" s="372" customFormat="1" ht="15" customHeight="1">
      <c r="A17" s="406" t="s">
        <v>382</v>
      </c>
      <c r="B17" s="407"/>
      <c r="C17" s="407"/>
      <c r="D17" s="407"/>
      <c r="E17" s="408"/>
      <c r="F17" s="409"/>
      <c r="G17" s="409"/>
      <c r="H17" s="409"/>
      <c r="I17" s="409"/>
    </row>
    <row r="18" spans="1:9" s="372" customFormat="1" ht="15" customHeight="1">
      <c r="A18" s="372" t="s">
        <v>383</v>
      </c>
      <c r="E18" s="410"/>
      <c r="F18" s="410"/>
      <c r="G18" s="410"/>
      <c r="H18" s="410"/>
      <c r="I18" s="374"/>
    </row>
    <row r="19" spans="1:9" s="372" customFormat="1" ht="15" customHeight="1">
      <c r="A19" s="410" t="s">
        <v>384</v>
      </c>
      <c r="B19" s="410"/>
      <c r="C19" s="410"/>
      <c r="D19" s="410"/>
      <c r="E19" s="410"/>
      <c r="F19" s="410"/>
      <c r="G19" s="410"/>
      <c r="H19" s="410"/>
      <c r="I19" s="374"/>
    </row>
    <row r="20" spans="1:9" s="372" customFormat="1" ht="13.5" customHeight="1">
      <c r="A20" s="410" t="s">
        <v>385</v>
      </c>
      <c r="B20" s="410"/>
      <c r="C20" s="410"/>
      <c r="D20" s="410"/>
      <c r="E20" s="410"/>
      <c r="F20" s="410"/>
      <c r="G20" s="410"/>
      <c r="H20" s="410"/>
      <c r="I20" s="374"/>
    </row>
    <row r="21" s="372" customFormat="1" ht="13.5" customHeight="1">
      <c r="I21" s="374"/>
    </row>
    <row r="22" s="372" customFormat="1" ht="13.5" customHeight="1">
      <c r="I22" s="374"/>
    </row>
    <row r="23" s="372" customFormat="1" ht="13.5" customHeight="1">
      <c r="I23" s="374"/>
    </row>
    <row r="24" s="372" customFormat="1" ht="13.5" customHeight="1">
      <c r="I24" s="374"/>
    </row>
    <row r="25" s="372" customFormat="1" ht="13.5" customHeight="1">
      <c r="I25" s="374"/>
    </row>
    <row r="26" s="372" customFormat="1" ht="13.5" customHeight="1">
      <c r="I26" s="374"/>
    </row>
    <row r="27" s="372" customFormat="1" ht="13.5" customHeight="1">
      <c r="I27" s="374"/>
    </row>
    <row r="28" s="372" customFormat="1" ht="13.5" customHeight="1">
      <c r="I28" s="374"/>
    </row>
    <row r="29" s="372" customFormat="1" ht="13.5" customHeight="1">
      <c r="I29" s="374"/>
    </row>
    <row r="30" s="372" customFormat="1" ht="13.5" customHeight="1">
      <c r="I30" s="374"/>
    </row>
    <row r="31" s="372" customFormat="1" ht="13.5" customHeight="1">
      <c r="I31" s="374"/>
    </row>
    <row r="32" s="372" customFormat="1" ht="13.5" customHeight="1">
      <c r="I32" s="374"/>
    </row>
    <row r="33" s="372" customFormat="1" ht="13.5" customHeight="1">
      <c r="I33" s="374"/>
    </row>
    <row r="34" s="372" customFormat="1" ht="13.5" customHeight="1">
      <c r="I34" s="374"/>
    </row>
    <row r="35" s="372" customFormat="1" ht="13.5" customHeight="1">
      <c r="I35" s="374"/>
    </row>
    <row r="36" s="372" customFormat="1" ht="13.5" customHeight="1">
      <c r="I36" s="374"/>
    </row>
    <row r="37" s="372" customFormat="1" ht="13.5" customHeight="1">
      <c r="I37" s="374"/>
    </row>
    <row r="38" s="372" customFormat="1" ht="13.5" customHeight="1">
      <c r="I38" s="374"/>
    </row>
    <row r="39" s="372" customFormat="1" ht="13.5" customHeight="1">
      <c r="I39" s="374"/>
    </row>
    <row r="40" s="372" customFormat="1" ht="13.5" customHeight="1">
      <c r="I40" s="374"/>
    </row>
    <row r="41" s="372" customFormat="1" ht="13.5" customHeight="1">
      <c r="I41" s="374"/>
    </row>
    <row r="42" s="372" customFormat="1" ht="13.5" customHeight="1">
      <c r="I42" s="374"/>
    </row>
    <row r="43" s="372" customFormat="1" ht="13.5" customHeight="1">
      <c r="I43" s="374"/>
    </row>
    <row r="44" s="372" customFormat="1" ht="13.5" customHeight="1">
      <c r="I44" s="374"/>
    </row>
    <row r="45" s="372" customFormat="1" ht="13.5" customHeight="1">
      <c r="I45" s="374"/>
    </row>
    <row r="46" s="372" customFormat="1" ht="13.5" customHeight="1">
      <c r="I46" s="374"/>
    </row>
    <row r="47" s="372" customFormat="1" ht="13.5" customHeight="1">
      <c r="I47" s="374"/>
    </row>
    <row r="48" s="372" customFormat="1" ht="13.5" customHeight="1">
      <c r="I48" s="374"/>
    </row>
    <row r="49" s="372" customFormat="1" ht="13.5" customHeight="1">
      <c r="I49" s="374"/>
    </row>
    <row r="50" s="372" customFormat="1" ht="12">
      <c r="I50" s="374"/>
    </row>
    <row r="51" s="372" customFormat="1" ht="12">
      <c r="I51" s="374"/>
    </row>
    <row r="52" s="372" customFormat="1" ht="12">
      <c r="I52" s="374"/>
    </row>
    <row r="53" s="372" customFormat="1" ht="12">
      <c r="I53" s="374"/>
    </row>
    <row r="54" s="372" customFormat="1" ht="12">
      <c r="I54" s="374"/>
    </row>
    <row r="55" s="372" customFormat="1" ht="12">
      <c r="I55" s="374"/>
    </row>
    <row r="56" s="372" customFormat="1" ht="12">
      <c r="I56" s="374"/>
    </row>
    <row r="57" s="372" customFormat="1" ht="12">
      <c r="I57" s="374"/>
    </row>
    <row r="58" s="372" customFormat="1" ht="12">
      <c r="I58" s="374"/>
    </row>
    <row r="59" s="372" customFormat="1" ht="12">
      <c r="I59" s="374"/>
    </row>
    <row r="60" s="372" customFormat="1" ht="12">
      <c r="I60" s="374"/>
    </row>
    <row r="61" s="372" customFormat="1" ht="12">
      <c r="I61" s="374"/>
    </row>
    <row r="62" s="372" customFormat="1" ht="12">
      <c r="I62" s="374"/>
    </row>
    <row r="63" s="372" customFormat="1" ht="12">
      <c r="I63" s="374"/>
    </row>
    <row r="64" s="372" customFormat="1" ht="12">
      <c r="I64" s="374"/>
    </row>
    <row r="65" s="372" customFormat="1" ht="12">
      <c r="I65" s="374"/>
    </row>
    <row r="66" s="372" customFormat="1" ht="12">
      <c r="I66" s="374"/>
    </row>
    <row r="67" s="372" customFormat="1" ht="12">
      <c r="I67" s="374"/>
    </row>
    <row r="68" s="372" customFormat="1" ht="12">
      <c r="I68" s="374"/>
    </row>
    <row r="69" s="372" customFormat="1" ht="12">
      <c r="I69" s="374"/>
    </row>
    <row r="70" s="372" customFormat="1" ht="12">
      <c r="I70" s="374"/>
    </row>
    <row r="71" s="372" customFormat="1" ht="12">
      <c r="I71" s="374"/>
    </row>
    <row r="72" s="372" customFormat="1" ht="12">
      <c r="I72" s="374"/>
    </row>
    <row r="73" s="372" customFormat="1" ht="12">
      <c r="I73" s="374"/>
    </row>
    <row r="74" s="372" customFormat="1" ht="12">
      <c r="I74" s="374"/>
    </row>
    <row r="75" s="372" customFormat="1" ht="12">
      <c r="I75" s="374"/>
    </row>
    <row r="76" s="372" customFormat="1" ht="12">
      <c r="I76" s="374"/>
    </row>
    <row r="77" s="372" customFormat="1" ht="12">
      <c r="I77" s="374"/>
    </row>
    <row r="78" s="372" customFormat="1" ht="12">
      <c r="I78" s="374"/>
    </row>
    <row r="79" s="372" customFormat="1" ht="12">
      <c r="I79" s="374"/>
    </row>
    <row r="80" s="372" customFormat="1" ht="12">
      <c r="I80" s="374"/>
    </row>
    <row r="81" s="372" customFormat="1" ht="12">
      <c r="I81" s="374"/>
    </row>
    <row r="82" s="372" customFormat="1" ht="12">
      <c r="I82" s="374"/>
    </row>
    <row r="83" s="372" customFormat="1" ht="12">
      <c r="I83" s="374"/>
    </row>
    <row r="84" s="372" customFormat="1" ht="12">
      <c r="I84" s="374"/>
    </row>
    <row r="85" s="372" customFormat="1" ht="12">
      <c r="I85" s="374"/>
    </row>
    <row r="86" s="372" customFormat="1" ht="12">
      <c r="I86" s="374"/>
    </row>
    <row r="87" s="372" customFormat="1" ht="12">
      <c r="I87" s="374"/>
    </row>
    <row r="88" s="372" customFormat="1" ht="12">
      <c r="I88" s="374"/>
    </row>
    <row r="89" s="372" customFormat="1" ht="12">
      <c r="I89" s="374"/>
    </row>
    <row r="90" s="372" customFormat="1" ht="12">
      <c r="I90" s="374"/>
    </row>
    <row r="91" s="372" customFormat="1" ht="12">
      <c r="I91" s="374"/>
    </row>
    <row r="92" s="372" customFormat="1" ht="12">
      <c r="I92" s="374"/>
    </row>
    <row r="93" s="372" customFormat="1" ht="12">
      <c r="I93" s="374"/>
    </row>
    <row r="94" s="372" customFormat="1" ht="12">
      <c r="I94" s="374"/>
    </row>
    <row r="95" s="372" customFormat="1" ht="12">
      <c r="I95" s="374"/>
    </row>
    <row r="96" s="372" customFormat="1" ht="12">
      <c r="I96" s="374"/>
    </row>
    <row r="97" s="372" customFormat="1" ht="12">
      <c r="I97" s="374"/>
    </row>
    <row r="98" s="372" customFormat="1" ht="12">
      <c r="I98" s="374"/>
    </row>
    <row r="99" s="372" customFormat="1" ht="12">
      <c r="I99" s="374"/>
    </row>
    <row r="100" s="372" customFormat="1" ht="12">
      <c r="I100" s="374"/>
    </row>
    <row r="101" s="372" customFormat="1" ht="12">
      <c r="I101" s="374"/>
    </row>
    <row r="102" s="372" customFormat="1" ht="12">
      <c r="I102" s="374"/>
    </row>
    <row r="103" s="372" customFormat="1" ht="12">
      <c r="I103" s="374"/>
    </row>
    <row r="104" s="372" customFormat="1" ht="12">
      <c r="I104" s="374"/>
    </row>
    <row r="105" s="372" customFormat="1" ht="12">
      <c r="I105" s="374"/>
    </row>
    <row r="106" s="372" customFormat="1" ht="12">
      <c r="I106" s="374"/>
    </row>
    <row r="107" s="372" customFormat="1" ht="12">
      <c r="I107" s="374"/>
    </row>
    <row r="108" s="372" customFormat="1" ht="12">
      <c r="I108" s="374"/>
    </row>
    <row r="109" s="372" customFormat="1" ht="12">
      <c r="I109" s="374"/>
    </row>
    <row r="110" s="372" customFormat="1" ht="12">
      <c r="I110" s="374"/>
    </row>
    <row r="111" s="372" customFormat="1" ht="12">
      <c r="I111" s="374"/>
    </row>
    <row r="112" s="372" customFormat="1" ht="12">
      <c r="I112" s="374"/>
    </row>
    <row r="113" s="372" customFormat="1" ht="12">
      <c r="I113" s="374"/>
    </row>
    <row r="114" s="372" customFormat="1" ht="12">
      <c r="I114" s="374"/>
    </row>
    <row r="115" s="372" customFormat="1" ht="12">
      <c r="I115" s="374"/>
    </row>
    <row r="116" s="372" customFormat="1" ht="12">
      <c r="I116" s="374"/>
    </row>
    <row r="117" s="372" customFormat="1" ht="12">
      <c r="I117" s="374"/>
    </row>
    <row r="118" s="372" customFormat="1" ht="12">
      <c r="I118" s="374"/>
    </row>
    <row r="119" s="372" customFormat="1" ht="12">
      <c r="I119" s="374"/>
    </row>
    <row r="120" s="372" customFormat="1" ht="12">
      <c r="I120" s="374"/>
    </row>
    <row r="121" s="372" customFormat="1" ht="12">
      <c r="I121" s="374"/>
    </row>
    <row r="122" s="372" customFormat="1" ht="12">
      <c r="I122" s="374"/>
    </row>
    <row r="123" s="372" customFormat="1" ht="12">
      <c r="I123" s="374"/>
    </row>
    <row r="124" s="372" customFormat="1" ht="12">
      <c r="I124" s="374"/>
    </row>
    <row r="125" s="372" customFormat="1" ht="12">
      <c r="I125" s="374"/>
    </row>
    <row r="126" s="372" customFormat="1" ht="12">
      <c r="I126" s="374"/>
    </row>
    <row r="127" s="372" customFormat="1" ht="12">
      <c r="I127" s="374"/>
    </row>
    <row r="128" s="372" customFormat="1" ht="12">
      <c r="I128" s="374"/>
    </row>
    <row r="129" s="372" customFormat="1" ht="12">
      <c r="I129" s="374"/>
    </row>
    <row r="130" s="372" customFormat="1" ht="12">
      <c r="I130" s="374"/>
    </row>
    <row r="131" s="372" customFormat="1" ht="12">
      <c r="I131" s="374"/>
    </row>
    <row r="132" s="372" customFormat="1" ht="12">
      <c r="I132" s="374"/>
    </row>
    <row r="133" s="372" customFormat="1" ht="12">
      <c r="I133" s="374"/>
    </row>
    <row r="134" s="372" customFormat="1" ht="12">
      <c r="I134" s="374"/>
    </row>
    <row r="135" s="372" customFormat="1" ht="12">
      <c r="I135" s="374"/>
    </row>
    <row r="136" s="372" customFormat="1" ht="12">
      <c r="I136" s="374"/>
    </row>
    <row r="137" s="372" customFormat="1" ht="12">
      <c r="I137" s="374"/>
    </row>
    <row r="138" s="372" customFormat="1" ht="12">
      <c r="I138" s="374"/>
    </row>
    <row r="139" s="372" customFormat="1" ht="12">
      <c r="I139" s="374"/>
    </row>
    <row r="140" s="372" customFormat="1" ht="12">
      <c r="I140" s="374"/>
    </row>
    <row r="141" s="372" customFormat="1" ht="12">
      <c r="I141" s="374"/>
    </row>
    <row r="142" s="372" customFormat="1" ht="12">
      <c r="I142" s="374"/>
    </row>
    <row r="143" s="372" customFormat="1" ht="12">
      <c r="I143" s="374"/>
    </row>
    <row r="144" s="372" customFormat="1" ht="12">
      <c r="I144" s="374"/>
    </row>
    <row r="145" s="372" customFormat="1" ht="12">
      <c r="I145" s="374"/>
    </row>
    <row r="146" s="372" customFormat="1" ht="12">
      <c r="I146" s="374"/>
    </row>
    <row r="147" s="372" customFormat="1" ht="12">
      <c r="I147" s="374"/>
    </row>
    <row r="148" s="372" customFormat="1" ht="12">
      <c r="I148" s="374"/>
    </row>
    <row r="149" s="372" customFormat="1" ht="12">
      <c r="I149" s="374"/>
    </row>
    <row r="150" s="372" customFormat="1" ht="12">
      <c r="I150" s="374"/>
    </row>
    <row r="151" s="372" customFormat="1" ht="12">
      <c r="I151" s="374"/>
    </row>
    <row r="152" s="372" customFormat="1" ht="12">
      <c r="I152" s="374"/>
    </row>
    <row r="153" s="372" customFormat="1" ht="12">
      <c r="I153" s="374"/>
    </row>
    <row r="154" s="372" customFormat="1" ht="12">
      <c r="I154" s="374"/>
    </row>
    <row r="155" s="372" customFormat="1" ht="12">
      <c r="I155" s="374"/>
    </row>
    <row r="156" s="372" customFormat="1" ht="12">
      <c r="I156" s="374"/>
    </row>
    <row r="157" s="372" customFormat="1" ht="12">
      <c r="I157" s="374"/>
    </row>
    <row r="158" s="372" customFormat="1" ht="12">
      <c r="I158" s="374"/>
    </row>
    <row r="159" s="372" customFormat="1" ht="12">
      <c r="I159" s="374"/>
    </row>
    <row r="160" s="372" customFormat="1" ht="12">
      <c r="I160" s="374"/>
    </row>
    <row r="161" s="372" customFormat="1" ht="12">
      <c r="I161" s="374"/>
    </row>
    <row r="162" s="372" customFormat="1" ht="12">
      <c r="I162" s="374"/>
    </row>
    <row r="163" s="372" customFormat="1" ht="12">
      <c r="I163" s="374"/>
    </row>
    <row r="164" s="372" customFormat="1" ht="12">
      <c r="I164" s="374"/>
    </row>
    <row r="165" s="372" customFormat="1" ht="12">
      <c r="I165" s="374"/>
    </row>
    <row r="166" s="372" customFormat="1" ht="12">
      <c r="I166" s="374"/>
    </row>
    <row r="167" s="372" customFormat="1" ht="12">
      <c r="I167" s="374"/>
    </row>
    <row r="168" s="372" customFormat="1" ht="12">
      <c r="I168" s="374"/>
    </row>
    <row r="169" s="372" customFormat="1" ht="12">
      <c r="I169" s="374"/>
    </row>
    <row r="170" s="372" customFormat="1" ht="12">
      <c r="I170" s="374"/>
    </row>
    <row r="171" s="372" customFormat="1" ht="12">
      <c r="I171" s="374"/>
    </row>
    <row r="172" s="372" customFormat="1" ht="12">
      <c r="I172" s="374"/>
    </row>
    <row r="173" s="372" customFormat="1" ht="12">
      <c r="I173" s="374"/>
    </row>
    <row r="174" s="372" customFormat="1" ht="12">
      <c r="I174" s="374"/>
    </row>
    <row r="175" s="372" customFormat="1" ht="12">
      <c r="I175" s="374"/>
    </row>
    <row r="176" s="372" customFormat="1" ht="12">
      <c r="I176" s="374"/>
    </row>
    <row r="177" s="372" customFormat="1" ht="12">
      <c r="I177" s="374"/>
    </row>
    <row r="178" s="372" customFormat="1" ht="12">
      <c r="I178" s="374"/>
    </row>
    <row r="179" s="372" customFormat="1" ht="12">
      <c r="I179" s="374"/>
    </row>
    <row r="180" s="372" customFormat="1" ht="12">
      <c r="I180" s="374"/>
    </row>
    <row r="181" s="372" customFormat="1" ht="12">
      <c r="I181" s="374"/>
    </row>
    <row r="182" s="372" customFormat="1" ht="12">
      <c r="I182" s="374"/>
    </row>
    <row r="183" s="372" customFormat="1" ht="12">
      <c r="I183" s="374"/>
    </row>
    <row r="184" s="372" customFormat="1" ht="12">
      <c r="I184" s="374"/>
    </row>
    <row r="185" s="372" customFormat="1" ht="12">
      <c r="I185" s="374"/>
    </row>
    <row r="186" s="372" customFormat="1" ht="12">
      <c r="I186" s="374"/>
    </row>
    <row r="187" s="372" customFormat="1" ht="12">
      <c r="I187" s="374"/>
    </row>
    <row r="188" s="372" customFormat="1" ht="12">
      <c r="I188" s="374"/>
    </row>
    <row r="189" s="372" customFormat="1" ht="12">
      <c r="I189" s="374"/>
    </row>
    <row r="190" s="372" customFormat="1" ht="12">
      <c r="I190" s="374"/>
    </row>
    <row r="191" s="372" customFormat="1" ht="12">
      <c r="I191" s="374"/>
    </row>
    <row r="192" s="372" customFormat="1" ht="12">
      <c r="I192" s="374"/>
    </row>
    <row r="193" s="372" customFormat="1" ht="12">
      <c r="I193" s="374"/>
    </row>
    <row r="194" s="372" customFormat="1" ht="12">
      <c r="I194" s="374"/>
    </row>
    <row r="195" s="372" customFormat="1" ht="12">
      <c r="I195" s="374"/>
    </row>
    <row r="196" s="372" customFormat="1" ht="12">
      <c r="I196" s="374"/>
    </row>
    <row r="197" s="372" customFormat="1" ht="12">
      <c r="I197" s="374"/>
    </row>
    <row r="198" s="372" customFormat="1" ht="12">
      <c r="I198" s="374"/>
    </row>
    <row r="199" s="372" customFormat="1" ht="12">
      <c r="I199" s="374"/>
    </row>
    <row r="200" s="372" customFormat="1" ht="12">
      <c r="I200" s="374"/>
    </row>
    <row r="201" s="372" customFormat="1" ht="12">
      <c r="I201" s="374"/>
    </row>
    <row r="202" s="372" customFormat="1" ht="12">
      <c r="I202" s="374"/>
    </row>
    <row r="203" s="372" customFormat="1" ht="12">
      <c r="I203" s="374"/>
    </row>
    <row r="204" s="372" customFormat="1" ht="12">
      <c r="I204" s="374"/>
    </row>
    <row r="205" s="372" customFormat="1" ht="12">
      <c r="I205" s="374"/>
    </row>
    <row r="206" s="372" customFormat="1" ht="12">
      <c r="I206" s="374"/>
    </row>
    <row r="207" s="372" customFormat="1" ht="12">
      <c r="I207" s="374"/>
    </row>
    <row r="208" s="372" customFormat="1" ht="12">
      <c r="I208" s="374"/>
    </row>
    <row r="209" s="372" customFormat="1" ht="12">
      <c r="I209" s="374"/>
    </row>
    <row r="210" s="372" customFormat="1" ht="12">
      <c r="I210" s="374"/>
    </row>
    <row r="211" s="372" customFormat="1" ht="12">
      <c r="I211" s="374"/>
    </row>
    <row r="212" s="372" customFormat="1" ht="12">
      <c r="I212" s="374"/>
    </row>
    <row r="213" s="372" customFormat="1" ht="12">
      <c r="I213" s="374"/>
    </row>
    <row r="214" s="372" customFormat="1" ht="12">
      <c r="I214" s="374"/>
    </row>
    <row r="215" s="372" customFormat="1" ht="12">
      <c r="I215" s="374"/>
    </row>
    <row r="216" s="372" customFormat="1" ht="12">
      <c r="I216" s="374"/>
    </row>
    <row r="217" s="372" customFormat="1" ht="12">
      <c r="I217" s="374"/>
    </row>
    <row r="218" s="372" customFormat="1" ht="12">
      <c r="I218" s="374"/>
    </row>
    <row r="219" s="372" customFormat="1" ht="12">
      <c r="I219" s="374"/>
    </row>
    <row r="220" s="372" customFormat="1" ht="12">
      <c r="I220" s="374"/>
    </row>
    <row r="221" s="372" customFormat="1" ht="12">
      <c r="I221" s="374"/>
    </row>
    <row r="222" s="372" customFormat="1" ht="12">
      <c r="I222" s="374"/>
    </row>
    <row r="223" s="372" customFormat="1" ht="12">
      <c r="I223" s="374"/>
    </row>
    <row r="224" s="372" customFormat="1" ht="12">
      <c r="I224" s="374"/>
    </row>
    <row r="225" s="372" customFormat="1" ht="12">
      <c r="I225" s="374"/>
    </row>
    <row r="226" s="372" customFormat="1" ht="12">
      <c r="I226" s="374"/>
    </row>
    <row r="227" s="372" customFormat="1" ht="12">
      <c r="I227" s="374"/>
    </row>
    <row r="228" s="372" customFormat="1" ht="12">
      <c r="I228" s="374"/>
    </row>
    <row r="229" s="372" customFormat="1" ht="12">
      <c r="I229" s="374"/>
    </row>
    <row r="230" s="372" customFormat="1" ht="12">
      <c r="I230" s="374"/>
    </row>
    <row r="231" s="372" customFormat="1" ht="12">
      <c r="I231" s="374"/>
    </row>
    <row r="232" s="372" customFormat="1" ht="12">
      <c r="I232" s="374"/>
    </row>
    <row r="233" s="372" customFormat="1" ht="12">
      <c r="I233" s="374"/>
    </row>
    <row r="234" s="372" customFormat="1" ht="12">
      <c r="I234" s="374"/>
    </row>
    <row r="235" s="372" customFormat="1" ht="12">
      <c r="I235" s="374"/>
    </row>
    <row r="236" s="372" customFormat="1" ht="12">
      <c r="I236" s="374"/>
    </row>
    <row r="237" s="372" customFormat="1" ht="12">
      <c r="I237" s="374"/>
    </row>
    <row r="238" s="372" customFormat="1" ht="12">
      <c r="I238" s="374"/>
    </row>
    <row r="239" s="372" customFormat="1" ht="12">
      <c r="I239" s="374"/>
    </row>
    <row r="240" s="372" customFormat="1" ht="12">
      <c r="I240" s="374"/>
    </row>
    <row r="241" s="372" customFormat="1" ht="12">
      <c r="I241" s="374"/>
    </row>
    <row r="242" s="372" customFormat="1" ht="12">
      <c r="I242" s="374"/>
    </row>
    <row r="243" s="372" customFormat="1" ht="12">
      <c r="I243" s="374"/>
    </row>
    <row r="244" s="372" customFormat="1" ht="12">
      <c r="I244" s="374"/>
    </row>
    <row r="245" s="372" customFormat="1" ht="12">
      <c r="I245" s="374"/>
    </row>
    <row r="246" s="372" customFormat="1" ht="12">
      <c r="I246" s="374"/>
    </row>
    <row r="247" s="372" customFormat="1" ht="12">
      <c r="I247" s="374"/>
    </row>
    <row r="248" s="372" customFormat="1" ht="12">
      <c r="I248" s="374"/>
    </row>
    <row r="249" s="372" customFormat="1" ht="12">
      <c r="I249" s="374"/>
    </row>
    <row r="250" s="372" customFormat="1" ht="12">
      <c r="I250" s="374"/>
    </row>
    <row r="251" s="372" customFormat="1" ht="12">
      <c r="I251" s="374"/>
    </row>
    <row r="252" s="372" customFormat="1" ht="12">
      <c r="I252" s="374"/>
    </row>
    <row r="253" s="372" customFormat="1" ht="12">
      <c r="I253" s="374"/>
    </row>
    <row r="254" s="372" customFormat="1" ht="12">
      <c r="I254" s="374"/>
    </row>
    <row r="255" s="372" customFormat="1" ht="12">
      <c r="I255" s="374"/>
    </row>
    <row r="256" s="372" customFormat="1" ht="12">
      <c r="I256" s="374"/>
    </row>
    <row r="257" s="372" customFormat="1" ht="12">
      <c r="I257" s="374"/>
    </row>
    <row r="258" s="372" customFormat="1" ht="12">
      <c r="I258" s="374"/>
    </row>
    <row r="259" s="372" customFormat="1" ht="12">
      <c r="I259" s="374"/>
    </row>
    <row r="260" s="372" customFormat="1" ht="12">
      <c r="I260" s="374"/>
    </row>
    <row r="261" s="372" customFormat="1" ht="12">
      <c r="I261" s="374"/>
    </row>
    <row r="262" s="372" customFormat="1" ht="12">
      <c r="I262" s="374"/>
    </row>
    <row r="263" s="372" customFormat="1" ht="12">
      <c r="I263" s="374"/>
    </row>
    <row r="264" s="372" customFormat="1" ht="12">
      <c r="I264" s="374"/>
    </row>
    <row r="265" s="372" customFormat="1" ht="12">
      <c r="I265" s="374"/>
    </row>
    <row r="266" s="372" customFormat="1" ht="12">
      <c r="I266" s="374"/>
    </row>
    <row r="267" s="372" customFormat="1" ht="12">
      <c r="I267" s="374"/>
    </row>
    <row r="268" s="372" customFormat="1" ht="12">
      <c r="I268" s="374"/>
    </row>
    <row r="269" s="372" customFormat="1" ht="12">
      <c r="I269" s="374"/>
    </row>
    <row r="270" s="372" customFormat="1" ht="12">
      <c r="I270" s="374"/>
    </row>
    <row r="271" s="372" customFormat="1" ht="12">
      <c r="I271" s="374"/>
    </row>
    <row r="272" s="372" customFormat="1" ht="12">
      <c r="I272" s="374"/>
    </row>
    <row r="273" s="372" customFormat="1" ht="12">
      <c r="I273" s="374"/>
    </row>
    <row r="274" s="372" customFormat="1" ht="12">
      <c r="I274" s="374"/>
    </row>
    <row r="275" s="372" customFormat="1" ht="12">
      <c r="I275" s="374"/>
    </row>
    <row r="276" s="372" customFormat="1" ht="12">
      <c r="I276" s="374"/>
    </row>
    <row r="277" s="372" customFormat="1" ht="12">
      <c r="I277" s="374"/>
    </row>
    <row r="278" s="372" customFormat="1" ht="12">
      <c r="I278" s="374"/>
    </row>
    <row r="279" s="372" customFormat="1" ht="12">
      <c r="I279" s="374"/>
    </row>
    <row r="280" s="372" customFormat="1" ht="12">
      <c r="I280" s="374"/>
    </row>
    <row r="281" s="372" customFormat="1" ht="12">
      <c r="I281" s="374"/>
    </row>
    <row r="282" s="372" customFormat="1" ht="12">
      <c r="I282" s="374"/>
    </row>
    <row r="283" s="372" customFormat="1" ht="12">
      <c r="I283" s="374"/>
    </row>
    <row r="284" s="372" customFormat="1" ht="12">
      <c r="I284" s="374"/>
    </row>
    <row r="285" s="372" customFormat="1" ht="12">
      <c r="I285" s="374"/>
    </row>
    <row r="286" s="372" customFormat="1" ht="12">
      <c r="I286" s="374"/>
    </row>
    <row r="287" s="372" customFormat="1" ht="12">
      <c r="I287" s="374"/>
    </row>
    <row r="288" s="372" customFormat="1" ht="12">
      <c r="I288" s="374"/>
    </row>
    <row r="289" s="372" customFormat="1" ht="12">
      <c r="I289" s="374"/>
    </row>
    <row r="290" s="372" customFormat="1" ht="12">
      <c r="I290" s="374"/>
    </row>
    <row r="291" s="372" customFormat="1" ht="12">
      <c r="I291" s="374"/>
    </row>
    <row r="292" s="372" customFormat="1" ht="12">
      <c r="I292" s="374"/>
    </row>
    <row r="293" s="372" customFormat="1" ht="12">
      <c r="I293" s="374"/>
    </row>
    <row r="294" s="372" customFormat="1" ht="12">
      <c r="I294" s="374"/>
    </row>
    <row r="295" s="372" customFormat="1" ht="12">
      <c r="I295" s="374"/>
    </row>
    <row r="296" s="372" customFormat="1" ht="12">
      <c r="I296" s="374"/>
    </row>
    <row r="297" s="372" customFormat="1" ht="12">
      <c r="I297" s="374"/>
    </row>
    <row r="298" s="372" customFormat="1" ht="12">
      <c r="I298" s="374"/>
    </row>
    <row r="299" s="372" customFormat="1" ht="12">
      <c r="I299" s="374"/>
    </row>
    <row r="300" s="372" customFormat="1" ht="12">
      <c r="I300" s="374"/>
    </row>
    <row r="301" s="372" customFormat="1" ht="12">
      <c r="I301" s="374"/>
    </row>
    <row r="302" s="372" customFormat="1" ht="12">
      <c r="I302" s="374"/>
    </row>
    <row r="303" s="372" customFormat="1" ht="12">
      <c r="I303" s="374"/>
    </row>
    <row r="304" s="372" customFormat="1" ht="12">
      <c r="I304" s="374"/>
    </row>
    <row r="305" s="372" customFormat="1" ht="12">
      <c r="I305" s="374"/>
    </row>
    <row r="306" s="372" customFormat="1" ht="12">
      <c r="I306" s="374"/>
    </row>
    <row r="307" s="372" customFormat="1" ht="12">
      <c r="I307" s="374"/>
    </row>
    <row r="308" s="372" customFormat="1" ht="12">
      <c r="I308" s="374"/>
    </row>
    <row r="309" s="372" customFormat="1" ht="12">
      <c r="I309" s="374"/>
    </row>
    <row r="310" s="372" customFormat="1" ht="12">
      <c r="I310" s="374"/>
    </row>
    <row r="311" s="372" customFormat="1" ht="12">
      <c r="I311" s="374"/>
    </row>
    <row r="312" s="372" customFormat="1" ht="12">
      <c r="I312" s="374"/>
    </row>
    <row r="313" s="372" customFormat="1" ht="12">
      <c r="I313" s="374"/>
    </row>
    <row r="314" s="372" customFormat="1" ht="12">
      <c r="I314" s="374"/>
    </row>
    <row r="315" s="372" customFormat="1" ht="12">
      <c r="I315" s="374"/>
    </row>
    <row r="316" s="372" customFormat="1" ht="12">
      <c r="I316" s="374"/>
    </row>
    <row r="317" s="372" customFormat="1" ht="12">
      <c r="I317" s="374"/>
    </row>
    <row r="318" s="372" customFormat="1" ht="12">
      <c r="I318" s="374"/>
    </row>
    <row r="319" s="372" customFormat="1" ht="12">
      <c r="I319" s="374"/>
    </row>
    <row r="320" s="372" customFormat="1" ht="12">
      <c r="I320" s="374"/>
    </row>
    <row r="321" s="372" customFormat="1" ht="12">
      <c r="I321" s="374"/>
    </row>
    <row r="322" s="372" customFormat="1" ht="12">
      <c r="I322" s="374"/>
    </row>
    <row r="323" s="372" customFormat="1" ht="12">
      <c r="I323" s="374"/>
    </row>
    <row r="324" s="372" customFormat="1" ht="12">
      <c r="I324" s="374"/>
    </row>
    <row r="325" s="372" customFormat="1" ht="12">
      <c r="I325" s="374"/>
    </row>
    <row r="326" s="372" customFormat="1" ht="12">
      <c r="I326" s="374"/>
    </row>
    <row r="327" s="372" customFormat="1" ht="12">
      <c r="I327" s="374"/>
    </row>
    <row r="328" s="372" customFormat="1" ht="12">
      <c r="I328" s="374"/>
    </row>
    <row r="329" s="372" customFormat="1" ht="12">
      <c r="I329" s="374"/>
    </row>
    <row r="330" s="372" customFormat="1" ht="12">
      <c r="I330" s="374"/>
    </row>
    <row r="331" s="372" customFormat="1" ht="12">
      <c r="I331" s="374"/>
    </row>
    <row r="332" s="372" customFormat="1" ht="12">
      <c r="I332" s="374"/>
    </row>
    <row r="333" s="372" customFormat="1" ht="12">
      <c r="I333" s="374"/>
    </row>
    <row r="334" s="372" customFormat="1" ht="12">
      <c r="I334" s="374"/>
    </row>
    <row r="335" s="372" customFormat="1" ht="12">
      <c r="I335" s="374"/>
    </row>
    <row r="336" s="372" customFormat="1" ht="12">
      <c r="I336" s="374"/>
    </row>
    <row r="337" s="372" customFormat="1" ht="12">
      <c r="I337" s="374"/>
    </row>
    <row r="338" s="372" customFormat="1" ht="12">
      <c r="I338" s="374"/>
    </row>
    <row r="339" s="372" customFormat="1" ht="12">
      <c r="I339" s="374"/>
    </row>
    <row r="340" s="372" customFormat="1" ht="12">
      <c r="I340" s="374"/>
    </row>
    <row r="341" s="372" customFormat="1" ht="12">
      <c r="I341" s="374"/>
    </row>
    <row r="342" s="372" customFormat="1" ht="12">
      <c r="I342" s="374"/>
    </row>
    <row r="343" s="372" customFormat="1" ht="12">
      <c r="I343" s="374"/>
    </row>
    <row r="344" s="372" customFormat="1" ht="12">
      <c r="I344" s="374"/>
    </row>
    <row r="345" s="372" customFormat="1" ht="12">
      <c r="I345" s="374"/>
    </row>
    <row r="346" s="372" customFormat="1" ht="12">
      <c r="I346" s="374"/>
    </row>
    <row r="347" s="372" customFormat="1" ht="12">
      <c r="I347" s="374"/>
    </row>
    <row r="348" s="372" customFormat="1" ht="12">
      <c r="I348" s="374"/>
    </row>
    <row r="349" s="372" customFormat="1" ht="12">
      <c r="I349" s="374"/>
    </row>
    <row r="350" s="372" customFormat="1" ht="12">
      <c r="I350" s="374"/>
    </row>
    <row r="351" s="372" customFormat="1" ht="12">
      <c r="I351" s="374"/>
    </row>
    <row r="352" s="372" customFormat="1" ht="12">
      <c r="I352" s="374"/>
    </row>
    <row r="353" s="372" customFormat="1" ht="12">
      <c r="I353" s="374"/>
    </row>
    <row r="354" s="372" customFormat="1" ht="12">
      <c r="I354" s="374"/>
    </row>
    <row r="355" s="372" customFormat="1" ht="12">
      <c r="I355" s="374"/>
    </row>
    <row r="356" s="372" customFormat="1" ht="12">
      <c r="I356" s="374"/>
    </row>
    <row r="357" s="372" customFormat="1" ht="12">
      <c r="I357" s="374"/>
    </row>
    <row r="358" s="372" customFormat="1" ht="12">
      <c r="I358" s="374"/>
    </row>
    <row r="359" s="372" customFormat="1" ht="12">
      <c r="I359" s="374"/>
    </row>
    <row r="360" s="372" customFormat="1" ht="12">
      <c r="I360" s="374"/>
    </row>
    <row r="361" s="372" customFormat="1" ht="12">
      <c r="I361" s="374"/>
    </row>
    <row r="362" s="372" customFormat="1" ht="12">
      <c r="I362" s="374"/>
    </row>
    <row r="363" s="372" customFormat="1" ht="12">
      <c r="I363" s="374"/>
    </row>
    <row r="364" s="372" customFormat="1" ht="12">
      <c r="I364" s="374"/>
    </row>
    <row r="365" s="372" customFormat="1" ht="12">
      <c r="I365" s="374"/>
    </row>
    <row r="366" s="372" customFormat="1" ht="12">
      <c r="I366" s="374"/>
    </row>
    <row r="367" s="372" customFormat="1" ht="12">
      <c r="I367" s="374"/>
    </row>
    <row r="368" s="372" customFormat="1" ht="12">
      <c r="I368" s="374"/>
    </row>
    <row r="369" s="372" customFormat="1" ht="12">
      <c r="I369" s="374"/>
    </row>
    <row r="370" s="372" customFormat="1" ht="12">
      <c r="I370" s="374"/>
    </row>
    <row r="371" s="372" customFormat="1" ht="12">
      <c r="I371" s="374"/>
    </row>
    <row r="372" s="372" customFormat="1" ht="12">
      <c r="I372" s="374"/>
    </row>
    <row r="373" s="372" customFormat="1" ht="12">
      <c r="I373" s="374"/>
    </row>
    <row r="374" s="372" customFormat="1" ht="12">
      <c r="I374" s="374"/>
    </row>
    <row r="375" s="372" customFormat="1" ht="12">
      <c r="I375" s="374"/>
    </row>
    <row r="376" s="372" customFormat="1" ht="12">
      <c r="I376" s="374"/>
    </row>
    <row r="377" s="372" customFormat="1" ht="12">
      <c r="I377" s="374"/>
    </row>
    <row r="378" s="372" customFormat="1" ht="12">
      <c r="I378" s="374"/>
    </row>
    <row r="379" s="372" customFormat="1" ht="12">
      <c r="I379" s="374"/>
    </row>
    <row r="380" s="372" customFormat="1" ht="12">
      <c r="I380" s="374"/>
    </row>
    <row r="381" s="372" customFormat="1" ht="12">
      <c r="I381" s="374"/>
    </row>
    <row r="382" s="372" customFormat="1" ht="12">
      <c r="I382" s="374"/>
    </row>
    <row r="383" s="372" customFormat="1" ht="12">
      <c r="I383" s="374"/>
    </row>
    <row r="384" s="372" customFormat="1" ht="12">
      <c r="I384" s="374"/>
    </row>
    <row r="385" s="372" customFormat="1" ht="12">
      <c r="I385" s="374"/>
    </row>
    <row r="386" s="372" customFormat="1" ht="12">
      <c r="I386" s="374"/>
    </row>
    <row r="387" s="372" customFormat="1" ht="12">
      <c r="I387" s="374"/>
    </row>
    <row r="388" s="372" customFormat="1" ht="12">
      <c r="I388" s="374"/>
    </row>
    <row r="389" s="372" customFormat="1" ht="12">
      <c r="I389" s="374"/>
    </row>
    <row r="390" s="372" customFormat="1" ht="12">
      <c r="I390" s="374"/>
    </row>
    <row r="391" s="372" customFormat="1" ht="12">
      <c r="I391" s="374"/>
    </row>
    <row r="392" s="372" customFormat="1" ht="12">
      <c r="I392" s="374"/>
    </row>
    <row r="393" s="372" customFormat="1" ht="12">
      <c r="I393" s="374"/>
    </row>
    <row r="394" s="372" customFormat="1" ht="12">
      <c r="I394" s="374"/>
    </row>
    <row r="395" s="372" customFormat="1" ht="12">
      <c r="I395" s="374"/>
    </row>
    <row r="396" s="372" customFormat="1" ht="12">
      <c r="I396" s="374"/>
    </row>
    <row r="397" s="372" customFormat="1" ht="12">
      <c r="I397" s="374"/>
    </row>
    <row r="398" s="372" customFormat="1" ht="12">
      <c r="I398" s="374"/>
    </row>
    <row r="399" s="372" customFormat="1" ht="12">
      <c r="I399" s="374"/>
    </row>
    <row r="400" s="372" customFormat="1" ht="12">
      <c r="I400" s="374"/>
    </row>
    <row r="401" s="372" customFormat="1" ht="12">
      <c r="I401" s="374"/>
    </row>
    <row r="402" s="372" customFormat="1" ht="12">
      <c r="I402" s="374"/>
    </row>
    <row r="403" s="372" customFormat="1" ht="12">
      <c r="I403" s="374"/>
    </row>
    <row r="404" s="372" customFormat="1" ht="12">
      <c r="I404" s="374"/>
    </row>
    <row r="405" s="372" customFormat="1" ht="12">
      <c r="I405" s="374"/>
    </row>
    <row r="406" s="372" customFormat="1" ht="12">
      <c r="I406" s="374"/>
    </row>
    <row r="407" s="372" customFormat="1" ht="12">
      <c r="I407" s="374"/>
    </row>
    <row r="408" s="372" customFormat="1" ht="12">
      <c r="I408" s="374"/>
    </row>
    <row r="409" s="372" customFormat="1" ht="12">
      <c r="I409" s="374"/>
    </row>
    <row r="410" s="372" customFormat="1" ht="12">
      <c r="I410" s="374"/>
    </row>
    <row r="411" s="372" customFormat="1" ht="12">
      <c r="I411" s="374"/>
    </row>
    <row r="412" s="372" customFormat="1" ht="12">
      <c r="I412" s="374"/>
    </row>
    <row r="413" s="372" customFormat="1" ht="12">
      <c r="I413" s="374"/>
    </row>
    <row r="414" s="372" customFormat="1" ht="12">
      <c r="I414" s="374"/>
    </row>
    <row r="415" s="372" customFormat="1" ht="12">
      <c r="I415" s="374"/>
    </row>
    <row r="416" s="372" customFormat="1" ht="12">
      <c r="I416" s="374"/>
    </row>
    <row r="417" s="372" customFormat="1" ht="12">
      <c r="I417" s="374"/>
    </row>
    <row r="418" s="372" customFormat="1" ht="12">
      <c r="I418" s="374"/>
    </row>
    <row r="419" s="372" customFormat="1" ht="12">
      <c r="I419" s="374"/>
    </row>
    <row r="420" s="372" customFormat="1" ht="12">
      <c r="I420" s="374"/>
    </row>
    <row r="421" s="372" customFormat="1" ht="12">
      <c r="I421" s="374"/>
    </row>
    <row r="422" s="372" customFormat="1" ht="12">
      <c r="I422" s="374"/>
    </row>
    <row r="423" s="372" customFormat="1" ht="12">
      <c r="I423" s="374"/>
    </row>
    <row r="424" s="372" customFormat="1" ht="12">
      <c r="I424" s="374"/>
    </row>
    <row r="425" s="372" customFormat="1" ht="12">
      <c r="I425" s="374"/>
    </row>
    <row r="426" s="372" customFormat="1" ht="12">
      <c r="I426" s="374"/>
    </row>
    <row r="427" s="372" customFormat="1" ht="12">
      <c r="I427" s="374"/>
    </row>
    <row r="428" s="372" customFormat="1" ht="12">
      <c r="I428" s="374"/>
    </row>
    <row r="429" s="372" customFormat="1" ht="12">
      <c r="I429" s="374"/>
    </row>
    <row r="430" s="372" customFormat="1" ht="12">
      <c r="I430" s="374"/>
    </row>
    <row r="431" s="372" customFormat="1" ht="12">
      <c r="I431" s="374"/>
    </row>
    <row r="432" s="372" customFormat="1" ht="12">
      <c r="I432" s="374"/>
    </row>
    <row r="433" s="372" customFormat="1" ht="12">
      <c r="I433" s="374"/>
    </row>
    <row r="434" s="372" customFormat="1" ht="12">
      <c r="I434" s="374"/>
    </row>
    <row r="435" s="372" customFormat="1" ht="12">
      <c r="I435" s="374"/>
    </row>
    <row r="436" s="372" customFormat="1" ht="12">
      <c r="I436" s="374"/>
    </row>
    <row r="437" s="372" customFormat="1" ht="12">
      <c r="I437" s="374"/>
    </row>
    <row r="438" s="372" customFormat="1" ht="12">
      <c r="I438" s="374"/>
    </row>
    <row r="439" s="372" customFormat="1" ht="12">
      <c r="I439" s="374"/>
    </row>
    <row r="440" s="372" customFormat="1" ht="12">
      <c r="I440" s="374"/>
    </row>
    <row r="441" s="372" customFormat="1" ht="12">
      <c r="I441" s="374"/>
    </row>
    <row r="442" s="372" customFormat="1" ht="12">
      <c r="I442" s="374"/>
    </row>
    <row r="443" s="372" customFormat="1" ht="12">
      <c r="I443" s="374"/>
    </row>
    <row r="444" s="372" customFormat="1" ht="12">
      <c r="I444" s="374"/>
    </row>
    <row r="445" s="372" customFormat="1" ht="12">
      <c r="I445" s="374"/>
    </row>
    <row r="446" s="372" customFormat="1" ht="12">
      <c r="I446" s="374"/>
    </row>
    <row r="447" s="372" customFormat="1" ht="12">
      <c r="I447" s="374"/>
    </row>
    <row r="448" s="372" customFormat="1" ht="12">
      <c r="I448" s="374"/>
    </row>
    <row r="449" s="372" customFormat="1" ht="12">
      <c r="I449" s="374"/>
    </row>
    <row r="450" s="372" customFormat="1" ht="12">
      <c r="I450" s="374"/>
    </row>
    <row r="451" s="372" customFormat="1" ht="12">
      <c r="I451" s="374"/>
    </row>
    <row r="452" s="372" customFormat="1" ht="12">
      <c r="I452" s="374"/>
    </row>
    <row r="453" s="372" customFormat="1" ht="12">
      <c r="I453" s="374"/>
    </row>
    <row r="454" s="372" customFormat="1" ht="12">
      <c r="I454" s="374"/>
    </row>
    <row r="455" s="372" customFormat="1" ht="12">
      <c r="I455" s="374"/>
    </row>
    <row r="456" s="372" customFormat="1" ht="12">
      <c r="I456" s="374"/>
    </row>
    <row r="457" s="372" customFormat="1" ht="12">
      <c r="I457" s="374"/>
    </row>
    <row r="458" s="372" customFormat="1" ht="12">
      <c r="I458" s="374"/>
    </row>
    <row r="459" s="372" customFormat="1" ht="12">
      <c r="I459" s="374"/>
    </row>
    <row r="460" s="372" customFormat="1" ht="12">
      <c r="I460" s="374"/>
    </row>
    <row r="461" s="372" customFormat="1" ht="12">
      <c r="I461" s="374"/>
    </row>
    <row r="462" s="372" customFormat="1" ht="12">
      <c r="I462" s="374"/>
    </row>
    <row r="463" s="372" customFormat="1" ht="12">
      <c r="I463" s="374"/>
    </row>
    <row r="464" s="372" customFormat="1" ht="12">
      <c r="I464" s="374"/>
    </row>
    <row r="465" s="372" customFormat="1" ht="12">
      <c r="I465" s="374"/>
    </row>
    <row r="466" s="372" customFormat="1" ht="12">
      <c r="I466" s="374"/>
    </row>
    <row r="467" s="372" customFormat="1" ht="12">
      <c r="I467" s="374"/>
    </row>
    <row r="468" s="372" customFormat="1" ht="12">
      <c r="I468" s="374"/>
    </row>
    <row r="469" s="372" customFormat="1" ht="12">
      <c r="I469" s="374"/>
    </row>
    <row r="470" s="372" customFormat="1" ht="12">
      <c r="I470" s="374"/>
    </row>
    <row r="471" s="372" customFormat="1" ht="12">
      <c r="I471" s="374"/>
    </row>
    <row r="472" s="372" customFormat="1" ht="12">
      <c r="I472" s="374"/>
    </row>
    <row r="473" s="372" customFormat="1" ht="12">
      <c r="I473" s="374"/>
    </row>
    <row r="474" s="372" customFormat="1" ht="12">
      <c r="I474" s="374"/>
    </row>
    <row r="475" s="372" customFormat="1" ht="12">
      <c r="I475" s="374"/>
    </row>
    <row r="476" s="372" customFormat="1" ht="12">
      <c r="I476" s="374"/>
    </row>
    <row r="477" s="372" customFormat="1" ht="12">
      <c r="I477" s="374"/>
    </row>
    <row r="478" s="372" customFormat="1" ht="12">
      <c r="I478" s="374"/>
    </row>
    <row r="479" s="372" customFormat="1" ht="12">
      <c r="I479" s="374"/>
    </row>
    <row r="480" s="372" customFormat="1" ht="12">
      <c r="I480" s="374"/>
    </row>
    <row r="481" s="372" customFormat="1" ht="12">
      <c r="I481" s="374"/>
    </row>
    <row r="482" s="372" customFormat="1" ht="12">
      <c r="I482" s="374"/>
    </row>
    <row r="483" s="372" customFormat="1" ht="12">
      <c r="I483" s="374"/>
    </row>
    <row r="484" s="372" customFormat="1" ht="12">
      <c r="I484" s="374"/>
    </row>
    <row r="485" s="372" customFormat="1" ht="12">
      <c r="I485" s="374"/>
    </row>
    <row r="486" s="372" customFormat="1" ht="12">
      <c r="I486" s="374"/>
    </row>
    <row r="487" s="372" customFormat="1" ht="12">
      <c r="I487" s="374"/>
    </row>
    <row r="488" s="372" customFormat="1" ht="12">
      <c r="I488" s="374"/>
    </row>
    <row r="489" s="372" customFormat="1" ht="12">
      <c r="I489" s="374"/>
    </row>
    <row r="490" s="372" customFormat="1" ht="12">
      <c r="I490" s="374"/>
    </row>
    <row r="491" s="372" customFormat="1" ht="12">
      <c r="I491" s="374"/>
    </row>
    <row r="492" s="372" customFormat="1" ht="12">
      <c r="I492" s="374"/>
    </row>
    <row r="493" s="372" customFormat="1" ht="12">
      <c r="I493" s="374"/>
    </row>
    <row r="494" s="372" customFormat="1" ht="12">
      <c r="I494" s="374"/>
    </row>
    <row r="495" s="372" customFormat="1" ht="12">
      <c r="I495" s="374"/>
    </row>
    <row r="496" s="372" customFormat="1" ht="12">
      <c r="I496" s="374"/>
    </row>
    <row r="497" s="372" customFormat="1" ht="12">
      <c r="I497" s="374"/>
    </row>
    <row r="498" s="372" customFormat="1" ht="12">
      <c r="I498" s="374"/>
    </row>
    <row r="499" s="372" customFormat="1" ht="12">
      <c r="I499" s="374"/>
    </row>
    <row r="500" s="372" customFormat="1" ht="12">
      <c r="I500" s="374"/>
    </row>
    <row r="501" s="372" customFormat="1" ht="12">
      <c r="I501" s="374"/>
    </row>
    <row r="502" s="372" customFormat="1" ht="12">
      <c r="I502" s="374"/>
    </row>
    <row r="503" s="372" customFormat="1" ht="12">
      <c r="I503" s="374"/>
    </row>
    <row r="504" s="372" customFormat="1" ht="12">
      <c r="I504" s="374"/>
    </row>
    <row r="505" s="372" customFormat="1" ht="12">
      <c r="I505" s="374"/>
    </row>
    <row r="506" s="372" customFormat="1" ht="12">
      <c r="I506" s="374"/>
    </row>
    <row r="507" s="372" customFormat="1" ht="12">
      <c r="I507" s="374"/>
    </row>
    <row r="508" s="372" customFormat="1" ht="12">
      <c r="I508" s="374"/>
    </row>
    <row r="509" s="372" customFormat="1" ht="12">
      <c r="I509" s="374"/>
    </row>
    <row r="510" s="372" customFormat="1" ht="12">
      <c r="I510" s="374"/>
    </row>
    <row r="511" s="372" customFormat="1" ht="12">
      <c r="I511" s="374"/>
    </row>
    <row r="512" s="372" customFormat="1" ht="12">
      <c r="I512" s="374"/>
    </row>
    <row r="513" s="372" customFormat="1" ht="12">
      <c r="I513" s="374"/>
    </row>
    <row r="514" s="372" customFormat="1" ht="12">
      <c r="I514" s="374"/>
    </row>
    <row r="515" s="372" customFormat="1" ht="12">
      <c r="I515" s="374"/>
    </row>
    <row r="516" s="372" customFormat="1" ht="12">
      <c r="I516" s="374"/>
    </row>
    <row r="517" s="372" customFormat="1" ht="12">
      <c r="I517" s="374"/>
    </row>
    <row r="518" s="372" customFormat="1" ht="12">
      <c r="I518" s="374"/>
    </row>
    <row r="519" s="372" customFormat="1" ht="12">
      <c r="I519" s="374"/>
    </row>
    <row r="520" s="372" customFormat="1" ht="12">
      <c r="I520" s="374"/>
    </row>
    <row r="521" s="372" customFormat="1" ht="12">
      <c r="I521" s="374"/>
    </row>
    <row r="522" s="372" customFormat="1" ht="12">
      <c r="I522" s="374"/>
    </row>
    <row r="523" s="372" customFormat="1" ht="12">
      <c r="I523" s="374"/>
    </row>
    <row r="524" s="372" customFormat="1" ht="12">
      <c r="I524" s="374"/>
    </row>
    <row r="525" s="372" customFormat="1" ht="12">
      <c r="I525" s="374"/>
    </row>
    <row r="526" s="372" customFormat="1" ht="12">
      <c r="I526" s="374"/>
    </row>
    <row r="527" s="372" customFormat="1" ht="12">
      <c r="I527" s="374"/>
    </row>
    <row r="528" s="372" customFormat="1" ht="12">
      <c r="I528" s="374"/>
    </row>
    <row r="529" s="372" customFormat="1" ht="12">
      <c r="I529" s="374"/>
    </row>
    <row r="530" s="372" customFormat="1" ht="12">
      <c r="I530" s="374"/>
    </row>
    <row r="531" s="372" customFormat="1" ht="12">
      <c r="I531" s="374"/>
    </row>
    <row r="532" s="372" customFormat="1" ht="12">
      <c r="I532" s="374"/>
    </row>
    <row r="533" s="372" customFormat="1" ht="12">
      <c r="I533" s="374"/>
    </row>
    <row r="534" s="372" customFormat="1" ht="12">
      <c r="I534" s="374"/>
    </row>
  </sheetData>
  <sheetProtection/>
  <mergeCells count="13">
    <mergeCell ref="D6:D7"/>
    <mergeCell ref="E6:E7"/>
    <mergeCell ref="F6:F7"/>
    <mergeCell ref="A1:I1"/>
    <mergeCell ref="A3:A7"/>
    <mergeCell ref="F3:I3"/>
    <mergeCell ref="B4:B5"/>
    <mergeCell ref="C4:C5"/>
    <mergeCell ref="D4:D5"/>
    <mergeCell ref="E4:E5"/>
    <mergeCell ref="F4:F5"/>
    <mergeCell ref="B6:B7"/>
    <mergeCell ref="C6:C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5" sqref="I15"/>
    </sheetView>
  </sheetViews>
  <sheetFormatPr defaultColWidth="9.00390625" defaultRowHeight="13.5" customHeight="1"/>
  <cols>
    <col min="1" max="1" width="16.625" style="182" customWidth="1"/>
    <col min="2" max="8" width="9.00390625" style="182" customWidth="1"/>
    <col min="9" max="9" width="9.00390625" style="426" customWidth="1"/>
    <col min="10" max="16384" width="9.00390625" style="182" customWidth="1"/>
  </cols>
  <sheetData>
    <row r="1" spans="1:9" ht="13.5" customHeight="1" thickBot="1">
      <c r="A1" s="411" t="s">
        <v>386</v>
      </c>
      <c r="B1" s="411"/>
      <c r="C1" s="411"/>
      <c r="D1" s="411"/>
      <c r="E1" s="411"/>
      <c r="F1" s="411"/>
      <c r="G1" s="411"/>
      <c r="H1" s="411"/>
      <c r="I1" s="411"/>
    </row>
    <row r="2" spans="1:9" ht="13.5" customHeight="1" thickTop="1">
      <c r="A2" s="222" t="s">
        <v>349</v>
      </c>
      <c r="B2" s="250" t="s">
        <v>350</v>
      </c>
      <c r="C2" s="250" t="s">
        <v>351</v>
      </c>
      <c r="D2" s="412" t="s">
        <v>352</v>
      </c>
      <c r="E2" s="377" t="s">
        <v>387</v>
      </c>
      <c r="F2" s="378" t="s">
        <v>388</v>
      </c>
      <c r="G2" s="379"/>
      <c r="H2" s="379"/>
      <c r="I2" s="379"/>
    </row>
    <row r="3" spans="1:9" ht="13.5" customHeight="1">
      <c r="A3" s="265"/>
      <c r="B3" s="49" t="s">
        <v>356</v>
      </c>
      <c r="C3" s="49" t="s">
        <v>356</v>
      </c>
      <c r="D3" s="413" t="s">
        <v>356</v>
      </c>
      <c r="E3" s="49" t="s">
        <v>356</v>
      </c>
      <c r="F3" s="414" t="s">
        <v>356</v>
      </c>
      <c r="G3" s="415" t="s">
        <v>357</v>
      </c>
      <c r="H3" s="415" t="s">
        <v>389</v>
      </c>
      <c r="I3" s="416" t="s">
        <v>359</v>
      </c>
    </row>
    <row r="4" spans="1:9" ht="13.5" customHeight="1">
      <c r="A4" s="265"/>
      <c r="B4" s="413"/>
      <c r="C4" s="413"/>
      <c r="D4" s="413"/>
      <c r="E4" s="413"/>
      <c r="F4" s="417"/>
      <c r="G4" s="418" t="s">
        <v>390</v>
      </c>
      <c r="H4" s="419" t="s">
        <v>391</v>
      </c>
      <c r="I4" s="420" t="s">
        <v>362</v>
      </c>
    </row>
    <row r="5" spans="1:9" ht="13.5" customHeight="1">
      <c r="A5" s="265"/>
      <c r="B5" s="413" t="s">
        <v>392</v>
      </c>
      <c r="C5" s="413" t="s">
        <v>393</v>
      </c>
      <c r="D5" s="413" t="s">
        <v>393</v>
      </c>
      <c r="E5" s="413" t="s">
        <v>394</v>
      </c>
      <c r="F5" s="417" t="s">
        <v>394</v>
      </c>
      <c r="G5" s="418" t="s">
        <v>365</v>
      </c>
      <c r="H5" s="418" t="s">
        <v>395</v>
      </c>
      <c r="I5" s="420" t="s">
        <v>367</v>
      </c>
    </row>
    <row r="6" spans="1:9" ht="13.5" customHeight="1">
      <c r="A6" s="233"/>
      <c r="B6" s="421"/>
      <c r="C6" s="421"/>
      <c r="D6" s="421"/>
      <c r="E6" s="413"/>
      <c r="F6" s="417"/>
      <c r="G6" s="418" t="s">
        <v>368</v>
      </c>
      <c r="H6" s="418" t="s">
        <v>396</v>
      </c>
      <c r="I6" s="420" t="s">
        <v>370</v>
      </c>
    </row>
    <row r="7" spans="1:9" ht="13.5" customHeight="1">
      <c r="A7" s="180" t="s">
        <v>378</v>
      </c>
      <c r="B7" s="401">
        <v>0.001</v>
      </c>
      <c r="C7" s="401">
        <v>0.001</v>
      </c>
      <c r="D7" s="182">
        <v>0.001</v>
      </c>
      <c r="E7" s="422">
        <v>0.001</v>
      </c>
      <c r="F7" s="423">
        <v>0.001</v>
      </c>
      <c r="G7" s="423">
        <v>0</v>
      </c>
      <c r="H7" s="423">
        <v>0</v>
      </c>
      <c r="I7" s="424">
        <v>0.002</v>
      </c>
    </row>
    <row r="8" spans="1:8" ht="15" customHeight="1">
      <c r="A8" s="425" t="s">
        <v>397</v>
      </c>
      <c r="B8" s="425"/>
      <c r="C8" s="425"/>
      <c r="D8" s="425"/>
      <c r="E8" s="314"/>
      <c r="F8" s="314"/>
      <c r="G8" s="314"/>
      <c r="H8" s="314"/>
    </row>
    <row r="9" spans="1:8" ht="15" customHeight="1">
      <c r="A9" s="284" t="s">
        <v>398</v>
      </c>
      <c r="B9" s="284"/>
      <c r="C9" s="284"/>
      <c r="D9" s="284"/>
      <c r="E9" s="314"/>
      <c r="F9" s="314"/>
      <c r="G9" s="314"/>
      <c r="H9" s="314"/>
    </row>
    <row r="10" spans="1:8" ht="15" customHeight="1">
      <c r="A10" s="314" t="s">
        <v>399</v>
      </c>
      <c r="B10" s="314"/>
      <c r="C10" s="314"/>
      <c r="D10" s="314"/>
      <c r="E10" s="314"/>
      <c r="F10" s="314"/>
      <c r="G10" s="314"/>
      <c r="H10" s="314"/>
    </row>
  </sheetData>
  <sheetProtection/>
  <mergeCells count="14">
    <mergeCell ref="D5:D6"/>
    <mergeCell ref="E5:E6"/>
    <mergeCell ref="F5:F6"/>
    <mergeCell ref="A9:D9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H17" sqref="H17"/>
    </sheetView>
  </sheetViews>
  <sheetFormatPr defaultColWidth="9.00390625" defaultRowHeight="13.5" customHeight="1"/>
  <cols>
    <col min="1" max="1" width="16.625" style="182" customWidth="1"/>
    <col min="2" max="4" width="9.00390625" style="182" customWidth="1"/>
    <col min="5" max="8" width="9.00390625" style="426" customWidth="1"/>
    <col min="9" max="9" width="9.125" style="426" customWidth="1"/>
    <col min="10" max="10" width="9.00390625" style="182" customWidth="1"/>
    <col min="11" max="11" width="10.25390625" style="182" bestFit="1" customWidth="1"/>
    <col min="12" max="16384" width="9.00390625" style="182" customWidth="1"/>
  </cols>
  <sheetData>
    <row r="1" spans="1:9" ht="13.5" customHeight="1" thickBot="1">
      <c r="A1" s="427" t="s">
        <v>400</v>
      </c>
      <c r="B1" s="427"/>
      <c r="C1" s="427"/>
      <c r="D1" s="427"/>
      <c r="E1" s="427"/>
      <c r="F1" s="427"/>
      <c r="G1" s="427"/>
      <c r="H1" s="427"/>
      <c r="I1" s="427"/>
    </row>
    <row r="2" spans="1:9" ht="13.5" customHeight="1" thickTop="1">
      <c r="A2" s="222" t="s">
        <v>349</v>
      </c>
      <c r="B2" s="412" t="s">
        <v>350</v>
      </c>
      <c r="C2" s="412" t="s">
        <v>351</v>
      </c>
      <c r="D2" s="428" t="s">
        <v>352</v>
      </c>
      <c r="E2" s="377" t="s">
        <v>401</v>
      </c>
      <c r="F2" s="378" t="s">
        <v>402</v>
      </c>
      <c r="G2" s="379"/>
      <c r="H2" s="379"/>
      <c r="I2" s="379"/>
    </row>
    <row r="3" spans="1:9" ht="13.5" customHeight="1">
      <c r="A3" s="265"/>
      <c r="B3" s="49" t="s">
        <v>403</v>
      </c>
      <c r="C3" s="413" t="s">
        <v>403</v>
      </c>
      <c r="D3" s="413" t="s">
        <v>403</v>
      </c>
      <c r="E3" s="49" t="s">
        <v>356</v>
      </c>
      <c r="F3" s="414" t="s">
        <v>356</v>
      </c>
      <c r="G3" s="429" t="s">
        <v>357</v>
      </c>
      <c r="H3" s="429" t="s">
        <v>404</v>
      </c>
      <c r="I3" s="430" t="s">
        <v>405</v>
      </c>
    </row>
    <row r="4" spans="1:9" ht="13.5" customHeight="1">
      <c r="A4" s="265"/>
      <c r="B4" s="413"/>
      <c r="C4" s="413"/>
      <c r="D4" s="413"/>
      <c r="E4" s="413"/>
      <c r="F4" s="417"/>
      <c r="G4" s="431" t="s">
        <v>406</v>
      </c>
      <c r="H4" s="431" t="s">
        <v>407</v>
      </c>
      <c r="I4" s="430" t="s">
        <v>408</v>
      </c>
    </row>
    <row r="5" spans="1:9" ht="13.5" customHeight="1">
      <c r="A5" s="265"/>
      <c r="B5" s="413" t="s">
        <v>393</v>
      </c>
      <c r="C5" s="265" t="s">
        <v>409</v>
      </c>
      <c r="D5" s="413" t="s">
        <v>410</v>
      </c>
      <c r="E5" s="413" t="s">
        <v>409</v>
      </c>
      <c r="F5" s="417" t="s">
        <v>392</v>
      </c>
      <c r="G5" s="431" t="s">
        <v>411</v>
      </c>
      <c r="H5" s="431" t="s">
        <v>412</v>
      </c>
      <c r="I5" s="430" t="s">
        <v>413</v>
      </c>
    </row>
    <row r="6" spans="1:9" ht="13.5" customHeight="1">
      <c r="A6" s="233"/>
      <c r="B6" s="421"/>
      <c r="C6" s="233"/>
      <c r="D6" s="421"/>
      <c r="E6" s="413"/>
      <c r="F6" s="417"/>
      <c r="G6" s="432" t="s">
        <v>414</v>
      </c>
      <c r="H6" s="432" t="s">
        <v>415</v>
      </c>
      <c r="I6" s="430"/>
    </row>
    <row r="7" spans="1:9" ht="18" customHeight="1">
      <c r="A7" s="173" t="s">
        <v>416</v>
      </c>
      <c r="B7" s="433">
        <v>0.5</v>
      </c>
      <c r="C7" s="434">
        <v>0.5</v>
      </c>
      <c r="D7" s="425">
        <v>0.5</v>
      </c>
      <c r="E7" s="434">
        <v>0.5</v>
      </c>
      <c r="F7" s="435">
        <v>0.5</v>
      </c>
      <c r="G7" s="435">
        <v>0</v>
      </c>
      <c r="H7" s="435">
        <v>0</v>
      </c>
      <c r="I7" s="435">
        <v>0.8</v>
      </c>
    </row>
    <row r="8" spans="1:9" ht="18" customHeight="1">
      <c r="A8" s="180" t="s">
        <v>417</v>
      </c>
      <c r="B8" s="436">
        <v>0.6</v>
      </c>
      <c r="C8" s="437">
        <v>0.6</v>
      </c>
      <c r="D8" s="438">
        <v>0.6</v>
      </c>
      <c r="E8" s="437">
        <v>0.5</v>
      </c>
      <c r="F8" s="439">
        <v>0.5</v>
      </c>
      <c r="G8" s="439">
        <v>0</v>
      </c>
      <c r="H8" s="439">
        <v>0</v>
      </c>
      <c r="I8" s="439">
        <v>0.8</v>
      </c>
    </row>
    <row r="9" spans="1:9" ht="15" customHeight="1">
      <c r="A9" s="425" t="s">
        <v>418</v>
      </c>
      <c r="B9" s="425"/>
      <c r="C9" s="425"/>
      <c r="D9" s="425"/>
      <c r="E9" s="440"/>
      <c r="F9" s="440"/>
      <c r="G9" s="440"/>
      <c r="H9" s="440"/>
      <c r="I9" s="440"/>
    </row>
    <row r="10" spans="1:9" ht="15" customHeight="1">
      <c r="A10" s="284" t="s">
        <v>419</v>
      </c>
      <c r="B10" s="284"/>
      <c r="C10" s="284"/>
      <c r="D10" s="284"/>
      <c r="E10" s="440"/>
      <c r="F10" s="440"/>
      <c r="G10" s="440"/>
      <c r="H10" s="440"/>
      <c r="I10" s="440"/>
    </row>
    <row r="11" spans="1:9" ht="15" customHeight="1">
      <c r="A11" s="314" t="s">
        <v>385</v>
      </c>
      <c r="B11" s="314"/>
      <c r="C11" s="314"/>
      <c r="D11" s="314"/>
      <c r="E11" s="440"/>
      <c r="F11" s="440"/>
      <c r="G11" s="440"/>
      <c r="H11" s="440"/>
      <c r="I11" s="440"/>
    </row>
    <row r="19" ht="12"/>
  </sheetData>
  <sheetProtection/>
  <mergeCells count="14">
    <mergeCell ref="D5:D6"/>
    <mergeCell ref="E5:E6"/>
    <mergeCell ref="F5:F6"/>
    <mergeCell ref="A10:D10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8.50390625" style="41" customWidth="1"/>
    <col min="2" max="2" width="8.875" style="41" customWidth="1"/>
    <col min="3" max="4" width="9.125" style="41" customWidth="1"/>
    <col min="5" max="5" width="8.875" style="41" customWidth="1"/>
    <col min="6" max="7" width="9.125" style="41" customWidth="1"/>
    <col min="8" max="8" width="8.875" style="41" customWidth="1"/>
    <col min="9" max="9" width="8.625" style="41" customWidth="1"/>
    <col min="10" max="10" width="9.125" style="41" customWidth="1"/>
    <col min="11" max="12" width="9.625" style="41" customWidth="1"/>
    <col min="13" max="16384" width="9.00390625" style="41" customWidth="1"/>
  </cols>
  <sheetData>
    <row r="1" spans="1:10" ht="21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13.5" customHeight="1" thickBot="1">
      <c r="A2" s="42"/>
      <c r="B2" s="42"/>
      <c r="C2" s="42"/>
      <c r="D2" s="42"/>
      <c r="E2" s="42"/>
      <c r="F2" s="42"/>
      <c r="G2" s="42"/>
      <c r="H2" s="42"/>
      <c r="I2" s="42"/>
      <c r="J2" s="43"/>
    </row>
    <row r="3" spans="1:10" ht="15" customHeight="1" thickTop="1">
      <c r="A3" s="44" t="s">
        <v>17</v>
      </c>
      <c r="B3" s="45" t="s">
        <v>18</v>
      </c>
      <c r="C3" s="45"/>
      <c r="D3" s="45"/>
      <c r="E3" s="45"/>
      <c r="F3" s="45"/>
      <c r="G3" s="45"/>
      <c r="H3" s="45" t="s">
        <v>19</v>
      </c>
      <c r="I3" s="45"/>
      <c r="J3" s="46"/>
    </row>
    <row r="4" spans="1:10" ht="15" customHeight="1">
      <c r="A4" s="47"/>
      <c r="B4" s="48" t="s">
        <v>20</v>
      </c>
      <c r="C4" s="48"/>
      <c r="D4" s="48"/>
      <c r="E4" s="48" t="s">
        <v>21</v>
      </c>
      <c r="F4" s="48"/>
      <c r="G4" s="48"/>
      <c r="H4" s="49" t="s">
        <v>22</v>
      </c>
      <c r="I4" s="49" t="s">
        <v>23</v>
      </c>
      <c r="J4" s="50" t="s">
        <v>24</v>
      </c>
    </row>
    <row r="5" spans="1:10" ht="15" customHeight="1">
      <c r="A5" s="47"/>
      <c r="B5" s="51" t="s">
        <v>22</v>
      </c>
      <c r="C5" s="51" t="s">
        <v>23</v>
      </c>
      <c r="D5" s="51" t="s">
        <v>24</v>
      </c>
      <c r="E5" s="51" t="s">
        <v>22</v>
      </c>
      <c r="F5" s="51" t="s">
        <v>23</v>
      </c>
      <c r="G5" s="51" t="s">
        <v>24</v>
      </c>
      <c r="H5" s="52"/>
      <c r="I5" s="52"/>
      <c r="J5" s="53"/>
    </row>
    <row r="6" spans="1:10" s="56" customFormat="1" ht="15" customHeight="1">
      <c r="A6" s="54" t="s">
        <v>25</v>
      </c>
      <c r="B6" s="55">
        <v>71</v>
      </c>
      <c r="C6" s="55">
        <v>12643</v>
      </c>
      <c r="D6" s="55">
        <v>8</v>
      </c>
      <c r="E6" s="55">
        <v>71</v>
      </c>
      <c r="F6" s="55">
        <v>2513</v>
      </c>
      <c r="G6" s="55">
        <v>8</v>
      </c>
      <c r="H6" s="55">
        <v>72</v>
      </c>
      <c r="I6" s="55">
        <v>640</v>
      </c>
      <c r="J6" s="55">
        <v>1</v>
      </c>
    </row>
    <row r="7" spans="1:10" s="58" customFormat="1" ht="15" customHeight="1">
      <c r="A7" s="57" t="s">
        <v>26</v>
      </c>
      <c r="B7" s="55">
        <v>72</v>
      </c>
      <c r="C7" s="55">
        <v>13574</v>
      </c>
      <c r="D7" s="55">
        <v>8</v>
      </c>
      <c r="E7" s="55">
        <v>72</v>
      </c>
      <c r="F7" s="55">
        <v>2388</v>
      </c>
      <c r="G7" s="55">
        <v>8</v>
      </c>
      <c r="H7" s="55">
        <v>73</v>
      </c>
      <c r="I7" s="55">
        <v>659</v>
      </c>
      <c r="J7" s="55">
        <v>1</v>
      </c>
    </row>
    <row r="8" spans="1:10" s="59" customFormat="1" ht="15" customHeight="1">
      <c r="A8" s="57" t="s">
        <v>12</v>
      </c>
      <c r="B8" s="55">
        <v>71</v>
      </c>
      <c r="C8" s="55">
        <v>13572</v>
      </c>
      <c r="D8" s="55">
        <v>8</v>
      </c>
      <c r="E8" s="55">
        <v>71</v>
      </c>
      <c r="F8" s="55">
        <v>2755</v>
      </c>
      <c r="G8" s="55">
        <v>8</v>
      </c>
      <c r="H8" s="55">
        <v>72</v>
      </c>
      <c r="I8" s="55">
        <v>676</v>
      </c>
      <c r="J8" s="55">
        <v>1</v>
      </c>
    </row>
    <row r="9" spans="1:10" s="59" customFormat="1" ht="15" customHeight="1">
      <c r="A9" s="60" t="s">
        <v>13</v>
      </c>
      <c r="B9" s="61">
        <v>72</v>
      </c>
      <c r="C9" s="55">
        <v>15191</v>
      </c>
      <c r="D9" s="55">
        <v>8</v>
      </c>
      <c r="E9" s="55">
        <v>72</v>
      </c>
      <c r="F9" s="55">
        <v>3183</v>
      </c>
      <c r="G9" s="55">
        <v>8</v>
      </c>
      <c r="H9" s="55">
        <v>72</v>
      </c>
      <c r="I9" s="55">
        <v>638</v>
      </c>
      <c r="J9" s="55">
        <v>1</v>
      </c>
    </row>
    <row r="10" spans="1:10" s="58" customFormat="1" ht="15" customHeight="1">
      <c r="A10" s="62" t="s">
        <v>10</v>
      </c>
      <c r="B10" s="63">
        <v>72</v>
      </c>
      <c r="C10" s="64">
        <v>14451</v>
      </c>
      <c r="D10" s="64">
        <v>8</v>
      </c>
      <c r="E10" s="64">
        <v>72</v>
      </c>
      <c r="F10" s="64">
        <v>2854</v>
      </c>
      <c r="G10" s="64">
        <v>8</v>
      </c>
      <c r="H10" s="64">
        <v>73</v>
      </c>
      <c r="I10" s="64">
        <v>631</v>
      </c>
      <c r="J10" s="64">
        <v>1</v>
      </c>
    </row>
    <row r="11" spans="1:10" s="56" customFormat="1" ht="15" customHeight="1">
      <c r="A11" s="65" t="s">
        <v>27</v>
      </c>
      <c r="B11" s="66"/>
      <c r="C11" s="66"/>
      <c r="D11" s="66"/>
      <c r="E11" s="66"/>
      <c r="F11" s="66"/>
      <c r="G11" s="66"/>
      <c r="H11" s="66"/>
      <c r="I11" s="66"/>
      <c r="J11" s="66"/>
    </row>
    <row r="12" spans="1:10" s="56" customFormat="1" ht="15" customHeight="1">
      <c r="A12" s="67" t="s">
        <v>28</v>
      </c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 customHeight="1">
      <c r="A13" s="67" t="s">
        <v>29</v>
      </c>
      <c r="B13" s="40"/>
      <c r="C13" s="40"/>
      <c r="D13" s="40"/>
      <c r="E13" s="40"/>
      <c r="F13" s="40"/>
      <c r="G13" s="40"/>
      <c r="H13" s="40"/>
      <c r="I13" s="40"/>
      <c r="J13" s="40"/>
    </row>
  </sheetData>
  <sheetProtection/>
  <mergeCells count="13">
    <mergeCell ref="A11:J11"/>
    <mergeCell ref="A12:J12"/>
    <mergeCell ref="A13:J13"/>
    <mergeCell ref="A1:J1"/>
    <mergeCell ref="A2:J2"/>
    <mergeCell ref="A3:A5"/>
    <mergeCell ref="B3:G3"/>
    <mergeCell ref="H3:J3"/>
    <mergeCell ref="B4:D4"/>
    <mergeCell ref="E4:G4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G19" sqref="G19"/>
    </sheetView>
  </sheetViews>
  <sheetFormatPr defaultColWidth="9.00390625" defaultRowHeight="13.5"/>
  <cols>
    <col min="1" max="1" width="21.125" style="182" customWidth="1"/>
    <col min="2" max="2" width="11.625" style="182" customWidth="1"/>
    <col min="3" max="7" width="11.125" style="182" customWidth="1"/>
    <col min="8" max="8" width="11.625" style="182" bestFit="1" customWidth="1"/>
    <col min="9" max="16384" width="9.00390625" style="182" customWidth="1"/>
  </cols>
  <sheetData>
    <row r="1" spans="1:9" s="370" customFormat="1" ht="21" customHeight="1">
      <c r="A1" s="369" t="s">
        <v>420</v>
      </c>
      <c r="B1" s="369"/>
      <c r="C1" s="369"/>
      <c r="D1" s="369"/>
      <c r="E1" s="369"/>
      <c r="F1" s="369"/>
      <c r="G1" s="369"/>
      <c r="H1" s="441"/>
      <c r="I1" s="441"/>
    </row>
    <row r="2" spans="1:7" ht="13.5" customHeight="1" thickBot="1">
      <c r="A2" s="411" t="s">
        <v>421</v>
      </c>
      <c r="B2" s="411"/>
      <c r="C2" s="411"/>
      <c r="D2" s="411"/>
      <c r="E2" s="411"/>
      <c r="F2" s="411"/>
      <c r="G2" s="411"/>
    </row>
    <row r="3" spans="1:7" ht="13.5" customHeight="1" thickTop="1">
      <c r="A3" s="442" t="s">
        <v>422</v>
      </c>
      <c r="B3" s="443"/>
      <c r="C3" s="412" t="s">
        <v>65</v>
      </c>
      <c r="D3" s="170" t="s">
        <v>66</v>
      </c>
      <c r="E3" s="412" t="s">
        <v>67</v>
      </c>
      <c r="F3" s="170" t="s">
        <v>68</v>
      </c>
      <c r="G3" s="444" t="s">
        <v>423</v>
      </c>
    </row>
    <row r="4" spans="1:7" ht="13.5" customHeight="1">
      <c r="A4" s="445"/>
      <c r="B4" s="446"/>
      <c r="C4" s="266" t="s">
        <v>356</v>
      </c>
      <c r="D4" s="266" t="s">
        <v>356</v>
      </c>
      <c r="E4" s="232" t="s">
        <v>356</v>
      </c>
      <c r="F4" s="290" t="s">
        <v>356</v>
      </c>
      <c r="G4" s="447" t="s">
        <v>356</v>
      </c>
    </row>
    <row r="5" spans="1:7" ht="13.5" customHeight="1">
      <c r="A5" s="448"/>
      <c r="B5" s="449"/>
      <c r="C5" s="250" t="s">
        <v>424</v>
      </c>
      <c r="D5" s="250" t="s">
        <v>425</v>
      </c>
      <c r="E5" s="450" t="s">
        <v>425</v>
      </c>
      <c r="F5" s="268" t="s">
        <v>426</v>
      </c>
      <c r="G5" s="451" t="s">
        <v>426</v>
      </c>
    </row>
    <row r="6" spans="1:7" ht="22.5">
      <c r="A6" s="452" t="s">
        <v>371</v>
      </c>
      <c r="B6" s="453" t="s">
        <v>427</v>
      </c>
      <c r="C6" s="454">
        <v>0.01</v>
      </c>
      <c r="D6" s="455">
        <v>0.008</v>
      </c>
      <c r="E6" s="182">
        <v>0.009</v>
      </c>
      <c r="F6" s="455">
        <v>0.007</v>
      </c>
      <c r="G6" s="456">
        <v>0.007</v>
      </c>
    </row>
    <row r="7" spans="1:7" ht="22.5" customHeight="1">
      <c r="A7" s="457" t="s">
        <v>372</v>
      </c>
      <c r="B7" s="54" t="s">
        <v>428</v>
      </c>
      <c r="C7" s="458">
        <v>0.013</v>
      </c>
      <c r="D7" s="459">
        <v>0.012</v>
      </c>
      <c r="E7" s="182">
        <v>0.012</v>
      </c>
      <c r="F7" s="459">
        <v>0.013</v>
      </c>
      <c r="G7" s="460">
        <v>0.011</v>
      </c>
    </row>
    <row r="8" spans="1:7" ht="22.5" customHeight="1">
      <c r="A8" s="457" t="s">
        <v>373</v>
      </c>
      <c r="B8" s="54" t="s">
        <v>429</v>
      </c>
      <c r="C8" s="458">
        <v>0.015</v>
      </c>
      <c r="D8" s="459">
        <v>0.014</v>
      </c>
      <c r="E8" s="168" t="s">
        <v>430</v>
      </c>
      <c r="F8" s="459" t="s">
        <v>72</v>
      </c>
      <c r="G8" s="460" t="s">
        <v>72</v>
      </c>
    </row>
    <row r="9" spans="1:7" ht="22.5" customHeight="1">
      <c r="A9" s="457" t="s">
        <v>376</v>
      </c>
      <c r="B9" s="461" t="s">
        <v>431</v>
      </c>
      <c r="C9" s="458">
        <v>0.008</v>
      </c>
      <c r="D9" s="459">
        <v>0.007</v>
      </c>
      <c r="E9" s="182">
        <v>0.007</v>
      </c>
      <c r="F9" s="459">
        <v>0.006</v>
      </c>
      <c r="G9" s="460">
        <v>0.006</v>
      </c>
    </row>
    <row r="10" spans="1:7" ht="22.5" customHeight="1">
      <c r="A10" s="457" t="s">
        <v>377</v>
      </c>
      <c r="B10" s="461" t="s">
        <v>431</v>
      </c>
      <c r="C10" s="458">
        <v>0.011</v>
      </c>
      <c r="D10" s="459">
        <v>0.009</v>
      </c>
      <c r="E10" s="182">
        <v>0.009</v>
      </c>
      <c r="F10" s="459">
        <v>0.008</v>
      </c>
      <c r="G10" s="460">
        <v>0.007</v>
      </c>
    </row>
    <row r="11" spans="1:7" ht="22.5" customHeight="1">
      <c r="A11" s="457" t="s">
        <v>432</v>
      </c>
      <c r="B11" s="54" t="s">
        <v>433</v>
      </c>
      <c r="C11" s="458">
        <v>0.026</v>
      </c>
      <c r="D11" s="459">
        <v>0.02</v>
      </c>
      <c r="E11" s="459">
        <v>0.019</v>
      </c>
      <c r="F11" s="459">
        <v>0.017</v>
      </c>
      <c r="G11" s="460">
        <v>0.018</v>
      </c>
    </row>
    <row r="12" spans="1:7" ht="22.5" customHeight="1">
      <c r="A12" s="457" t="s">
        <v>378</v>
      </c>
      <c r="B12" s="54" t="s">
        <v>434</v>
      </c>
      <c r="C12" s="458">
        <v>0.031</v>
      </c>
      <c r="D12" s="459">
        <v>0.026</v>
      </c>
      <c r="E12" s="182">
        <v>0.027</v>
      </c>
      <c r="F12" s="459">
        <v>0.024</v>
      </c>
      <c r="G12" s="460">
        <v>0.023</v>
      </c>
    </row>
    <row r="13" spans="1:7" ht="22.5" customHeight="1">
      <c r="A13" s="457" t="s">
        <v>379</v>
      </c>
      <c r="B13" s="54" t="s">
        <v>433</v>
      </c>
      <c r="C13" s="458" t="s">
        <v>72</v>
      </c>
      <c r="D13" s="459" t="s">
        <v>72</v>
      </c>
      <c r="E13" s="168" t="s">
        <v>72</v>
      </c>
      <c r="F13" s="459">
        <v>0.024</v>
      </c>
      <c r="G13" s="460">
        <v>0.023</v>
      </c>
    </row>
    <row r="14" spans="1:7" ht="22.5" customHeight="1">
      <c r="A14" s="457" t="s">
        <v>435</v>
      </c>
      <c r="B14" s="54" t="s">
        <v>436</v>
      </c>
      <c r="C14" s="458">
        <v>0.009</v>
      </c>
      <c r="D14" s="459">
        <v>0.007</v>
      </c>
      <c r="E14" s="182">
        <v>0.007</v>
      </c>
      <c r="F14" s="459">
        <v>0.006</v>
      </c>
      <c r="G14" s="460">
        <v>0.006</v>
      </c>
    </row>
    <row r="15" spans="1:7" s="372" customFormat="1" ht="15" customHeight="1">
      <c r="A15" s="457" t="s">
        <v>437</v>
      </c>
      <c r="B15" s="54" t="s">
        <v>438</v>
      </c>
      <c r="C15" s="462">
        <v>0.056</v>
      </c>
      <c r="D15" s="463">
        <v>0.045</v>
      </c>
      <c r="E15" s="182">
        <v>0.044</v>
      </c>
      <c r="F15" s="463">
        <v>0.039</v>
      </c>
      <c r="G15" s="464">
        <v>0.039</v>
      </c>
    </row>
    <row r="16" spans="1:9" s="372" customFormat="1" ht="15" customHeight="1">
      <c r="A16" s="406" t="s">
        <v>439</v>
      </c>
      <c r="B16" s="407"/>
      <c r="C16" s="407"/>
      <c r="D16" s="407"/>
      <c r="E16" s="407"/>
      <c r="F16" s="408"/>
      <c r="G16" s="409"/>
      <c r="H16" s="409"/>
      <c r="I16" s="409"/>
    </row>
    <row r="17" spans="1:7" ht="15" customHeight="1">
      <c r="A17" s="284" t="s">
        <v>385</v>
      </c>
      <c r="B17" s="284"/>
      <c r="C17" s="315"/>
      <c r="D17" s="315"/>
      <c r="E17" s="315"/>
      <c r="F17" s="315"/>
      <c r="G17" s="315"/>
    </row>
  </sheetData>
  <sheetProtection/>
  <mergeCells count="4">
    <mergeCell ref="A1:G1"/>
    <mergeCell ref="A2:G2"/>
    <mergeCell ref="A3:B5"/>
    <mergeCell ref="A17:B1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I21" sqref="I21"/>
    </sheetView>
  </sheetViews>
  <sheetFormatPr defaultColWidth="9.00390625" defaultRowHeight="13.5" customHeight="1"/>
  <cols>
    <col min="1" max="1" width="15.125" style="182" customWidth="1"/>
    <col min="2" max="3" width="9.00390625" style="182" customWidth="1"/>
    <col min="4" max="4" width="9.125" style="182" customWidth="1"/>
    <col min="5" max="9" width="9.125" style="426" customWidth="1"/>
    <col min="10" max="16384" width="9.00390625" style="182" customWidth="1"/>
  </cols>
  <sheetData>
    <row r="1" spans="1:9" ht="15" customHeight="1" thickBot="1">
      <c r="A1" s="427" t="s">
        <v>440</v>
      </c>
      <c r="B1" s="427"/>
      <c r="C1" s="427"/>
      <c r="D1" s="427"/>
      <c r="E1" s="427"/>
      <c r="F1" s="427"/>
      <c r="G1" s="427"/>
      <c r="H1" s="427"/>
      <c r="I1" s="427"/>
    </row>
    <row r="2" spans="1:9" ht="13.5" customHeight="1" thickTop="1">
      <c r="A2" s="222" t="s">
        <v>349</v>
      </c>
      <c r="B2" s="170" t="s">
        <v>350</v>
      </c>
      <c r="C2" s="170" t="s">
        <v>351</v>
      </c>
      <c r="D2" s="170" t="s">
        <v>352</v>
      </c>
      <c r="E2" s="377" t="s">
        <v>353</v>
      </c>
      <c r="F2" s="378" t="s">
        <v>441</v>
      </c>
      <c r="G2" s="379"/>
      <c r="H2" s="379"/>
      <c r="I2" s="379"/>
    </row>
    <row r="3" spans="1:9" ht="13.5" customHeight="1">
      <c r="A3" s="265"/>
      <c r="B3" s="49" t="s">
        <v>403</v>
      </c>
      <c r="C3" s="49" t="s">
        <v>403</v>
      </c>
      <c r="D3" s="49" t="s">
        <v>403</v>
      </c>
      <c r="E3" s="49" t="s">
        <v>356</v>
      </c>
      <c r="F3" s="414" t="s">
        <v>356</v>
      </c>
      <c r="G3" s="465" t="s">
        <v>357</v>
      </c>
      <c r="H3" s="465" t="s">
        <v>357</v>
      </c>
      <c r="I3" s="466" t="s">
        <v>442</v>
      </c>
    </row>
    <row r="4" spans="1:9" ht="13.5" customHeight="1">
      <c r="A4" s="265"/>
      <c r="B4" s="413"/>
      <c r="C4" s="413"/>
      <c r="D4" s="413"/>
      <c r="E4" s="413"/>
      <c r="F4" s="417"/>
      <c r="G4" s="467" t="s">
        <v>443</v>
      </c>
      <c r="H4" s="468" t="s">
        <v>444</v>
      </c>
      <c r="I4" s="466" t="s">
        <v>445</v>
      </c>
    </row>
    <row r="5" spans="1:9" ht="13.5" customHeight="1">
      <c r="A5" s="265"/>
      <c r="B5" s="413" t="s">
        <v>446</v>
      </c>
      <c r="C5" s="413" t="s">
        <v>447</v>
      </c>
      <c r="D5" s="413" t="s">
        <v>447</v>
      </c>
      <c r="E5" s="413" t="s">
        <v>448</v>
      </c>
      <c r="F5" s="417" t="s">
        <v>448</v>
      </c>
      <c r="G5" s="468" t="s">
        <v>449</v>
      </c>
      <c r="H5" s="468" t="s">
        <v>365</v>
      </c>
      <c r="I5" s="466" t="s">
        <v>450</v>
      </c>
    </row>
    <row r="6" spans="1:9" ht="13.5" customHeight="1">
      <c r="A6" s="233"/>
      <c r="B6" s="421"/>
      <c r="C6" s="421"/>
      <c r="D6" s="421"/>
      <c r="E6" s="413"/>
      <c r="F6" s="417"/>
      <c r="G6" s="468" t="s">
        <v>451</v>
      </c>
      <c r="H6" s="468" t="s">
        <v>368</v>
      </c>
      <c r="I6" s="469"/>
    </row>
    <row r="7" spans="1:9" ht="13.5" customHeight="1">
      <c r="A7" s="173" t="s">
        <v>371</v>
      </c>
      <c r="B7" s="394">
        <v>0.02</v>
      </c>
      <c r="C7" s="394">
        <v>0.019</v>
      </c>
      <c r="D7" s="394">
        <v>0.019</v>
      </c>
      <c r="E7" s="470">
        <v>0.019</v>
      </c>
      <c r="F7" s="471">
        <v>0.019</v>
      </c>
      <c r="G7" s="472">
        <v>4</v>
      </c>
      <c r="H7" s="472">
        <v>0</v>
      </c>
      <c r="I7" s="471">
        <v>0.037</v>
      </c>
    </row>
    <row r="8" spans="1:9" ht="13.5" customHeight="1">
      <c r="A8" s="176" t="s">
        <v>372</v>
      </c>
      <c r="B8" s="394">
        <v>0.024</v>
      </c>
      <c r="C8" s="394">
        <v>0.023</v>
      </c>
      <c r="D8" s="394">
        <v>0.023</v>
      </c>
      <c r="E8" s="394">
        <v>0.024</v>
      </c>
      <c r="F8" s="473">
        <v>0.023</v>
      </c>
      <c r="G8" s="474">
        <v>28</v>
      </c>
      <c r="H8" s="474">
        <v>0</v>
      </c>
      <c r="I8" s="473">
        <v>0.046</v>
      </c>
    </row>
    <row r="9" spans="1:9" ht="13.5" customHeight="1">
      <c r="A9" s="475" t="s">
        <v>452</v>
      </c>
      <c r="B9" s="394">
        <v>0.024</v>
      </c>
      <c r="C9" s="394">
        <v>0.022</v>
      </c>
      <c r="D9" s="401" t="s">
        <v>72</v>
      </c>
      <c r="E9" s="401" t="s">
        <v>72</v>
      </c>
      <c r="F9" s="476" t="s">
        <v>72</v>
      </c>
      <c r="G9" s="399" t="s">
        <v>72</v>
      </c>
      <c r="H9" s="399" t="s">
        <v>72</v>
      </c>
      <c r="I9" s="476" t="s">
        <v>72</v>
      </c>
    </row>
    <row r="10" spans="1:9" ht="13.5" customHeight="1">
      <c r="A10" s="176" t="s">
        <v>376</v>
      </c>
      <c r="B10" s="394">
        <v>0.02</v>
      </c>
      <c r="C10" s="394">
        <v>0.018</v>
      </c>
      <c r="D10" s="394">
        <v>0.019</v>
      </c>
      <c r="E10" s="394">
        <v>0.018</v>
      </c>
      <c r="F10" s="473">
        <v>0.018</v>
      </c>
      <c r="G10" s="474">
        <v>9</v>
      </c>
      <c r="H10" s="474">
        <v>0</v>
      </c>
      <c r="I10" s="473">
        <v>0.041</v>
      </c>
    </row>
    <row r="11" spans="1:9" ht="13.5" customHeight="1">
      <c r="A11" s="176" t="s">
        <v>377</v>
      </c>
      <c r="B11" s="394">
        <v>0.024</v>
      </c>
      <c r="C11" s="394">
        <v>0.022</v>
      </c>
      <c r="D11" s="394">
        <v>0.022</v>
      </c>
      <c r="E11" s="394">
        <v>0.022</v>
      </c>
      <c r="F11" s="473">
        <v>0.021</v>
      </c>
      <c r="G11" s="474">
        <v>12</v>
      </c>
      <c r="H11" s="474">
        <v>0</v>
      </c>
      <c r="I11" s="473">
        <v>0.042</v>
      </c>
    </row>
    <row r="12" spans="1:9" ht="13.5" customHeight="1">
      <c r="A12" s="475" t="s">
        <v>453</v>
      </c>
      <c r="B12" s="394">
        <v>0.031</v>
      </c>
      <c r="C12" s="394">
        <v>0.03</v>
      </c>
      <c r="D12" s="394">
        <v>0.029</v>
      </c>
      <c r="E12" s="394">
        <v>0.028</v>
      </c>
      <c r="F12" s="473">
        <v>0.028</v>
      </c>
      <c r="G12" s="474">
        <v>30</v>
      </c>
      <c r="H12" s="474">
        <v>0</v>
      </c>
      <c r="I12" s="473">
        <v>0.047</v>
      </c>
    </row>
    <row r="13" spans="1:9" ht="13.5" customHeight="1">
      <c r="A13" s="475" t="s">
        <v>379</v>
      </c>
      <c r="B13" s="401" t="s">
        <v>72</v>
      </c>
      <c r="C13" s="401" t="s">
        <v>72</v>
      </c>
      <c r="D13" s="401" t="s">
        <v>72</v>
      </c>
      <c r="E13" s="401">
        <v>0.03</v>
      </c>
      <c r="F13" s="473">
        <v>0.029</v>
      </c>
      <c r="G13" s="474">
        <v>50</v>
      </c>
      <c r="H13" s="474">
        <v>0</v>
      </c>
      <c r="I13" s="473">
        <v>0.05</v>
      </c>
    </row>
    <row r="14" spans="1:9" ht="13.5" customHeight="1">
      <c r="A14" s="176" t="s">
        <v>454</v>
      </c>
      <c r="B14" s="394">
        <v>0.034</v>
      </c>
      <c r="C14" s="394">
        <v>0.032</v>
      </c>
      <c r="D14" s="394">
        <v>0.031</v>
      </c>
      <c r="E14" s="394">
        <v>0.031</v>
      </c>
      <c r="F14" s="473">
        <v>0.031</v>
      </c>
      <c r="G14" s="474">
        <v>84</v>
      </c>
      <c r="H14" s="474">
        <v>0</v>
      </c>
      <c r="I14" s="473">
        <v>0.05</v>
      </c>
    </row>
    <row r="15" spans="1:9" ht="13.5" customHeight="1">
      <c r="A15" s="176" t="s">
        <v>455</v>
      </c>
      <c r="B15" s="394">
        <v>0.023</v>
      </c>
      <c r="C15" s="394">
        <v>0.021</v>
      </c>
      <c r="D15" s="394">
        <v>0.021</v>
      </c>
      <c r="E15" s="394">
        <v>0.021</v>
      </c>
      <c r="F15" s="473">
        <v>0.02</v>
      </c>
      <c r="G15" s="474">
        <v>9</v>
      </c>
      <c r="H15" s="474">
        <v>0</v>
      </c>
      <c r="I15" s="473">
        <v>0.041</v>
      </c>
    </row>
    <row r="16" spans="1:11" ht="15" customHeight="1">
      <c r="A16" s="180" t="s">
        <v>456</v>
      </c>
      <c r="B16" s="477">
        <v>0.038</v>
      </c>
      <c r="C16" s="477">
        <v>0.036</v>
      </c>
      <c r="D16" s="477">
        <v>0.037</v>
      </c>
      <c r="E16" s="477">
        <v>0.036</v>
      </c>
      <c r="F16" s="478">
        <v>0.036</v>
      </c>
      <c r="G16" s="479">
        <v>44</v>
      </c>
      <c r="H16" s="479">
        <v>2</v>
      </c>
      <c r="I16" s="478">
        <v>0.057</v>
      </c>
      <c r="K16" s="372"/>
    </row>
    <row r="17" spans="1:10" ht="15" customHeight="1">
      <c r="A17" s="406" t="s">
        <v>457</v>
      </c>
      <c r="B17" s="407"/>
      <c r="C17" s="407"/>
      <c r="D17" s="407"/>
      <c r="E17" s="409"/>
      <c r="F17" s="409"/>
      <c r="G17" s="409"/>
      <c r="H17" s="409"/>
      <c r="I17" s="409"/>
      <c r="J17" s="372"/>
    </row>
    <row r="18" spans="1:9" ht="15" customHeight="1">
      <c r="A18" s="314" t="s">
        <v>458</v>
      </c>
      <c r="B18" s="314"/>
      <c r="C18" s="314"/>
      <c r="D18" s="314"/>
      <c r="E18" s="440"/>
      <c r="F18" s="440"/>
      <c r="G18" s="440"/>
      <c r="H18" s="440"/>
      <c r="I18" s="440"/>
    </row>
    <row r="19" spans="1:9" ht="13.5" customHeight="1">
      <c r="A19" s="314" t="s">
        <v>385</v>
      </c>
      <c r="B19" s="314"/>
      <c r="C19" s="314"/>
      <c r="D19" s="314"/>
      <c r="E19" s="440"/>
      <c r="F19" s="440"/>
      <c r="G19" s="440"/>
      <c r="H19" s="440"/>
      <c r="I19" s="440"/>
    </row>
  </sheetData>
  <sheetProtection/>
  <mergeCells count="13">
    <mergeCell ref="D5:D6"/>
    <mergeCell ref="E5:E6"/>
    <mergeCell ref="F5:F6"/>
    <mergeCell ref="A1:I1"/>
    <mergeCell ref="A2:A6"/>
    <mergeCell ref="F2:I2"/>
    <mergeCell ref="B3:B4"/>
    <mergeCell ref="C3:C4"/>
    <mergeCell ref="D3:D4"/>
    <mergeCell ref="E3:E4"/>
    <mergeCell ref="F3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6" sqref="I16"/>
    </sheetView>
  </sheetViews>
  <sheetFormatPr defaultColWidth="9.00390625" defaultRowHeight="13.5" customHeight="1"/>
  <cols>
    <col min="1" max="1" width="15.75390625" style="182" customWidth="1"/>
    <col min="2" max="5" width="9.125" style="182" customWidth="1"/>
    <col min="6" max="6" width="9.125" style="426" customWidth="1"/>
    <col min="7" max="8" width="11.125" style="426" customWidth="1"/>
    <col min="9" max="10" width="12.125" style="182" customWidth="1"/>
    <col min="11" max="11" width="12.25390625" style="182" customWidth="1"/>
    <col min="12" max="12" width="9.875" style="182" customWidth="1"/>
    <col min="13" max="16384" width="9.00390625" style="182" customWidth="1"/>
  </cols>
  <sheetData>
    <row r="1" spans="1:11" ht="13.5" customHeight="1" thickBot="1">
      <c r="A1" s="427" t="s">
        <v>459</v>
      </c>
      <c r="B1" s="427"/>
      <c r="C1" s="427"/>
      <c r="D1" s="427"/>
      <c r="E1" s="427"/>
      <c r="F1" s="427"/>
      <c r="G1" s="427"/>
      <c r="H1" s="427"/>
      <c r="K1" s="293"/>
    </row>
    <row r="2" spans="1:10" ht="13.5" customHeight="1" thickTop="1">
      <c r="A2" s="222" t="s">
        <v>349</v>
      </c>
      <c r="B2" s="377" t="s">
        <v>350</v>
      </c>
      <c r="C2" s="377" t="s">
        <v>351</v>
      </c>
      <c r="D2" s="377" t="s">
        <v>352</v>
      </c>
      <c r="E2" s="377" t="s">
        <v>460</v>
      </c>
      <c r="F2" s="480" t="s">
        <v>388</v>
      </c>
      <c r="G2" s="481"/>
      <c r="H2" s="481"/>
      <c r="I2" s="243"/>
      <c r="J2" s="243"/>
    </row>
    <row r="3" spans="1:10" ht="13.5" customHeight="1">
      <c r="A3" s="265"/>
      <c r="B3" s="49" t="s">
        <v>403</v>
      </c>
      <c r="C3" s="482" t="s">
        <v>403</v>
      </c>
      <c r="D3" s="482" t="s">
        <v>403</v>
      </c>
      <c r="E3" s="49" t="s">
        <v>356</v>
      </c>
      <c r="F3" s="483" t="s">
        <v>356</v>
      </c>
      <c r="G3" s="484" t="s">
        <v>461</v>
      </c>
      <c r="H3" s="466" t="s">
        <v>462</v>
      </c>
      <c r="I3" s="485"/>
      <c r="J3" s="485"/>
    </row>
    <row r="4" spans="1:10" ht="13.5" customHeight="1">
      <c r="A4" s="265"/>
      <c r="B4" s="413"/>
      <c r="C4" s="413"/>
      <c r="D4" s="413"/>
      <c r="E4" s="413"/>
      <c r="F4" s="486"/>
      <c r="G4" s="487" t="s">
        <v>463</v>
      </c>
      <c r="H4" s="466" t="s">
        <v>464</v>
      </c>
      <c r="I4" s="485"/>
      <c r="J4" s="485"/>
    </row>
    <row r="5" spans="1:10" ht="13.5" customHeight="1">
      <c r="A5" s="265"/>
      <c r="B5" s="413" t="s">
        <v>448</v>
      </c>
      <c r="C5" s="413" t="s">
        <v>465</v>
      </c>
      <c r="D5" s="413" t="s">
        <v>466</v>
      </c>
      <c r="E5" s="413" t="s">
        <v>466</v>
      </c>
      <c r="F5" s="486" t="s">
        <v>448</v>
      </c>
      <c r="G5" s="487" t="s">
        <v>467</v>
      </c>
      <c r="H5" s="466" t="s">
        <v>468</v>
      </c>
      <c r="I5" s="485"/>
      <c r="J5" s="485"/>
    </row>
    <row r="6" spans="1:10" ht="13.5" customHeight="1">
      <c r="A6" s="233"/>
      <c r="B6" s="421"/>
      <c r="C6" s="421"/>
      <c r="D6" s="421"/>
      <c r="E6" s="413"/>
      <c r="F6" s="486"/>
      <c r="G6" s="487" t="s">
        <v>469</v>
      </c>
      <c r="H6" s="466" t="s">
        <v>470</v>
      </c>
      <c r="I6" s="485"/>
      <c r="J6" s="485"/>
    </row>
    <row r="7" spans="1:10" ht="13.5" customHeight="1">
      <c r="A7" s="173" t="s">
        <v>371</v>
      </c>
      <c r="B7" s="488">
        <v>0.024</v>
      </c>
      <c r="C7" s="488">
        <v>0.024</v>
      </c>
      <c r="D7" s="488">
        <v>0.029</v>
      </c>
      <c r="E7" s="489">
        <v>0.028</v>
      </c>
      <c r="F7" s="490">
        <v>0.029</v>
      </c>
      <c r="G7" s="491">
        <v>79</v>
      </c>
      <c r="H7" s="492">
        <v>0.088</v>
      </c>
      <c r="I7" s="493"/>
      <c r="J7" s="493"/>
    </row>
    <row r="8" spans="1:10" ht="13.5" customHeight="1">
      <c r="A8" s="176" t="s">
        <v>471</v>
      </c>
      <c r="B8" s="488">
        <v>0.026</v>
      </c>
      <c r="C8" s="488">
        <v>0.025</v>
      </c>
      <c r="D8" s="494">
        <v>0.03</v>
      </c>
      <c r="E8" s="494">
        <v>0.03</v>
      </c>
      <c r="F8" s="495">
        <v>0.03</v>
      </c>
      <c r="G8" s="496">
        <v>79</v>
      </c>
      <c r="H8" s="497">
        <v>0.094</v>
      </c>
      <c r="I8" s="493"/>
      <c r="J8" s="493"/>
    </row>
    <row r="9" spans="1:10" ht="13.5" customHeight="1">
      <c r="A9" s="176" t="s">
        <v>376</v>
      </c>
      <c r="B9" s="494">
        <v>0.027</v>
      </c>
      <c r="C9" s="494">
        <v>0.026</v>
      </c>
      <c r="D9" s="494">
        <v>0.03</v>
      </c>
      <c r="E9" s="494">
        <v>0.031</v>
      </c>
      <c r="F9" s="498">
        <v>0.031</v>
      </c>
      <c r="G9" s="499">
        <v>92</v>
      </c>
      <c r="H9" s="500">
        <v>0.095</v>
      </c>
      <c r="I9" s="493"/>
      <c r="J9" s="493"/>
    </row>
    <row r="10" spans="1:10" ht="13.5" customHeight="1">
      <c r="A10" s="176" t="s">
        <v>377</v>
      </c>
      <c r="B10" s="488">
        <v>0.026</v>
      </c>
      <c r="C10" s="488">
        <v>0.026</v>
      </c>
      <c r="D10" s="488">
        <v>0.031</v>
      </c>
      <c r="E10" s="488">
        <v>0.031</v>
      </c>
      <c r="F10" s="495">
        <v>0.03</v>
      </c>
      <c r="G10" s="496">
        <v>77</v>
      </c>
      <c r="H10" s="497">
        <v>0.094</v>
      </c>
      <c r="I10" s="493"/>
      <c r="J10" s="493"/>
    </row>
    <row r="11" spans="1:10" ht="13.5" customHeight="1">
      <c r="A11" s="180" t="s">
        <v>472</v>
      </c>
      <c r="B11" s="501">
        <v>0.027</v>
      </c>
      <c r="C11" s="501">
        <v>0.029</v>
      </c>
      <c r="D11" s="502">
        <v>0.03</v>
      </c>
      <c r="E11" s="502">
        <v>0.031</v>
      </c>
      <c r="F11" s="503">
        <v>0.031</v>
      </c>
      <c r="G11" s="504">
        <v>83</v>
      </c>
      <c r="H11" s="505">
        <v>0.048</v>
      </c>
      <c r="I11" s="493"/>
      <c r="J11" s="493"/>
    </row>
    <row r="12" spans="1:8" s="372" customFormat="1" ht="15" customHeight="1">
      <c r="A12" s="406" t="s">
        <v>473</v>
      </c>
      <c r="B12" s="407"/>
      <c r="C12" s="407"/>
      <c r="D12" s="407"/>
      <c r="E12" s="506"/>
      <c r="F12" s="409"/>
      <c r="G12" s="409"/>
      <c r="H12" s="409"/>
    </row>
    <row r="13" ht="15" customHeight="1">
      <c r="A13" s="182" t="s">
        <v>474</v>
      </c>
    </row>
    <row r="14" spans="1:3" ht="15" customHeight="1">
      <c r="A14" s="314" t="s">
        <v>399</v>
      </c>
      <c r="B14" s="314"/>
      <c r="C14" s="314"/>
    </row>
    <row r="21" ht="12"/>
  </sheetData>
  <sheetProtection/>
  <mergeCells count="13">
    <mergeCell ref="D5:D6"/>
    <mergeCell ref="E5:E6"/>
    <mergeCell ref="F5:F6"/>
    <mergeCell ref="A1:H1"/>
    <mergeCell ref="A2:A6"/>
    <mergeCell ref="F2:H2"/>
    <mergeCell ref="B3:B4"/>
    <mergeCell ref="C3:C4"/>
    <mergeCell ref="D3:D4"/>
    <mergeCell ref="E3:E4"/>
    <mergeCell ref="F3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23.125" style="195" customWidth="1"/>
    <col min="2" max="2" width="10.50390625" style="195" customWidth="1"/>
    <col min="3" max="4" width="7.50390625" style="136" bestFit="1" customWidth="1"/>
    <col min="5" max="10" width="7.50390625" style="324" bestFit="1" customWidth="1"/>
    <col min="11" max="16384" width="9.00390625" style="195" customWidth="1"/>
  </cols>
  <sheetData>
    <row r="1" spans="1:10" ht="21" customHeight="1">
      <c r="A1" s="68" t="s">
        <v>475</v>
      </c>
      <c r="B1" s="68"/>
      <c r="C1" s="68"/>
      <c r="D1" s="68"/>
      <c r="E1" s="68"/>
      <c r="F1" s="68"/>
      <c r="G1" s="68"/>
      <c r="H1" s="68"/>
      <c r="I1" s="68"/>
      <c r="J1" s="68"/>
    </row>
    <row r="2" spans="5:10" s="136" customFormat="1" ht="13.5" customHeight="1" thickBot="1">
      <c r="E2" s="507"/>
      <c r="F2" s="507"/>
      <c r="G2" s="507"/>
      <c r="H2" s="507"/>
      <c r="I2" s="507"/>
      <c r="J2" s="507"/>
    </row>
    <row r="3" spans="1:10" s="136" customFormat="1" ht="15" customHeight="1" thickTop="1">
      <c r="A3" s="508" t="s">
        <v>476</v>
      </c>
      <c r="B3" s="71"/>
      <c r="C3" s="188" t="s">
        <v>477</v>
      </c>
      <c r="D3" s="91"/>
      <c r="E3" s="509" t="s">
        <v>478</v>
      </c>
      <c r="F3" s="510"/>
      <c r="G3" s="510"/>
      <c r="H3" s="510"/>
      <c r="I3" s="510"/>
      <c r="J3" s="510"/>
    </row>
    <row r="4" spans="1:10" s="136" customFormat="1" ht="37.5" customHeight="1">
      <c r="A4" s="347"/>
      <c r="B4" s="215"/>
      <c r="C4" s="511" t="s">
        <v>479</v>
      </c>
      <c r="D4" s="512"/>
      <c r="E4" s="513" t="s">
        <v>480</v>
      </c>
      <c r="F4" s="514"/>
      <c r="G4" s="513" t="s">
        <v>481</v>
      </c>
      <c r="H4" s="514"/>
      <c r="I4" s="513" t="s">
        <v>482</v>
      </c>
      <c r="J4" s="515"/>
    </row>
    <row r="5" spans="1:10" s="136" customFormat="1" ht="15" customHeight="1">
      <c r="A5" s="351"/>
      <c r="B5" s="75"/>
      <c r="C5" s="97" t="s">
        <v>483</v>
      </c>
      <c r="D5" s="98" t="s">
        <v>484</v>
      </c>
      <c r="E5" s="516" t="s">
        <v>485</v>
      </c>
      <c r="F5" s="517" t="s">
        <v>486</v>
      </c>
      <c r="G5" s="518" t="s">
        <v>485</v>
      </c>
      <c r="H5" s="518" t="s">
        <v>486</v>
      </c>
      <c r="I5" s="516" t="s">
        <v>485</v>
      </c>
      <c r="J5" s="119" t="s">
        <v>486</v>
      </c>
    </row>
    <row r="6" spans="1:10" s="136" customFormat="1" ht="15" customHeight="1">
      <c r="A6" s="519" t="s">
        <v>487</v>
      </c>
      <c r="B6" s="520" t="s">
        <v>488</v>
      </c>
      <c r="C6" s="20">
        <v>62</v>
      </c>
      <c r="D6" s="20">
        <v>59</v>
      </c>
      <c r="E6" s="521">
        <v>61</v>
      </c>
      <c r="F6" s="521">
        <v>59</v>
      </c>
      <c r="G6" s="522">
        <v>0</v>
      </c>
      <c r="H6" s="522">
        <v>0</v>
      </c>
      <c r="I6" s="522">
        <v>0</v>
      </c>
      <c r="J6" s="522">
        <v>0</v>
      </c>
    </row>
    <row r="7" spans="1:10" s="136" customFormat="1" ht="15" customHeight="1">
      <c r="A7" s="117" t="s">
        <v>489</v>
      </c>
      <c r="B7" s="120" t="s">
        <v>490</v>
      </c>
      <c r="C7" s="20">
        <v>71</v>
      </c>
      <c r="D7" s="20">
        <v>70</v>
      </c>
      <c r="E7" s="114">
        <v>71</v>
      </c>
      <c r="F7" s="114">
        <v>70</v>
      </c>
      <c r="G7" s="278">
        <v>277</v>
      </c>
      <c r="H7" s="278">
        <v>366</v>
      </c>
      <c r="I7" s="278">
        <v>0</v>
      </c>
      <c r="J7" s="278">
        <v>57</v>
      </c>
    </row>
    <row r="8" spans="1:10" s="136" customFormat="1" ht="15" customHeight="1">
      <c r="A8" s="117" t="s">
        <v>491</v>
      </c>
      <c r="B8" s="120" t="s">
        <v>492</v>
      </c>
      <c r="C8" s="123">
        <v>68</v>
      </c>
      <c r="D8" s="123">
        <v>66</v>
      </c>
      <c r="E8" s="16">
        <v>68</v>
      </c>
      <c r="F8" s="16">
        <v>65</v>
      </c>
      <c r="G8" s="523">
        <v>7</v>
      </c>
      <c r="H8" s="523">
        <v>124</v>
      </c>
      <c r="I8" s="259">
        <v>0</v>
      </c>
      <c r="J8" s="523">
        <v>3</v>
      </c>
    </row>
    <row r="9" spans="1:10" s="89" customFormat="1" ht="15" customHeight="1">
      <c r="A9" s="524" t="s">
        <v>493</v>
      </c>
      <c r="B9" s="524"/>
      <c r="C9" s="524"/>
      <c r="D9" s="524"/>
      <c r="E9" s="525"/>
      <c r="F9" s="525"/>
      <c r="G9" s="526"/>
      <c r="H9" s="526"/>
      <c r="I9" s="526"/>
      <c r="J9" s="526"/>
    </row>
    <row r="10" spans="1:10" s="89" customFormat="1" ht="15" customHeight="1">
      <c r="A10" s="136" t="s">
        <v>494</v>
      </c>
      <c r="B10" s="136"/>
      <c r="C10" s="136"/>
      <c r="D10" s="136"/>
      <c r="E10" s="525"/>
      <c r="F10" s="525"/>
      <c r="G10" s="526"/>
      <c r="H10" s="526"/>
      <c r="I10" s="526"/>
      <c r="J10" s="526"/>
    </row>
    <row r="11" spans="1:10" s="89" customFormat="1" ht="15" customHeight="1">
      <c r="A11" s="136" t="s">
        <v>495</v>
      </c>
      <c r="B11" s="136"/>
      <c r="C11" s="136"/>
      <c r="D11" s="136"/>
      <c r="E11" s="525"/>
      <c r="F11" s="525"/>
      <c r="G11" s="526"/>
      <c r="H11" s="526"/>
      <c r="I11" s="526"/>
      <c r="J11" s="526"/>
    </row>
    <row r="12" spans="1:10" s="89" customFormat="1" ht="15" customHeight="1">
      <c r="A12" s="136" t="s">
        <v>496</v>
      </c>
      <c r="B12" s="136"/>
      <c r="C12" s="136"/>
      <c r="D12" s="136"/>
      <c r="E12" s="525"/>
      <c r="F12" s="525"/>
      <c r="G12" s="526"/>
      <c r="H12" s="526"/>
      <c r="I12" s="526"/>
      <c r="J12" s="526"/>
    </row>
    <row r="13" spans="1:10" s="89" customFormat="1" ht="15" customHeight="1">
      <c r="A13" s="105" t="s">
        <v>497</v>
      </c>
      <c r="B13" s="105"/>
      <c r="C13" s="105"/>
      <c r="D13" s="105"/>
      <c r="E13" s="525"/>
      <c r="F13" s="525"/>
      <c r="G13" s="526"/>
      <c r="H13" s="526"/>
      <c r="I13" s="526"/>
      <c r="J13" s="526"/>
    </row>
    <row r="14" spans="5:10" s="136" customFormat="1" ht="15" customHeight="1">
      <c r="E14" s="324"/>
      <c r="F14" s="324"/>
      <c r="G14" s="324"/>
      <c r="H14" s="324"/>
      <c r="I14" s="324"/>
      <c r="J14" s="324"/>
    </row>
    <row r="15" spans="5:10" s="136" customFormat="1" ht="15" customHeight="1">
      <c r="E15" s="324"/>
      <c r="F15" s="324"/>
      <c r="G15" s="324"/>
      <c r="H15" s="324"/>
      <c r="I15" s="324"/>
      <c r="J15" s="324"/>
    </row>
    <row r="16" spans="5:10" s="136" customFormat="1" ht="15" customHeight="1">
      <c r="E16" s="324"/>
      <c r="F16" s="324"/>
      <c r="G16" s="324"/>
      <c r="H16" s="324"/>
      <c r="I16" s="324"/>
      <c r="J16" s="324"/>
    </row>
    <row r="17" spans="5:10" s="136" customFormat="1" ht="15" customHeight="1">
      <c r="E17" s="324"/>
      <c r="F17" s="324"/>
      <c r="G17" s="324"/>
      <c r="H17" s="324"/>
      <c r="I17" s="324"/>
      <c r="J17" s="324"/>
    </row>
    <row r="18" spans="5:10" s="136" customFormat="1" ht="15" customHeight="1">
      <c r="E18" s="324"/>
      <c r="F18" s="324"/>
      <c r="G18" s="324"/>
      <c r="H18" s="324"/>
      <c r="I18" s="324"/>
      <c r="J18" s="324"/>
    </row>
    <row r="19" spans="5:10" s="136" customFormat="1" ht="15" customHeight="1">
      <c r="E19" s="324"/>
      <c r="F19" s="324"/>
      <c r="G19" s="324"/>
      <c r="H19" s="324"/>
      <c r="I19" s="324"/>
      <c r="J19" s="324"/>
    </row>
    <row r="20" spans="5:10" s="136" customFormat="1" ht="15" customHeight="1">
      <c r="E20" s="324"/>
      <c r="F20" s="324"/>
      <c r="G20" s="324"/>
      <c r="H20" s="324"/>
      <c r="I20" s="324"/>
      <c r="J20" s="324"/>
    </row>
    <row r="21" spans="5:10" s="136" customFormat="1" ht="15" customHeight="1">
      <c r="E21" s="324"/>
      <c r="F21" s="324"/>
      <c r="G21" s="324"/>
      <c r="H21" s="324"/>
      <c r="I21" s="324"/>
      <c r="J21" s="324"/>
    </row>
    <row r="22" spans="5:10" s="136" customFormat="1" ht="12">
      <c r="E22" s="324"/>
      <c r="F22" s="324"/>
      <c r="G22" s="324"/>
      <c r="H22" s="324"/>
      <c r="I22" s="324"/>
      <c r="J22" s="324"/>
    </row>
    <row r="23" spans="5:10" s="136" customFormat="1" ht="12">
      <c r="E23" s="324"/>
      <c r="F23" s="324"/>
      <c r="G23" s="324"/>
      <c r="H23" s="324"/>
      <c r="I23" s="324"/>
      <c r="J23" s="324"/>
    </row>
    <row r="24" spans="5:10" s="136" customFormat="1" ht="12">
      <c r="E24" s="324"/>
      <c r="F24" s="324"/>
      <c r="G24" s="324"/>
      <c r="H24" s="324"/>
      <c r="I24" s="324"/>
      <c r="J24" s="324"/>
    </row>
    <row r="25" spans="5:10" s="136" customFormat="1" ht="12">
      <c r="E25" s="324"/>
      <c r="F25" s="324"/>
      <c r="G25" s="324"/>
      <c r="H25" s="324"/>
      <c r="I25" s="324"/>
      <c r="J25" s="324"/>
    </row>
    <row r="26" spans="5:10" s="136" customFormat="1" ht="12">
      <c r="E26" s="324"/>
      <c r="F26" s="324"/>
      <c r="G26" s="324"/>
      <c r="H26" s="324"/>
      <c r="I26" s="324"/>
      <c r="J26" s="324"/>
    </row>
    <row r="27" spans="5:10" s="136" customFormat="1" ht="12">
      <c r="E27" s="324"/>
      <c r="F27" s="324"/>
      <c r="G27" s="324"/>
      <c r="H27" s="324"/>
      <c r="I27" s="324"/>
      <c r="J27" s="324"/>
    </row>
  </sheetData>
  <sheetProtection/>
  <mergeCells count="8">
    <mergeCell ref="A1:J1"/>
    <mergeCell ref="A3:B5"/>
    <mergeCell ref="C3:D3"/>
    <mergeCell ref="E3:J3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42" sqref="K42"/>
    </sheetView>
  </sheetViews>
  <sheetFormatPr defaultColWidth="9.00390625" defaultRowHeight="13.5"/>
  <cols>
    <col min="1" max="1" width="12.375" style="0" customWidth="1"/>
    <col min="2" max="2" width="6.00390625" style="0" bestFit="1" customWidth="1"/>
    <col min="3" max="3" width="7.50390625" style="0" customWidth="1"/>
    <col min="4" max="4" width="7.50390625" style="581" bestFit="1" customWidth="1"/>
    <col min="5" max="5" width="8.125" style="582" bestFit="1" customWidth="1"/>
    <col min="6" max="6" width="7.625" style="0" customWidth="1"/>
    <col min="7" max="7" width="7.50390625" style="581" customWidth="1"/>
    <col min="8" max="8" width="7.50390625" style="582" customWidth="1"/>
    <col min="9" max="9" width="7.625" style="0" customWidth="1"/>
    <col min="10" max="10" width="7.625" style="581" customWidth="1"/>
    <col min="11" max="11" width="7.625" style="582" customWidth="1"/>
    <col min="12" max="12" width="7.625" style="0" customWidth="1"/>
    <col min="13" max="13" width="8.125" style="575" bestFit="1" customWidth="1"/>
    <col min="14" max="14" width="8.125" style="576" customWidth="1"/>
  </cols>
  <sheetData>
    <row r="1" spans="1:14" ht="18.75">
      <c r="A1" s="527" t="s">
        <v>498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</row>
    <row r="2" spans="1:14" ht="14.25" thickBot="1">
      <c r="A2" s="528" t="s">
        <v>499</v>
      </c>
      <c r="B2" s="528"/>
      <c r="C2" s="528"/>
      <c r="D2" s="528"/>
      <c r="E2" s="528"/>
      <c r="F2" s="528"/>
      <c r="G2" s="528"/>
      <c r="H2" s="529" t="s">
        <v>500</v>
      </c>
      <c r="I2" s="529"/>
      <c r="J2" s="529"/>
      <c r="K2" s="529"/>
      <c r="L2" s="529"/>
      <c r="M2" s="529"/>
      <c r="N2" s="529"/>
    </row>
    <row r="3" spans="1:15" ht="14.25" thickTop="1">
      <c r="A3" s="530" t="s">
        <v>110</v>
      </c>
      <c r="B3" s="531"/>
      <c r="C3" s="532" t="s">
        <v>501</v>
      </c>
      <c r="D3" s="533"/>
      <c r="E3" s="534"/>
      <c r="F3" s="532" t="s">
        <v>502</v>
      </c>
      <c r="G3" s="533"/>
      <c r="H3" s="534"/>
      <c r="I3" s="532" t="s">
        <v>503</v>
      </c>
      <c r="J3" s="533"/>
      <c r="K3" s="534"/>
      <c r="L3" s="532" t="s">
        <v>504</v>
      </c>
      <c r="M3" s="533"/>
      <c r="N3" s="533"/>
      <c r="O3" s="535"/>
    </row>
    <row r="4" spans="1:15" ht="21">
      <c r="A4" s="536"/>
      <c r="B4" s="537"/>
      <c r="C4" s="538" t="s">
        <v>505</v>
      </c>
      <c r="D4" s="539" t="s">
        <v>506</v>
      </c>
      <c r="E4" s="540" t="s">
        <v>507</v>
      </c>
      <c r="F4" s="538" t="s">
        <v>505</v>
      </c>
      <c r="G4" s="539" t="s">
        <v>506</v>
      </c>
      <c r="H4" s="540" t="s">
        <v>507</v>
      </c>
      <c r="I4" s="541" t="s">
        <v>505</v>
      </c>
      <c r="J4" s="539" t="s">
        <v>506</v>
      </c>
      <c r="K4" s="540" t="s">
        <v>507</v>
      </c>
      <c r="L4" s="538" t="s">
        <v>505</v>
      </c>
      <c r="M4" s="539" t="s">
        <v>506</v>
      </c>
      <c r="N4" s="542" t="s">
        <v>507</v>
      </c>
      <c r="O4" s="535"/>
    </row>
    <row r="5" spans="1:14" ht="13.5">
      <c r="A5" s="543" t="s">
        <v>508</v>
      </c>
      <c r="B5" s="544" t="s">
        <v>509</v>
      </c>
      <c r="C5" s="545" t="s">
        <v>510</v>
      </c>
      <c r="D5" s="546" t="s">
        <v>511</v>
      </c>
      <c r="E5" s="547" t="s">
        <v>510</v>
      </c>
      <c r="F5" s="548" t="s">
        <v>512</v>
      </c>
      <c r="G5" s="546" t="s">
        <v>510</v>
      </c>
      <c r="H5" s="547" t="s">
        <v>512</v>
      </c>
      <c r="I5" s="546" t="s">
        <v>513</v>
      </c>
      <c r="J5" s="546" t="s">
        <v>514</v>
      </c>
      <c r="K5" s="547" t="s">
        <v>511</v>
      </c>
      <c r="L5" s="546" t="s">
        <v>510</v>
      </c>
      <c r="M5" s="546" t="s">
        <v>515</v>
      </c>
      <c r="N5" s="547" t="s">
        <v>510</v>
      </c>
    </row>
    <row r="6" spans="1:14" ht="13.5">
      <c r="A6" s="549" t="s">
        <v>516</v>
      </c>
      <c r="B6" s="544" t="s">
        <v>517</v>
      </c>
      <c r="C6" s="550" t="s">
        <v>518</v>
      </c>
      <c r="D6" s="551" t="s">
        <v>519</v>
      </c>
      <c r="E6" s="552" t="s">
        <v>520</v>
      </c>
      <c r="F6" s="551" t="s">
        <v>521</v>
      </c>
      <c r="G6" s="551" t="s">
        <v>522</v>
      </c>
      <c r="H6" s="552" t="s">
        <v>523</v>
      </c>
      <c r="I6" s="551" t="s">
        <v>524</v>
      </c>
      <c r="J6" s="551" t="s">
        <v>524</v>
      </c>
      <c r="K6" s="552" t="s">
        <v>525</v>
      </c>
      <c r="L6" s="551" t="s">
        <v>526</v>
      </c>
      <c r="M6" s="551" t="s">
        <v>527</v>
      </c>
      <c r="N6" s="552" t="s">
        <v>528</v>
      </c>
    </row>
    <row r="7" spans="1:14" ht="13.5">
      <c r="A7" s="549" t="s">
        <v>529</v>
      </c>
      <c r="B7" s="544" t="s">
        <v>530</v>
      </c>
      <c r="C7" s="550" t="s">
        <v>531</v>
      </c>
      <c r="D7" s="551" t="s">
        <v>532</v>
      </c>
      <c r="E7" s="552" t="s">
        <v>532</v>
      </c>
      <c r="F7" s="551" t="s">
        <v>533</v>
      </c>
      <c r="G7" s="551" t="s">
        <v>533</v>
      </c>
      <c r="H7" s="552" t="s">
        <v>534</v>
      </c>
      <c r="I7" s="551" t="s">
        <v>535</v>
      </c>
      <c r="J7" s="551" t="s">
        <v>536</v>
      </c>
      <c r="K7" s="552" t="s">
        <v>537</v>
      </c>
      <c r="L7" s="551" t="s">
        <v>531</v>
      </c>
      <c r="M7" s="551" t="s">
        <v>538</v>
      </c>
      <c r="N7" s="552" t="s">
        <v>538</v>
      </c>
    </row>
    <row r="8" spans="1:14" ht="13.5">
      <c r="A8" s="549" t="s">
        <v>539</v>
      </c>
      <c r="B8" s="544" t="s">
        <v>540</v>
      </c>
      <c r="C8" s="550" t="s">
        <v>541</v>
      </c>
      <c r="D8" s="551" t="s">
        <v>542</v>
      </c>
      <c r="E8" s="552" t="s">
        <v>543</v>
      </c>
      <c r="F8" s="551" t="s">
        <v>536</v>
      </c>
      <c r="G8" s="551" t="s">
        <v>541</v>
      </c>
      <c r="H8" s="552" t="s">
        <v>541</v>
      </c>
      <c r="I8" s="551" t="s">
        <v>544</v>
      </c>
      <c r="J8" s="551" t="s">
        <v>545</v>
      </c>
      <c r="K8" s="552" t="s">
        <v>546</v>
      </c>
      <c r="L8" s="551" t="s">
        <v>547</v>
      </c>
      <c r="M8" s="551" t="s">
        <v>548</v>
      </c>
      <c r="N8" s="552" t="s">
        <v>548</v>
      </c>
    </row>
    <row r="9" spans="1:14" ht="13.5">
      <c r="A9" s="553" t="s">
        <v>549</v>
      </c>
      <c r="B9" s="554" t="s">
        <v>550</v>
      </c>
      <c r="C9" s="550" t="s">
        <v>551</v>
      </c>
      <c r="D9" s="551" t="s">
        <v>552</v>
      </c>
      <c r="E9" s="552" t="s">
        <v>553</v>
      </c>
      <c r="F9" s="551" t="s">
        <v>554</v>
      </c>
      <c r="G9" s="551" t="s">
        <v>555</v>
      </c>
      <c r="H9" s="552" t="s">
        <v>556</v>
      </c>
      <c r="I9" s="551" t="s">
        <v>557</v>
      </c>
      <c r="J9" s="551" t="s">
        <v>558</v>
      </c>
      <c r="K9" s="552" t="s">
        <v>559</v>
      </c>
      <c r="L9" s="551" t="s">
        <v>560</v>
      </c>
      <c r="M9" s="551" t="s">
        <v>561</v>
      </c>
      <c r="N9" s="552" t="s">
        <v>562</v>
      </c>
    </row>
    <row r="10" spans="1:14" ht="13.5">
      <c r="A10" s="553" t="s">
        <v>563</v>
      </c>
      <c r="B10" s="554" t="s">
        <v>565</v>
      </c>
      <c r="C10" s="550" t="s">
        <v>566</v>
      </c>
      <c r="D10" s="551" t="s">
        <v>555</v>
      </c>
      <c r="E10" s="552" t="s">
        <v>567</v>
      </c>
      <c r="F10" s="551" t="s">
        <v>568</v>
      </c>
      <c r="G10" s="551" t="s">
        <v>569</v>
      </c>
      <c r="H10" s="552" t="s">
        <v>570</v>
      </c>
      <c r="I10" s="551" t="s">
        <v>571</v>
      </c>
      <c r="J10" s="551" t="s">
        <v>559</v>
      </c>
      <c r="K10" s="552" t="s">
        <v>572</v>
      </c>
      <c r="L10" s="551" t="s">
        <v>555</v>
      </c>
      <c r="M10" s="551" t="s">
        <v>573</v>
      </c>
      <c r="N10" s="552" t="s">
        <v>574</v>
      </c>
    </row>
    <row r="11" spans="1:14" ht="13.5">
      <c r="A11" s="549" t="s">
        <v>575</v>
      </c>
      <c r="B11" s="544" t="s">
        <v>576</v>
      </c>
      <c r="C11" s="550" t="s">
        <v>577</v>
      </c>
      <c r="D11" s="551" t="s">
        <v>578</v>
      </c>
      <c r="E11" s="552" t="s">
        <v>579</v>
      </c>
      <c r="F11" s="551" t="s">
        <v>579</v>
      </c>
      <c r="G11" s="551" t="s">
        <v>580</v>
      </c>
      <c r="H11" s="552" t="s">
        <v>581</v>
      </c>
      <c r="I11" s="551" t="s">
        <v>582</v>
      </c>
      <c r="J11" s="551" t="s">
        <v>582</v>
      </c>
      <c r="K11" s="552" t="s">
        <v>583</v>
      </c>
      <c r="L11" s="551" t="s">
        <v>581</v>
      </c>
      <c r="M11" s="551" t="s">
        <v>584</v>
      </c>
      <c r="N11" s="552" t="s">
        <v>581</v>
      </c>
    </row>
    <row r="12" spans="1:14" ht="13.5">
      <c r="A12" s="555" t="s">
        <v>585</v>
      </c>
      <c r="B12" s="556"/>
      <c r="C12" s="550" t="s">
        <v>72</v>
      </c>
      <c r="D12" s="551" t="s">
        <v>72</v>
      </c>
      <c r="E12" s="552" t="s">
        <v>72</v>
      </c>
      <c r="F12" s="551" t="s">
        <v>72</v>
      </c>
      <c r="G12" s="551" t="s">
        <v>72</v>
      </c>
      <c r="H12" s="552" t="s">
        <v>72</v>
      </c>
      <c r="I12" s="551" t="s">
        <v>72</v>
      </c>
      <c r="J12" s="551" t="s">
        <v>72</v>
      </c>
      <c r="K12" s="552" t="s">
        <v>72</v>
      </c>
      <c r="L12" s="551" t="s">
        <v>72</v>
      </c>
      <c r="M12" s="551" t="s">
        <v>72</v>
      </c>
      <c r="N12" s="552" t="s">
        <v>72</v>
      </c>
    </row>
    <row r="13" spans="1:14" ht="13.5">
      <c r="A13" s="555" t="s">
        <v>586</v>
      </c>
      <c r="B13" s="556"/>
      <c r="C13" s="550" t="s">
        <v>587</v>
      </c>
      <c r="D13" s="551" t="s">
        <v>587</v>
      </c>
      <c r="E13" s="552" t="s">
        <v>587</v>
      </c>
      <c r="F13" s="551" t="s">
        <v>587</v>
      </c>
      <c r="G13" s="551" t="s">
        <v>587</v>
      </c>
      <c r="H13" s="552" t="s">
        <v>587</v>
      </c>
      <c r="I13" s="551" t="s">
        <v>587</v>
      </c>
      <c r="J13" s="551" t="s">
        <v>587</v>
      </c>
      <c r="K13" s="552" t="s">
        <v>587</v>
      </c>
      <c r="L13" s="551" t="s">
        <v>72</v>
      </c>
      <c r="M13" s="551" t="s">
        <v>72</v>
      </c>
      <c r="N13" s="552" t="s">
        <v>72</v>
      </c>
    </row>
    <row r="14" spans="1:14" ht="13.5">
      <c r="A14" s="555" t="s">
        <v>588</v>
      </c>
      <c r="B14" s="556"/>
      <c r="C14" s="550" t="s">
        <v>589</v>
      </c>
      <c r="D14" s="551" t="s">
        <v>589</v>
      </c>
      <c r="E14" s="552" t="s">
        <v>589</v>
      </c>
      <c r="F14" s="551" t="s">
        <v>590</v>
      </c>
      <c r="G14" s="551" t="s">
        <v>589</v>
      </c>
      <c r="H14" s="552" t="s">
        <v>589</v>
      </c>
      <c r="I14" s="551" t="s">
        <v>589</v>
      </c>
      <c r="J14" s="551" t="s">
        <v>591</v>
      </c>
      <c r="K14" s="552" t="s">
        <v>589</v>
      </c>
      <c r="L14" s="551" t="s">
        <v>72</v>
      </c>
      <c r="M14" s="551" t="s">
        <v>72</v>
      </c>
      <c r="N14" s="552" t="s">
        <v>72</v>
      </c>
    </row>
    <row r="15" spans="1:14" ht="13.5">
      <c r="A15" s="555" t="s">
        <v>592</v>
      </c>
      <c r="B15" s="556"/>
      <c r="C15" s="550" t="s">
        <v>72</v>
      </c>
      <c r="D15" s="551" t="s">
        <v>72</v>
      </c>
      <c r="E15" s="552" t="s">
        <v>72</v>
      </c>
      <c r="F15" s="551" t="s">
        <v>72</v>
      </c>
      <c r="G15" s="551" t="s">
        <v>72</v>
      </c>
      <c r="H15" s="552" t="s">
        <v>72</v>
      </c>
      <c r="I15" s="551" t="s">
        <v>72</v>
      </c>
      <c r="J15" s="551" t="s">
        <v>72</v>
      </c>
      <c r="K15" s="552" t="s">
        <v>72</v>
      </c>
      <c r="L15" s="551" t="s">
        <v>72</v>
      </c>
      <c r="M15" s="551" t="s">
        <v>72</v>
      </c>
      <c r="N15" s="552" t="s">
        <v>72</v>
      </c>
    </row>
    <row r="16" spans="1:14" ht="13.5">
      <c r="A16" s="555" t="s">
        <v>593</v>
      </c>
      <c r="B16" s="556"/>
      <c r="C16" s="550" t="s">
        <v>594</v>
      </c>
      <c r="D16" s="551" t="s">
        <v>595</v>
      </c>
      <c r="E16" s="552" t="s">
        <v>596</v>
      </c>
      <c r="F16" s="551" t="s">
        <v>597</v>
      </c>
      <c r="G16" s="551" t="s">
        <v>598</v>
      </c>
      <c r="H16" s="552" t="s">
        <v>599</v>
      </c>
      <c r="I16" s="551" t="s">
        <v>596</v>
      </c>
      <c r="J16" s="551" t="s">
        <v>600</v>
      </c>
      <c r="K16" s="552" t="s">
        <v>601</v>
      </c>
      <c r="L16" s="551" t="s">
        <v>602</v>
      </c>
      <c r="M16" s="551" t="s">
        <v>603</v>
      </c>
      <c r="N16" s="552" t="s">
        <v>604</v>
      </c>
    </row>
    <row r="17" spans="1:14" ht="13.5" customHeight="1">
      <c r="A17" s="555" t="s">
        <v>605</v>
      </c>
      <c r="B17" s="556"/>
      <c r="C17" s="550" t="s">
        <v>606</v>
      </c>
      <c r="D17" s="551" t="s">
        <v>607</v>
      </c>
      <c r="E17" s="552" t="s">
        <v>608</v>
      </c>
      <c r="F17" s="551" t="s">
        <v>609</v>
      </c>
      <c r="G17" s="551" t="s">
        <v>610</v>
      </c>
      <c r="H17" s="552" t="s">
        <v>611</v>
      </c>
      <c r="I17" s="551" t="s">
        <v>612</v>
      </c>
      <c r="J17" s="551" t="s">
        <v>613</v>
      </c>
      <c r="K17" s="552" t="s">
        <v>614</v>
      </c>
      <c r="L17" s="551" t="s">
        <v>615</v>
      </c>
      <c r="M17" s="551" t="s">
        <v>616</v>
      </c>
      <c r="N17" s="552" t="s">
        <v>617</v>
      </c>
    </row>
    <row r="18" spans="1:14" ht="14.25" thickBot="1">
      <c r="A18" s="555" t="s">
        <v>618</v>
      </c>
      <c r="B18" s="556"/>
      <c r="C18" s="550" t="s">
        <v>619</v>
      </c>
      <c r="D18" s="551" t="s">
        <v>620</v>
      </c>
      <c r="E18" s="552" t="s">
        <v>621</v>
      </c>
      <c r="F18" s="551" t="s">
        <v>622</v>
      </c>
      <c r="G18" s="551" t="s">
        <v>623</v>
      </c>
      <c r="H18" s="552" t="s">
        <v>624</v>
      </c>
      <c r="I18" s="551" t="s">
        <v>625</v>
      </c>
      <c r="J18" s="551" t="s">
        <v>626</v>
      </c>
      <c r="K18" s="552" t="s">
        <v>625</v>
      </c>
      <c r="L18" s="557" t="s">
        <v>627</v>
      </c>
      <c r="M18" s="557" t="s">
        <v>628</v>
      </c>
      <c r="N18" s="558" t="s">
        <v>629</v>
      </c>
    </row>
    <row r="19" spans="1:14" ht="14.25" thickTop="1">
      <c r="A19" s="530" t="s">
        <v>110</v>
      </c>
      <c r="B19" s="531"/>
      <c r="C19" s="533" t="s">
        <v>630</v>
      </c>
      <c r="D19" s="533"/>
      <c r="E19" s="534"/>
      <c r="F19" s="532" t="s">
        <v>631</v>
      </c>
      <c r="G19" s="533"/>
      <c r="H19" s="534"/>
      <c r="I19" s="532" t="s">
        <v>632</v>
      </c>
      <c r="J19" s="533"/>
      <c r="K19" s="533"/>
      <c r="L19" s="559"/>
      <c r="M19" s="560"/>
      <c r="N19" s="561"/>
    </row>
    <row r="20" spans="1:14" ht="21">
      <c r="A20" s="536"/>
      <c r="B20" s="537"/>
      <c r="C20" s="538" t="s">
        <v>505</v>
      </c>
      <c r="D20" s="191" t="s">
        <v>506</v>
      </c>
      <c r="E20" s="562" t="s">
        <v>507</v>
      </c>
      <c r="F20" s="538" t="s">
        <v>505</v>
      </c>
      <c r="G20" s="563" t="s">
        <v>506</v>
      </c>
      <c r="H20" s="562" t="s">
        <v>507</v>
      </c>
      <c r="I20" s="538" t="s">
        <v>505</v>
      </c>
      <c r="J20" s="191" t="s">
        <v>506</v>
      </c>
      <c r="K20" s="542" t="s">
        <v>507</v>
      </c>
      <c r="L20" s="560"/>
      <c r="M20" s="560"/>
      <c r="N20" s="561"/>
    </row>
    <row r="21" spans="1:14" ht="13.5">
      <c r="A21" s="543" t="s">
        <v>633</v>
      </c>
      <c r="B21" s="544" t="s">
        <v>509</v>
      </c>
      <c r="C21" s="545" t="s">
        <v>510</v>
      </c>
      <c r="D21" s="546" t="s">
        <v>515</v>
      </c>
      <c r="E21" s="547" t="s">
        <v>510</v>
      </c>
      <c r="F21" s="546" t="s">
        <v>515</v>
      </c>
      <c r="G21" s="546" t="s">
        <v>511</v>
      </c>
      <c r="H21" s="547" t="s">
        <v>515</v>
      </c>
      <c r="I21" s="546" t="s">
        <v>510</v>
      </c>
      <c r="J21" s="546" t="s">
        <v>511</v>
      </c>
      <c r="K21" s="547" t="s">
        <v>510</v>
      </c>
      <c r="L21" s="560"/>
      <c r="M21" s="560"/>
      <c r="N21" s="561"/>
    </row>
    <row r="22" spans="1:14" ht="13.5">
      <c r="A22" s="549" t="s">
        <v>516</v>
      </c>
      <c r="B22" s="544" t="s">
        <v>517</v>
      </c>
      <c r="C22" s="550" t="s">
        <v>510</v>
      </c>
      <c r="D22" s="551" t="s">
        <v>512</v>
      </c>
      <c r="E22" s="552" t="s">
        <v>634</v>
      </c>
      <c r="F22" s="551" t="s">
        <v>635</v>
      </c>
      <c r="G22" s="551" t="s">
        <v>636</v>
      </c>
      <c r="H22" s="552" t="s">
        <v>637</v>
      </c>
      <c r="I22" s="551" t="s">
        <v>638</v>
      </c>
      <c r="J22" s="551" t="s">
        <v>639</v>
      </c>
      <c r="K22" s="552" t="s">
        <v>510</v>
      </c>
      <c r="L22" s="560"/>
      <c r="M22" s="560"/>
      <c r="N22" s="561"/>
    </row>
    <row r="23" spans="1:14" ht="13.5">
      <c r="A23" s="549" t="s">
        <v>529</v>
      </c>
      <c r="B23" s="544" t="s">
        <v>640</v>
      </c>
      <c r="C23" s="550" t="s">
        <v>641</v>
      </c>
      <c r="D23" s="551" t="s">
        <v>543</v>
      </c>
      <c r="E23" s="552" t="s">
        <v>641</v>
      </c>
      <c r="F23" s="551" t="s">
        <v>547</v>
      </c>
      <c r="G23" s="551" t="s">
        <v>537</v>
      </c>
      <c r="H23" s="552" t="s">
        <v>537</v>
      </c>
      <c r="I23" s="551" t="s">
        <v>542</v>
      </c>
      <c r="J23" s="551" t="s">
        <v>543</v>
      </c>
      <c r="K23" s="552" t="s">
        <v>642</v>
      </c>
      <c r="L23" s="560"/>
      <c r="M23" s="560"/>
      <c r="N23" s="561"/>
    </row>
    <row r="24" spans="1:14" ht="13.5">
      <c r="A24" s="549" t="s">
        <v>539</v>
      </c>
      <c r="B24" s="544" t="s">
        <v>643</v>
      </c>
      <c r="C24" s="550" t="s">
        <v>644</v>
      </c>
      <c r="D24" s="551" t="s">
        <v>645</v>
      </c>
      <c r="E24" s="552" t="s">
        <v>646</v>
      </c>
      <c r="F24" s="551" t="s">
        <v>647</v>
      </c>
      <c r="G24" s="551" t="s">
        <v>648</v>
      </c>
      <c r="H24" s="552" t="s">
        <v>548</v>
      </c>
      <c r="I24" s="551" t="s">
        <v>649</v>
      </c>
      <c r="J24" s="551" t="s">
        <v>650</v>
      </c>
      <c r="K24" s="552" t="s">
        <v>651</v>
      </c>
      <c r="L24" s="560"/>
      <c r="M24" s="560"/>
      <c r="N24" s="561"/>
    </row>
    <row r="25" spans="1:14" ht="13.5">
      <c r="A25" s="553" t="s">
        <v>549</v>
      </c>
      <c r="B25" s="554" t="s">
        <v>652</v>
      </c>
      <c r="C25" s="550" t="s">
        <v>653</v>
      </c>
      <c r="D25" s="551" t="s">
        <v>553</v>
      </c>
      <c r="E25" s="552" t="s">
        <v>654</v>
      </c>
      <c r="F25" s="551" t="s">
        <v>655</v>
      </c>
      <c r="G25" s="551" t="s">
        <v>562</v>
      </c>
      <c r="H25" s="552" t="s">
        <v>556</v>
      </c>
      <c r="I25" s="551" t="s">
        <v>569</v>
      </c>
      <c r="J25" s="551" t="s">
        <v>534</v>
      </c>
      <c r="K25" s="552" t="s">
        <v>656</v>
      </c>
      <c r="L25" s="560"/>
      <c r="M25" s="560"/>
      <c r="N25" s="561"/>
    </row>
    <row r="26" spans="1:14" ht="13.5">
      <c r="A26" s="553" t="s">
        <v>563</v>
      </c>
      <c r="B26" s="554" t="s">
        <v>564</v>
      </c>
      <c r="C26" s="550" t="s">
        <v>657</v>
      </c>
      <c r="D26" s="551" t="s">
        <v>658</v>
      </c>
      <c r="E26" s="552" t="s">
        <v>658</v>
      </c>
      <c r="F26" s="551" t="s">
        <v>659</v>
      </c>
      <c r="G26" s="551" t="s">
        <v>660</v>
      </c>
      <c r="H26" s="552" t="s">
        <v>661</v>
      </c>
      <c r="I26" s="551" t="s">
        <v>658</v>
      </c>
      <c r="J26" s="551" t="s">
        <v>662</v>
      </c>
      <c r="K26" s="552" t="s">
        <v>663</v>
      </c>
      <c r="L26" s="560"/>
      <c r="M26" s="560"/>
      <c r="N26" s="561"/>
    </row>
    <row r="27" spans="1:14" ht="13.5">
      <c r="A27" s="549" t="s">
        <v>664</v>
      </c>
      <c r="B27" s="544" t="s">
        <v>665</v>
      </c>
      <c r="C27" s="550" t="s">
        <v>512</v>
      </c>
      <c r="D27" s="551" t="s">
        <v>639</v>
      </c>
      <c r="E27" s="552" t="s">
        <v>515</v>
      </c>
      <c r="F27" s="551" t="s">
        <v>584</v>
      </c>
      <c r="G27" s="551" t="s">
        <v>577</v>
      </c>
      <c r="H27" s="552" t="s">
        <v>662</v>
      </c>
      <c r="I27" s="551" t="s">
        <v>657</v>
      </c>
      <c r="J27" s="551" t="s">
        <v>513</v>
      </c>
      <c r="K27" s="552" t="s">
        <v>511</v>
      </c>
      <c r="L27" s="560"/>
      <c r="M27" s="560"/>
      <c r="N27" s="561"/>
    </row>
    <row r="28" spans="1:14" ht="13.5">
      <c r="A28" s="555" t="s">
        <v>666</v>
      </c>
      <c r="B28" s="556"/>
      <c r="C28" s="550" t="s">
        <v>72</v>
      </c>
      <c r="D28" s="551" t="s">
        <v>72</v>
      </c>
      <c r="E28" s="552" t="s">
        <v>72</v>
      </c>
      <c r="F28" s="551" t="s">
        <v>72</v>
      </c>
      <c r="G28" s="551" t="s">
        <v>72</v>
      </c>
      <c r="H28" s="552" t="s">
        <v>72</v>
      </c>
      <c r="I28" s="551" t="s">
        <v>72</v>
      </c>
      <c r="J28" s="551" t="s">
        <v>72</v>
      </c>
      <c r="K28" s="552" t="s">
        <v>72</v>
      </c>
      <c r="L28" s="560"/>
      <c r="M28" s="560"/>
      <c r="N28" s="561"/>
    </row>
    <row r="29" spans="1:14" ht="13.5">
      <c r="A29" s="555" t="s">
        <v>586</v>
      </c>
      <c r="B29" s="556"/>
      <c r="C29" s="550" t="s">
        <v>72</v>
      </c>
      <c r="D29" s="551" t="s">
        <v>72</v>
      </c>
      <c r="E29" s="552" t="s">
        <v>72</v>
      </c>
      <c r="F29" s="551" t="s">
        <v>72</v>
      </c>
      <c r="G29" s="551" t="s">
        <v>72</v>
      </c>
      <c r="H29" s="552" t="s">
        <v>72</v>
      </c>
      <c r="I29" s="551" t="s">
        <v>72</v>
      </c>
      <c r="J29" s="551" t="s">
        <v>72</v>
      </c>
      <c r="K29" s="552" t="s">
        <v>72</v>
      </c>
      <c r="L29" s="560"/>
      <c r="M29" s="560"/>
      <c r="N29" s="561"/>
    </row>
    <row r="30" spans="1:14" ht="13.5">
      <c r="A30" s="555" t="s">
        <v>588</v>
      </c>
      <c r="B30" s="556"/>
      <c r="C30" s="550" t="s">
        <v>591</v>
      </c>
      <c r="D30" s="551" t="s">
        <v>591</v>
      </c>
      <c r="E30" s="552" t="s">
        <v>590</v>
      </c>
      <c r="F30" s="551" t="s">
        <v>589</v>
      </c>
      <c r="G30" s="551" t="s">
        <v>589</v>
      </c>
      <c r="H30" s="552" t="s">
        <v>589</v>
      </c>
      <c r="I30" s="551" t="s">
        <v>589</v>
      </c>
      <c r="J30" s="551" t="s">
        <v>589</v>
      </c>
      <c r="K30" s="552" t="s">
        <v>589</v>
      </c>
      <c r="L30" s="560"/>
      <c r="M30" s="560"/>
      <c r="N30" s="561"/>
    </row>
    <row r="31" spans="1:14" ht="13.5">
      <c r="A31" s="555" t="s">
        <v>592</v>
      </c>
      <c r="B31" s="556"/>
      <c r="C31" s="550" t="s">
        <v>72</v>
      </c>
      <c r="D31" s="551" t="s">
        <v>72</v>
      </c>
      <c r="E31" s="552" t="s">
        <v>72</v>
      </c>
      <c r="F31" s="551" t="s">
        <v>72</v>
      </c>
      <c r="G31" s="551" t="s">
        <v>72</v>
      </c>
      <c r="H31" s="552" t="s">
        <v>72</v>
      </c>
      <c r="I31" s="551" t="s">
        <v>72</v>
      </c>
      <c r="J31" s="551" t="s">
        <v>72</v>
      </c>
      <c r="K31" s="552" t="s">
        <v>72</v>
      </c>
      <c r="L31" s="560"/>
      <c r="M31" s="560"/>
      <c r="N31" s="561"/>
    </row>
    <row r="32" spans="1:14" ht="13.5">
      <c r="A32" s="555" t="s">
        <v>593</v>
      </c>
      <c r="B32" s="556"/>
      <c r="C32" s="550" t="s">
        <v>667</v>
      </c>
      <c r="D32" s="551" t="s">
        <v>668</v>
      </c>
      <c r="E32" s="552" t="s">
        <v>669</v>
      </c>
      <c r="F32" s="551" t="s">
        <v>670</v>
      </c>
      <c r="G32" s="551" t="s">
        <v>671</v>
      </c>
      <c r="H32" s="552" t="s">
        <v>672</v>
      </c>
      <c r="I32" s="551" t="s">
        <v>673</v>
      </c>
      <c r="J32" s="551" t="s">
        <v>674</v>
      </c>
      <c r="K32" s="552" t="s">
        <v>675</v>
      </c>
      <c r="L32" s="564"/>
      <c r="M32" s="565"/>
      <c r="N32" s="566"/>
    </row>
    <row r="33" spans="1:14" ht="13.5" customHeight="1">
      <c r="A33" s="555" t="s">
        <v>605</v>
      </c>
      <c r="B33" s="556"/>
      <c r="C33" s="550" t="s">
        <v>72</v>
      </c>
      <c r="D33" s="551" t="s">
        <v>72</v>
      </c>
      <c r="E33" s="552" t="s">
        <v>72</v>
      </c>
      <c r="F33" s="551" t="s">
        <v>72</v>
      </c>
      <c r="G33" s="551" t="s">
        <v>72</v>
      </c>
      <c r="H33" s="552" t="s">
        <v>72</v>
      </c>
      <c r="I33" s="551" t="s">
        <v>72</v>
      </c>
      <c r="J33" s="551" t="s">
        <v>72</v>
      </c>
      <c r="K33" s="552" t="s">
        <v>72</v>
      </c>
      <c r="L33" s="564"/>
      <c r="M33" s="565"/>
      <c r="N33" s="566"/>
    </row>
    <row r="34" spans="1:14" ht="13.5">
      <c r="A34" s="567" t="s">
        <v>618</v>
      </c>
      <c r="B34" s="568"/>
      <c r="C34" s="569" t="s">
        <v>676</v>
      </c>
      <c r="D34" s="557" t="s">
        <v>677</v>
      </c>
      <c r="E34" s="558" t="s">
        <v>678</v>
      </c>
      <c r="F34" s="557" t="s">
        <v>679</v>
      </c>
      <c r="G34" s="557" t="s">
        <v>680</v>
      </c>
      <c r="H34" s="558" t="s">
        <v>681</v>
      </c>
      <c r="I34" s="557" t="s">
        <v>682</v>
      </c>
      <c r="J34" s="557" t="s">
        <v>683</v>
      </c>
      <c r="K34" s="558" t="s">
        <v>684</v>
      </c>
      <c r="L34" s="564"/>
      <c r="M34" s="565"/>
      <c r="N34" s="566"/>
    </row>
    <row r="35" spans="1:12" ht="13.5">
      <c r="A35" s="570" t="s">
        <v>685</v>
      </c>
      <c r="B35" s="571"/>
      <c r="C35" s="571"/>
      <c r="D35" s="572"/>
      <c r="E35" s="573"/>
      <c r="F35" s="571"/>
      <c r="G35" s="572"/>
      <c r="H35" s="573"/>
      <c r="I35" s="571"/>
      <c r="J35" s="572"/>
      <c r="K35" s="573"/>
      <c r="L35" s="574"/>
    </row>
    <row r="36" spans="1:11" ht="13.5">
      <c r="A36" s="570" t="s">
        <v>686</v>
      </c>
      <c r="B36" s="577"/>
      <c r="C36" s="577"/>
      <c r="D36" s="578"/>
      <c r="E36" s="579"/>
      <c r="F36" s="577"/>
      <c r="G36" s="578"/>
      <c r="H36" s="579"/>
      <c r="I36" s="577"/>
      <c r="J36" s="578"/>
      <c r="K36" s="579"/>
    </row>
    <row r="37" spans="1:11" ht="13.5">
      <c r="A37" s="578" t="s">
        <v>687</v>
      </c>
      <c r="B37" s="577"/>
      <c r="C37" s="577"/>
      <c r="D37" s="578"/>
      <c r="E37" s="579"/>
      <c r="F37" s="577"/>
      <c r="G37" s="578"/>
      <c r="H37" s="579"/>
      <c r="I37" s="577"/>
      <c r="J37" s="578"/>
      <c r="K37" s="579"/>
    </row>
    <row r="38" spans="1:11" ht="13.5">
      <c r="A38" s="580" t="s">
        <v>688</v>
      </c>
      <c r="B38" s="577"/>
      <c r="C38" s="577"/>
      <c r="D38" s="578"/>
      <c r="E38" s="579"/>
      <c r="F38" s="577"/>
      <c r="G38" s="578"/>
      <c r="H38" s="579"/>
      <c r="I38" s="577"/>
      <c r="J38" s="578"/>
      <c r="K38" s="579"/>
    </row>
    <row r="39" ht="13.5">
      <c r="A39" s="23" t="s">
        <v>497</v>
      </c>
    </row>
  </sheetData>
  <sheetProtection/>
  <mergeCells count="26">
    <mergeCell ref="A29:B29"/>
    <mergeCell ref="A30:B30"/>
    <mergeCell ref="A31:B31"/>
    <mergeCell ref="A32:B32"/>
    <mergeCell ref="A33:B33"/>
    <mergeCell ref="A34:B34"/>
    <mergeCell ref="A18:B18"/>
    <mergeCell ref="A19:B20"/>
    <mergeCell ref="C19:E19"/>
    <mergeCell ref="F19:H19"/>
    <mergeCell ref="I19:K19"/>
    <mergeCell ref="A28:B28"/>
    <mergeCell ref="A12:B12"/>
    <mergeCell ref="A13:B13"/>
    <mergeCell ref="A14:B14"/>
    <mergeCell ref="A15:B15"/>
    <mergeCell ref="A16:B16"/>
    <mergeCell ref="A17:B17"/>
    <mergeCell ref="A1:N1"/>
    <mergeCell ref="A2:G2"/>
    <mergeCell ref="H2:N2"/>
    <mergeCell ref="A3:B4"/>
    <mergeCell ref="C3:E3"/>
    <mergeCell ref="F3:H3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1" width="17.00390625" style="293" customWidth="1"/>
    <col min="2" max="11" width="7.50390625" style="293" customWidth="1"/>
    <col min="12" max="16384" width="9.00390625" style="293" customWidth="1"/>
  </cols>
  <sheetData>
    <row r="1" spans="1:11" ht="21" customHeight="1">
      <c r="A1" s="39" t="s">
        <v>689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7" ht="13.5" customHeight="1" thickBot="1">
      <c r="A2" s="583" t="s">
        <v>690</v>
      </c>
      <c r="B2" s="584"/>
      <c r="C2" s="584"/>
      <c r="D2" s="584"/>
      <c r="E2" s="584"/>
      <c r="F2" s="584"/>
      <c r="G2" s="584"/>
    </row>
    <row r="3" spans="1:11" ht="13.5" customHeight="1" thickTop="1">
      <c r="A3" s="222" t="s">
        <v>691</v>
      </c>
      <c r="B3" s="46" t="s">
        <v>692</v>
      </c>
      <c r="C3" s="44"/>
      <c r="D3" s="46" t="s">
        <v>693</v>
      </c>
      <c r="E3" s="44"/>
      <c r="F3" s="46" t="s">
        <v>694</v>
      </c>
      <c r="G3" s="44"/>
      <c r="H3" s="44" t="s">
        <v>695</v>
      </c>
      <c r="I3" s="45"/>
      <c r="J3" s="46" t="s">
        <v>696</v>
      </c>
      <c r="K3" s="585"/>
    </row>
    <row r="4" spans="1:11" ht="13.5" customHeight="1">
      <c r="A4" s="233"/>
      <c r="B4" s="250" t="s">
        <v>697</v>
      </c>
      <c r="C4" s="250" t="s">
        <v>698</v>
      </c>
      <c r="D4" s="250" t="s">
        <v>699</v>
      </c>
      <c r="E4" s="250" t="s">
        <v>698</v>
      </c>
      <c r="F4" s="250" t="s">
        <v>699</v>
      </c>
      <c r="G4" s="250" t="s">
        <v>700</v>
      </c>
      <c r="H4" s="250" t="s">
        <v>701</v>
      </c>
      <c r="I4" s="250" t="s">
        <v>698</v>
      </c>
      <c r="J4" s="250" t="s">
        <v>701</v>
      </c>
      <c r="K4" s="586" t="s">
        <v>702</v>
      </c>
    </row>
    <row r="5" spans="1:11" s="56" customFormat="1" ht="13.5" customHeight="1">
      <c r="A5" s="232" t="s">
        <v>703</v>
      </c>
      <c r="B5" s="587">
        <v>245</v>
      </c>
      <c r="C5" s="588">
        <v>243</v>
      </c>
      <c r="D5" s="588">
        <v>25</v>
      </c>
      <c r="E5" s="588">
        <v>27</v>
      </c>
      <c r="F5" s="588">
        <v>6</v>
      </c>
      <c r="G5" s="588">
        <v>6</v>
      </c>
      <c r="H5" s="588">
        <v>134</v>
      </c>
      <c r="I5" s="588">
        <v>133</v>
      </c>
      <c r="J5" s="588">
        <v>80</v>
      </c>
      <c r="K5" s="588">
        <v>77</v>
      </c>
    </row>
    <row r="6" spans="1:11" ht="13.5" customHeight="1">
      <c r="A6" s="60" t="s">
        <v>103</v>
      </c>
      <c r="B6" s="587">
        <v>237</v>
      </c>
      <c r="C6" s="588">
        <v>237</v>
      </c>
      <c r="D6" s="588">
        <v>27</v>
      </c>
      <c r="E6" s="588">
        <v>27</v>
      </c>
      <c r="F6" s="588">
        <v>12</v>
      </c>
      <c r="G6" s="588">
        <v>12</v>
      </c>
      <c r="H6" s="588">
        <v>118</v>
      </c>
      <c r="I6" s="588">
        <v>118</v>
      </c>
      <c r="J6" s="588">
        <v>80</v>
      </c>
      <c r="K6" s="588">
        <v>80</v>
      </c>
    </row>
    <row r="7" spans="1:11" ht="13.5" customHeight="1">
      <c r="A7" s="60" t="s">
        <v>104</v>
      </c>
      <c r="B7" s="587">
        <v>219</v>
      </c>
      <c r="C7" s="588">
        <v>219</v>
      </c>
      <c r="D7" s="588">
        <v>29</v>
      </c>
      <c r="E7" s="588">
        <v>29</v>
      </c>
      <c r="F7" s="588">
        <v>13</v>
      </c>
      <c r="G7" s="588">
        <v>13</v>
      </c>
      <c r="H7" s="588">
        <v>109</v>
      </c>
      <c r="I7" s="588">
        <v>109</v>
      </c>
      <c r="J7" s="588">
        <v>68</v>
      </c>
      <c r="K7" s="588">
        <v>68</v>
      </c>
    </row>
    <row r="8" spans="1:11" ht="13.5" customHeight="1">
      <c r="A8" s="60" t="s">
        <v>105</v>
      </c>
      <c r="B8" s="587">
        <v>251</v>
      </c>
      <c r="C8" s="588">
        <v>248</v>
      </c>
      <c r="D8" s="588">
        <v>29</v>
      </c>
      <c r="E8" s="588">
        <v>28</v>
      </c>
      <c r="F8" s="588">
        <v>9</v>
      </c>
      <c r="G8" s="588">
        <v>9</v>
      </c>
      <c r="H8" s="588">
        <v>124</v>
      </c>
      <c r="I8" s="588">
        <v>124</v>
      </c>
      <c r="J8" s="588">
        <v>89</v>
      </c>
      <c r="K8" s="588">
        <v>87</v>
      </c>
    </row>
    <row r="9" spans="1:11" ht="13.5" customHeight="1">
      <c r="A9" s="62" t="s">
        <v>106</v>
      </c>
      <c r="B9" s="589">
        <f>SUM(B11:B19)</f>
        <v>226</v>
      </c>
      <c r="C9" s="590">
        <f aca="true" t="shared" si="0" ref="C9:K9">SUM(C11:C19)</f>
        <v>226</v>
      </c>
      <c r="D9" s="590">
        <f t="shared" si="0"/>
        <v>31</v>
      </c>
      <c r="E9" s="590">
        <f t="shared" si="0"/>
        <v>31</v>
      </c>
      <c r="F9" s="590">
        <f t="shared" si="0"/>
        <v>9</v>
      </c>
      <c r="G9" s="590">
        <f t="shared" si="0"/>
        <v>9</v>
      </c>
      <c r="H9" s="590">
        <f t="shared" si="0"/>
        <v>114</v>
      </c>
      <c r="I9" s="590">
        <f t="shared" si="0"/>
        <v>114</v>
      </c>
      <c r="J9" s="590">
        <f t="shared" si="0"/>
        <v>72</v>
      </c>
      <c r="K9" s="590">
        <f t="shared" si="0"/>
        <v>72</v>
      </c>
    </row>
    <row r="10" spans="1:15" ht="13.5" customHeight="1">
      <c r="A10" s="315"/>
      <c r="B10" s="591"/>
      <c r="C10" s="592"/>
      <c r="D10" s="592"/>
      <c r="E10" s="592"/>
      <c r="F10" s="592"/>
      <c r="G10" s="592"/>
      <c r="H10" s="592"/>
      <c r="I10" s="592"/>
      <c r="J10" s="592"/>
      <c r="K10" s="592"/>
      <c r="L10" s="593"/>
      <c r="M10" s="593"/>
      <c r="N10" s="593"/>
      <c r="O10" s="593"/>
    </row>
    <row r="11" spans="1:11" ht="13.5" customHeight="1">
      <c r="A11" s="457" t="s">
        <v>704</v>
      </c>
      <c r="B11" s="587">
        <f>SUM(D11,F11,H11,J11)</f>
        <v>9</v>
      </c>
      <c r="C11" s="588">
        <f>SUM(E11,G11,I11,K11)</f>
        <v>9</v>
      </c>
      <c r="D11" s="55">
        <v>0</v>
      </c>
      <c r="E11" s="55">
        <v>0</v>
      </c>
      <c r="F11" s="55">
        <v>0</v>
      </c>
      <c r="G11" s="55">
        <v>0</v>
      </c>
      <c r="H11" s="55">
        <v>3</v>
      </c>
      <c r="I11" s="55">
        <v>3</v>
      </c>
      <c r="J11" s="588">
        <v>6</v>
      </c>
      <c r="K11" s="588">
        <v>6</v>
      </c>
    </row>
    <row r="12" spans="1:11" ht="13.5" customHeight="1">
      <c r="A12" s="457" t="s">
        <v>705</v>
      </c>
      <c r="B12" s="587">
        <f aca="true" t="shared" si="1" ref="B12:C19">SUM(D12,F12,H12,J12)</f>
        <v>50</v>
      </c>
      <c r="C12" s="588">
        <f t="shared" si="1"/>
        <v>50</v>
      </c>
      <c r="D12" s="55">
        <v>3</v>
      </c>
      <c r="E12" s="55">
        <v>3</v>
      </c>
      <c r="F12" s="55">
        <v>2</v>
      </c>
      <c r="G12" s="55">
        <v>2</v>
      </c>
      <c r="H12" s="588">
        <v>28</v>
      </c>
      <c r="I12" s="588">
        <v>28</v>
      </c>
      <c r="J12" s="588">
        <v>17</v>
      </c>
      <c r="K12" s="588">
        <v>17</v>
      </c>
    </row>
    <row r="13" spans="1:11" ht="13.5" customHeight="1">
      <c r="A13" s="457" t="s">
        <v>706</v>
      </c>
      <c r="B13" s="587">
        <f t="shared" si="1"/>
        <v>38</v>
      </c>
      <c r="C13" s="588">
        <f t="shared" si="1"/>
        <v>38</v>
      </c>
      <c r="D13" s="588">
        <v>1</v>
      </c>
      <c r="E13" s="588">
        <v>1</v>
      </c>
      <c r="F13" s="55">
        <v>1</v>
      </c>
      <c r="G13" s="55">
        <v>1</v>
      </c>
      <c r="H13" s="588">
        <v>28</v>
      </c>
      <c r="I13" s="588">
        <v>28</v>
      </c>
      <c r="J13" s="588">
        <v>8</v>
      </c>
      <c r="K13" s="588">
        <v>8</v>
      </c>
    </row>
    <row r="14" spans="1:11" ht="13.5" customHeight="1">
      <c r="A14" s="457" t="s">
        <v>707</v>
      </c>
      <c r="B14" s="587">
        <f t="shared" si="1"/>
        <v>31</v>
      </c>
      <c r="C14" s="588">
        <f t="shared" si="1"/>
        <v>31</v>
      </c>
      <c r="D14" s="55">
        <v>2</v>
      </c>
      <c r="E14" s="55">
        <v>2</v>
      </c>
      <c r="F14" s="588">
        <v>2</v>
      </c>
      <c r="G14" s="588">
        <v>2</v>
      </c>
      <c r="H14" s="588">
        <v>7</v>
      </c>
      <c r="I14" s="588">
        <v>7</v>
      </c>
      <c r="J14" s="588">
        <v>20</v>
      </c>
      <c r="K14" s="588">
        <v>20</v>
      </c>
    </row>
    <row r="15" spans="1:11" ht="13.5" customHeight="1">
      <c r="A15" s="457" t="s">
        <v>708</v>
      </c>
      <c r="B15" s="587">
        <f t="shared" si="1"/>
        <v>29</v>
      </c>
      <c r="C15" s="588">
        <f t="shared" si="1"/>
        <v>29</v>
      </c>
      <c r="D15" s="55">
        <v>1</v>
      </c>
      <c r="E15" s="55">
        <v>1</v>
      </c>
      <c r="F15" s="55">
        <v>0</v>
      </c>
      <c r="G15" s="55">
        <v>0</v>
      </c>
      <c r="H15" s="588">
        <v>19</v>
      </c>
      <c r="I15" s="588">
        <v>19</v>
      </c>
      <c r="J15" s="588">
        <v>9</v>
      </c>
      <c r="K15" s="588">
        <v>9</v>
      </c>
    </row>
    <row r="16" spans="1:11" ht="13.5" customHeight="1">
      <c r="A16" s="457" t="s">
        <v>709</v>
      </c>
      <c r="B16" s="587">
        <f t="shared" si="1"/>
        <v>59</v>
      </c>
      <c r="C16" s="588">
        <f t="shared" si="1"/>
        <v>59</v>
      </c>
      <c r="D16" s="588">
        <v>20</v>
      </c>
      <c r="E16" s="588">
        <v>20</v>
      </c>
      <c r="F16" s="588">
        <v>2</v>
      </c>
      <c r="G16" s="588">
        <v>2</v>
      </c>
      <c r="H16" s="588">
        <v>27</v>
      </c>
      <c r="I16" s="588">
        <v>27</v>
      </c>
      <c r="J16" s="588">
        <v>10</v>
      </c>
      <c r="K16" s="588">
        <v>10</v>
      </c>
    </row>
    <row r="17" spans="1:11" ht="13.5" customHeight="1">
      <c r="A17" s="457" t="s">
        <v>710</v>
      </c>
      <c r="B17" s="587">
        <f t="shared" si="1"/>
        <v>8</v>
      </c>
      <c r="C17" s="588">
        <f t="shared" si="1"/>
        <v>8</v>
      </c>
      <c r="D17" s="588">
        <v>4</v>
      </c>
      <c r="E17" s="588">
        <v>4</v>
      </c>
      <c r="F17" s="55">
        <v>0</v>
      </c>
      <c r="G17" s="55">
        <v>0</v>
      </c>
      <c r="H17" s="588">
        <v>2</v>
      </c>
      <c r="I17" s="588">
        <v>2</v>
      </c>
      <c r="J17" s="55">
        <v>2</v>
      </c>
      <c r="K17" s="55">
        <v>2</v>
      </c>
    </row>
    <row r="18" spans="1:11" ht="13.5" customHeight="1">
      <c r="A18" s="176" t="s">
        <v>711</v>
      </c>
      <c r="B18" s="61">
        <f t="shared" si="1"/>
        <v>2</v>
      </c>
      <c r="C18" s="55">
        <f t="shared" si="1"/>
        <v>2</v>
      </c>
      <c r="D18" s="55">
        <v>0</v>
      </c>
      <c r="E18" s="55">
        <v>0</v>
      </c>
      <c r="F18" s="55">
        <v>2</v>
      </c>
      <c r="G18" s="55">
        <v>2</v>
      </c>
      <c r="H18" s="55">
        <v>0</v>
      </c>
      <c r="I18" s="55">
        <v>0</v>
      </c>
      <c r="J18" s="55">
        <v>0</v>
      </c>
      <c r="K18" s="55">
        <v>0</v>
      </c>
    </row>
    <row r="19" spans="1:11" ht="13.5" customHeight="1">
      <c r="A19" s="180" t="s">
        <v>712</v>
      </c>
      <c r="B19" s="61">
        <f t="shared" si="1"/>
        <v>0</v>
      </c>
      <c r="C19" s="181">
        <f t="shared" si="1"/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</row>
    <row r="20" spans="1:11" ht="13.5" customHeight="1">
      <c r="A20" s="594" t="s">
        <v>385</v>
      </c>
      <c r="B20" s="594"/>
      <c r="C20" s="315"/>
      <c r="D20" s="595"/>
      <c r="E20" s="595"/>
      <c r="F20" s="315"/>
      <c r="G20" s="315"/>
      <c r="H20" s="315"/>
      <c r="I20" s="315"/>
      <c r="J20" s="315"/>
      <c r="K20" s="315"/>
    </row>
    <row r="21" ht="15" customHeight="1"/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3">
      <selection activeCell="M29" sqref="M29"/>
    </sheetView>
  </sheetViews>
  <sheetFormatPr defaultColWidth="9.00390625" defaultRowHeight="13.5"/>
  <cols>
    <col min="1" max="1" width="14.50390625" style="293" customWidth="1"/>
    <col min="2" max="13" width="6.125" style="293" customWidth="1"/>
    <col min="14" max="23" width="6.00390625" style="293" customWidth="1"/>
    <col min="24" max="16384" width="9.00390625" style="293" customWidth="1"/>
  </cols>
  <sheetData>
    <row r="1" spans="1:13" ht="14.25" thickBot="1">
      <c r="A1" s="427" t="s">
        <v>713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spans="1:13" ht="14.25" thickTop="1">
      <c r="A2" s="585" t="s">
        <v>691</v>
      </c>
      <c r="B2" s="45" t="s">
        <v>714</v>
      </c>
      <c r="C2" s="45"/>
      <c r="D2" s="45" t="s">
        <v>715</v>
      </c>
      <c r="E2" s="45"/>
      <c r="F2" s="45" t="s">
        <v>716</v>
      </c>
      <c r="G2" s="45"/>
      <c r="H2" s="46" t="s">
        <v>717</v>
      </c>
      <c r="I2" s="44"/>
      <c r="J2" s="45" t="s">
        <v>718</v>
      </c>
      <c r="K2" s="45"/>
      <c r="L2" s="44" t="s">
        <v>719</v>
      </c>
      <c r="M2" s="46"/>
    </row>
    <row r="3" spans="1:13" ht="13.5">
      <c r="A3" s="596"/>
      <c r="B3" s="51" t="s">
        <v>720</v>
      </c>
      <c r="C3" s="51" t="s">
        <v>721</v>
      </c>
      <c r="D3" s="51" t="s">
        <v>720</v>
      </c>
      <c r="E3" s="51" t="s">
        <v>698</v>
      </c>
      <c r="F3" s="51" t="s">
        <v>720</v>
      </c>
      <c r="G3" s="51" t="s">
        <v>721</v>
      </c>
      <c r="H3" s="51" t="s">
        <v>720</v>
      </c>
      <c r="I3" s="51" t="s">
        <v>721</v>
      </c>
      <c r="J3" s="51" t="s">
        <v>720</v>
      </c>
      <c r="K3" s="51" t="s">
        <v>698</v>
      </c>
      <c r="L3" s="51" t="s">
        <v>720</v>
      </c>
      <c r="M3" s="586" t="s">
        <v>698</v>
      </c>
    </row>
    <row r="4" spans="1:13" s="56" customFormat="1" ht="13.5" customHeight="1">
      <c r="A4" s="232" t="s">
        <v>703</v>
      </c>
      <c r="B4" s="587">
        <v>245</v>
      </c>
      <c r="C4" s="588">
        <v>243</v>
      </c>
      <c r="D4" s="588">
        <v>10</v>
      </c>
      <c r="E4" s="588">
        <v>9</v>
      </c>
      <c r="F4" s="588">
        <v>27</v>
      </c>
      <c r="G4" s="588">
        <v>27</v>
      </c>
      <c r="H4" s="588">
        <v>0</v>
      </c>
      <c r="I4" s="588">
        <v>0</v>
      </c>
      <c r="J4" s="588">
        <v>33</v>
      </c>
      <c r="K4" s="588">
        <v>33</v>
      </c>
      <c r="L4" s="588">
        <v>0</v>
      </c>
      <c r="M4" s="588">
        <v>0</v>
      </c>
    </row>
    <row r="5" spans="1:13" ht="13.5">
      <c r="A5" s="60" t="s">
        <v>103</v>
      </c>
      <c r="B5" s="587">
        <v>237</v>
      </c>
      <c r="C5" s="588">
        <v>237</v>
      </c>
      <c r="D5" s="588">
        <v>20</v>
      </c>
      <c r="E5" s="588">
        <v>20</v>
      </c>
      <c r="F5" s="588">
        <v>27</v>
      </c>
      <c r="G5" s="588">
        <v>27</v>
      </c>
      <c r="H5" s="588">
        <v>0</v>
      </c>
      <c r="I5" s="588">
        <v>0</v>
      </c>
      <c r="J5" s="588">
        <v>10</v>
      </c>
      <c r="K5" s="588">
        <v>10</v>
      </c>
      <c r="L5" s="588">
        <v>0</v>
      </c>
      <c r="M5" s="588">
        <v>0</v>
      </c>
    </row>
    <row r="6" spans="1:13" ht="13.5">
      <c r="A6" s="60" t="s">
        <v>104</v>
      </c>
      <c r="B6" s="587">
        <v>219</v>
      </c>
      <c r="C6" s="588">
        <v>219</v>
      </c>
      <c r="D6" s="588">
        <v>18</v>
      </c>
      <c r="E6" s="588">
        <v>18</v>
      </c>
      <c r="F6" s="588">
        <v>14</v>
      </c>
      <c r="G6" s="588">
        <v>14</v>
      </c>
      <c r="H6" s="588">
        <v>1</v>
      </c>
      <c r="I6" s="588">
        <v>1</v>
      </c>
      <c r="J6" s="588">
        <v>31</v>
      </c>
      <c r="K6" s="588">
        <v>31</v>
      </c>
      <c r="L6" s="588">
        <v>1</v>
      </c>
      <c r="M6" s="588">
        <v>1</v>
      </c>
    </row>
    <row r="7" spans="1:13" ht="13.5">
      <c r="A7" s="60" t="s">
        <v>105</v>
      </c>
      <c r="B7" s="587">
        <v>251</v>
      </c>
      <c r="C7" s="588">
        <v>248</v>
      </c>
      <c r="D7" s="588">
        <v>16</v>
      </c>
      <c r="E7" s="588">
        <v>16</v>
      </c>
      <c r="F7" s="588">
        <v>22</v>
      </c>
      <c r="G7" s="588">
        <v>22</v>
      </c>
      <c r="H7" s="588">
        <v>1</v>
      </c>
      <c r="I7" s="588">
        <v>1</v>
      </c>
      <c r="J7" s="588">
        <v>23</v>
      </c>
      <c r="K7" s="588">
        <v>23</v>
      </c>
      <c r="L7" s="588">
        <v>1</v>
      </c>
      <c r="M7" s="588">
        <v>1</v>
      </c>
    </row>
    <row r="8" spans="1:13" ht="13.5">
      <c r="A8" s="62" t="s">
        <v>106</v>
      </c>
      <c r="B8" s="589">
        <f>SUM(B10:B18)</f>
        <v>226</v>
      </c>
      <c r="C8" s="590">
        <f aca="true" t="shared" si="0" ref="C8:M8">SUM(C10:C18)</f>
        <v>226</v>
      </c>
      <c r="D8" s="590">
        <f t="shared" si="0"/>
        <v>13</v>
      </c>
      <c r="E8" s="590">
        <f t="shared" si="0"/>
        <v>13</v>
      </c>
      <c r="F8" s="590">
        <f t="shared" si="0"/>
        <v>12</v>
      </c>
      <c r="G8" s="590">
        <f t="shared" si="0"/>
        <v>12</v>
      </c>
      <c r="H8" s="590">
        <f t="shared" si="0"/>
        <v>0</v>
      </c>
      <c r="I8" s="590">
        <f t="shared" si="0"/>
        <v>0</v>
      </c>
      <c r="J8" s="590">
        <f t="shared" si="0"/>
        <v>22</v>
      </c>
      <c r="K8" s="590">
        <f t="shared" si="0"/>
        <v>22</v>
      </c>
      <c r="L8" s="590">
        <f t="shared" si="0"/>
        <v>1</v>
      </c>
      <c r="M8" s="590">
        <f t="shared" si="0"/>
        <v>1</v>
      </c>
    </row>
    <row r="9" spans="1:13" ht="13.5">
      <c r="A9" s="597"/>
      <c r="B9" s="591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</row>
    <row r="10" spans="1:13" ht="13.5">
      <c r="A10" s="457" t="s">
        <v>704</v>
      </c>
      <c r="B10" s="587">
        <f aca="true" t="shared" si="1" ref="B10:C18">SUM(D10,F10,H10,J10,L10,B27,D27,F27,H27,J27)</f>
        <v>9</v>
      </c>
      <c r="C10" s="588">
        <f t="shared" si="1"/>
        <v>9</v>
      </c>
      <c r="D10" s="55">
        <v>0</v>
      </c>
      <c r="E10" s="55">
        <v>0</v>
      </c>
      <c r="F10" s="55">
        <v>2</v>
      </c>
      <c r="G10" s="55">
        <v>2</v>
      </c>
      <c r="H10" s="55">
        <v>0</v>
      </c>
      <c r="I10" s="55">
        <v>0</v>
      </c>
      <c r="J10" s="55">
        <v>2</v>
      </c>
      <c r="K10" s="55">
        <v>2</v>
      </c>
      <c r="L10" s="55">
        <v>0</v>
      </c>
      <c r="M10" s="55">
        <v>0</v>
      </c>
    </row>
    <row r="11" spans="1:13" ht="13.5">
      <c r="A11" s="457" t="s">
        <v>705</v>
      </c>
      <c r="B11" s="587">
        <f t="shared" si="1"/>
        <v>50</v>
      </c>
      <c r="C11" s="588">
        <f t="shared" si="1"/>
        <v>50</v>
      </c>
      <c r="D11" s="588">
        <v>7</v>
      </c>
      <c r="E11" s="588">
        <v>7</v>
      </c>
      <c r="F11" s="588">
        <v>1</v>
      </c>
      <c r="G11" s="588">
        <v>1</v>
      </c>
      <c r="H11" s="55">
        <v>0</v>
      </c>
      <c r="I11" s="55">
        <v>0</v>
      </c>
      <c r="J11" s="588">
        <v>5</v>
      </c>
      <c r="K11" s="588">
        <v>5</v>
      </c>
      <c r="L11" s="55">
        <v>0</v>
      </c>
      <c r="M11" s="55">
        <v>0</v>
      </c>
    </row>
    <row r="12" spans="1:13" ht="13.5">
      <c r="A12" s="457" t="s">
        <v>706</v>
      </c>
      <c r="B12" s="587">
        <f t="shared" si="1"/>
        <v>38</v>
      </c>
      <c r="C12" s="588">
        <f t="shared" si="1"/>
        <v>38</v>
      </c>
      <c r="D12" s="588">
        <v>0</v>
      </c>
      <c r="E12" s="588">
        <v>0</v>
      </c>
      <c r="F12" s="588">
        <v>3</v>
      </c>
      <c r="G12" s="588">
        <v>3</v>
      </c>
      <c r="H12" s="55">
        <v>0</v>
      </c>
      <c r="I12" s="55">
        <v>0</v>
      </c>
      <c r="J12" s="588">
        <v>1</v>
      </c>
      <c r="K12" s="588">
        <v>1</v>
      </c>
      <c r="L12" s="55">
        <v>1</v>
      </c>
      <c r="M12" s="55">
        <v>1</v>
      </c>
    </row>
    <row r="13" spans="1:13" ht="13.5">
      <c r="A13" s="457" t="s">
        <v>707</v>
      </c>
      <c r="B13" s="587">
        <f t="shared" si="1"/>
        <v>31</v>
      </c>
      <c r="C13" s="588">
        <f t="shared" si="1"/>
        <v>31</v>
      </c>
      <c r="D13" s="588">
        <v>1</v>
      </c>
      <c r="E13" s="588">
        <v>1</v>
      </c>
      <c r="F13" s="588">
        <v>0</v>
      </c>
      <c r="G13" s="588">
        <v>0</v>
      </c>
      <c r="H13" s="55">
        <v>0</v>
      </c>
      <c r="I13" s="55">
        <v>0</v>
      </c>
      <c r="J13" s="588">
        <v>3</v>
      </c>
      <c r="K13" s="588">
        <v>3</v>
      </c>
      <c r="L13" s="55">
        <v>0</v>
      </c>
      <c r="M13" s="55">
        <v>0</v>
      </c>
    </row>
    <row r="14" spans="1:13" ht="13.5">
      <c r="A14" s="457" t="s">
        <v>708</v>
      </c>
      <c r="B14" s="587">
        <f t="shared" si="1"/>
        <v>29</v>
      </c>
      <c r="C14" s="588">
        <f t="shared" si="1"/>
        <v>29</v>
      </c>
      <c r="D14" s="55">
        <v>0</v>
      </c>
      <c r="E14" s="55">
        <v>0</v>
      </c>
      <c r="F14" s="55">
        <v>2</v>
      </c>
      <c r="G14" s="55">
        <v>2</v>
      </c>
      <c r="H14" s="55">
        <v>0</v>
      </c>
      <c r="I14" s="55">
        <v>0</v>
      </c>
      <c r="J14" s="588">
        <v>2</v>
      </c>
      <c r="K14" s="588">
        <v>2</v>
      </c>
      <c r="L14" s="55">
        <v>0</v>
      </c>
      <c r="M14" s="55">
        <v>0</v>
      </c>
    </row>
    <row r="15" spans="1:13" ht="13.5">
      <c r="A15" s="457" t="s">
        <v>709</v>
      </c>
      <c r="B15" s="587">
        <f t="shared" si="1"/>
        <v>59</v>
      </c>
      <c r="C15" s="588">
        <f t="shared" si="1"/>
        <v>59</v>
      </c>
      <c r="D15" s="588">
        <v>5</v>
      </c>
      <c r="E15" s="588">
        <v>5</v>
      </c>
      <c r="F15" s="588">
        <v>4</v>
      </c>
      <c r="G15" s="588">
        <v>4</v>
      </c>
      <c r="H15" s="55">
        <v>0</v>
      </c>
      <c r="I15" s="55">
        <v>0</v>
      </c>
      <c r="J15" s="588">
        <v>6</v>
      </c>
      <c r="K15" s="588">
        <v>6</v>
      </c>
      <c r="L15" s="55">
        <v>0</v>
      </c>
      <c r="M15" s="55">
        <v>0</v>
      </c>
    </row>
    <row r="16" spans="1:13" ht="13.5">
      <c r="A16" s="457" t="s">
        <v>710</v>
      </c>
      <c r="B16" s="587">
        <f t="shared" si="1"/>
        <v>8</v>
      </c>
      <c r="C16" s="588">
        <f t="shared" si="1"/>
        <v>8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3</v>
      </c>
      <c r="K16" s="55">
        <v>3</v>
      </c>
      <c r="L16" s="55">
        <v>0</v>
      </c>
      <c r="M16" s="55">
        <v>0</v>
      </c>
    </row>
    <row r="17" spans="1:13" ht="13.5">
      <c r="A17" s="457" t="s">
        <v>711</v>
      </c>
      <c r="B17" s="61">
        <f t="shared" si="1"/>
        <v>2</v>
      </c>
      <c r="C17" s="55">
        <f t="shared" si="1"/>
        <v>2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</row>
    <row r="18" spans="1:13" ht="14.25" thickBot="1">
      <c r="A18" s="176" t="s">
        <v>712</v>
      </c>
      <c r="B18" s="587">
        <f t="shared" si="1"/>
        <v>0</v>
      </c>
      <c r="C18" s="588">
        <f t="shared" si="1"/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</row>
    <row r="19" spans="1:23" ht="14.25" thickTop="1">
      <c r="A19" s="585" t="s">
        <v>691</v>
      </c>
      <c r="B19" s="45" t="s">
        <v>722</v>
      </c>
      <c r="C19" s="45"/>
      <c r="D19" s="45" t="s">
        <v>723</v>
      </c>
      <c r="E19" s="45"/>
      <c r="F19" s="46" t="s">
        <v>724</v>
      </c>
      <c r="G19" s="44"/>
      <c r="H19" s="46" t="s">
        <v>725</v>
      </c>
      <c r="I19" s="44"/>
      <c r="J19" s="45" t="s">
        <v>726</v>
      </c>
      <c r="K19" s="46"/>
      <c r="L19" s="174"/>
      <c r="M19" s="174"/>
      <c r="N19" s="598"/>
      <c r="O19" s="598"/>
      <c r="P19" s="598"/>
      <c r="Q19" s="598"/>
      <c r="R19" s="598"/>
      <c r="S19" s="598"/>
      <c r="T19" s="598"/>
      <c r="U19" s="598"/>
      <c r="V19" s="598"/>
      <c r="W19" s="598"/>
    </row>
    <row r="20" spans="1:23" ht="13.5">
      <c r="A20" s="596"/>
      <c r="B20" s="51" t="s">
        <v>727</v>
      </c>
      <c r="C20" s="51" t="s">
        <v>721</v>
      </c>
      <c r="D20" s="51" t="s">
        <v>720</v>
      </c>
      <c r="E20" s="51" t="s">
        <v>698</v>
      </c>
      <c r="F20" s="51" t="s">
        <v>720</v>
      </c>
      <c r="G20" s="51" t="s">
        <v>721</v>
      </c>
      <c r="H20" s="51" t="s">
        <v>720</v>
      </c>
      <c r="I20" s="51" t="s">
        <v>698</v>
      </c>
      <c r="J20" s="51" t="s">
        <v>720</v>
      </c>
      <c r="K20" s="586" t="s">
        <v>728</v>
      </c>
      <c r="L20" s="55"/>
      <c r="M20" s="55"/>
      <c r="N20" s="598"/>
      <c r="O20" s="598"/>
      <c r="P20" s="598"/>
      <c r="Q20" s="598"/>
      <c r="R20" s="598"/>
      <c r="S20" s="598"/>
      <c r="T20" s="598"/>
      <c r="U20" s="598"/>
      <c r="V20" s="598"/>
      <c r="W20" s="598"/>
    </row>
    <row r="21" spans="1:23" ht="13.5">
      <c r="A21" s="232" t="s">
        <v>703</v>
      </c>
      <c r="B21" s="587">
        <v>131</v>
      </c>
      <c r="C21" s="588">
        <v>127</v>
      </c>
      <c r="D21" s="588">
        <v>30</v>
      </c>
      <c r="E21" s="588">
        <v>31</v>
      </c>
      <c r="F21" s="588">
        <v>0</v>
      </c>
      <c r="G21" s="588">
        <v>0</v>
      </c>
      <c r="H21" s="588">
        <v>0</v>
      </c>
      <c r="I21" s="588">
        <v>0</v>
      </c>
      <c r="J21" s="588">
        <v>14</v>
      </c>
      <c r="K21" s="588">
        <v>16</v>
      </c>
      <c r="L21" s="55"/>
      <c r="M21" s="55"/>
      <c r="N21" s="598"/>
      <c r="O21" s="598"/>
      <c r="P21" s="598"/>
      <c r="Q21" s="598"/>
      <c r="R21" s="598"/>
      <c r="S21" s="598"/>
      <c r="T21" s="598"/>
      <c r="U21" s="598"/>
      <c r="V21" s="598"/>
      <c r="W21" s="598"/>
    </row>
    <row r="22" spans="1:23" ht="13.5">
      <c r="A22" s="60" t="s">
        <v>103</v>
      </c>
      <c r="B22" s="587">
        <v>135</v>
      </c>
      <c r="C22" s="588">
        <v>135</v>
      </c>
      <c r="D22" s="588">
        <v>32</v>
      </c>
      <c r="E22" s="588">
        <v>32</v>
      </c>
      <c r="F22" s="588">
        <v>0</v>
      </c>
      <c r="G22" s="588">
        <v>0</v>
      </c>
      <c r="H22" s="588">
        <v>1</v>
      </c>
      <c r="I22" s="588">
        <v>1</v>
      </c>
      <c r="J22" s="588">
        <v>12</v>
      </c>
      <c r="K22" s="588">
        <v>12</v>
      </c>
      <c r="L22" s="55"/>
      <c r="M22" s="55"/>
      <c r="N22" s="598"/>
      <c r="O22" s="598"/>
      <c r="P22" s="598"/>
      <c r="Q22" s="598"/>
      <c r="R22" s="598"/>
      <c r="S22" s="598"/>
      <c r="T22" s="598"/>
      <c r="U22" s="598"/>
      <c r="V22" s="598"/>
      <c r="W22" s="598"/>
    </row>
    <row r="23" spans="1:23" ht="13.5">
      <c r="A23" s="57" t="s">
        <v>104</v>
      </c>
      <c r="B23" s="588">
        <v>113</v>
      </c>
      <c r="C23" s="588">
        <v>113</v>
      </c>
      <c r="D23" s="588">
        <v>32</v>
      </c>
      <c r="E23" s="588">
        <v>32</v>
      </c>
      <c r="F23" s="588">
        <v>0</v>
      </c>
      <c r="G23" s="588">
        <v>0</v>
      </c>
      <c r="H23" s="588">
        <v>2</v>
      </c>
      <c r="I23" s="588">
        <v>2</v>
      </c>
      <c r="J23" s="588">
        <v>7</v>
      </c>
      <c r="K23" s="588">
        <v>7</v>
      </c>
      <c r="L23" s="55"/>
      <c r="M23" s="55"/>
      <c r="N23" s="598"/>
      <c r="O23" s="598"/>
      <c r="P23" s="598"/>
      <c r="Q23" s="598"/>
      <c r="R23" s="598"/>
      <c r="S23" s="598"/>
      <c r="T23" s="598"/>
      <c r="U23" s="598"/>
      <c r="V23" s="598"/>
      <c r="W23" s="598"/>
    </row>
    <row r="24" spans="1:23" ht="13.5">
      <c r="A24" s="57" t="s">
        <v>105</v>
      </c>
      <c r="B24" s="588">
        <v>137</v>
      </c>
      <c r="C24" s="588">
        <v>134</v>
      </c>
      <c r="D24" s="588">
        <v>34</v>
      </c>
      <c r="E24" s="588">
        <v>34</v>
      </c>
      <c r="F24" s="588">
        <v>0</v>
      </c>
      <c r="G24" s="588">
        <v>0</v>
      </c>
      <c r="H24" s="588">
        <v>0</v>
      </c>
      <c r="I24" s="588">
        <v>0</v>
      </c>
      <c r="J24" s="588">
        <v>17</v>
      </c>
      <c r="K24" s="588">
        <v>17</v>
      </c>
      <c r="L24" s="55"/>
      <c r="M24" s="55"/>
      <c r="N24" s="598"/>
      <c r="O24" s="598"/>
      <c r="P24" s="598"/>
      <c r="Q24" s="598"/>
      <c r="R24" s="598"/>
      <c r="S24" s="598"/>
      <c r="T24" s="598"/>
      <c r="U24" s="598"/>
      <c r="V24" s="598"/>
      <c r="W24" s="598"/>
    </row>
    <row r="25" spans="1:23" ht="13.5">
      <c r="A25" s="599" t="s">
        <v>106</v>
      </c>
      <c r="B25" s="590">
        <f aca="true" t="shared" si="2" ref="B25:K25">SUM(B27:B35)</f>
        <v>142</v>
      </c>
      <c r="C25" s="590">
        <f t="shared" si="2"/>
        <v>142</v>
      </c>
      <c r="D25" s="590">
        <f t="shared" si="2"/>
        <v>28</v>
      </c>
      <c r="E25" s="590">
        <f t="shared" si="2"/>
        <v>28</v>
      </c>
      <c r="F25" s="590">
        <f t="shared" si="2"/>
        <v>0</v>
      </c>
      <c r="G25" s="590">
        <f t="shared" si="2"/>
        <v>0</v>
      </c>
      <c r="H25" s="590">
        <f t="shared" si="2"/>
        <v>0</v>
      </c>
      <c r="I25" s="590">
        <f t="shared" si="2"/>
        <v>0</v>
      </c>
      <c r="J25" s="590">
        <f t="shared" si="2"/>
        <v>8</v>
      </c>
      <c r="K25" s="590">
        <f t="shared" si="2"/>
        <v>8</v>
      </c>
      <c r="L25" s="55"/>
      <c r="M25" s="55"/>
      <c r="N25" s="598"/>
      <c r="O25" s="598"/>
      <c r="P25" s="598"/>
      <c r="Q25" s="598"/>
      <c r="R25" s="598"/>
      <c r="S25" s="598"/>
      <c r="T25" s="598"/>
      <c r="U25" s="598"/>
      <c r="V25" s="598"/>
      <c r="W25" s="598"/>
    </row>
    <row r="26" spans="1:23" ht="13.5">
      <c r="A26" s="600"/>
      <c r="B26" s="588"/>
      <c r="C26" s="592"/>
      <c r="D26" s="592"/>
      <c r="E26" s="592"/>
      <c r="F26" s="592"/>
      <c r="G26" s="592"/>
      <c r="H26" s="592"/>
      <c r="I26" s="592"/>
      <c r="J26" s="592"/>
      <c r="K26" s="592"/>
      <c r="L26" s="55"/>
      <c r="M26" s="55"/>
      <c r="N26" s="598"/>
      <c r="O26" s="598"/>
      <c r="P26" s="598"/>
      <c r="Q26" s="598"/>
      <c r="R26" s="598"/>
      <c r="S26" s="598"/>
      <c r="T26" s="598"/>
      <c r="U26" s="598"/>
      <c r="V26" s="598"/>
      <c r="W26" s="598"/>
    </row>
    <row r="27" spans="1:23" ht="13.5">
      <c r="A27" s="457" t="s">
        <v>704</v>
      </c>
      <c r="B27" s="61">
        <v>5</v>
      </c>
      <c r="C27" s="55">
        <v>5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88">
        <v>0</v>
      </c>
      <c r="K27" s="55">
        <v>0</v>
      </c>
      <c r="L27" s="55"/>
      <c r="M27" s="55"/>
      <c r="N27" s="598"/>
      <c r="O27" s="598"/>
      <c r="P27" s="598"/>
      <c r="Q27" s="598"/>
      <c r="R27" s="598"/>
      <c r="S27" s="598"/>
      <c r="T27" s="598"/>
      <c r="U27" s="598"/>
      <c r="V27" s="598"/>
      <c r="W27" s="598"/>
    </row>
    <row r="28" spans="1:23" ht="13.5">
      <c r="A28" s="457" t="s">
        <v>705</v>
      </c>
      <c r="B28" s="61">
        <v>30</v>
      </c>
      <c r="C28" s="55">
        <v>30</v>
      </c>
      <c r="D28" s="55">
        <v>7</v>
      </c>
      <c r="E28" s="55">
        <v>7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/>
      <c r="M28" s="55"/>
      <c r="N28" s="598"/>
      <c r="O28" s="598"/>
      <c r="P28" s="598"/>
      <c r="Q28" s="598"/>
      <c r="R28" s="598"/>
      <c r="S28" s="598"/>
      <c r="T28" s="598"/>
      <c r="U28" s="598"/>
      <c r="V28" s="598"/>
      <c r="W28" s="598"/>
    </row>
    <row r="29" spans="1:23" ht="13.5">
      <c r="A29" s="457" t="s">
        <v>706</v>
      </c>
      <c r="B29" s="61">
        <v>21</v>
      </c>
      <c r="C29" s="55">
        <v>21</v>
      </c>
      <c r="D29" s="55">
        <v>8</v>
      </c>
      <c r="E29" s="55">
        <v>8</v>
      </c>
      <c r="F29" s="55">
        <v>0</v>
      </c>
      <c r="G29" s="55">
        <v>0</v>
      </c>
      <c r="H29" s="55">
        <v>0</v>
      </c>
      <c r="I29" s="55">
        <v>0</v>
      </c>
      <c r="J29" s="55">
        <v>4</v>
      </c>
      <c r="K29" s="588">
        <v>4</v>
      </c>
      <c r="L29" s="55"/>
      <c r="M29" s="55"/>
      <c r="N29" s="598"/>
      <c r="O29" s="598"/>
      <c r="P29" s="598"/>
      <c r="Q29" s="598"/>
      <c r="R29" s="598"/>
      <c r="S29" s="598"/>
      <c r="T29" s="598"/>
      <c r="U29" s="598"/>
      <c r="V29" s="598"/>
      <c r="W29" s="598"/>
    </row>
    <row r="30" spans="1:23" ht="13.5">
      <c r="A30" s="457" t="s">
        <v>707</v>
      </c>
      <c r="B30" s="61">
        <v>23</v>
      </c>
      <c r="C30" s="55">
        <v>23</v>
      </c>
      <c r="D30" s="55">
        <v>3</v>
      </c>
      <c r="E30" s="55">
        <v>3</v>
      </c>
      <c r="F30" s="55">
        <v>0</v>
      </c>
      <c r="G30" s="55">
        <v>0</v>
      </c>
      <c r="H30" s="55">
        <v>0</v>
      </c>
      <c r="I30" s="55">
        <v>0</v>
      </c>
      <c r="J30" s="588">
        <v>1</v>
      </c>
      <c r="K30" s="588">
        <v>1</v>
      </c>
      <c r="L30" s="55"/>
      <c r="M30" s="55"/>
      <c r="N30" s="598"/>
      <c r="O30" s="598"/>
      <c r="P30" s="598"/>
      <c r="Q30" s="598"/>
      <c r="R30" s="598"/>
      <c r="S30" s="598"/>
      <c r="T30" s="598"/>
      <c r="U30" s="598"/>
      <c r="V30" s="598"/>
      <c r="W30" s="598"/>
    </row>
    <row r="31" spans="1:23" ht="13.5">
      <c r="A31" s="457" t="s">
        <v>708</v>
      </c>
      <c r="B31" s="61">
        <v>24</v>
      </c>
      <c r="C31" s="55">
        <v>24</v>
      </c>
      <c r="D31" s="55">
        <v>1</v>
      </c>
      <c r="E31" s="55">
        <v>1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88">
        <v>0</v>
      </c>
      <c r="L31" s="55"/>
      <c r="M31" s="55"/>
      <c r="N31" s="598"/>
      <c r="O31" s="598"/>
      <c r="P31" s="598"/>
      <c r="Q31" s="598"/>
      <c r="R31" s="598"/>
      <c r="S31" s="598"/>
      <c r="T31" s="598"/>
      <c r="U31" s="598"/>
      <c r="V31" s="598"/>
      <c r="W31" s="598"/>
    </row>
    <row r="32" spans="1:23" ht="13.5">
      <c r="A32" s="457" t="s">
        <v>709</v>
      </c>
      <c r="B32" s="61">
        <v>33</v>
      </c>
      <c r="C32" s="55">
        <v>33</v>
      </c>
      <c r="D32" s="55">
        <v>8</v>
      </c>
      <c r="E32" s="55">
        <v>8</v>
      </c>
      <c r="F32" s="55">
        <v>0</v>
      </c>
      <c r="G32" s="55">
        <v>0</v>
      </c>
      <c r="H32" s="55">
        <v>0</v>
      </c>
      <c r="I32" s="55">
        <v>0</v>
      </c>
      <c r="J32" s="588">
        <v>3</v>
      </c>
      <c r="K32" s="588">
        <v>3</v>
      </c>
      <c r="L32" s="55"/>
      <c r="M32" s="55"/>
      <c r="N32" s="598"/>
      <c r="O32" s="598"/>
      <c r="P32" s="598"/>
      <c r="Q32" s="598"/>
      <c r="R32" s="598"/>
      <c r="S32" s="598"/>
      <c r="T32" s="598"/>
      <c r="U32" s="598"/>
      <c r="V32" s="598"/>
      <c r="W32" s="598"/>
    </row>
    <row r="33" spans="1:23" ht="13.5">
      <c r="A33" s="457" t="s">
        <v>710</v>
      </c>
      <c r="B33" s="61">
        <v>4</v>
      </c>
      <c r="C33" s="55">
        <v>4</v>
      </c>
      <c r="D33" s="55">
        <v>1</v>
      </c>
      <c r="E33" s="55">
        <v>1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/>
      <c r="M33" s="55"/>
      <c r="N33" s="598"/>
      <c r="O33" s="598"/>
      <c r="P33" s="598"/>
      <c r="Q33" s="598"/>
      <c r="R33" s="598"/>
      <c r="S33" s="598"/>
      <c r="T33" s="598"/>
      <c r="U33" s="598"/>
      <c r="V33" s="598"/>
      <c r="W33" s="598"/>
    </row>
    <row r="34" spans="1:23" ht="13.5">
      <c r="A34" s="457" t="s">
        <v>711</v>
      </c>
      <c r="B34" s="61">
        <v>2</v>
      </c>
      <c r="C34" s="55">
        <v>2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/>
      <c r="M34" s="55"/>
      <c r="N34" s="598"/>
      <c r="O34" s="598"/>
      <c r="P34" s="598"/>
      <c r="Q34" s="598"/>
      <c r="R34" s="598"/>
      <c r="S34" s="598"/>
      <c r="T34" s="598"/>
      <c r="U34" s="598"/>
      <c r="V34" s="598"/>
      <c r="W34" s="598"/>
    </row>
    <row r="35" spans="1:23" ht="13.5">
      <c r="A35" s="601" t="s">
        <v>712</v>
      </c>
      <c r="B35" s="602">
        <v>0</v>
      </c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55"/>
      <c r="M35" s="55"/>
      <c r="N35" s="598"/>
      <c r="O35" s="598"/>
      <c r="P35" s="598"/>
      <c r="Q35" s="598"/>
      <c r="R35" s="598"/>
      <c r="S35" s="598"/>
      <c r="T35" s="598"/>
      <c r="U35" s="598"/>
      <c r="V35" s="598"/>
      <c r="W35" s="598"/>
    </row>
    <row r="36" spans="1:13" ht="13.5">
      <c r="A36" s="284" t="s">
        <v>729</v>
      </c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</row>
    <row r="37" spans="1:13" ht="13.5">
      <c r="A37" s="284" t="s">
        <v>399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</row>
  </sheetData>
  <sheetProtection/>
  <mergeCells count="16">
    <mergeCell ref="A36:M36"/>
    <mergeCell ref="A37:M37"/>
    <mergeCell ref="A19:A20"/>
    <mergeCell ref="B19:C19"/>
    <mergeCell ref="D19:E19"/>
    <mergeCell ref="F19:G19"/>
    <mergeCell ref="H19:I19"/>
    <mergeCell ref="J19:K19"/>
    <mergeCell ref="A1:M1"/>
    <mergeCell ref="A2:A3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K19" sqref="K19"/>
    </sheetView>
  </sheetViews>
  <sheetFormatPr defaultColWidth="9.00390625" defaultRowHeight="13.5"/>
  <cols>
    <col min="1" max="1" width="8.625" style="128" customWidth="1"/>
    <col min="2" max="12" width="7.75390625" style="128" customWidth="1"/>
    <col min="13" max="16384" width="9.00390625" style="128" customWidth="1"/>
  </cols>
  <sheetData>
    <row r="1" spans="1:12" ht="21" customHeight="1">
      <c r="A1" s="68" t="s">
        <v>730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0" ht="13.5">
      <c r="A2" s="88" t="s">
        <v>731</v>
      </c>
      <c r="B2" s="88"/>
      <c r="C2" s="88"/>
      <c r="D2" s="101"/>
      <c r="E2" s="101"/>
      <c r="F2" s="101"/>
      <c r="G2" s="101"/>
      <c r="H2" s="101"/>
      <c r="I2" s="101"/>
      <c r="J2" s="101"/>
    </row>
    <row r="3" spans="1:4" ht="13.5" customHeight="1" thickBot="1">
      <c r="A3" s="603" t="s">
        <v>732</v>
      </c>
      <c r="B3" s="603"/>
      <c r="C3" s="101"/>
      <c r="D3" s="101"/>
    </row>
    <row r="4" spans="1:12" ht="14.25" customHeight="1" thickTop="1">
      <c r="A4" s="71" t="s">
        <v>733</v>
      </c>
      <c r="B4" s="188" t="s">
        <v>734</v>
      </c>
      <c r="C4" s="108"/>
      <c r="D4" s="91"/>
      <c r="E4" s="188" t="s">
        <v>735</v>
      </c>
      <c r="F4" s="108"/>
      <c r="G4" s="108"/>
      <c r="H4" s="108"/>
      <c r="I4" s="91"/>
      <c r="J4" s="133" t="s">
        <v>736</v>
      </c>
      <c r="K4" s="133" t="s">
        <v>737</v>
      </c>
      <c r="L4" s="604" t="s">
        <v>738</v>
      </c>
    </row>
    <row r="5" spans="1:12" ht="13.5" customHeight="1">
      <c r="A5" s="215"/>
      <c r="B5" s="146" t="s">
        <v>739</v>
      </c>
      <c r="C5" s="146" t="s">
        <v>740</v>
      </c>
      <c r="D5" s="146" t="s">
        <v>741</v>
      </c>
      <c r="E5" s="140" t="s">
        <v>742</v>
      </c>
      <c r="F5" s="141"/>
      <c r="G5" s="94"/>
      <c r="H5" s="605" t="s">
        <v>743</v>
      </c>
      <c r="I5" s="606"/>
      <c r="J5" s="150"/>
      <c r="K5" s="150"/>
      <c r="L5" s="607"/>
    </row>
    <row r="6" spans="1:12" ht="22.5">
      <c r="A6" s="75"/>
      <c r="B6" s="76"/>
      <c r="C6" s="76"/>
      <c r="D6" s="76"/>
      <c r="E6" s="98" t="s">
        <v>744</v>
      </c>
      <c r="F6" s="98" t="s">
        <v>745</v>
      </c>
      <c r="G6" s="98" t="s">
        <v>746</v>
      </c>
      <c r="H6" s="98" t="s">
        <v>747</v>
      </c>
      <c r="I6" s="189" t="s">
        <v>748</v>
      </c>
      <c r="J6" s="154"/>
      <c r="K6" s="154"/>
      <c r="L6" s="608"/>
    </row>
    <row r="7" spans="1:14" s="610" customFormat="1" ht="15" customHeight="1">
      <c r="A7" s="79" t="s">
        <v>749</v>
      </c>
      <c r="B7" s="12">
        <v>176125</v>
      </c>
      <c r="C7" s="12">
        <v>145173</v>
      </c>
      <c r="D7" s="12">
        <v>30952</v>
      </c>
      <c r="E7" s="12">
        <v>107747</v>
      </c>
      <c r="F7" s="12">
        <v>4343</v>
      </c>
      <c r="G7" s="12">
        <v>3774</v>
      </c>
      <c r="H7" s="12">
        <v>13866</v>
      </c>
      <c r="I7" s="12">
        <v>436</v>
      </c>
      <c r="J7" s="12">
        <v>16340</v>
      </c>
      <c r="K7" s="12">
        <v>310</v>
      </c>
      <c r="L7" s="12">
        <v>29309</v>
      </c>
      <c r="M7" s="609"/>
      <c r="N7" s="609"/>
    </row>
    <row r="8" spans="1:13" ht="15" customHeight="1">
      <c r="A8" s="82" t="s">
        <v>26</v>
      </c>
      <c r="B8" s="12">
        <v>173680</v>
      </c>
      <c r="C8" s="12">
        <v>143621</v>
      </c>
      <c r="D8" s="12">
        <v>30059</v>
      </c>
      <c r="E8" s="12">
        <v>106013</v>
      </c>
      <c r="F8" s="12">
        <v>4090</v>
      </c>
      <c r="G8" s="12">
        <v>3803</v>
      </c>
      <c r="H8" s="12">
        <v>13461</v>
      </c>
      <c r="I8" s="12">
        <v>430</v>
      </c>
      <c r="J8" s="12">
        <v>15868</v>
      </c>
      <c r="K8" s="12">
        <v>301</v>
      </c>
      <c r="L8" s="12">
        <v>29715</v>
      </c>
      <c r="M8" s="609"/>
    </row>
    <row r="9" spans="1:13" ht="15" customHeight="1">
      <c r="A9" s="82" t="s">
        <v>12</v>
      </c>
      <c r="B9" s="159">
        <v>173436</v>
      </c>
      <c r="C9" s="12">
        <v>143283</v>
      </c>
      <c r="D9" s="12">
        <v>30153</v>
      </c>
      <c r="E9" s="12">
        <v>104861</v>
      </c>
      <c r="F9" s="12">
        <v>3870</v>
      </c>
      <c r="G9" s="12">
        <v>3889</v>
      </c>
      <c r="H9" s="12">
        <v>13707</v>
      </c>
      <c r="I9" s="12">
        <v>441</v>
      </c>
      <c r="J9" s="12">
        <v>15711</v>
      </c>
      <c r="K9" s="12">
        <v>294</v>
      </c>
      <c r="L9" s="12">
        <v>30663</v>
      </c>
      <c r="M9" s="609"/>
    </row>
    <row r="10" spans="1:13" ht="15" customHeight="1">
      <c r="A10" s="83" t="s">
        <v>13</v>
      </c>
      <c r="B10" s="159">
        <v>170161</v>
      </c>
      <c r="C10" s="12">
        <v>140909</v>
      </c>
      <c r="D10" s="12">
        <v>29252</v>
      </c>
      <c r="E10" s="12">
        <v>103453</v>
      </c>
      <c r="F10" s="12">
        <v>3632</v>
      </c>
      <c r="G10" s="12">
        <v>3657</v>
      </c>
      <c r="H10" s="12">
        <v>13461</v>
      </c>
      <c r="I10" s="12">
        <v>408</v>
      </c>
      <c r="J10" s="12">
        <v>15122</v>
      </c>
      <c r="K10" s="12">
        <v>261</v>
      </c>
      <c r="L10" s="12">
        <v>30167</v>
      </c>
      <c r="M10" s="609"/>
    </row>
    <row r="11" spans="1:13" ht="15" customHeight="1">
      <c r="A11" s="359" t="s">
        <v>10</v>
      </c>
      <c r="B11" s="326">
        <v>169341</v>
      </c>
      <c r="C11" s="162">
        <v>140404</v>
      </c>
      <c r="D11" s="162">
        <v>28757</v>
      </c>
      <c r="E11" s="162">
        <v>102878</v>
      </c>
      <c r="F11" s="162">
        <v>3447</v>
      </c>
      <c r="G11" s="162">
        <v>3687</v>
      </c>
      <c r="H11" s="162">
        <v>13556</v>
      </c>
      <c r="I11" s="162">
        <v>290</v>
      </c>
      <c r="J11" s="162">
        <v>14679</v>
      </c>
      <c r="K11" s="162">
        <v>232</v>
      </c>
      <c r="L11" s="162">
        <v>30392</v>
      </c>
      <c r="M11" s="609"/>
    </row>
    <row r="12" spans="1:12" ht="15" customHeight="1">
      <c r="A12" s="87" t="s">
        <v>750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</row>
    <row r="13" spans="1:10" ht="15" customHeight="1">
      <c r="A13" s="88" t="s">
        <v>751</v>
      </c>
      <c r="B13" s="88"/>
      <c r="C13" s="88"/>
      <c r="D13" s="88"/>
      <c r="E13" s="88"/>
      <c r="F13" s="88"/>
      <c r="G13" s="195"/>
      <c r="H13" s="195"/>
      <c r="I13" s="195"/>
      <c r="J13" s="195"/>
    </row>
    <row r="14" ht="13.5">
      <c r="E14" s="611"/>
    </row>
  </sheetData>
  <sheetProtection/>
  <mergeCells count="16">
    <mergeCell ref="C5:C6"/>
    <mergeCell ref="D5:D6"/>
    <mergeCell ref="E5:G5"/>
    <mergeCell ref="H5:I5"/>
    <mergeCell ref="A12:L12"/>
    <mergeCell ref="A13:F13"/>
    <mergeCell ref="A1:L1"/>
    <mergeCell ref="A2:C2"/>
    <mergeCell ref="A3:B3"/>
    <mergeCell ref="A4:A6"/>
    <mergeCell ref="B4:D4"/>
    <mergeCell ref="E4:I4"/>
    <mergeCell ref="J4:J6"/>
    <mergeCell ref="K4:K6"/>
    <mergeCell ref="L4:L6"/>
    <mergeCell ref="B5:B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0" width="8.875" style="613" customWidth="1"/>
    <col min="11" max="13" width="8.625" style="613" customWidth="1"/>
    <col min="14" max="16384" width="9.00390625" style="613" customWidth="1"/>
  </cols>
  <sheetData>
    <row r="1" spans="1:10" ht="13.5">
      <c r="A1" s="612" t="s">
        <v>752</v>
      </c>
      <c r="B1" s="612"/>
      <c r="C1" s="612"/>
      <c r="D1" s="612"/>
      <c r="E1" s="612"/>
      <c r="F1" s="612"/>
      <c r="G1" s="612"/>
      <c r="H1" s="612"/>
      <c r="I1" s="612"/>
      <c r="J1" s="612"/>
    </row>
    <row r="2" spans="1:2" ht="13.5" customHeight="1" thickBot="1">
      <c r="A2" s="614" t="s">
        <v>732</v>
      </c>
      <c r="B2" s="614"/>
    </row>
    <row r="3" spans="1:12" ht="24" customHeight="1" thickTop="1">
      <c r="A3" s="615" t="s">
        <v>753</v>
      </c>
      <c r="B3" s="616" t="s">
        <v>754</v>
      </c>
      <c r="C3" s="617"/>
      <c r="D3" s="617"/>
      <c r="E3" s="618"/>
      <c r="F3" s="619" t="s">
        <v>755</v>
      </c>
      <c r="G3" s="620"/>
      <c r="H3" s="620"/>
      <c r="I3" s="620"/>
      <c r="J3" s="621" t="s">
        <v>756</v>
      </c>
      <c r="L3" s="622"/>
    </row>
    <row r="4" spans="1:12" ht="24" customHeight="1">
      <c r="A4" s="623"/>
      <c r="B4" s="624" t="s">
        <v>757</v>
      </c>
      <c r="C4" s="624" t="s">
        <v>758</v>
      </c>
      <c r="D4" s="624" t="s">
        <v>759</v>
      </c>
      <c r="E4" s="624" t="s">
        <v>760</v>
      </c>
      <c r="F4" s="625" t="s">
        <v>761</v>
      </c>
      <c r="G4" s="624" t="s">
        <v>762</v>
      </c>
      <c r="H4" s="624" t="s">
        <v>763</v>
      </c>
      <c r="I4" s="626" t="s">
        <v>764</v>
      </c>
      <c r="J4" s="627" t="s">
        <v>761</v>
      </c>
      <c r="L4" s="628"/>
    </row>
    <row r="5" spans="1:10" s="632" customFormat="1" ht="13.5" customHeight="1">
      <c r="A5" s="629" t="s">
        <v>765</v>
      </c>
      <c r="B5" s="630">
        <v>5025</v>
      </c>
      <c r="C5" s="631">
        <v>4777</v>
      </c>
      <c r="D5" s="631">
        <v>2019</v>
      </c>
      <c r="E5" s="631">
        <v>2046</v>
      </c>
      <c r="F5" s="631">
        <v>15822</v>
      </c>
      <c r="G5" s="631">
        <v>367</v>
      </c>
      <c r="H5" s="631">
        <v>151</v>
      </c>
      <c r="I5" s="631">
        <v>0</v>
      </c>
      <c r="J5" s="631">
        <v>310</v>
      </c>
    </row>
    <row r="6" spans="1:10" ht="13.5">
      <c r="A6" s="633" t="s">
        <v>103</v>
      </c>
      <c r="B6" s="630">
        <v>4810</v>
      </c>
      <c r="C6" s="631">
        <v>4724</v>
      </c>
      <c r="D6" s="631">
        <v>1926</v>
      </c>
      <c r="E6" s="631">
        <v>2000</v>
      </c>
      <c r="F6" s="631">
        <v>15375</v>
      </c>
      <c r="G6" s="631">
        <v>342</v>
      </c>
      <c r="H6" s="631">
        <v>151</v>
      </c>
      <c r="I6" s="631">
        <v>0</v>
      </c>
      <c r="J6" s="631">
        <v>301</v>
      </c>
    </row>
    <row r="7" spans="1:10" ht="13.5">
      <c r="A7" s="634" t="s">
        <v>104</v>
      </c>
      <c r="B7" s="630">
        <v>4990</v>
      </c>
      <c r="C7" s="631">
        <v>4776</v>
      </c>
      <c r="D7" s="631">
        <v>1909</v>
      </c>
      <c r="E7" s="631">
        <v>2032</v>
      </c>
      <c r="F7" s="631">
        <v>15233</v>
      </c>
      <c r="G7" s="631">
        <v>331</v>
      </c>
      <c r="H7" s="631">
        <v>146</v>
      </c>
      <c r="I7" s="635" t="s">
        <v>135</v>
      </c>
      <c r="J7" s="631">
        <v>294</v>
      </c>
    </row>
    <row r="8" spans="1:10" ht="13.5">
      <c r="A8" s="634" t="s">
        <v>105</v>
      </c>
      <c r="B8" s="630">
        <v>4897</v>
      </c>
      <c r="C8" s="631">
        <v>4740</v>
      </c>
      <c r="D8" s="631">
        <v>1832</v>
      </c>
      <c r="E8" s="631">
        <v>1992</v>
      </c>
      <c r="F8" s="631">
        <v>14638</v>
      </c>
      <c r="G8" s="631">
        <v>326</v>
      </c>
      <c r="H8" s="631">
        <v>158</v>
      </c>
      <c r="I8" s="635" t="s">
        <v>135</v>
      </c>
      <c r="J8" s="631">
        <v>261</v>
      </c>
    </row>
    <row r="9" spans="1:10" ht="14.25" thickBot="1">
      <c r="A9" s="636" t="s">
        <v>106</v>
      </c>
      <c r="B9" s="637">
        <v>4930</v>
      </c>
      <c r="C9" s="638">
        <v>4814</v>
      </c>
      <c r="D9" s="638">
        <v>1780</v>
      </c>
      <c r="E9" s="638">
        <v>2032</v>
      </c>
      <c r="F9" s="638">
        <v>14183</v>
      </c>
      <c r="G9" s="638">
        <v>310</v>
      </c>
      <c r="H9" s="638">
        <v>186</v>
      </c>
      <c r="I9" s="639">
        <v>0</v>
      </c>
      <c r="J9" s="640">
        <v>232</v>
      </c>
    </row>
    <row r="10" spans="1:9" ht="24" customHeight="1" thickTop="1">
      <c r="A10" s="615" t="s">
        <v>766</v>
      </c>
      <c r="B10" s="619" t="s">
        <v>767</v>
      </c>
      <c r="C10" s="620"/>
      <c r="D10" s="620"/>
      <c r="E10" s="620"/>
      <c r="F10" s="620"/>
      <c r="G10" s="620"/>
      <c r="H10" s="620"/>
      <c r="I10" s="620"/>
    </row>
    <row r="11" spans="1:9" ht="24" customHeight="1">
      <c r="A11" s="623"/>
      <c r="B11" s="627" t="s">
        <v>768</v>
      </c>
      <c r="C11" s="624" t="s">
        <v>769</v>
      </c>
      <c r="D11" s="624" t="s">
        <v>760</v>
      </c>
      <c r="E11" s="641" t="s">
        <v>770</v>
      </c>
      <c r="F11" s="627" t="s">
        <v>771</v>
      </c>
      <c r="G11" s="627" t="s">
        <v>772</v>
      </c>
      <c r="H11" s="642" t="s">
        <v>773</v>
      </c>
      <c r="I11" s="643" t="s">
        <v>774</v>
      </c>
    </row>
    <row r="12" spans="1:9" s="632" customFormat="1" ht="13.5" customHeight="1">
      <c r="A12" s="629" t="s">
        <v>765</v>
      </c>
      <c r="B12" s="630">
        <v>59</v>
      </c>
      <c r="C12" s="631">
        <v>71</v>
      </c>
      <c r="D12" s="631">
        <v>242</v>
      </c>
      <c r="E12" s="631">
        <v>9</v>
      </c>
      <c r="F12" s="631">
        <v>10</v>
      </c>
      <c r="G12" s="644">
        <v>43</v>
      </c>
      <c r="H12" s="635">
        <v>2</v>
      </c>
      <c r="I12" s="635" t="s">
        <v>72</v>
      </c>
    </row>
    <row r="13" spans="1:10" ht="13.5">
      <c r="A13" s="633" t="s">
        <v>103</v>
      </c>
      <c r="B13" s="630">
        <v>55</v>
      </c>
      <c r="C13" s="631">
        <v>66</v>
      </c>
      <c r="D13" s="631">
        <v>237</v>
      </c>
      <c r="E13" s="631">
        <v>8</v>
      </c>
      <c r="F13" s="631">
        <v>10</v>
      </c>
      <c r="G13" s="644">
        <v>50</v>
      </c>
      <c r="H13" s="635">
        <v>2</v>
      </c>
      <c r="I13" s="635" t="s">
        <v>72</v>
      </c>
      <c r="J13" s="645"/>
    </row>
    <row r="14" spans="1:10" ht="13.5">
      <c r="A14" s="633" t="s">
        <v>104</v>
      </c>
      <c r="B14" s="630">
        <v>55</v>
      </c>
      <c r="C14" s="631">
        <v>66</v>
      </c>
      <c r="D14" s="631">
        <v>234</v>
      </c>
      <c r="E14" s="631">
        <v>9</v>
      </c>
      <c r="F14" s="631">
        <v>10</v>
      </c>
      <c r="G14" s="646">
        <v>63</v>
      </c>
      <c r="H14" s="646">
        <v>3</v>
      </c>
      <c r="I14" s="635">
        <v>1</v>
      </c>
      <c r="J14" s="647"/>
    </row>
    <row r="15" spans="1:10" ht="13.5">
      <c r="A15" s="634" t="s">
        <v>105</v>
      </c>
      <c r="B15" s="630">
        <v>52</v>
      </c>
      <c r="C15" s="631">
        <v>64</v>
      </c>
      <c r="D15" s="631">
        <v>203</v>
      </c>
      <c r="E15" s="631">
        <v>8</v>
      </c>
      <c r="F15" s="631">
        <v>11</v>
      </c>
      <c r="G15" s="646">
        <v>64</v>
      </c>
      <c r="H15" s="646">
        <v>4</v>
      </c>
      <c r="I15" s="647">
        <v>2</v>
      </c>
      <c r="J15" s="647"/>
    </row>
    <row r="16" spans="1:10" ht="13.5">
      <c r="A16" s="648" t="s">
        <v>106</v>
      </c>
      <c r="B16" s="649">
        <v>41</v>
      </c>
      <c r="C16" s="640">
        <v>63</v>
      </c>
      <c r="D16" s="640">
        <v>0</v>
      </c>
      <c r="E16" s="640">
        <v>8</v>
      </c>
      <c r="F16" s="640">
        <v>13</v>
      </c>
      <c r="G16" s="650">
        <v>74</v>
      </c>
      <c r="H16" s="650">
        <v>5</v>
      </c>
      <c r="I16" s="650">
        <v>4</v>
      </c>
      <c r="J16" s="645"/>
    </row>
    <row r="17" spans="1:10" ht="15" customHeight="1">
      <c r="A17" s="651" t="s">
        <v>775</v>
      </c>
      <c r="B17" s="651"/>
      <c r="C17" s="651"/>
      <c r="D17" s="651"/>
      <c r="E17" s="651"/>
      <c r="F17" s="651"/>
      <c r="G17" s="651"/>
      <c r="H17" s="651"/>
      <c r="I17" s="651"/>
      <c r="J17" s="651"/>
    </row>
    <row r="18" spans="1:12" ht="15" customHeight="1">
      <c r="A18" s="651" t="s">
        <v>776</v>
      </c>
      <c r="B18" s="651"/>
      <c r="C18" s="651"/>
      <c r="D18" s="651"/>
      <c r="E18" s="651"/>
      <c r="F18" s="651"/>
      <c r="G18" s="651"/>
      <c r="H18" s="651"/>
      <c r="I18" s="651"/>
      <c r="J18" s="651"/>
      <c r="K18" s="646"/>
      <c r="L18" s="646"/>
    </row>
    <row r="19" spans="1:12" ht="15" customHeight="1">
      <c r="A19" s="646" t="s">
        <v>777</v>
      </c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</row>
    <row r="20" spans="1:10" ht="13.5">
      <c r="A20" s="651" t="s">
        <v>778</v>
      </c>
      <c r="B20" s="651"/>
      <c r="C20" s="651"/>
      <c r="D20" s="651"/>
      <c r="E20" s="651"/>
      <c r="F20" s="651"/>
      <c r="G20" s="651"/>
      <c r="H20" s="651"/>
      <c r="I20" s="651"/>
      <c r="J20" s="651"/>
    </row>
  </sheetData>
  <sheetProtection/>
  <mergeCells count="9">
    <mergeCell ref="A17:J17"/>
    <mergeCell ref="A18:J18"/>
    <mergeCell ref="A20:J20"/>
    <mergeCell ref="A1:J1"/>
    <mergeCell ref="A3:A4"/>
    <mergeCell ref="B3:E3"/>
    <mergeCell ref="F3:I3"/>
    <mergeCell ref="A10:A11"/>
    <mergeCell ref="B10:I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1" width="8.125" style="69" customWidth="1"/>
    <col min="12" max="16384" width="9.00390625" style="69" customWidth="1"/>
  </cols>
  <sheetData>
    <row r="1" spans="1:11" ht="21" customHeight="1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3.5" customHeight="1" thickBot="1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5" customHeight="1" thickTop="1">
      <c r="A3" s="71" t="s">
        <v>2</v>
      </c>
      <c r="B3" s="72" t="s">
        <v>32</v>
      </c>
      <c r="C3" s="72" t="s">
        <v>33</v>
      </c>
      <c r="D3" s="73" t="s">
        <v>34</v>
      </c>
      <c r="E3" s="72" t="s">
        <v>35</v>
      </c>
      <c r="F3" s="72" t="s">
        <v>36</v>
      </c>
      <c r="G3" s="72" t="s">
        <v>37</v>
      </c>
      <c r="H3" s="72" t="s">
        <v>38</v>
      </c>
      <c r="I3" s="72" t="s">
        <v>39</v>
      </c>
      <c r="J3" s="73" t="s">
        <v>34</v>
      </c>
      <c r="K3" s="74" t="s">
        <v>34</v>
      </c>
    </row>
    <row r="4" spans="1:11" ht="15" customHeight="1">
      <c r="A4" s="75"/>
      <c r="B4" s="76"/>
      <c r="C4" s="76"/>
      <c r="D4" s="77" t="s">
        <v>40</v>
      </c>
      <c r="E4" s="76"/>
      <c r="F4" s="76"/>
      <c r="G4" s="76"/>
      <c r="H4" s="76"/>
      <c r="I4" s="76"/>
      <c r="J4" s="77" t="s">
        <v>41</v>
      </c>
      <c r="K4" s="78" t="s">
        <v>42</v>
      </c>
    </row>
    <row r="5" spans="1:11" s="81" customFormat="1" ht="18" customHeight="1">
      <c r="A5" s="79" t="s">
        <v>43</v>
      </c>
      <c r="B5" s="20">
        <v>10052</v>
      </c>
      <c r="C5" s="20">
        <v>1896</v>
      </c>
      <c r="D5" s="20">
        <v>448</v>
      </c>
      <c r="E5" s="20">
        <v>1549</v>
      </c>
      <c r="F5" s="80">
        <v>5757</v>
      </c>
      <c r="G5" s="80"/>
      <c r="H5" s="80"/>
      <c r="I5" s="80"/>
      <c r="J5" s="20">
        <v>167</v>
      </c>
      <c r="K5" s="20">
        <v>235</v>
      </c>
    </row>
    <row r="6" spans="1:11" s="81" customFormat="1" ht="18" customHeight="1">
      <c r="A6" s="82" t="s">
        <v>44</v>
      </c>
      <c r="B6" s="20">
        <v>10404</v>
      </c>
      <c r="C6" s="20">
        <v>2156</v>
      </c>
      <c r="D6" s="20">
        <v>484</v>
      </c>
      <c r="E6" s="20">
        <v>1601</v>
      </c>
      <c r="F6" s="80">
        <v>5705</v>
      </c>
      <c r="G6" s="80"/>
      <c r="H6" s="80"/>
      <c r="I6" s="80"/>
      <c r="J6" s="20">
        <v>181</v>
      </c>
      <c r="K6" s="20">
        <v>277</v>
      </c>
    </row>
    <row r="7" spans="1:11" s="81" customFormat="1" ht="18" customHeight="1">
      <c r="A7" s="82" t="s">
        <v>45</v>
      </c>
      <c r="B7" s="20">
        <v>11147</v>
      </c>
      <c r="C7" s="20">
        <v>2200</v>
      </c>
      <c r="D7" s="20">
        <v>464</v>
      </c>
      <c r="E7" s="20">
        <v>1620</v>
      </c>
      <c r="F7" s="80">
        <v>6353</v>
      </c>
      <c r="G7" s="80"/>
      <c r="H7" s="80"/>
      <c r="I7" s="80"/>
      <c r="J7" s="20">
        <v>180</v>
      </c>
      <c r="K7" s="20">
        <v>330</v>
      </c>
    </row>
    <row r="8" spans="1:11" s="84" customFormat="1" ht="18" customHeight="1">
      <c r="A8" s="83" t="s">
        <v>46</v>
      </c>
      <c r="B8" s="11">
        <f>SUM(C8:K8)</f>
        <v>12047</v>
      </c>
      <c r="C8" s="20">
        <v>2119</v>
      </c>
      <c r="D8" s="20">
        <v>480</v>
      </c>
      <c r="E8" s="20">
        <v>1710</v>
      </c>
      <c r="F8" s="80">
        <v>7244</v>
      </c>
      <c r="G8" s="80"/>
      <c r="H8" s="80"/>
      <c r="I8" s="80"/>
      <c r="J8" s="20">
        <v>162</v>
      </c>
      <c r="K8" s="20">
        <v>332</v>
      </c>
    </row>
    <row r="9" spans="1:11" s="81" customFormat="1" ht="18" customHeight="1">
      <c r="A9" s="85" t="s">
        <v>13</v>
      </c>
      <c r="B9" s="17">
        <f>SUM(C9:K9)</f>
        <v>11666</v>
      </c>
      <c r="C9" s="16">
        <v>2296</v>
      </c>
      <c r="D9" s="16">
        <v>435</v>
      </c>
      <c r="E9" s="16">
        <v>1540</v>
      </c>
      <c r="F9" s="86">
        <v>6928</v>
      </c>
      <c r="G9" s="86"/>
      <c r="H9" s="86"/>
      <c r="I9" s="86"/>
      <c r="J9" s="16">
        <v>155</v>
      </c>
      <c r="K9" s="16">
        <v>312</v>
      </c>
    </row>
    <row r="10" spans="1:11" ht="18" customHeight="1">
      <c r="A10" s="87" t="s">
        <v>47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8" customHeight="1">
      <c r="A11" s="88" t="s">
        <v>48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8" customHeight="1">
      <c r="A12" s="88" t="s">
        <v>49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5" spans="8:9" ht="13.5">
      <c r="H15" s="89"/>
      <c r="I15" s="89"/>
    </row>
  </sheetData>
  <sheetProtection/>
  <mergeCells count="18">
    <mergeCell ref="A11:K11"/>
    <mergeCell ref="A12:K12"/>
    <mergeCell ref="F5:I5"/>
    <mergeCell ref="F6:I6"/>
    <mergeCell ref="F7:I7"/>
    <mergeCell ref="F8:I8"/>
    <mergeCell ref="F9:I9"/>
    <mergeCell ref="A10:K10"/>
    <mergeCell ref="A1:K1"/>
    <mergeCell ref="A2:K2"/>
    <mergeCell ref="A3:A4"/>
    <mergeCell ref="B3:B4"/>
    <mergeCell ref="C3:C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9" sqref="F19"/>
    </sheetView>
  </sheetViews>
  <sheetFormatPr defaultColWidth="9.00390625" defaultRowHeight="13.5"/>
  <cols>
    <col min="1" max="7" width="12.75390625" style="69" customWidth="1"/>
    <col min="8" max="16384" width="9.00390625" style="69" customWidth="1"/>
  </cols>
  <sheetData>
    <row r="1" spans="1:7" ht="21" customHeight="1">
      <c r="A1" s="68" t="s">
        <v>50</v>
      </c>
      <c r="B1" s="68"/>
      <c r="C1" s="68"/>
      <c r="D1" s="68"/>
      <c r="E1" s="68"/>
      <c r="F1" s="68"/>
      <c r="G1" s="68"/>
    </row>
    <row r="2" spans="1:7" ht="13.5" customHeight="1" thickBot="1">
      <c r="A2" s="90"/>
      <c r="B2" s="90"/>
      <c r="C2" s="90"/>
      <c r="D2" s="90"/>
      <c r="E2" s="90"/>
      <c r="F2" s="90"/>
      <c r="G2" s="90"/>
    </row>
    <row r="3" spans="1:7" ht="14.25" customHeight="1" thickTop="1">
      <c r="A3" s="91" t="s">
        <v>51</v>
      </c>
      <c r="B3" s="91" t="s">
        <v>52</v>
      </c>
      <c r="C3" s="92" t="s">
        <v>53</v>
      </c>
      <c r="D3" s="93" t="s">
        <v>54</v>
      </c>
      <c r="E3" s="91" t="s">
        <v>55</v>
      </c>
      <c r="F3" s="92"/>
      <c r="G3" s="74" t="s">
        <v>56</v>
      </c>
    </row>
    <row r="4" spans="1:7" ht="14.25" customHeight="1">
      <c r="A4" s="94"/>
      <c r="B4" s="94"/>
      <c r="C4" s="95"/>
      <c r="D4" s="96" t="s">
        <v>57</v>
      </c>
      <c r="E4" s="97" t="s">
        <v>58</v>
      </c>
      <c r="F4" s="98" t="s">
        <v>59</v>
      </c>
      <c r="G4" s="78" t="s">
        <v>60</v>
      </c>
    </row>
    <row r="5" spans="1:7" s="101" customFormat="1" ht="14.25" customHeight="1">
      <c r="A5" s="79" t="s">
        <v>61</v>
      </c>
      <c r="B5" s="99">
        <v>18625</v>
      </c>
      <c r="C5" s="100">
        <v>1014</v>
      </c>
      <c r="D5" s="100">
        <v>11683</v>
      </c>
      <c r="E5" s="100">
        <v>11</v>
      </c>
      <c r="F5" s="100">
        <v>11</v>
      </c>
      <c r="G5" s="100">
        <v>375</v>
      </c>
    </row>
    <row r="6" spans="1:7" s="101" customFormat="1" ht="14.25" customHeight="1">
      <c r="A6" s="82" t="s">
        <v>26</v>
      </c>
      <c r="B6" s="100">
        <v>18521</v>
      </c>
      <c r="C6" s="100">
        <v>1685</v>
      </c>
      <c r="D6" s="100">
        <v>11749</v>
      </c>
      <c r="E6" s="100">
        <v>6</v>
      </c>
      <c r="F6" s="100">
        <v>6</v>
      </c>
      <c r="G6" s="100">
        <v>364</v>
      </c>
    </row>
    <row r="7" spans="1:7" s="84" customFormat="1" ht="14.25" customHeight="1">
      <c r="A7" s="83" t="s">
        <v>12</v>
      </c>
      <c r="B7" s="99">
        <v>17374</v>
      </c>
      <c r="C7" s="100">
        <v>1519</v>
      </c>
      <c r="D7" s="100">
        <v>12499</v>
      </c>
      <c r="E7" s="100">
        <v>17</v>
      </c>
      <c r="F7" s="100">
        <v>17</v>
      </c>
      <c r="G7" s="100">
        <v>468</v>
      </c>
    </row>
    <row r="8" spans="1:7" s="84" customFormat="1" ht="14.25" customHeight="1">
      <c r="A8" s="83" t="s">
        <v>13</v>
      </c>
      <c r="B8" s="99">
        <v>17392</v>
      </c>
      <c r="C8" s="100">
        <v>1446</v>
      </c>
      <c r="D8" s="100">
        <v>12972</v>
      </c>
      <c r="E8" s="100">
        <v>18</v>
      </c>
      <c r="F8" s="100">
        <v>18</v>
      </c>
      <c r="G8" s="100">
        <v>665</v>
      </c>
    </row>
    <row r="9" spans="1:7" s="81" customFormat="1" ht="14.25" customHeight="1">
      <c r="A9" s="102" t="s">
        <v>10</v>
      </c>
      <c r="B9" s="103">
        <v>17806</v>
      </c>
      <c r="C9" s="104">
        <v>2172</v>
      </c>
      <c r="D9" s="104">
        <v>13017</v>
      </c>
      <c r="E9" s="104">
        <v>15</v>
      </c>
      <c r="F9" s="104">
        <v>15</v>
      </c>
      <c r="G9" s="104">
        <v>634</v>
      </c>
    </row>
    <row r="10" spans="1:7" ht="15" customHeight="1">
      <c r="A10" s="87" t="s">
        <v>62</v>
      </c>
      <c r="B10" s="88"/>
      <c r="C10" s="88"/>
      <c r="D10" s="88"/>
      <c r="E10" s="105"/>
      <c r="F10" s="90"/>
      <c r="G10" s="90"/>
    </row>
  </sheetData>
  <sheetProtection/>
  <mergeCells count="6">
    <mergeCell ref="A1:G1"/>
    <mergeCell ref="A3:A4"/>
    <mergeCell ref="B3:B4"/>
    <mergeCell ref="C3:C4"/>
    <mergeCell ref="E3:F3"/>
    <mergeCell ref="A10:D1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21" sqref="H21"/>
    </sheetView>
  </sheetViews>
  <sheetFormatPr defaultColWidth="9.00390625" defaultRowHeight="13.5"/>
  <cols>
    <col min="1" max="1" width="2.375" style="69" customWidth="1"/>
    <col min="2" max="2" width="34.00390625" style="69" customWidth="1"/>
    <col min="3" max="3" width="3.625" style="69" customWidth="1"/>
    <col min="4" max="4" width="10.50390625" style="101" bestFit="1" customWidth="1"/>
    <col min="5" max="5" width="10.50390625" style="101" customWidth="1"/>
    <col min="6" max="7" width="10.50390625" style="128" customWidth="1"/>
    <col min="8" max="8" width="10.50390625" style="69" customWidth="1"/>
    <col min="9" max="9" width="4.875" style="69" customWidth="1"/>
    <col min="10" max="16384" width="9.00390625" style="69" customWidth="1"/>
  </cols>
  <sheetData>
    <row r="1" spans="1:9" ht="21" customHeight="1">
      <c r="A1" s="68" t="s">
        <v>63</v>
      </c>
      <c r="B1" s="68"/>
      <c r="C1" s="68"/>
      <c r="D1" s="68"/>
      <c r="E1" s="68"/>
      <c r="F1" s="68"/>
      <c r="G1" s="68"/>
      <c r="H1" s="68"/>
      <c r="I1" s="106"/>
    </row>
    <row r="2" spans="1:9" ht="13.5" customHeight="1" thickBot="1">
      <c r="A2" s="90"/>
      <c r="B2" s="90"/>
      <c r="C2" s="90"/>
      <c r="D2" s="90"/>
      <c r="E2" s="107"/>
      <c r="F2" s="107"/>
      <c r="G2" s="107"/>
      <c r="H2" s="107"/>
      <c r="I2" s="90"/>
    </row>
    <row r="3" spans="1:9" ht="16.5" customHeight="1" thickTop="1">
      <c r="A3" s="108" t="s">
        <v>64</v>
      </c>
      <c r="B3" s="108"/>
      <c r="C3" s="109"/>
      <c r="D3" s="109" t="s">
        <v>65</v>
      </c>
      <c r="E3" s="78" t="s">
        <v>66</v>
      </c>
      <c r="F3" s="78" t="s">
        <v>67</v>
      </c>
      <c r="G3" s="78" t="s">
        <v>68</v>
      </c>
      <c r="H3" s="110" t="s">
        <v>69</v>
      </c>
      <c r="I3" s="111"/>
    </row>
    <row r="4" spans="1:9" ht="16.5" customHeight="1">
      <c r="A4" s="112" t="s">
        <v>70</v>
      </c>
      <c r="B4" s="112"/>
      <c r="C4" s="113"/>
      <c r="D4" s="20"/>
      <c r="E4" s="20"/>
      <c r="F4" s="20"/>
      <c r="G4" s="20"/>
      <c r="H4" s="114"/>
      <c r="I4" s="115"/>
    </row>
    <row r="5" spans="1:9" ht="16.5" customHeight="1">
      <c r="A5" s="116"/>
      <c r="B5" s="117" t="s">
        <v>71</v>
      </c>
      <c r="C5" s="118"/>
      <c r="D5" s="20" t="s">
        <v>72</v>
      </c>
      <c r="E5" s="20" t="s">
        <v>72</v>
      </c>
      <c r="F5" s="20" t="s">
        <v>72</v>
      </c>
      <c r="G5" s="20">
        <v>3498</v>
      </c>
      <c r="H5" s="114">
        <v>3833</v>
      </c>
      <c r="I5" s="115"/>
    </row>
    <row r="6" spans="1:9" ht="16.5" customHeight="1">
      <c r="A6" s="119"/>
      <c r="B6" s="105" t="s">
        <v>73</v>
      </c>
      <c r="C6" s="120"/>
      <c r="D6" s="20" t="s">
        <v>72</v>
      </c>
      <c r="E6" s="20" t="s">
        <v>72</v>
      </c>
      <c r="F6" s="20" t="s">
        <v>72</v>
      </c>
      <c r="G6" s="20">
        <v>3154</v>
      </c>
      <c r="H6" s="114">
        <v>3636</v>
      </c>
      <c r="I6" s="115"/>
    </row>
    <row r="7" spans="1:9" ht="16.5" customHeight="1">
      <c r="A7" s="116"/>
      <c r="B7" s="105" t="s">
        <v>74</v>
      </c>
      <c r="C7" s="120" t="s">
        <v>75</v>
      </c>
      <c r="D7" s="20" t="s">
        <v>72</v>
      </c>
      <c r="E7" s="20" t="s">
        <v>72</v>
      </c>
      <c r="F7" s="20" t="s">
        <v>72</v>
      </c>
      <c r="G7" s="20">
        <v>344</v>
      </c>
      <c r="H7" s="114">
        <v>197</v>
      </c>
      <c r="I7" s="115"/>
    </row>
    <row r="8" spans="1:9" ht="16.5" customHeight="1">
      <c r="A8" s="112" t="s">
        <v>76</v>
      </c>
      <c r="B8" s="112"/>
      <c r="C8" s="113"/>
      <c r="D8" s="20"/>
      <c r="E8" s="20"/>
      <c r="F8" s="20"/>
      <c r="G8" s="20"/>
      <c r="H8" s="114"/>
      <c r="I8" s="115"/>
    </row>
    <row r="9" spans="1:9" ht="16.5" customHeight="1">
      <c r="A9" s="116" t="s">
        <v>77</v>
      </c>
      <c r="B9" s="117" t="s">
        <v>71</v>
      </c>
      <c r="C9" s="118"/>
      <c r="D9" s="20" t="s">
        <v>72</v>
      </c>
      <c r="E9" s="20" t="s">
        <v>72</v>
      </c>
      <c r="F9" s="20" t="s">
        <v>72</v>
      </c>
      <c r="G9" s="20">
        <v>15</v>
      </c>
      <c r="H9" s="114">
        <v>4</v>
      </c>
      <c r="I9" s="115"/>
    </row>
    <row r="10" spans="1:9" ht="16.5" customHeight="1">
      <c r="A10" s="112" t="s">
        <v>78</v>
      </c>
      <c r="B10" s="112"/>
      <c r="C10" s="113"/>
      <c r="D10" s="20"/>
      <c r="E10" s="20"/>
      <c r="F10" s="20"/>
      <c r="G10" s="20"/>
      <c r="H10" s="114"/>
      <c r="I10" s="115"/>
    </row>
    <row r="11" spans="1:9" ht="16.5" customHeight="1">
      <c r="A11" s="116"/>
      <c r="B11" s="117" t="s">
        <v>71</v>
      </c>
      <c r="C11" s="120"/>
      <c r="D11" s="20">
        <v>1173</v>
      </c>
      <c r="E11" s="20">
        <v>1177</v>
      </c>
      <c r="F11" s="20">
        <v>1192</v>
      </c>
      <c r="G11" s="20">
        <v>1088</v>
      </c>
      <c r="H11" s="114">
        <v>1171</v>
      </c>
      <c r="I11" s="115"/>
    </row>
    <row r="12" spans="1:9" ht="16.5" customHeight="1">
      <c r="A12" s="116"/>
      <c r="B12" s="117" t="s">
        <v>79</v>
      </c>
      <c r="C12" s="118"/>
      <c r="D12" s="20">
        <v>21</v>
      </c>
      <c r="E12" s="20">
        <v>25</v>
      </c>
      <c r="F12" s="20">
        <v>30</v>
      </c>
      <c r="G12" s="20">
        <v>25</v>
      </c>
      <c r="H12" s="114">
        <v>33</v>
      </c>
      <c r="I12" s="115"/>
    </row>
    <row r="13" spans="1:9" ht="16.5" customHeight="1">
      <c r="A13" s="116"/>
      <c r="B13" s="117" t="s">
        <v>80</v>
      </c>
      <c r="C13" s="120" t="s">
        <v>81</v>
      </c>
      <c r="D13" s="20">
        <v>1152</v>
      </c>
      <c r="E13" s="20">
        <v>1152</v>
      </c>
      <c r="F13" s="20">
        <v>1162</v>
      </c>
      <c r="G13" s="20">
        <v>1063</v>
      </c>
      <c r="H13" s="114">
        <v>1138</v>
      </c>
      <c r="I13" s="115"/>
    </row>
    <row r="14" spans="1:9" ht="16.5" customHeight="1">
      <c r="A14" s="112" t="s">
        <v>82</v>
      </c>
      <c r="B14" s="112"/>
      <c r="C14" s="113"/>
      <c r="D14" s="20"/>
      <c r="E14" s="20"/>
      <c r="F14" s="20"/>
      <c r="G14" s="20"/>
      <c r="H14" s="114"/>
      <c r="I14" s="115"/>
    </row>
    <row r="15" spans="1:9" ht="16.5" customHeight="1">
      <c r="A15" s="116"/>
      <c r="B15" s="117" t="s">
        <v>71</v>
      </c>
      <c r="C15" s="118"/>
      <c r="D15" s="20">
        <v>174</v>
      </c>
      <c r="E15" s="20">
        <v>174</v>
      </c>
      <c r="F15" s="20">
        <v>225</v>
      </c>
      <c r="G15" s="20">
        <v>283</v>
      </c>
      <c r="H15" s="114">
        <v>514</v>
      </c>
      <c r="I15" s="115"/>
    </row>
    <row r="16" spans="1:9" ht="16.5" customHeight="1">
      <c r="A16" s="112" t="s">
        <v>83</v>
      </c>
      <c r="B16" s="112"/>
      <c r="C16" s="113"/>
      <c r="D16" s="20"/>
      <c r="E16" s="20"/>
      <c r="F16" s="20"/>
      <c r="G16" s="20"/>
      <c r="H16" s="114"/>
      <c r="I16" s="111"/>
    </row>
    <row r="17" spans="1:9" ht="16.5" customHeight="1">
      <c r="A17" s="121"/>
      <c r="B17" s="117" t="s">
        <v>71</v>
      </c>
      <c r="C17" s="122"/>
      <c r="D17" s="20">
        <v>292</v>
      </c>
      <c r="E17" s="20">
        <v>312</v>
      </c>
      <c r="F17" s="123">
        <v>293</v>
      </c>
      <c r="G17" s="123">
        <v>235</v>
      </c>
      <c r="H17" s="16">
        <v>276</v>
      </c>
      <c r="I17" s="115"/>
    </row>
    <row r="18" spans="1:9" ht="16.5" customHeight="1">
      <c r="A18" s="105" t="s">
        <v>84</v>
      </c>
      <c r="B18" s="124"/>
      <c r="C18" s="124"/>
      <c r="D18" s="124"/>
      <c r="E18" s="124"/>
      <c r="F18" s="105"/>
      <c r="G18" s="105"/>
      <c r="H18" s="105"/>
      <c r="I18" s="89"/>
    </row>
    <row r="19" spans="1:9" ht="16.5" customHeight="1">
      <c r="A19" s="105" t="s">
        <v>85</v>
      </c>
      <c r="B19" s="105"/>
      <c r="C19" s="105"/>
      <c r="D19" s="105"/>
      <c r="E19" s="105"/>
      <c r="F19" s="105"/>
      <c r="G19" s="105"/>
      <c r="H19" s="105"/>
      <c r="I19" s="89"/>
    </row>
    <row r="20" spans="1:9" ht="16.5" customHeight="1">
      <c r="A20" s="105" t="s">
        <v>86</v>
      </c>
      <c r="B20" s="105"/>
      <c r="C20" s="105"/>
      <c r="D20" s="105"/>
      <c r="E20" s="105"/>
      <c r="F20" s="105"/>
      <c r="G20" s="105"/>
      <c r="H20" s="105"/>
      <c r="I20" s="89"/>
    </row>
    <row r="21" spans="1:9" s="125" customFormat="1" ht="16.5" customHeight="1">
      <c r="A21" s="105" t="s">
        <v>87</v>
      </c>
      <c r="B21" s="105"/>
      <c r="C21" s="105"/>
      <c r="D21" s="105"/>
      <c r="E21" s="105"/>
      <c r="F21" s="105"/>
      <c r="G21" s="105"/>
      <c r="H21" s="105"/>
      <c r="I21" s="89"/>
    </row>
    <row r="22" spans="1:9" s="125" customFormat="1" ht="16.5" customHeight="1">
      <c r="A22" s="105" t="s">
        <v>88</v>
      </c>
      <c r="B22" s="105"/>
      <c r="C22" s="105"/>
      <c r="D22" s="105"/>
      <c r="E22" s="105"/>
      <c r="F22" s="105"/>
      <c r="G22" s="105"/>
      <c r="H22" s="105"/>
      <c r="I22" s="69"/>
    </row>
    <row r="23" spans="1:9" s="125" customFormat="1" ht="13.5" customHeight="1">
      <c r="A23" s="126"/>
      <c r="B23" s="126"/>
      <c r="C23" s="126"/>
      <c r="D23" s="126"/>
      <c r="E23" s="126"/>
      <c r="F23" s="126"/>
      <c r="G23" s="126"/>
      <c r="H23" s="126"/>
      <c r="I23" s="127"/>
    </row>
    <row r="24" spans="1:9" s="125" customFormat="1" ht="13.5" customHeight="1">
      <c r="A24" s="69"/>
      <c r="B24" s="127"/>
      <c r="C24" s="127"/>
      <c r="D24" s="101"/>
      <c r="E24" s="101"/>
      <c r="F24" s="128"/>
      <c r="G24" s="128"/>
      <c r="H24" s="69"/>
      <c r="I24" s="69"/>
    </row>
    <row r="25" spans="1:9" s="125" customFormat="1" ht="13.5" customHeight="1">
      <c r="A25" s="69"/>
      <c r="B25" s="127"/>
      <c r="C25" s="127"/>
      <c r="D25" s="127"/>
      <c r="E25" s="127"/>
      <c r="F25" s="127"/>
      <c r="G25" s="127"/>
      <c r="H25" s="127"/>
      <c r="I25" s="127"/>
    </row>
    <row r="26" spans="1:9" s="125" customFormat="1" ht="13.5" customHeight="1">
      <c r="A26" s="69"/>
      <c r="B26" s="69"/>
      <c r="C26" s="69"/>
      <c r="D26" s="69"/>
      <c r="E26" s="69"/>
      <c r="F26" s="128"/>
      <c r="G26" s="128"/>
      <c r="H26" s="69"/>
      <c r="I26" s="69"/>
    </row>
    <row r="27" spans="1:9" s="125" customFormat="1" ht="13.5" customHeight="1">
      <c r="A27" s="69"/>
      <c r="B27" s="69"/>
      <c r="C27" s="69"/>
      <c r="D27" s="101"/>
      <c r="E27" s="101"/>
      <c r="F27" s="128"/>
      <c r="G27" s="128"/>
      <c r="H27" s="69"/>
      <c r="I27" s="69"/>
    </row>
    <row r="28" spans="1:9" s="127" customFormat="1" ht="13.5" customHeight="1">
      <c r="A28" s="69"/>
      <c r="B28" s="69"/>
      <c r="C28" s="69"/>
      <c r="D28" s="101"/>
      <c r="E28" s="101"/>
      <c r="F28" s="128"/>
      <c r="G28" s="128"/>
      <c r="H28" s="69"/>
      <c r="I28" s="69"/>
    </row>
    <row r="29" spans="1:9" s="127" customFormat="1" ht="13.5" customHeight="1">
      <c r="A29" s="69"/>
      <c r="B29" s="69"/>
      <c r="C29" s="69"/>
      <c r="D29" s="101"/>
      <c r="E29" s="101"/>
      <c r="F29" s="128"/>
      <c r="G29" s="128"/>
      <c r="H29" s="69"/>
      <c r="I29" s="69"/>
    </row>
  </sheetData>
  <sheetProtection/>
  <mergeCells count="7">
    <mergeCell ref="A16:B16"/>
    <mergeCell ref="A1:H1"/>
    <mergeCell ref="A3:B3"/>
    <mergeCell ref="A4:B4"/>
    <mergeCell ref="A8:B8"/>
    <mergeCell ref="A10:B10"/>
    <mergeCell ref="A14:B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L20" sqref="L20"/>
    </sheetView>
  </sheetViews>
  <sheetFormatPr defaultColWidth="9.00390625" defaultRowHeight="13.5"/>
  <cols>
    <col min="1" max="1" width="8.125" style="129" customWidth="1"/>
    <col min="2" max="4" width="5.625" style="129" customWidth="1"/>
    <col min="5" max="7" width="6.125" style="129" customWidth="1"/>
    <col min="8" max="8" width="8.125" style="129" customWidth="1"/>
    <col min="9" max="9" width="7.125" style="129" customWidth="1"/>
    <col min="10" max="10" width="7.375" style="129" customWidth="1"/>
    <col min="11" max="11" width="7.25390625" style="129" customWidth="1"/>
    <col min="12" max="12" width="6.75390625" style="129" customWidth="1"/>
    <col min="13" max="13" width="8.125" style="129" customWidth="1"/>
    <col min="14" max="16384" width="9.00390625" style="129" customWidth="1"/>
  </cols>
  <sheetData>
    <row r="1" spans="1:13" ht="21" customHeight="1">
      <c r="A1" s="68" t="s">
        <v>89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3.5" customHeight="1" thickBot="1">
      <c r="A2" s="70" t="s">
        <v>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136" customFormat="1" ht="13.5" customHeight="1" thickTop="1">
      <c r="A3" s="71" t="s">
        <v>2</v>
      </c>
      <c r="B3" s="72" t="s">
        <v>91</v>
      </c>
      <c r="C3" s="130" t="s">
        <v>92</v>
      </c>
      <c r="D3" s="131"/>
      <c r="E3" s="131"/>
      <c r="F3" s="131"/>
      <c r="G3" s="131"/>
      <c r="H3" s="131"/>
      <c r="I3" s="131"/>
      <c r="J3" s="132"/>
      <c r="K3" s="133" t="s">
        <v>93</v>
      </c>
      <c r="L3" s="134" t="s">
        <v>94</v>
      </c>
      <c r="M3" s="135" t="s">
        <v>95</v>
      </c>
    </row>
    <row r="4" spans="1:13" s="136" customFormat="1" ht="13.5" customHeight="1">
      <c r="A4" s="137"/>
      <c r="B4" s="138"/>
      <c r="C4" s="139" t="s">
        <v>91</v>
      </c>
      <c r="D4" s="140" t="s">
        <v>96</v>
      </c>
      <c r="E4" s="141"/>
      <c r="F4" s="141"/>
      <c r="G4" s="141"/>
      <c r="H4" s="141"/>
      <c r="I4" s="94"/>
      <c r="J4" s="142" t="s">
        <v>97</v>
      </c>
      <c r="K4" s="143"/>
      <c r="L4" s="144"/>
      <c r="M4" s="145"/>
    </row>
    <row r="5" spans="1:13" s="136" customFormat="1" ht="13.5" customHeight="1">
      <c r="A5" s="137"/>
      <c r="B5" s="138"/>
      <c r="C5" s="146"/>
      <c r="D5" s="139" t="s">
        <v>91</v>
      </c>
      <c r="E5" s="95" t="s">
        <v>98</v>
      </c>
      <c r="F5" s="95"/>
      <c r="G5" s="95"/>
      <c r="H5" s="147" t="s">
        <v>99</v>
      </c>
      <c r="I5" s="147" t="s">
        <v>100</v>
      </c>
      <c r="J5" s="148"/>
      <c r="K5" s="143"/>
      <c r="L5" s="144"/>
      <c r="M5" s="145"/>
    </row>
    <row r="6" spans="1:13" s="136" customFormat="1" ht="13.5" customHeight="1">
      <c r="A6" s="137"/>
      <c r="B6" s="138"/>
      <c r="C6" s="146"/>
      <c r="D6" s="146"/>
      <c r="E6" s="95" t="s">
        <v>32</v>
      </c>
      <c r="F6" s="95" t="s">
        <v>101</v>
      </c>
      <c r="G6" s="95" t="s">
        <v>102</v>
      </c>
      <c r="H6" s="149"/>
      <c r="I6" s="150"/>
      <c r="J6" s="148"/>
      <c r="K6" s="143"/>
      <c r="L6" s="144"/>
      <c r="M6" s="145"/>
    </row>
    <row r="7" spans="1:13" s="136" customFormat="1" ht="13.5" customHeight="1">
      <c r="A7" s="151"/>
      <c r="B7" s="152"/>
      <c r="C7" s="76"/>
      <c r="D7" s="76"/>
      <c r="E7" s="95"/>
      <c r="F7" s="95"/>
      <c r="G7" s="95"/>
      <c r="H7" s="153"/>
      <c r="I7" s="154"/>
      <c r="J7" s="155"/>
      <c r="K7" s="156"/>
      <c r="L7" s="157"/>
      <c r="M7" s="158"/>
    </row>
    <row r="8" spans="1:13" s="160" customFormat="1" ht="13.5" customHeight="1">
      <c r="A8" s="90" t="s">
        <v>61</v>
      </c>
      <c r="B8" s="159">
        <v>363</v>
      </c>
      <c r="C8" s="12">
        <v>106</v>
      </c>
      <c r="D8" s="12">
        <v>77</v>
      </c>
      <c r="E8" s="12">
        <v>30</v>
      </c>
      <c r="F8" s="12">
        <v>30</v>
      </c>
      <c r="G8" s="12">
        <v>0</v>
      </c>
      <c r="H8" s="12">
        <v>29</v>
      </c>
      <c r="I8" s="12">
        <v>18</v>
      </c>
      <c r="J8" s="12">
        <v>29</v>
      </c>
      <c r="K8" s="12">
        <v>211</v>
      </c>
      <c r="L8" s="12">
        <v>46</v>
      </c>
      <c r="M8" s="12">
        <v>144</v>
      </c>
    </row>
    <row r="9" spans="1:13" ht="13.5" customHeight="1">
      <c r="A9" s="82" t="s">
        <v>103</v>
      </c>
      <c r="B9" s="12">
        <v>347</v>
      </c>
      <c r="C9" s="12">
        <v>103</v>
      </c>
      <c r="D9" s="12">
        <v>83</v>
      </c>
      <c r="E9" s="12">
        <v>35</v>
      </c>
      <c r="F9" s="12">
        <v>34</v>
      </c>
      <c r="G9" s="12">
        <v>1</v>
      </c>
      <c r="H9" s="12">
        <v>31</v>
      </c>
      <c r="I9" s="12">
        <v>17</v>
      </c>
      <c r="J9" s="12">
        <v>20</v>
      </c>
      <c r="K9" s="12">
        <v>193</v>
      </c>
      <c r="L9" s="12">
        <v>51</v>
      </c>
      <c r="M9" s="12">
        <v>140</v>
      </c>
    </row>
    <row r="10" spans="1:13" s="136" customFormat="1" ht="13.5" customHeight="1">
      <c r="A10" s="82" t="s">
        <v>104</v>
      </c>
      <c r="B10" s="12">
        <v>331</v>
      </c>
      <c r="C10" s="12">
        <v>105</v>
      </c>
      <c r="D10" s="12">
        <v>85</v>
      </c>
      <c r="E10" s="12">
        <v>47</v>
      </c>
      <c r="F10" s="12">
        <v>44</v>
      </c>
      <c r="G10" s="12">
        <v>3</v>
      </c>
      <c r="H10" s="12">
        <v>21</v>
      </c>
      <c r="I10" s="12">
        <v>17</v>
      </c>
      <c r="J10" s="12">
        <v>20</v>
      </c>
      <c r="K10" s="12">
        <v>176</v>
      </c>
      <c r="L10" s="12">
        <v>50</v>
      </c>
      <c r="M10" s="12">
        <v>139</v>
      </c>
    </row>
    <row r="11" spans="1:13" s="136" customFormat="1" ht="13.5" customHeight="1">
      <c r="A11" s="82" t="s">
        <v>105</v>
      </c>
      <c r="B11" s="12">
        <v>335</v>
      </c>
      <c r="C11" s="12">
        <v>97</v>
      </c>
      <c r="D11" s="12">
        <v>72</v>
      </c>
      <c r="E11" s="12">
        <v>32</v>
      </c>
      <c r="F11" s="12">
        <v>32</v>
      </c>
      <c r="G11" s="12">
        <v>0</v>
      </c>
      <c r="H11" s="12">
        <v>28</v>
      </c>
      <c r="I11" s="12">
        <v>12</v>
      </c>
      <c r="J11" s="12">
        <v>25</v>
      </c>
      <c r="K11" s="12">
        <v>208</v>
      </c>
      <c r="L11" s="12">
        <v>30</v>
      </c>
      <c r="M11" s="12">
        <v>119</v>
      </c>
    </row>
    <row r="12" spans="1:13" ht="13.5" customHeight="1">
      <c r="A12" s="161" t="s">
        <v>106</v>
      </c>
      <c r="B12" s="162">
        <v>339</v>
      </c>
      <c r="C12" s="162">
        <v>85</v>
      </c>
      <c r="D12" s="162">
        <v>71</v>
      </c>
      <c r="E12" s="162">
        <v>30</v>
      </c>
      <c r="F12" s="162">
        <v>27</v>
      </c>
      <c r="G12" s="162">
        <v>3</v>
      </c>
      <c r="H12" s="162">
        <v>29</v>
      </c>
      <c r="I12" s="162">
        <v>12</v>
      </c>
      <c r="J12" s="162">
        <v>14</v>
      </c>
      <c r="K12" s="162">
        <v>193</v>
      </c>
      <c r="L12" s="162">
        <v>61</v>
      </c>
      <c r="M12" s="162">
        <v>115</v>
      </c>
    </row>
    <row r="13" spans="1:10" ht="13.5" customHeight="1">
      <c r="A13" s="88" t="s">
        <v>107</v>
      </c>
      <c r="B13" s="88"/>
      <c r="C13" s="88"/>
      <c r="D13" s="88"/>
      <c r="E13" s="88"/>
      <c r="F13" s="88"/>
      <c r="G13" s="163"/>
      <c r="H13" s="163"/>
      <c r="I13" s="163"/>
      <c r="J13" s="163"/>
    </row>
    <row r="14" spans="1:10" ht="13.5" customHeight="1">
      <c r="A14" s="88" t="s">
        <v>108</v>
      </c>
      <c r="B14" s="88"/>
      <c r="C14" s="88"/>
      <c r="D14" s="88"/>
      <c r="E14" s="88"/>
      <c r="F14" s="88"/>
      <c r="G14" s="88"/>
      <c r="H14" s="88"/>
      <c r="I14" s="88"/>
      <c r="J14" s="88"/>
    </row>
  </sheetData>
  <sheetProtection/>
  <mergeCells count="20">
    <mergeCell ref="A13:F13"/>
    <mergeCell ref="A14:J14"/>
    <mergeCell ref="J4:J7"/>
    <mergeCell ref="D5:D7"/>
    <mergeCell ref="E5:G5"/>
    <mergeCell ref="H5:H7"/>
    <mergeCell ref="I5:I7"/>
    <mergeCell ref="E6:E7"/>
    <mergeCell ref="F6:F7"/>
    <mergeCell ref="G6:G7"/>
    <mergeCell ref="A1:M1"/>
    <mergeCell ref="A2:M2"/>
    <mergeCell ref="A3:A7"/>
    <mergeCell ref="B3:B7"/>
    <mergeCell ref="C3:J3"/>
    <mergeCell ref="K3:K7"/>
    <mergeCell ref="L3:L7"/>
    <mergeCell ref="M3:M7"/>
    <mergeCell ref="C4:C7"/>
    <mergeCell ref="D4:I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17.625" style="165" customWidth="1"/>
    <col min="2" max="2" width="14.25390625" style="165" customWidth="1"/>
    <col min="3" max="6" width="14.25390625" style="182" customWidth="1"/>
    <col min="7" max="7" width="13.625" style="165" customWidth="1"/>
    <col min="8" max="16384" width="9.00390625" style="165" customWidth="1"/>
  </cols>
  <sheetData>
    <row r="1" spans="1:7" ht="21" customHeight="1">
      <c r="A1" s="39" t="s">
        <v>109</v>
      </c>
      <c r="B1" s="39"/>
      <c r="C1" s="39"/>
      <c r="D1" s="39"/>
      <c r="E1" s="39"/>
      <c r="F1" s="39"/>
      <c r="G1" s="164"/>
    </row>
    <row r="2" spans="1:7" ht="13.5" customHeight="1" thickBot="1">
      <c r="A2" s="166"/>
      <c r="B2" s="166"/>
      <c r="C2" s="166"/>
      <c r="D2" s="167"/>
      <c r="E2" s="167"/>
      <c r="F2" s="167"/>
      <c r="G2" s="168"/>
    </row>
    <row r="3" spans="1:6" ht="15" customHeight="1" thickTop="1">
      <c r="A3" s="169" t="s">
        <v>110</v>
      </c>
      <c r="B3" s="170" t="s">
        <v>111</v>
      </c>
      <c r="C3" s="170" t="s">
        <v>112</v>
      </c>
      <c r="D3" s="171" t="s">
        <v>113</v>
      </c>
      <c r="E3" s="171" t="s">
        <v>114</v>
      </c>
      <c r="F3" s="172" t="s">
        <v>115</v>
      </c>
    </row>
    <row r="4" spans="1:6" ht="15" customHeight="1">
      <c r="A4" s="173" t="s">
        <v>116</v>
      </c>
      <c r="B4" s="55">
        <v>6467</v>
      </c>
      <c r="C4" s="55">
        <v>6417</v>
      </c>
      <c r="D4" s="174">
        <v>6099</v>
      </c>
      <c r="E4" s="174">
        <v>5178</v>
      </c>
      <c r="F4" s="175">
        <v>5236</v>
      </c>
    </row>
    <row r="5" spans="1:6" ht="15" customHeight="1">
      <c r="A5" s="176" t="s">
        <v>117</v>
      </c>
      <c r="B5" s="55">
        <v>10763</v>
      </c>
      <c r="C5" s="55">
        <v>11435</v>
      </c>
      <c r="D5" s="55">
        <v>10768</v>
      </c>
      <c r="E5" s="55">
        <v>9046</v>
      </c>
      <c r="F5" s="177">
        <v>10942</v>
      </c>
    </row>
    <row r="6" spans="1:6" ht="15" customHeight="1">
      <c r="A6" s="176" t="s">
        <v>118</v>
      </c>
      <c r="B6" s="55">
        <v>5858</v>
      </c>
      <c r="C6" s="55">
        <v>5855</v>
      </c>
      <c r="D6" s="55">
        <v>5532</v>
      </c>
      <c r="E6" s="55">
        <v>5097</v>
      </c>
      <c r="F6" s="177">
        <v>5500</v>
      </c>
    </row>
    <row r="7" spans="1:6" ht="15" customHeight="1">
      <c r="A7" s="176" t="s">
        <v>119</v>
      </c>
      <c r="B7" s="55">
        <v>8017</v>
      </c>
      <c r="C7" s="55">
        <v>8139</v>
      </c>
      <c r="D7" s="55">
        <v>7483</v>
      </c>
      <c r="E7" s="55">
        <v>6198</v>
      </c>
      <c r="F7" s="177">
        <v>7622</v>
      </c>
    </row>
    <row r="8" spans="1:6" ht="15" customHeight="1">
      <c r="A8" s="176" t="s">
        <v>120</v>
      </c>
      <c r="B8" s="178">
        <v>3750</v>
      </c>
      <c r="C8" s="178">
        <v>4155</v>
      </c>
      <c r="D8" s="178">
        <v>4409</v>
      </c>
      <c r="E8" s="178">
        <v>4356</v>
      </c>
      <c r="F8" s="179">
        <v>4336</v>
      </c>
    </row>
    <row r="9" spans="1:6" ht="15" customHeight="1">
      <c r="A9" s="176" t="s">
        <v>121</v>
      </c>
      <c r="B9" s="178">
        <v>76123</v>
      </c>
      <c r="C9" s="178">
        <v>76843</v>
      </c>
      <c r="D9" s="178">
        <v>78137</v>
      </c>
      <c r="E9" s="178">
        <v>80249</v>
      </c>
      <c r="F9" s="179">
        <v>84018</v>
      </c>
    </row>
    <row r="10" spans="1:6" ht="15" customHeight="1">
      <c r="A10" s="176" t="s">
        <v>122</v>
      </c>
      <c r="B10" s="178">
        <v>1231</v>
      </c>
      <c r="C10" s="178">
        <v>1144</v>
      </c>
      <c r="D10" s="178">
        <v>1183</v>
      </c>
      <c r="E10" s="178">
        <v>1074</v>
      </c>
      <c r="F10" s="179">
        <v>1321</v>
      </c>
    </row>
    <row r="11" spans="1:6" ht="15" customHeight="1">
      <c r="A11" s="180" t="s">
        <v>123</v>
      </c>
      <c r="B11" s="181" t="s">
        <v>72</v>
      </c>
      <c r="C11" s="181" t="s">
        <v>72</v>
      </c>
      <c r="D11" s="181" t="s">
        <v>72</v>
      </c>
      <c r="E11" s="181">
        <v>4094</v>
      </c>
      <c r="F11" s="64">
        <v>4509</v>
      </c>
    </row>
    <row r="12" spans="1:6" s="182" customFormat="1" ht="15" customHeight="1">
      <c r="A12" s="67" t="s">
        <v>124</v>
      </c>
      <c r="B12" s="67"/>
      <c r="C12" s="67"/>
      <c r="D12" s="67"/>
      <c r="E12" s="67"/>
      <c r="F12" s="67"/>
    </row>
    <row r="13" spans="1:7" ht="15" customHeight="1">
      <c r="A13" s="183" t="s">
        <v>29</v>
      </c>
      <c r="C13" s="183"/>
      <c r="D13" s="183"/>
      <c r="E13" s="183"/>
      <c r="F13" s="183"/>
      <c r="G13" s="183"/>
    </row>
    <row r="14" ht="15" customHeight="1"/>
  </sheetData>
  <sheetProtection/>
  <mergeCells count="3">
    <mergeCell ref="A1:F1"/>
    <mergeCell ref="A2:C2"/>
    <mergeCell ref="A12:F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H27" sqref="H27"/>
    </sheetView>
  </sheetViews>
  <sheetFormatPr defaultColWidth="9.00390625" defaultRowHeight="13.5"/>
  <cols>
    <col min="1" max="1" width="9.625" style="186" customWidth="1"/>
    <col min="2" max="3" width="9.75390625" style="186" customWidth="1"/>
    <col min="4" max="5" width="9.625" style="186" customWidth="1"/>
    <col min="6" max="6" width="10.125" style="186" customWidth="1"/>
    <col min="7" max="8" width="10.50390625" style="186" customWidth="1"/>
    <col min="9" max="9" width="9.625" style="186" customWidth="1"/>
    <col min="10" max="10" width="11.375" style="186" customWidth="1"/>
    <col min="11" max="11" width="10.625" style="186" customWidth="1"/>
    <col min="12" max="16384" width="9.00390625" style="186" customWidth="1"/>
  </cols>
  <sheetData>
    <row r="1" spans="1:11" ht="21" customHeight="1">
      <c r="A1" s="184" t="s">
        <v>125</v>
      </c>
      <c r="B1" s="184"/>
      <c r="C1" s="184"/>
      <c r="D1" s="184"/>
      <c r="E1" s="184"/>
      <c r="F1" s="184"/>
      <c r="G1" s="184"/>
      <c r="H1" s="184"/>
      <c r="I1" s="184"/>
      <c r="J1" s="185"/>
      <c r="K1" s="185"/>
    </row>
    <row r="2" spans="1:11" ht="13.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0" ht="18" customHeight="1" thickTop="1">
      <c r="A3" s="71" t="s">
        <v>2</v>
      </c>
      <c r="B3" s="133" t="s">
        <v>126</v>
      </c>
      <c r="C3" s="188" t="s">
        <v>127</v>
      </c>
      <c r="D3" s="108"/>
      <c r="E3" s="108"/>
      <c r="F3" s="108"/>
      <c r="G3" s="108"/>
      <c r="H3" s="108"/>
      <c r="I3" s="108"/>
      <c r="J3" s="90"/>
    </row>
    <row r="4" spans="1:9" ht="24" customHeight="1">
      <c r="A4" s="75"/>
      <c r="B4" s="154"/>
      <c r="C4" s="189" t="s">
        <v>128</v>
      </c>
      <c r="D4" s="190" t="s">
        <v>129</v>
      </c>
      <c r="E4" s="190" t="s">
        <v>130</v>
      </c>
      <c r="F4" s="190" t="s">
        <v>131</v>
      </c>
      <c r="G4" s="189" t="s">
        <v>132</v>
      </c>
      <c r="H4" s="191" t="s">
        <v>133</v>
      </c>
      <c r="I4" s="192" t="s">
        <v>134</v>
      </c>
    </row>
    <row r="5" spans="1:9" s="136" customFormat="1" ht="13.5" customHeight="1">
      <c r="A5" s="79" t="s">
        <v>61</v>
      </c>
      <c r="B5" s="193">
        <v>312</v>
      </c>
      <c r="C5" s="194">
        <v>0</v>
      </c>
      <c r="D5" s="194" t="s">
        <v>135</v>
      </c>
      <c r="E5" s="194" t="s">
        <v>135</v>
      </c>
      <c r="F5" s="194" t="s">
        <v>135</v>
      </c>
      <c r="G5" s="194" t="s">
        <v>135</v>
      </c>
      <c r="H5" s="194" t="s">
        <v>135</v>
      </c>
      <c r="I5" s="194" t="s">
        <v>135</v>
      </c>
    </row>
    <row r="6" spans="1:9" ht="13.5">
      <c r="A6" s="82" t="s">
        <v>136</v>
      </c>
      <c r="B6" s="193">
        <v>309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</row>
    <row r="7" spans="1:9" s="195" customFormat="1" ht="13.5">
      <c r="A7" s="82" t="s">
        <v>104</v>
      </c>
      <c r="B7" s="193">
        <v>410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</row>
    <row r="8" spans="1:9" s="136" customFormat="1" ht="11.25">
      <c r="A8" s="82" t="s">
        <v>105</v>
      </c>
      <c r="B8" s="193">
        <v>317</v>
      </c>
      <c r="C8" s="194" t="s">
        <v>135</v>
      </c>
      <c r="D8" s="194" t="s">
        <v>135</v>
      </c>
      <c r="E8" s="194" t="s">
        <v>135</v>
      </c>
      <c r="F8" s="194" t="s">
        <v>135</v>
      </c>
      <c r="G8" s="194" t="s">
        <v>135</v>
      </c>
      <c r="H8" s="194" t="s">
        <v>135</v>
      </c>
      <c r="I8" s="194" t="s">
        <v>135</v>
      </c>
    </row>
    <row r="9" spans="1:9" ht="14.25" thickBot="1">
      <c r="A9" s="196" t="s">
        <v>106</v>
      </c>
      <c r="B9" s="197">
        <v>346</v>
      </c>
      <c r="C9" s="198" t="s">
        <v>135</v>
      </c>
      <c r="D9" s="198" t="s">
        <v>135</v>
      </c>
      <c r="E9" s="198" t="s">
        <v>135</v>
      </c>
      <c r="F9" s="198" t="s">
        <v>135</v>
      </c>
      <c r="G9" s="198" t="s">
        <v>135</v>
      </c>
      <c r="H9" s="199" t="s">
        <v>135</v>
      </c>
      <c r="I9" s="199" t="s">
        <v>135</v>
      </c>
    </row>
    <row r="10" spans="1:11" ht="17.25" customHeight="1" thickTop="1">
      <c r="A10" s="71" t="s">
        <v>2</v>
      </c>
      <c r="B10" s="200" t="s">
        <v>137</v>
      </c>
      <c r="C10" s="201"/>
      <c r="D10" s="201"/>
      <c r="E10" s="201"/>
      <c r="F10" s="201"/>
      <c r="G10" s="202"/>
      <c r="H10" s="202"/>
      <c r="I10" s="203"/>
      <c r="J10" s="204"/>
      <c r="K10" s="205"/>
    </row>
    <row r="11" spans="1:11" ht="24" customHeight="1">
      <c r="A11" s="75"/>
      <c r="B11" s="191" t="s">
        <v>138</v>
      </c>
      <c r="C11" s="206" t="s">
        <v>139</v>
      </c>
      <c r="D11" s="207" t="s">
        <v>140</v>
      </c>
      <c r="E11" s="207" t="s">
        <v>141</v>
      </c>
      <c r="F11" s="208" t="s">
        <v>142</v>
      </c>
      <c r="G11" s="209" t="s">
        <v>143</v>
      </c>
      <c r="H11" s="209" t="s">
        <v>144</v>
      </c>
      <c r="I11" s="210"/>
      <c r="J11" s="210"/>
      <c r="K11" s="211"/>
    </row>
    <row r="12" spans="1:11" s="136" customFormat="1" ht="13.5" customHeight="1">
      <c r="A12" s="79" t="s">
        <v>61</v>
      </c>
      <c r="B12" s="194" t="s">
        <v>135</v>
      </c>
      <c r="C12" s="194">
        <v>250</v>
      </c>
      <c r="D12" s="194" t="s">
        <v>135</v>
      </c>
      <c r="E12" s="194" t="s">
        <v>135</v>
      </c>
      <c r="F12" s="194" t="s">
        <v>135</v>
      </c>
      <c r="G12" s="194" t="s">
        <v>135</v>
      </c>
      <c r="H12" s="194" t="s">
        <v>135</v>
      </c>
      <c r="I12" s="194"/>
      <c r="J12" s="194"/>
      <c r="K12" s="212"/>
    </row>
    <row r="13" spans="1:11" ht="13.5">
      <c r="A13" s="82" t="s">
        <v>103</v>
      </c>
      <c r="B13" s="194">
        <v>0</v>
      </c>
      <c r="C13" s="194">
        <v>237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/>
      <c r="J13" s="194"/>
      <c r="K13" s="211"/>
    </row>
    <row r="14" spans="1:11" s="195" customFormat="1" ht="13.5">
      <c r="A14" s="82" t="s">
        <v>104</v>
      </c>
      <c r="B14" s="194">
        <v>0</v>
      </c>
      <c r="C14" s="194">
        <v>198</v>
      </c>
      <c r="D14" s="194">
        <v>0</v>
      </c>
      <c r="E14" s="194">
        <v>0</v>
      </c>
      <c r="F14" s="194">
        <v>0</v>
      </c>
      <c r="G14" s="194">
        <v>0</v>
      </c>
      <c r="H14" s="194">
        <v>0</v>
      </c>
      <c r="I14" s="194"/>
      <c r="J14" s="194"/>
      <c r="K14" s="213"/>
    </row>
    <row r="15" spans="1:11" s="195" customFormat="1" ht="13.5">
      <c r="A15" s="82" t="s">
        <v>105</v>
      </c>
      <c r="B15" s="194" t="s">
        <v>145</v>
      </c>
      <c r="C15" s="194">
        <v>195</v>
      </c>
      <c r="D15" s="194" t="s">
        <v>135</v>
      </c>
      <c r="E15" s="194" t="s">
        <v>135</v>
      </c>
      <c r="F15" s="194" t="s">
        <v>135</v>
      </c>
      <c r="G15" s="194" t="s">
        <v>135</v>
      </c>
      <c r="H15" s="194" t="s">
        <v>135</v>
      </c>
      <c r="I15" s="194"/>
      <c r="J15" s="194"/>
      <c r="K15" s="213"/>
    </row>
    <row r="16" spans="1:11" ht="14.25" thickBot="1">
      <c r="A16" s="214" t="s">
        <v>106</v>
      </c>
      <c r="B16" s="198" t="s">
        <v>135</v>
      </c>
      <c r="C16" s="198">
        <v>152</v>
      </c>
      <c r="D16" s="198" t="s">
        <v>135</v>
      </c>
      <c r="E16" s="198" t="s">
        <v>135</v>
      </c>
      <c r="F16" s="198" t="s">
        <v>135</v>
      </c>
      <c r="G16" s="198" t="s">
        <v>135</v>
      </c>
      <c r="H16" s="198" t="s">
        <v>135</v>
      </c>
      <c r="I16" s="199"/>
      <c r="J16" s="199"/>
      <c r="K16" s="211"/>
    </row>
    <row r="17" spans="1:9" ht="17.25" customHeight="1" thickTop="1">
      <c r="A17" s="215" t="s">
        <v>2</v>
      </c>
      <c r="B17" s="200" t="s">
        <v>146</v>
      </c>
      <c r="C17" s="201"/>
      <c r="D17" s="201"/>
      <c r="E17" s="201"/>
      <c r="F17" s="216"/>
      <c r="G17" s="217" t="s">
        <v>147</v>
      </c>
      <c r="H17" s="217" t="s">
        <v>148</v>
      </c>
      <c r="I17" s="204"/>
    </row>
    <row r="18" spans="1:9" ht="24" customHeight="1">
      <c r="A18" s="75"/>
      <c r="B18" s="208" t="s">
        <v>149</v>
      </c>
      <c r="C18" s="218" t="s">
        <v>150</v>
      </c>
      <c r="D18" s="207" t="s">
        <v>151</v>
      </c>
      <c r="E18" s="207" t="s">
        <v>152</v>
      </c>
      <c r="F18" s="207" t="s">
        <v>153</v>
      </c>
      <c r="G18" s="209" t="s">
        <v>154</v>
      </c>
      <c r="H18" s="209" t="s">
        <v>155</v>
      </c>
      <c r="I18" s="210"/>
    </row>
    <row r="19" spans="1:9" s="136" customFormat="1" ht="13.5" customHeight="1">
      <c r="A19" s="79" t="s">
        <v>61</v>
      </c>
      <c r="B19" s="194" t="s">
        <v>135</v>
      </c>
      <c r="C19" s="194">
        <v>2</v>
      </c>
      <c r="D19" s="194">
        <v>0</v>
      </c>
      <c r="E19" s="194">
        <v>1</v>
      </c>
      <c r="F19" s="194">
        <v>7</v>
      </c>
      <c r="G19" s="194">
        <v>6</v>
      </c>
      <c r="H19" s="194">
        <v>46</v>
      </c>
      <c r="I19" s="194"/>
    </row>
    <row r="20" spans="1:9" ht="13.5">
      <c r="A20" s="82" t="s">
        <v>103</v>
      </c>
      <c r="B20" s="194">
        <v>0</v>
      </c>
      <c r="C20" s="194">
        <v>1</v>
      </c>
      <c r="D20" s="194">
        <v>1</v>
      </c>
      <c r="E20" s="194">
        <v>0</v>
      </c>
      <c r="F20" s="194">
        <v>12</v>
      </c>
      <c r="G20" s="194">
        <v>4</v>
      </c>
      <c r="H20" s="194">
        <v>54</v>
      </c>
      <c r="I20" s="194"/>
    </row>
    <row r="21" spans="1:9" s="195" customFormat="1" ht="13.5">
      <c r="A21" s="82" t="s">
        <v>104</v>
      </c>
      <c r="B21" s="194">
        <v>0</v>
      </c>
      <c r="C21" s="194">
        <v>1</v>
      </c>
      <c r="D21" s="194" t="s">
        <v>135</v>
      </c>
      <c r="E21" s="194" t="s">
        <v>135</v>
      </c>
      <c r="F21" s="194">
        <v>13</v>
      </c>
      <c r="G21" s="194">
        <v>10</v>
      </c>
      <c r="H21" s="194">
        <v>188</v>
      </c>
      <c r="I21" s="194"/>
    </row>
    <row r="22" spans="1:9" s="195" customFormat="1" ht="13.5">
      <c r="A22" s="82" t="s">
        <v>105</v>
      </c>
      <c r="B22" s="194" t="s">
        <v>156</v>
      </c>
      <c r="C22" s="194" t="s">
        <v>135</v>
      </c>
      <c r="D22" s="194">
        <v>1</v>
      </c>
      <c r="E22" s="194" t="s">
        <v>135</v>
      </c>
      <c r="F22" s="194">
        <v>17</v>
      </c>
      <c r="G22" s="194">
        <v>15</v>
      </c>
      <c r="H22" s="194">
        <v>89</v>
      </c>
      <c r="I22" s="194"/>
    </row>
    <row r="23" spans="1:9" ht="13.5">
      <c r="A23" s="161" t="s">
        <v>106</v>
      </c>
      <c r="B23" s="219" t="s">
        <v>135</v>
      </c>
      <c r="C23" s="219">
        <v>3</v>
      </c>
      <c r="D23" s="219" t="s">
        <v>135</v>
      </c>
      <c r="E23" s="219" t="s">
        <v>135</v>
      </c>
      <c r="F23" s="219">
        <v>10</v>
      </c>
      <c r="G23" s="219">
        <v>31</v>
      </c>
      <c r="H23" s="219">
        <v>150</v>
      </c>
      <c r="I23" s="199"/>
    </row>
    <row r="24" spans="1:9" ht="15" customHeight="1">
      <c r="A24" s="105" t="s">
        <v>157</v>
      </c>
      <c r="B24" s="105"/>
      <c r="C24" s="105"/>
      <c r="D24" s="105"/>
      <c r="E24" s="105"/>
      <c r="F24" s="105"/>
      <c r="G24" s="105"/>
      <c r="H24" s="105"/>
      <c r="I24" s="105"/>
    </row>
  </sheetData>
  <sheetProtection/>
  <mergeCells count="8">
    <mergeCell ref="A17:A18"/>
    <mergeCell ref="B17:F17"/>
    <mergeCell ref="A1:I1"/>
    <mergeCell ref="A3:A4"/>
    <mergeCell ref="B3:B4"/>
    <mergeCell ref="C3:I3"/>
    <mergeCell ref="A10:A11"/>
    <mergeCell ref="B10:H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8.125" style="41" customWidth="1"/>
    <col min="2" max="2" width="8.375" style="41" customWidth="1"/>
    <col min="3" max="3" width="8.875" style="41" customWidth="1"/>
    <col min="4" max="4" width="7.875" style="41" customWidth="1"/>
    <col min="5" max="7" width="7.625" style="41" customWidth="1"/>
    <col min="8" max="8" width="9.125" style="41" customWidth="1"/>
    <col min="9" max="9" width="7.625" style="41" customWidth="1"/>
    <col min="10" max="10" width="7.75390625" style="41" customWidth="1"/>
    <col min="11" max="11" width="8.125" style="41" customWidth="1"/>
    <col min="12" max="12" width="7.125" style="41" bestFit="1" customWidth="1"/>
    <col min="13" max="16384" width="9.00390625" style="41" customWidth="1"/>
  </cols>
  <sheetData>
    <row r="1" spans="1:21" ht="21" customHeight="1">
      <c r="A1" s="39" t="s">
        <v>158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20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13.5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</row>
    <row r="3" spans="1:21" ht="15" customHeight="1" thickTop="1">
      <c r="A3" s="222" t="s">
        <v>2</v>
      </c>
      <c r="B3" s="223" t="s">
        <v>159</v>
      </c>
      <c r="C3" s="224"/>
      <c r="D3" s="225"/>
      <c r="E3" s="226" t="s">
        <v>160</v>
      </c>
      <c r="F3" s="227" t="s">
        <v>161</v>
      </c>
      <c r="G3" s="228" t="s">
        <v>162</v>
      </c>
      <c r="H3" s="227" t="s">
        <v>163</v>
      </c>
      <c r="I3" s="228" t="s">
        <v>164</v>
      </c>
      <c r="J3" s="227" t="s">
        <v>165</v>
      </c>
      <c r="K3" s="229" t="s">
        <v>166</v>
      </c>
      <c r="L3" s="230"/>
      <c r="M3" s="231"/>
      <c r="N3" s="231"/>
      <c r="O3" s="231"/>
      <c r="P3" s="231"/>
      <c r="Q3" s="231"/>
      <c r="R3" s="231"/>
      <c r="S3" s="231"/>
      <c r="T3" s="231"/>
      <c r="U3" s="232"/>
    </row>
    <row r="4" spans="1:21" ht="13.5">
      <c r="A4" s="233"/>
      <c r="B4" s="234" t="s">
        <v>3</v>
      </c>
      <c r="C4" s="234" t="s">
        <v>167</v>
      </c>
      <c r="D4" s="234" t="s">
        <v>168</v>
      </c>
      <c r="E4" s="235"/>
      <c r="F4" s="236"/>
      <c r="G4" s="237"/>
      <c r="H4" s="237"/>
      <c r="I4" s="237"/>
      <c r="J4" s="237"/>
      <c r="K4" s="238"/>
      <c r="L4" s="230"/>
      <c r="M4" s="231"/>
      <c r="N4" s="231"/>
      <c r="O4" s="231"/>
      <c r="P4" s="231"/>
      <c r="Q4" s="231"/>
      <c r="R4" s="231"/>
      <c r="S4" s="231"/>
      <c r="T4" s="231"/>
      <c r="U4" s="239"/>
    </row>
    <row r="5" spans="1:20" s="56" customFormat="1" ht="15" customHeight="1">
      <c r="A5" s="54" t="s">
        <v>169</v>
      </c>
      <c r="B5" s="240">
        <v>4506</v>
      </c>
      <c r="C5" s="241">
        <v>2454</v>
      </c>
      <c r="D5" s="241">
        <v>2052</v>
      </c>
      <c r="E5" s="241">
        <v>8</v>
      </c>
      <c r="F5" s="241">
        <v>1336</v>
      </c>
      <c r="G5" s="241">
        <v>49</v>
      </c>
      <c r="H5" s="241">
        <v>39</v>
      </c>
      <c r="I5" s="241">
        <v>677</v>
      </c>
      <c r="J5" s="241">
        <v>493</v>
      </c>
      <c r="K5" s="242">
        <v>77</v>
      </c>
      <c r="L5" s="232"/>
      <c r="M5" s="232"/>
      <c r="N5" s="232"/>
      <c r="O5" s="232"/>
      <c r="P5" s="232"/>
      <c r="Q5" s="232"/>
      <c r="R5" s="232"/>
      <c r="S5" s="232"/>
      <c r="T5" s="232"/>
    </row>
    <row r="6" spans="1:20" s="58" customFormat="1" ht="15" customHeight="1">
      <c r="A6" s="57" t="s">
        <v>103</v>
      </c>
      <c r="B6" s="240">
        <v>4897</v>
      </c>
      <c r="C6" s="241">
        <v>2727</v>
      </c>
      <c r="D6" s="241">
        <v>2170</v>
      </c>
      <c r="E6" s="241">
        <v>12</v>
      </c>
      <c r="F6" s="241">
        <v>1450</v>
      </c>
      <c r="G6" s="241">
        <v>69</v>
      </c>
      <c r="H6" s="241">
        <v>33</v>
      </c>
      <c r="I6" s="241">
        <v>731</v>
      </c>
      <c r="J6" s="241">
        <v>451</v>
      </c>
      <c r="K6" s="242">
        <v>78</v>
      </c>
      <c r="L6" s="243"/>
      <c r="M6" s="243"/>
      <c r="N6" s="243"/>
      <c r="O6" s="243"/>
      <c r="P6" s="243"/>
      <c r="Q6" s="243"/>
      <c r="R6" s="243"/>
      <c r="S6" s="243"/>
      <c r="T6" s="243"/>
    </row>
    <row r="7" spans="1:20" s="59" customFormat="1" ht="15" customHeight="1">
      <c r="A7" s="60" t="s">
        <v>104</v>
      </c>
      <c r="B7" s="240">
        <v>4770</v>
      </c>
      <c r="C7" s="241">
        <v>2585</v>
      </c>
      <c r="D7" s="241">
        <v>2185</v>
      </c>
      <c r="E7" s="241">
        <v>14</v>
      </c>
      <c r="F7" s="241">
        <v>1374</v>
      </c>
      <c r="G7" s="241">
        <v>69</v>
      </c>
      <c r="H7" s="241">
        <v>31</v>
      </c>
      <c r="I7" s="241">
        <v>739</v>
      </c>
      <c r="J7" s="241">
        <v>393</v>
      </c>
      <c r="K7" s="242">
        <v>60</v>
      </c>
      <c r="L7" s="244"/>
      <c r="M7" s="244"/>
      <c r="N7" s="244"/>
      <c r="O7" s="244"/>
      <c r="P7" s="244"/>
      <c r="Q7" s="244"/>
      <c r="R7" s="244"/>
      <c r="S7" s="244"/>
      <c r="T7" s="244"/>
    </row>
    <row r="8" spans="1:20" s="59" customFormat="1" ht="15" customHeight="1">
      <c r="A8" s="60" t="s">
        <v>105</v>
      </c>
      <c r="B8" s="240">
        <v>4813</v>
      </c>
      <c r="C8" s="241">
        <v>2588</v>
      </c>
      <c r="D8" s="241">
        <v>2225</v>
      </c>
      <c r="E8" s="241">
        <v>10</v>
      </c>
      <c r="F8" s="241">
        <v>1493</v>
      </c>
      <c r="G8" s="241">
        <v>55</v>
      </c>
      <c r="H8" s="241">
        <v>19</v>
      </c>
      <c r="I8" s="241">
        <v>719</v>
      </c>
      <c r="J8" s="241">
        <v>432</v>
      </c>
      <c r="K8" s="242">
        <v>60</v>
      </c>
      <c r="L8" s="244"/>
      <c r="M8" s="244"/>
      <c r="N8" s="244"/>
      <c r="O8" s="244"/>
      <c r="P8" s="244"/>
      <c r="Q8" s="244"/>
      <c r="R8" s="244"/>
      <c r="S8" s="244"/>
      <c r="T8" s="244"/>
    </row>
    <row r="9" spans="1:20" s="58" customFormat="1" ht="15" customHeight="1" thickBot="1">
      <c r="A9" s="62" t="s">
        <v>106</v>
      </c>
      <c r="B9" s="245">
        <v>4777</v>
      </c>
      <c r="C9" s="246">
        <v>2573</v>
      </c>
      <c r="D9" s="246">
        <v>2204</v>
      </c>
      <c r="E9" s="246">
        <v>9</v>
      </c>
      <c r="F9" s="246">
        <v>1437</v>
      </c>
      <c r="G9" s="246">
        <v>45</v>
      </c>
      <c r="H9" s="246">
        <v>19</v>
      </c>
      <c r="I9" s="246">
        <v>744</v>
      </c>
      <c r="J9" s="246">
        <v>383</v>
      </c>
      <c r="K9" s="247">
        <v>65</v>
      </c>
      <c r="L9" s="243"/>
      <c r="M9" s="243"/>
      <c r="N9" s="243"/>
      <c r="O9" s="243"/>
      <c r="P9" s="243"/>
      <c r="Q9" s="243"/>
      <c r="R9" s="243"/>
      <c r="S9" s="243"/>
      <c r="T9" s="243"/>
    </row>
    <row r="10" spans="1:21" s="253" customFormat="1" ht="23.25" thickTop="1">
      <c r="A10" s="169" t="s">
        <v>2</v>
      </c>
      <c r="B10" s="248" t="s">
        <v>170</v>
      </c>
      <c r="C10" s="249" t="s">
        <v>171</v>
      </c>
      <c r="D10" s="250" t="s">
        <v>172</v>
      </c>
      <c r="E10" s="250" t="s">
        <v>173</v>
      </c>
      <c r="F10" s="250" t="s">
        <v>174</v>
      </c>
      <c r="G10" s="250" t="s">
        <v>175</v>
      </c>
      <c r="H10" s="250" t="s">
        <v>176</v>
      </c>
      <c r="I10" s="250" t="s">
        <v>177</v>
      </c>
      <c r="J10" s="251" t="s">
        <v>178</v>
      </c>
      <c r="K10" s="252"/>
      <c r="L10" s="182"/>
      <c r="M10" s="182"/>
      <c r="N10" s="182"/>
      <c r="O10" s="182"/>
      <c r="P10" s="182"/>
      <c r="Q10" s="182"/>
      <c r="R10" s="182"/>
      <c r="S10" s="182"/>
      <c r="T10" s="182"/>
      <c r="U10" s="231"/>
    </row>
    <row r="11" spans="1:21" s="56" customFormat="1" ht="15" customHeight="1">
      <c r="A11" s="54" t="s">
        <v>169</v>
      </c>
      <c r="B11" s="240">
        <v>399</v>
      </c>
      <c r="C11" s="241">
        <v>66</v>
      </c>
      <c r="D11" s="241">
        <v>6</v>
      </c>
      <c r="E11" s="241">
        <v>82</v>
      </c>
      <c r="F11" s="241">
        <v>57</v>
      </c>
      <c r="G11" s="241">
        <v>179</v>
      </c>
      <c r="H11" s="241">
        <v>109</v>
      </c>
      <c r="I11" s="241">
        <v>121</v>
      </c>
      <c r="J11" s="241">
        <v>808</v>
      </c>
      <c r="K11" s="254"/>
      <c r="U11" s="232"/>
    </row>
    <row r="12" spans="1:21" s="58" customFormat="1" ht="15" customHeight="1">
      <c r="A12" s="57" t="s">
        <v>103</v>
      </c>
      <c r="B12" s="240">
        <v>434</v>
      </c>
      <c r="C12" s="241">
        <v>56</v>
      </c>
      <c r="D12" s="241">
        <v>9</v>
      </c>
      <c r="E12" s="241">
        <v>115</v>
      </c>
      <c r="F12" s="241">
        <v>68</v>
      </c>
      <c r="G12" s="241">
        <v>227</v>
      </c>
      <c r="H12" s="241">
        <v>139</v>
      </c>
      <c r="I12" s="241">
        <v>136</v>
      </c>
      <c r="J12" s="241">
        <v>889</v>
      </c>
      <c r="K12" s="255"/>
      <c r="U12" s="243"/>
    </row>
    <row r="13" spans="1:21" s="59" customFormat="1" ht="15" customHeight="1">
      <c r="A13" s="60" t="s">
        <v>104</v>
      </c>
      <c r="B13" s="240">
        <v>464</v>
      </c>
      <c r="C13" s="241">
        <v>56</v>
      </c>
      <c r="D13" s="241">
        <v>13</v>
      </c>
      <c r="E13" s="241">
        <v>99</v>
      </c>
      <c r="F13" s="241">
        <v>100</v>
      </c>
      <c r="G13" s="241">
        <v>265</v>
      </c>
      <c r="H13" s="241">
        <v>135</v>
      </c>
      <c r="I13" s="241">
        <v>127</v>
      </c>
      <c r="J13" s="241">
        <v>831</v>
      </c>
      <c r="K13" s="256"/>
      <c r="U13" s="244"/>
    </row>
    <row r="14" spans="1:21" s="59" customFormat="1" ht="15" customHeight="1">
      <c r="A14" s="57" t="s">
        <v>105</v>
      </c>
      <c r="B14" s="240">
        <v>423</v>
      </c>
      <c r="C14" s="241">
        <v>48</v>
      </c>
      <c r="D14" s="241">
        <v>4</v>
      </c>
      <c r="E14" s="241">
        <v>82</v>
      </c>
      <c r="F14" s="241">
        <v>86</v>
      </c>
      <c r="G14" s="241">
        <v>271</v>
      </c>
      <c r="H14" s="241">
        <v>130</v>
      </c>
      <c r="I14" s="241">
        <v>121</v>
      </c>
      <c r="J14" s="241">
        <v>860</v>
      </c>
      <c r="K14" s="256"/>
      <c r="U14" s="244"/>
    </row>
    <row r="15" spans="1:21" s="58" customFormat="1" ht="15" customHeight="1">
      <c r="A15" s="257" t="s">
        <v>106</v>
      </c>
      <c r="B15" s="258">
        <v>446</v>
      </c>
      <c r="C15" s="259">
        <v>62</v>
      </c>
      <c r="D15" s="259">
        <v>5</v>
      </c>
      <c r="E15" s="259">
        <v>78</v>
      </c>
      <c r="F15" s="259">
        <v>66</v>
      </c>
      <c r="G15" s="259">
        <v>295</v>
      </c>
      <c r="H15" s="259">
        <v>123</v>
      </c>
      <c r="I15" s="259">
        <v>99</v>
      </c>
      <c r="J15" s="259">
        <v>901</v>
      </c>
      <c r="K15" s="255"/>
      <c r="U15" s="243"/>
    </row>
    <row r="16" spans="1:11" ht="15" customHeight="1">
      <c r="A16" s="260" t="s">
        <v>29</v>
      </c>
      <c r="B16" s="260"/>
      <c r="C16" s="260"/>
      <c r="D16" s="260"/>
      <c r="E16" s="260"/>
      <c r="F16" s="260"/>
      <c r="G16" s="182"/>
      <c r="H16" s="182"/>
      <c r="I16" s="182"/>
      <c r="J16" s="182"/>
      <c r="K16" s="182"/>
    </row>
  </sheetData>
  <sheetProtection/>
  <mergeCells count="11">
    <mergeCell ref="A16:F16"/>
    <mergeCell ref="A1:K1"/>
    <mergeCell ref="A3:A4"/>
    <mergeCell ref="B3:D3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ita_sys</cp:lastModifiedBy>
  <cp:lastPrinted>2008-02-15T08:34:52Z</cp:lastPrinted>
  <dcterms:created xsi:type="dcterms:W3CDTF">1999-01-21T10:31:07Z</dcterms:created>
  <dcterms:modified xsi:type="dcterms:W3CDTF">2017-03-08T01:36:22Z</dcterms:modified>
  <cp:category/>
  <cp:version/>
  <cp:contentType/>
  <cp:contentStatus/>
</cp:coreProperties>
</file>