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45" windowWidth="11115" windowHeight="9390" tabRatio="587" activeTab="0"/>
  </bookViews>
  <sheets>
    <sheet name="130" sheetId="1" r:id="rId1"/>
    <sheet name="131" sheetId="2" r:id="rId2"/>
    <sheet name="132" sheetId="3" r:id="rId3"/>
    <sheet name="133(1)" sheetId="4" r:id="rId4"/>
    <sheet name="133(2)" sheetId="5" r:id="rId5"/>
    <sheet name="133(3)" sheetId="6" r:id="rId6"/>
    <sheet name="134" sheetId="7" r:id="rId7"/>
    <sheet name="135" sheetId="8" r:id="rId8"/>
    <sheet name="136" sheetId="9" r:id="rId9"/>
    <sheet name="137" sheetId="10" r:id="rId10"/>
    <sheet name="138" sheetId="11" r:id="rId11"/>
    <sheet name="139" sheetId="12" r:id="rId12"/>
    <sheet name="140(1)(2)" sheetId="13" r:id="rId13"/>
    <sheet name="141" sheetId="14" r:id="rId14"/>
    <sheet name="142" sheetId="15" r:id="rId15"/>
    <sheet name="143" sheetId="16" r:id="rId16"/>
  </sheets>
  <definedNames>
    <definedName name="_xlfn.COUNTIFS" hidden="1">#NAME?</definedName>
    <definedName name="_xlfn.IFERROR" hidden="1">#NAME?</definedName>
  </definedNames>
  <calcPr fullCalcOnLoad="1"/>
</workbook>
</file>

<file path=xl/sharedStrings.xml><?xml version="1.0" encoding="utf-8"?>
<sst xmlns="http://schemas.openxmlformats.org/spreadsheetml/2006/main" count="652" uniqueCount="406">
  <si>
    <t>面　　　　　　積
（　k㎡　）</t>
  </si>
  <si>
    <t>（各年４月１日）</t>
  </si>
  <si>
    <t>年　　次</t>
  </si>
  <si>
    <t>公　　 園 　　計</t>
  </si>
  <si>
    <t>都　立　公　園</t>
  </si>
  <si>
    <t>区　 立 　公 　園</t>
  </si>
  <si>
    <t>区 立 児 童 遊 園</t>
  </si>
  <si>
    <t>数</t>
  </si>
  <si>
    <t>面 積（㎡）</t>
  </si>
  <si>
    <t>人　　　　　口</t>
  </si>
  <si>
    <t>公　園　率　（％）　　　（公園計÷面積）　</t>
  </si>
  <si>
    <t>１人当たり公園面積　（㎡／人）　　　　　（公園計÷人口）</t>
  </si>
  <si>
    <t>　（注）１．都立公園数の（　）内の数字は，他区に事務所が存在する都立公園を含めた数値であり，面積は</t>
  </si>
  <si>
    <t>　　　　　　（　）内の公園数に対応する数値である。</t>
  </si>
  <si>
    <t>　資料：土木部みどりと公園課</t>
  </si>
  <si>
    <t>　２４</t>
  </si>
  <si>
    <t>　２５</t>
  </si>
  <si>
    <t>１３０．公園数及び面積</t>
  </si>
  <si>
    <t>　　　　２．人口は住民基本台帳による数値であり，法改正に伴い，平成２５年から外国人が含まれた数値と</t>
  </si>
  <si>
    <t>平成２３年</t>
  </si>
  <si>
    <t xml:space="preserve"> </t>
  </si>
  <si>
    <t>　２５</t>
  </si>
  <si>
    <t>　２６</t>
  </si>
  <si>
    <t>　２７</t>
  </si>
  <si>
    <t>3.50</t>
  </si>
  <si>
    <t>　２７</t>
  </si>
  <si>
    <t>　　　　　　なっている。</t>
  </si>
  <si>
    <t xml:space="preserve">    　　３．区立公園の数・面積は平成２７年から区立児童遊園を含む数値となっている。</t>
  </si>
  <si>
    <t>１３１．区道樹木別街路樹数</t>
  </si>
  <si>
    <t xml:space="preserve">      （各年４月１日）</t>
  </si>
  <si>
    <t>年　　次</t>
  </si>
  <si>
    <t>総　　数</t>
  </si>
  <si>
    <t>イチョウ</t>
  </si>
  <si>
    <t>スズカケ</t>
  </si>
  <si>
    <t>ト　　ウ
カ エ デ</t>
  </si>
  <si>
    <t>エンジュ</t>
  </si>
  <si>
    <t>サ ク ラ</t>
  </si>
  <si>
    <t>ケ ヤ キ</t>
  </si>
  <si>
    <t>モミジバ
フ    ウ</t>
  </si>
  <si>
    <t>ニ    セ
アカシヤ</t>
  </si>
  <si>
    <t>そ の 他</t>
  </si>
  <si>
    <t xml:space="preserve">  ２４</t>
  </si>
  <si>
    <t xml:space="preserve">  ２５</t>
  </si>
  <si>
    <t xml:space="preserve">  ２５</t>
  </si>
  <si>
    <t xml:space="preserve">  ２６</t>
  </si>
  <si>
    <t xml:space="preserve">  ２６</t>
  </si>
  <si>
    <t>-</t>
  </si>
  <si>
    <t>-</t>
  </si>
  <si>
    <t xml:space="preserve">  ２７</t>
  </si>
  <si>
    <t xml:space="preserve">  資料：土木部工事課</t>
  </si>
  <si>
    <t>１３２．道路補修等処理件数</t>
  </si>
  <si>
    <t>　</t>
  </si>
  <si>
    <t>年　　度</t>
  </si>
  <si>
    <t>総　　数</t>
  </si>
  <si>
    <t>道路補修</t>
  </si>
  <si>
    <t>側溝集水
桝 補 修</t>
  </si>
  <si>
    <t>側    溝
浚 せ つ</t>
  </si>
  <si>
    <t>残土処理</t>
  </si>
  <si>
    <t>動物死体
処    理</t>
  </si>
  <si>
    <t>交通安全
施設補修</t>
  </si>
  <si>
    <t>路面清掃</t>
  </si>
  <si>
    <t>平成２２年</t>
  </si>
  <si>
    <t xml:space="preserve">  ２３</t>
  </si>
  <si>
    <t xml:space="preserve">  ２４</t>
  </si>
  <si>
    <t xml:space="preserve">  ２５</t>
  </si>
  <si>
    <t xml:space="preserve">  ２６</t>
  </si>
  <si>
    <t>　（注）１．「動物死体処理」は平成２２年度までは区道分のみ，平成２３年度は区道分と区立公園分を</t>
  </si>
  <si>
    <t>　　　　　　合計した数値である。</t>
  </si>
  <si>
    <t>　　　　２．「動物死体処理」の項目は，平成２２年度まで「犬猫死体処理」の項目で集計していた。</t>
  </si>
  <si>
    <t xml:space="preserve">  資料：土木部工事課，清掃リサイクル課計画調整係</t>
  </si>
  <si>
    <t>１３３．道路の延長及び面積</t>
  </si>
  <si>
    <t>（１）種類別</t>
  </si>
  <si>
    <t>（単位：延長ｍ，面積㎡）</t>
  </si>
  <si>
    <t>（各年４月１日）</t>
  </si>
  <si>
    <t>年　　次</t>
  </si>
  <si>
    <t>公　　　　　　　　　　　　　　　　　　　道</t>
  </si>
  <si>
    <t>総　　　　　　　　　　　数</t>
  </si>
  <si>
    <t>一　　　般　　　国　　　道</t>
  </si>
  <si>
    <t>都　　　　　　　　　　　道</t>
  </si>
  <si>
    <t>延     長</t>
  </si>
  <si>
    <t>面     積</t>
  </si>
  <si>
    <t>平成２３年</t>
  </si>
  <si>
    <t xml:space="preserve">  ２７</t>
  </si>
  <si>
    <t>公　　　　　　　　　　　　　道</t>
  </si>
  <si>
    <t>そ  の  他  の  道</t>
  </si>
  <si>
    <t>自動車専用道</t>
  </si>
  <si>
    <t>特　　　別　　　区　　　道</t>
  </si>
  <si>
    <t>認定外道路</t>
  </si>
  <si>
    <t xml:space="preserve">  ２５</t>
  </si>
  <si>
    <t xml:space="preserve">  ２６</t>
  </si>
  <si>
    <t>　（注）一般国道，都道，自動車専用道の数値は，平成２６年度版「東京都道路現況調書」（平成２６年４月１日現在）による。</t>
  </si>
  <si>
    <t>　資料：土木部管理課</t>
  </si>
  <si>
    <t>（２）舗装別</t>
  </si>
  <si>
    <t>（単位：延長ｍ，面積㎡）</t>
  </si>
  <si>
    <t>年　　次</t>
  </si>
  <si>
    <t>総　　　　　　数</t>
  </si>
  <si>
    <t>舗　　　　　　　　　　装　　　　　　　　　　道</t>
  </si>
  <si>
    <t>コンクリート舗装</t>
  </si>
  <si>
    <t>コンクリート平板舗装</t>
  </si>
  <si>
    <t>ブ　ロ　ッ　ク</t>
  </si>
  <si>
    <t>延長</t>
  </si>
  <si>
    <t>面積</t>
  </si>
  <si>
    <t>…</t>
  </si>
  <si>
    <t xml:space="preserve">  ２５</t>
  </si>
  <si>
    <t>…</t>
  </si>
  <si>
    <t xml:space="preserve">  ２６</t>
  </si>
  <si>
    <t xml:space="preserve">  ２７</t>
  </si>
  <si>
    <t>舗　　　　　装　　　　　道</t>
  </si>
  <si>
    <t>砂利道</t>
  </si>
  <si>
    <t>その他</t>
  </si>
  <si>
    <t>高級アスファルト</t>
  </si>
  <si>
    <t>簡易舗装</t>
  </si>
  <si>
    <t>-</t>
  </si>
  <si>
    <t>　（注）コンクリート平板舗装は都道のみ。</t>
  </si>
  <si>
    <t>　資料：土木部管理課</t>
  </si>
  <si>
    <t>１３３．道路の延長及び面積（つづき）</t>
  </si>
  <si>
    <t>（３）幅員別</t>
  </si>
  <si>
    <t>総　　　　数</t>
  </si>
  <si>
    <t>総　　　　数</t>
  </si>
  <si>
    <t>規          格          改          良          済</t>
  </si>
  <si>
    <t>１９.５ｍ以上</t>
  </si>
  <si>
    <t>１３．０ｍ以上</t>
  </si>
  <si>
    <t>５．５ｍ以上</t>
  </si>
  <si>
    <t>延  長</t>
  </si>
  <si>
    <t>面  積</t>
  </si>
  <si>
    <t>延　長</t>
  </si>
  <si>
    <t>割合   (％)</t>
  </si>
  <si>
    <t xml:space="preserve">  ２５</t>
  </si>
  <si>
    <t xml:space="preserve">  ２６</t>
  </si>
  <si>
    <t xml:space="preserve">  ２７</t>
  </si>
  <si>
    <t>規　格　改　良　済</t>
  </si>
  <si>
    <t>未   　　　   改　   　　   良</t>
  </si>
  <si>
    <t>５．５ｍ未満</t>
  </si>
  <si>
    <t>３．５ｍ以上</t>
  </si>
  <si>
    <t>３．５ｍ未満</t>
  </si>
  <si>
    <t>面　積</t>
  </si>
  <si>
    <t xml:space="preserve">  ２６</t>
  </si>
  <si>
    <t xml:space="preserve">  資料：土木部管理課</t>
  </si>
  <si>
    <t>１３４．建築物確認等申請件数</t>
  </si>
  <si>
    <t>年  度 ・ 用  途</t>
  </si>
  <si>
    <t>確　認　申　請</t>
  </si>
  <si>
    <t>計　画　通　知</t>
  </si>
  <si>
    <t xml:space="preserve">　　 平成２２年　 </t>
  </si>
  <si>
    <t xml:space="preserve">　 　　２３　 </t>
  </si>
  <si>
    <t xml:space="preserve">　 　　２４　 </t>
  </si>
  <si>
    <t>　　２５</t>
  </si>
  <si>
    <t>　　２６</t>
  </si>
  <si>
    <t>建築物</t>
  </si>
  <si>
    <t>木造</t>
  </si>
  <si>
    <t>鉄骨鉄筋コンクリート造</t>
  </si>
  <si>
    <t>鉄筋コンクリート造</t>
  </si>
  <si>
    <t>鉄骨造</t>
  </si>
  <si>
    <t>コンクリートブロック造</t>
  </si>
  <si>
    <t>その他</t>
  </si>
  <si>
    <t>建築設備</t>
  </si>
  <si>
    <t>工作物</t>
  </si>
  <si>
    <t>　（注）区で取り扱っているものについて集計したものである。</t>
  </si>
  <si>
    <t xml:space="preserve">  資料：政策経営部政策企画課「事務実績調書」</t>
  </si>
  <si>
    <t>１３５．違反建築物処理取扱件数</t>
  </si>
  <si>
    <t>年　　度</t>
  </si>
  <si>
    <t>総　　   数</t>
  </si>
  <si>
    <t>住　　   宅</t>
  </si>
  <si>
    <t>併 用 住 宅</t>
  </si>
  <si>
    <t>共 同 住 宅</t>
  </si>
  <si>
    <t>併       用</t>
  </si>
  <si>
    <t>そ  の  他</t>
  </si>
  <si>
    <t xml:space="preserve"> 平成２２年</t>
  </si>
  <si>
    <t xml:space="preserve">   ２３</t>
  </si>
  <si>
    <t xml:space="preserve">   ２４</t>
  </si>
  <si>
    <t xml:space="preserve">   ２４</t>
  </si>
  <si>
    <t xml:space="preserve">   ２５</t>
  </si>
  <si>
    <t xml:space="preserve">   ２５</t>
  </si>
  <si>
    <t xml:space="preserve">   ２６</t>
  </si>
  <si>
    <t xml:space="preserve">   ２６</t>
  </si>
  <si>
    <t xml:space="preserve">  資料：政策経営部政策企画課「事務実績調書」</t>
  </si>
  <si>
    <t>１３６．滅失建築物</t>
  </si>
  <si>
    <t>（単位：面積㎡，金額万円）</t>
  </si>
  <si>
    <t>年　　次</t>
  </si>
  <si>
    <t>除　　　　　　　　　　却</t>
  </si>
  <si>
    <t>災　　　　　　　　　　害</t>
  </si>
  <si>
    <t>建 築 物 の 数</t>
  </si>
  <si>
    <t>床面積の合計</t>
  </si>
  <si>
    <t>建築物評価額</t>
  </si>
  <si>
    <t>建築物損害見積額</t>
  </si>
  <si>
    <t xml:space="preserve">   ２４</t>
  </si>
  <si>
    <t>　（注）本表は，建築基準法により，工事施工者から知事に届け出のあった建築物除却届及び市区町村長からの建築物</t>
  </si>
  <si>
    <t>　 　　 災害報告により作成されたもので，対象は床面積の合計が１０平方メートルをこえる建築物である。</t>
  </si>
  <si>
    <t>　資料：東京都都市整備局市街地建築部「建築統計年報」</t>
  </si>
  <si>
    <t>１３７．区営・区立・高齢者・改良・まちづくり推進住宅</t>
  </si>
  <si>
    <t>（平成２７年４月１日）</t>
  </si>
  <si>
    <t>名　　　称</t>
  </si>
  <si>
    <t>戸　　数</t>
  </si>
  <si>
    <t>区営住宅</t>
  </si>
  <si>
    <t>高齢者住宅</t>
  </si>
  <si>
    <t>総数</t>
  </si>
  <si>
    <t>常盤台四丁目第２アパート</t>
  </si>
  <si>
    <t>徳丸けやき苑</t>
  </si>
  <si>
    <t>徳丸一丁目アパート</t>
  </si>
  <si>
    <t>前野けやき苑</t>
  </si>
  <si>
    <t>徳丸二丁目第２アパート</t>
  </si>
  <si>
    <t>高島平けやき苑</t>
  </si>
  <si>
    <t>赤塚三丁目アパート</t>
  </si>
  <si>
    <t>常盤台けやき苑</t>
  </si>
  <si>
    <t>舟渡二丁目第３アパート</t>
  </si>
  <si>
    <t>中台けやき苑</t>
  </si>
  <si>
    <t>小茂根一丁目第２アパート</t>
  </si>
  <si>
    <t>成増けやき苑</t>
  </si>
  <si>
    <t>南常盤台二丁目アパート</t>
  </si>
  <si>
    <t>桜川けやき苑</t>
  </si>
  <si>
    <t>高島平七丁目アパート</t>
  </si>
  <si>
    <t>小豆沢けやき苑</t>
  </si>
  <si>
    <t>舟渡一丁目第２アパート</t>
  </si>
  <si>
    <t>中丸けやき苑</t>
  </si>
  <si>
    <t>西台三丁目アパート</t>
  </si>
  <si>
    <t>大谷口上町けやき苑</t>
  </si>
  <si>
    <t>前野町三丁目第２アパート</t>
  </si>
  <si>
    <t>新蓮根団地シルバーピア（ＵＲ）</t>
  </si>
  <si>
    <t>蓮根三丁目第３アパートシルバーピア（都営）</t>
  </si>
  <si>
    <t>西台一丁目アパートシルバーピア（都営）</t>
  </si>
  <si>
    <t>区立住宅</t>
  </si>
  <si>
    <t>西台一丁目アパート5号棟シルバーピア（都営）</t>
  </si>
  <si>
    <t>大和町住宅</t>
  </si>
  <si>
    <t>改良住宅</t>
  </si>
  <si>
    <t>向原一丁目住宅</t>
  </si>
  <si>
    <t>板橋一丁目住宅</t>
  </si>
  <si>
    <t>やよい住宅</t>
  </si>
  <si>
    <t>大山町住宅</t>
  </si>
  <si>
    <t>かみちょう住宅一号館</t>
  </si>
  <si>
    <t>双葉町住宅</t>
  </si>
  <si>
    <t>かみちょう住宅二号館</t>
  </si>
  <si>
    <t>前野町一丁目住宅</t>
  </si>
  <si>
    <t>かみちょう住宅三号館</t>
  </si>
  <si>
    <t>弥生町住宅</t>
  </si>
  <si>
    <t>常盤台三丁目住宅</t>
  </si>
  <si>
    <t>まちづくり推進住宅</t>
  </si>
  <si>
    <t>大山東町住宅</t>
  </si>
  <si>
    <t>中丸町住宅</t>
  </si>
  <si>
    <t>仲宿住宅</t>
  </si>
  <si>
    <t>　資料：都市整備部住宅政策課</t>
  </si>
  <si>
    <t>１３８．利用関係別着工住宅数</t>
  </si>
  <si>
    <t>（単位：面積㎡)</t>
  </si>
  <si>
    <t>新　　　　　　　　　　　　　　　　　設</t>
  </si>
  <si>
    <t>総　　　　　数</t>
  </si>
  <si>
    <t>持　　　　　家</t>
  </si>
  <si>
    <t>貸　　　　　家</t>
  </si>
  <si>
    <t>給　与　住　宅</t>
  </si>
  <si>
    <t>分 　譲　 住　 宅</t>
  </si>
  <si>
    <t>戸　数</t>
  </si>
  <si>
    <t>総床面積</t>
  </si>
  <si>
    <t xml:space="preserve">   ２５</t>
  </si>
  <si>
    <t xml:space="preserve">   ２６</t>
  </si>
  <si>
    <t>年　　次</t>
  </si>
  <si>
    <t>そ　　　　　　　　　　　　　の　　　　　　　　　　　　　他</t>
  </si>
  <si>
    <t>件　数</t>
  </si>
  <si>
    <t xml:space="preserve">   ２４</t>
  </si>
  <si>
    <t>　(注）本表は，建築基準法により建築主から知事に届け出のあった建築工事届により着工住宅を工事別に分類した</t>
  </si>
  <si>
    <t>　　　 物で，「新設」とは建築物の新築，増築または改築によって住宅の戸が新たに造られる工事をいう。</t>
  </si>
  <si>
    <t xml:space="preserve">  資料：東京都都市整備局市街地建築部「建築統計年報」</t>
  </si>
  <si>
    <t>１３９．構造別着工建築物</t>
  </si>
  <si>
    <t>年   次</t>
  </si>
  <si>
    <t>総　　　　　　　　　数</t>
  </si>
  <si>
    <t>木　　　　　　　　　造</t>
  </si>
  <si>
    <t>鉄骨鉄筋コンクリート造</t>
  </si>
  <si>
    <t>鉄筋コンクリート造</t>
  </si>
  <si>
    <t>建 築 物　の 　 数</t>
  </si>
  <si>
    <t>床 面 積
の 合 計</t>
  </si>
  <si>
    <t>工  事  費
予  定  額</t>
  </si>
  <si>
    <t>建 築 物　の 　 数</t>
  </si>
  <si>
    <t>床 面 積
の 合 計</t>
  </si>
  <si>
    <t>工  事  費
予  定  額</t>
  </si>
  <si>
    <t>ｘ</t>
  </si>
  <si>
    <t>ｘ</t>
  </si>
  <si>
    <t xml:space="preserve">  ２４</t>
  </si>
  <si>
    <t xml:space="preserve">  ２５</t>
  </si>
  <si>
    <t>年   次</t>
  </si>
  <si>
    <t>鉄　　　　骨　　　　造</t>
  </si>
  <si>
    <t>コンクリートブロック造</t>
  </si>
  <si>
    <t>そ　　　　の　　　　他</t>
  </si>
  <si>
    <t>x</t>
  </si>
  <si>
    <t>１４０．４階以上及び地階を有する建築物数</t>
  </si>
  <si>
    <t>（１）４階以上の建築物数</t>
  </si>
  <si>
    <t>（各年１２月３１日）</t>
  </si>
  <si>
    <t>区　　　　分</t>
  </si>
  <si>
    <t>平 成 ２２ 年</t>
  </si>
  <si>
    <t>平 成 ２３ 年</t>
  </si>
  <si>
    <t>平 成 ２４ 年</t>
  </si>
  <si>
    <t>平 成 ２５ 年</t>
  </si>
  <si>
    <t>平 成 ２６ 年</t>
  </si>
  <si>
    <t>総　　　　 　数</t>
  </si>
  <si>
    <t xml:space="preserve">      ４ 階 建</t>
  </si>
  <si>
    <t xml:space="preserve">      ５</t>
  </si>
  <si>
    <t xml:space="preserve">      ６</t>
  </si>
  <si>
    <t xml:space="preserve">      ７</t>
  </si>
  <si>
    <t xml:space="preserve">      ８</t>
  </si>
  <si>
    <t xml:space="preserve">      ９</t>
  </si>
  <si>
    <t xml:space="preserve">     １０</t>
  </si>
  <si>
    <t xml:space="preserve">     １１</t>
  </si>
  <si>
    <t xml:space="preserve">     １２</t>
  </si>
  <si>
    <t xml:space="preserve">     １３階建以上</t>
  </si>
  <si>
    <t>　（注）数値は板橋・志村消防署の合計である。</t>
  </si>
  <si>
    <t>　資料：東京消防庁「東京消防庁統計書」</t>
  </si>
  <si>
    <t>（２）地階を有する建築物数</t>
  </si>
  <si>
    <t>（各年１２月３１日）</t>
  </si>
  <si>
    <t>総           数</t>
  </si>
  <si>
    <t xml:space="preserve"> 地 下 １ 階</t>
  </si>
  <si>
    <t>　　　 ２</t>
  </si>
  <si>
    <t>　　　 ３</t>
  </si>
  <si>
    <t>地 下 ４ 階 以 上</t>
  </si>
  <si>
    <t>１４１．住宅の種類，１か月当たり家賃別借家数</t>
  </si>
  <si>
    <t xml:space="preserve">  （平成２５年１０月１日）</t>
  </si>
  <si>
    <t>区　　　　分</t>
  </si>
  <si>
    <t>総　　数</t>
  </si>
  <si>
    <t>１  か  月  当  た  り  家  賃  ・  間  代</t>
  </si>
  <si>
    <t>0円</t>
  </si>
  <si>
    <t xml:space="preserve">  １円～</t>
  </si>
  <si>
    <t>1万円～</t>
  </si>
  <si>
    <t>2万円～</t>
  </si>
  <si>
    <t>4万円～</t>
  </si>
  <si>
    <t>6万円～</t>
  </si>
  <si>
    <t>8万円～</t>
  </si>
  <si>
    <t>1万円未満</t>
  </si>
  <si>
    <t>2万円未満</t>
  </si>
  <si>
    <t>4万円未満</t>
  </si>
  <si>
    <t>6万円未満</t>
  </si>
  <si>
    <t>8万円未満</t>
  </si>
  <si>
    <t>10万円未満</t>
  </si>
  <si>
    <t>借家総数</t>
  </si>
  <si>
    <t>専用住宅</t>
  </si>
  <si>
    <t>店舗・その他の併用住宅</t>
  </si>
  <si>
    <t>-</t>
  </si>
  <si>
    <t>住宅に同居する普通世帯数</t>
  </si>
  <si>
    <t>１か月当たり家賃・間代</t>
  </si>
  <si>
    <t>１か月当たり家賃・間代（円）</t>
  </si>
  <si>
    <t>１か月当たり共益費・管理費（円）</t>
  </si>
  <si>
    <t>10万円～</t>
  </si>
  <si>
    <t>15万円～</t>
  </si>
  <si>
    <t>20万円</t>
  </si>
  <si>
    <t>不　　詳</t>
  </si>
  <si>
    <t>家賃０円</t>
  </si>
  <si>
    <t>０円</t>
  </si>
  <si>
    <t>15万円未満</t>
  </si>
  <si>
    <t>20万円未満</t>
  </si>
  <si>
    <t>以    上</t>
  </si>
  <si>
    <t>を含む</t>
  </si>
  <si>
    <t>を含まない</t>
  </si>
  <si>
    <t>　（注）住宅・土地統計調査は抽出調査で，数値は若干の標本誤差があり，必ずしも総数とは一致しない。</t>
  </si>
  <si>
    <t>　資料：総務省統計局「住宅・土地統計調査報告」</t>
  </si>
  <si>
    <t>１４２.住宅の所有の関係別世帯の家計を主に支える者の通勤時間別普通世帯数</t>
  </si>
  <si>
    <t>（平成２５年１０月１日）</t>
  </si>
  <si>
    <t>家 計 を 主 に 支 え る 者 の 通 勤 時 間 （８区分）</t>
  </si>
  <si>
    <t>平均　通勤　時間(分)</t>
  </si>
  <si>
    <t>0分　　（自宅・　住み込み）</t>
  </si>
  <si>
    <t>1分～　　14分</t>
  </si>
  <si>
    <t>15分～
  29分</t>
  </si>
  <si>
    <t>30分～
  59分</t>
  </si>
  <si>
    <t>60分～
  89分</t>
  </si>
  <si>
    <t>90分～
 119分</t>
  </si>
  <si>
    <t>120分
以 上</t>
  </si>
  <si>
    <t>不 詳</t>
  </si>
  <si>
    <t>家計を主に支える者
が雇用者である
普通世帯総数</t>
  </si>
  <si>
    <t>持ち家</t>
  </si>
  <si>
    <t>持ち家以外</t>
  </si>
  <si>
    <t>公営の借家</t>
  </si>
  <si>
    <t>都市再生機構
・公 社の借家</t>
  </si>
  <si>
    <t>民営借家</t>
  </si>
  <si>
    <t>給与住宅</t>
  </si>
  <si>
    <t>同居･住宅以外の
建物に居住</t>
  </si>
  <si>
    <t>家計を主に支える者が　　　　
商工･その他の業主
である普通世帯総数</t>
  </si>
  <si>
    <t xml:space="preserve">  資料：総務省統計局「住宅・土地統計調査報告」</t>
  </si>
  <si>
    <t>１４３．世帯の収入階級別世帯の種類別住宅の所有の関係</t>
  </si>
  <si>
    <t>　　　（平成２５年１０月１日）</t>
  </si>
  <si>
    <t>区          分
（年間収入階級）</t>
  </si>
  <si>
    <t xml:space="preserve">主               世               帯 </t>
  </si>
  <si>
    <t>同居世帯･住宅以外の建物に居住する世帯</t>
  </si>
  <si>
    <t>持 ち 家</t>
  </si>
  <si>
    <t>借                 家</t>
  </si>
  <si>
    <t>公 営 の
借　  家</t>
  </si>
  <si>
    <t>都市再生機構（UR）･　公社の借家</t>
  </si>
  <si>
    <t>民営借家</t>
  </si>
  <si>
    <t>給与住宅</t>
  </si>
  <si>
    <t>普通世帯数</t>
  </si>
  <si>
    <t>総              数</t>
  </si>
  <si>
    <t xml:space="preserve">   100万円未満</t>
  </si>
  <si>
    <t xml:space="preserve">   100　～　200</t>
  </si>
  <si>
    <t xml:space="preserve">   200  ～  300</t>
  </si>
  <si>
    <t xml:space="preserve">   300  ～  400</t>
  </si>
  <si>
    <t xml:space="preserve">   400  ～  500</t>
  </si>
  <si>
    <t xml:space="preserve">   500  ～  700</t>
  </si>
  <si>
    <t xml:space="preserve">   700  ～  1000</t>
  </si>
  <si>
    <t xml:space="preserve">  1000  ～  1500</t>
  </si>
  <si>
    <t xml:space="preserve">  1500万円以上</t>
  </si>
  <si>
    <t>１世帯当たり人員</t>
  </si>
  <si>
    <t xml:space="preserve">   100万円未満</t>
  </si>
  <si>
    <t xml:space="preserve">   100　～　200</t>
  </si>
  <si>
    <t xml:space="preserve">   200  ～  300</t>
  </si>
  <si>
    <t xml:space="preserve">   300  ～  400</t>
  </si>
  <si>
    <t xml:space="preserve">   400  ～  500</t>
  </si>
  <si>
    <t xml:space="preserve">   500  ～  700</t>
  </si>
  <si>
    <t xml:space="preserve">   700  ～  1000</t>
  </si>
  <si>
    <t xml:space="preserve">  1000  ～  1500</t>
  </si>
  <si>
    <t xml:space="preserve">  1500万円以上</t>
  </si>
  <si>
    <t>１世帯当たり居住室数</t>
  </si>
  <si>
    <t>１世帯当たり居住室の畳数</t>
  </si>
  <si>
    <t xml:space="preserve">  （注）１．総数には，住宅の所有関係「不詳」及び世帯の収入階級「不詳」を含む。</t>
  </si>
  <si>
    <t>　　　　２．住宅・土地統計調査は抽出調査で，数値は若干の標本誤差があり，必ずしも総数とは一致しない。</t>
  </si>
  <si>
    <t xml:space="preserve">  資料：総務省統計局「住宅・土地統計調査報告」</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</si>
</sst>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0_ ;_ * \-#,##0.00_ ;_ * &quot;-&quot;_ ;_ @_ "/>
    <numFmt numFmtId="178" formatCode="_ * #,##0.000_ ;_ * \-#,##0.000_ ;_ * &quot;-&quot;_ ;_ @_ "/>
    <numFmt numFmtId="179" formatCode="_ * #,##0.0000_ ;_ * \-#,##0.0000_ ;_ * &quot;-&quot;_ ;_ @_ "/>
    <numFmt numFmtId="180" formatCode="[=0]\-;###\ ###\ ###\ ##0"/>
    <numFmt numFmtId="181" formatCode="[=0]\-;###.0\ ###\ ###\ ##0"/>
    <numFmt numFmtId="182" formatCode="0.0"/>
    <numFmt numFmtId="183" formatCode="[&lt;=999]000;000\-00"/>
    <numFmt numFmtId="184" formatCode="[=0]\-;###\ ###\ ###\ ###.00"/>
    <numFmt numFmtId="185" formatCode="0.00_ "/>
    <numFmt numFmtId="186" formatCode="0.00_);[Red]\(0.00\)"/>
    <numFmt numFmtId="187" formatCode="[=0]\-;###.00\ ###\ ###\ ##0"/>
    <numFmt numFmtId="188" formatCode="[=0]\-;###.\ ###\ ###\ ##0"/>
    <numFmt numFmtId="189" formatCode="[=0]\-;##.\ ###\ ###\ ##0"/>
    <numFmt numFmtId="190" formatCode="0.00000000"/>
    <numFmt numFmtId="191" formatCode="0.0000000"/>
    <numFmt numFmtId="192" formatCode="0.000000"/>
    <numFmt numFmtId="193" formatCode="0.00000"/>
    <numFmt numFmtId="194" formatCode="0.0000"/>
    <numFmt numFmtId="195" formatCode="0.000"/>
    <numFmt numFmtId="196" formatCode="\(##0\)"/>
    <numFmt numFmtId="197" formatCode="[=0]\-;###\ ##0"/>
    <numFmt numFmtId="198" formatCode="[=0]\-;###\ ###\ ##0"/>
    <numFmt numFmtId="199" formatCode="[=0]\-;##0.0"/>
    <numFmt numFmtId="200" formatCode="0_ "/>
    <numFmt numFmtId="201" formatCode="##,###,###,###,##0;&quot;-&quot;#,###,###,###,##0"/>
    <numFmt numFmtId="202" formatCode="##,###,##0.0;&quot;-&quot;#,###,##0.0"/>
    <numFmt numFmtId="203" formatCode="0.0_);[Red]\(0.0\)"/>
    <numFmt numFmtId="204" formatCode="[=0]\-;###\ ###\ ###\ ##0.00"/>
  </numFmts>
  <fonts count="60">
    <font>
      <sz val="11"/>
      <name val="ＭＳ Ｐゴシック"/>
      <family val="3"/>
    </font>
    <font>
      <sz val="6"/>
      <name val="ＭＳ Ｐゴシック"/>
      <family val="3"/>
    </font>
    <font>
      <sz val="9"/>
      <name val="ＭＳ 明朝"/>
      <family val="1"/>
    </font>
    <font>
      <sz val="14"/>
      <name val="ＭＳ 明朝"/>
      <family val="1"/>
    </font>
    <font>
      <sz val="11"/>
      <name val="ＭＳ 明朝"/>
      <family val="1"/>
    </font>
    <font>
      <sz val="9"/>
      <name val="ＭＳ Ｐゴシック"/>
      <family val="3"/>
    </font>
    <font>
      <b/>
      <sz val="9"/>
      <name val="ＭＳ ゴシック"/>
      <family val="3"/>
    </font>
    <font>
      <b/>
      <sz val="9"/>
      <name val="ＭＳ 明朝"/>
      <family val="1"/>
    </font>
    <font>
      <b/>
      <sz val="10"/>
      <name val="ＭＳ Ｐゴシック"/>
      <family val="3"/>
    </font>
    <font>
      <sz val="10"/>
      <name val="ＭＳ 明朝"/>
      <family val="1"/>
    </font>
    <font>
      <sz val="6"/>
      <name val="ＭＳ 明朝"/>
      <family val="1"/>
    </font>
    <font>
      <sz val="10"/>
      <name val="ＭＳ Ｐゴシック"/>
      <family val="3"/>
    </font>
    <font>
      <sz val="8"/>
      <name val="ＭＳ 明朝"/>
      <family val="1"/>
    </font>
    <font>
      <b/>
      <sz val="9"/>
      <name val="ＭＳ Ｐゴシック"/>
      <family val="3"/>
    </font>
    <font>
      <sz val="7"/>
      <name val="ＭＳ 明朝"/>
      <family val="1"/>
    </font>
    <font>
      <sz val="14"/>
      <name val="ＭＳ Ｐゴシック"/>
      <family val="3"/>
    </font>
    <font>
      <b/>
      <sz val="10"/>
      <name val="ＭＳ 明朝"/>
      <family val="1"/>
    </font>
    <font>
      <b/>
      <sz val="10"/>
      <name val="ＭＳ ゴシック"/>
      <family val="3"/>
    </font>
    <font>
      <sz val="9"/>
      <name val="ＭＳ ゴシック"/>
      <family val="3"/>
    </font>
    <font>
      <sz val="16"/>
      <name val="ＭＳ 明朝"/>
      <family val="1"/>
    </font>
    <font>
      <b/>
      <sz val="9"/>
      <color indexed="8"/>
      <name val="ＭＳ ゴシック"/>
      <family val="3"/>
    </font>
    <font>
      <sz val="9"/>
      <color indexed="8"/>
      <name val="ＭＳ 明朝"/>
      <family val="1"/>
    </font>
    <font>
      <sz val="7.5"/>
      <name val="ＭＳ 明朝"/>
      <family val="1"/>
    </font>
    <font>
      <sz val="8.5"/>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color indexed="63"/>
      </bottom>
    </border>
    <border>
      <left>
        <color indexed="63"/>
      </left>
      <right>
        <color indexed="63"/>
      </right>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hair"/>
      <bottom>
        <color indexed="63"/>
      </bottom>
    </border>
    <border>
      <left>
        <color indexed="63"/>
      </left>
      <right style="hair"/>
      <top style="hair"/>
      <bottom style="hair"/>
    </border>
    <border>
      <left style="hair"/>
      <right>
        <color indexed="63"/>
      </right>
      <top style="hair"/>
      <bottom style="hair"/>
    </border>
    <border>
      <left style="hair"/>
      <right style="hair"/>
      <top style="double"/>
      <bottom>
        <color indexed="63"/>
      </bottom>
    </border>
    <border>
      <left style="hair"/>
      <right style="hair"/>
      <top style="hair"/>
      <bottom style="hair"/>
    </border>
    <border>
      <left>
        <color indexed="63"/>
      </left>
      <right>
        <color indexed="63"/>
      </right>
      <top style="double"/>
      <bottom style="hair"/>
    </border>
    <border>
      <left style="hair"/>
      <right style="double"/>
      <top style="double"/>
      <bottom style="hair"/>
    </border>
    <border>
      <left>
        <color indexed="63"/>
      </left>
      <right style="double"/>
      <top>
        <color indexed="63"/>
      </top>
      <bottom>
        <color indexed="63"/>
      </bottom>
    </border>
    <border>
      <left style="hair"/>
      <right style="double"/>
      <top>
        <color indexed="63"/>
      </top>
      <bottom>
        <color indexed="63"/>
      </bottom>
    </border>
    <border>
      <left style="hair"/>
      <right style="double"/>
      <top>
        <color indexed="63"/>
      </top>
      <bottom style="hair"/>
    </border>
    <border>
      <left>
        <color indexed="63"/>
      </left>
      <right style="hair"/>
      <top>
        <color indexed="63"/>
      </top>
      <bottom style="double"/>
    </border>
    <border>
      <left style="double"/>
      <right style="hair"/>
      <top style="hair"/>
      <bottom>
        <color indexed="63"/>
      </bottom>
    </border>
    <border>
      <left style="double"/>
      <right>
        <color indexed="63"/>
      </right>
      <top style="hair"/>
      <bottom>
        <color indexed="63"/>
      </bottom>
    </border>
    <border>
      <left style="double"/>
      <right style="hair"/>
      <top>
        <color indexed="63"/>
      </top>
      <bottom style="hair"/>
    </border>
    <border>
      <left style="double"/>
      <right>
        <color indexed="63"/>
      </right>
      <top>
        <color indexed="63"/>
      </top>
      <bottom style="hair"/>
    </border>
    <border>
      <left style="hair"/>
      <right style="thin"/>
      <top>
        <color indexed="63"/>
      </top>
      <bottom>
        <color indexed="63"/>
      </bottom>
    </border>
    <border>
      <left style="thin"/>
      <right>
        <color indexed="63"/>
      </right>
      <top>
        <color indexed="63"/>
      </top>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color indexed="63"/>
      </right>
      <top style="double"/>
      <bottom>
        <color indexed="63"/>
      </bottom>
    </border>
    <border>
      <left>
        <color indexed="63"/>
      </left>
      <right>
        <color indexed="63"/>
      </right>
      <top style="hair"/>
      <bottom style="hair"/>
    </border>
    <border>
      <left style="hair"/>
      <right style="hair"/>
      <top>
        <color indexed="63"/>
      </top>
      <bottom>
        <color indexed="63"/>
      </bottom>
    </border>
    <border>
      <left>
        <color indexed="63"/>
      </left>
      <right style="double"/>
      <top style="double"/>
      <bottom style="hair"/>
    </border>
    <border>
      <left style="double"/>
      <right>
        <color indexed="63"/>
      </right>
      <top style="double"/>
      <bottom style="hair"/>
    </border>
    <border>
      <left style="hair"/>
      <right style="double"/>
      <top style="hair"/>
      <bottom>
        <color indexed="63"/>
      </bottom>
    </border>
    <border>
      <left style="double"/>
      <right>
        <color indexed="63"/>
      </right>
      <top style="double"/>
      <bottom>
        <color indexed="63"/>
      </bottom>
    </border>
    <border>
      <left style="double"/>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lignment/>
      <protection/>
    </xf>
    <xf numFmtId="0" fontId="9"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8" fillId="32" borderId="0" applyNumberFormat="0" applyBorder="0" applyAlignment="0" applyProtection="0"/>
  </cellStyleXfs>
  <cellXfs count="531">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Border="1" applyAlignment="1">
      <alignment vertical="center"/>
    </xf>
    <xf numFmtId="184"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96" fontId="2" fillId="0" borderId="0" xfId="0" applyNumberFormat="1" applyFont="1" applyFill="1" applyBorder="1" applyAlignment="1">
      <alignment horizontal="right" vertical="center"/>
    </xf>
    <xf numFmtId="49" fontId="2" fillId="0" borderId="0" xfId="0" applyNumberFormat="1" applyFont="1" applyFill="1" applyBorder="1" applyAlignment="1" quotePrefix="1">
      <alignment horizontal="center" vertical="center"/>
    </xf>
    <xf numFmtId="180" fontId="2" fillId="0" borderId="10" xfId="0" applyNumberFormat="1" applyFont="1" applyFill="1" applyBorder="1" applyAlignment="1">
      <alignment horizontal="right" vertical="center"/>
    </xf>
    <xf numFmtId="49" fontId="6" fillId="0" borderId="0" xfId="0" applyNumberFormat="1" applyFont="1" applyFill="1" applyBorder="1" applyAlignment="1" quotePrefix="1">
      <alignment horizontal="center" vertical="center"/>
    </xf>
    <xf numFmtId="180" fontId="6" fillId="0" borderId="11" xfId="0" applyNumberFormat="1" applyFont="1" applyFill="1" applyBorder="1" applyAlignment="1">
      <alignment horizontal="right" vertical="center"/>
    </xf>
    <xf numFmtId="184" fontId="6" fillId="0" borderId="12" xfId="0" applyNumberFormat="1" applyFont="1" applyFill="1" applyBorder="1" applyAlignment="1">
      <alignment horizontal="right" vertical="center"/>
    </xf>
    <xf numFmtId="0" fontId="6" fillId="0" borderId="12" xfId="0" applyFont="1" applyFill="1" applyBorder="1" applyAlignment="1">
      <alignment horizontal="right" vertical="center"/>
    </xf>
    <xf numFmtId="49" fontId="2" fillId="0" borderId="13" xfId="0" applyNumberFormat="1" applyFont="1" applyFill="1" applyBorder="1" applyAlignment="1" quotePrefix="1">
      <alignment horizontal="center" vertical="center"/>
    </xf>
    <xf numFmtId="0" fontId="2" fillId="0" borderId="0" xfId="0" applyFont="1" applyFill="1" applyBorder="1" applyAlignment="1">
      <alignment vertical="center"/>
    </xf>
    <xf numFmtId="49" fontId="6" fillId="0" borderId="14" xfId="0" applyNumberFormat="1" applyFont="1" applyFill="1" applyBorder="1" applyAlignment="1" quotePrefix="1">
      <alignment horizontal="center" vertical="center"/>
    </xf>
    <xf numFmtId="0" fontId="2" fillId="0" borderId="0" xfId="0" applyFont="1" applyFill="1" applyAlignment="1">
      <alignment horizontal="left" vertical="center"/>
    </xf>
    <xf numFmtId="180" fontId="6" fillId="0" borderId="14"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0" fillId="0" borderId="12" xfId="0"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0" xfId="0" applyFont="1" applyBorder="1" applyAlignment="1">
      <alignment horizontal="right" vertical="center"/>
    </xf>
    <xf numFmtId="184" fontId="2" fillId="0" borderId="0" xfId="0" applyNumberFormat="1" applyFont="1" applyBorder="1" applyAlignment="1">
      <alignment horizontal="right" vertical="center"/>
    </xf>
    <xf numFmtId="0" fontId="2" fillId="0" borderId="0" xfId="0" applyFont="1" applyBorder="1" applyAlignment="1">
      <alignment horizontal="right" vertical="center"/>
    </xf>
    <xf numFmtId="196" fontId="2" fillId="0" borderId="0" xfId="0" applyNumberFormat="1" applyFont="1" applyBorder="1" applyAlignment="1">
      <alignment horizontal="right" vertical="center"/>
    </xf>
    <xf numFmtId="49" fontId="2" fillId="0" borderId="0" xfId="0" applyNumberFormat="1" applyFont="1" applyBorder="1" applyAlignment="1" quotePrefix="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196" fontId="7" fillId="0" borderId="12"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49" fontId="2" fillId="0" borderId="13"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180" fontId="7" fillId="0" borderId="12"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180" fontId="2" fillId="0" borderId="0" xfId="0" applyNumberFormat="1" applyFont="1" applyBorder="1" applyAlignment="1">
      <alignment horizontal="right" vertical="center"/>
    </xf>
    <xf numFmtId="0" fontId="2" fillId="0" borderId="0" xfId="0" applyFont="1" applyAlignment="1">
      <alignment/>
    </xf>
    <xf numFmtId="0" fontId="2" fillId="0" borderId="13" xfId="0" applyFont="1" applyBorder="1" applyAlignment="1" quotePrefix="1">
      <alignment horizontal="center" vertical="center"/>
    </xf>
    <xf numFmtId="0" fontId="8" fillId="0" borderId="0" xfId="0" applyFont="1" applyAlignment="1">
      <alignment/>
    </xf>
    <xf numFmtId="0" fontId="2" fillId="0" borderId="0" xfId="0" applyFont="1" applyFill="1" applyBorder="1" applyAlignment="1" quotePrefix="1">
      <alignment horizontal="center" vertical="center"/>
    </xf>
    <xf numFmtId="0" fontId="9" fillId="0" borderId="0" xfId="0" applyFont="1" applyFill="1" applyAlignment="1">
      <alignment/>
    </xf>
    <xf numFmtId="0" fontId="2" fillId="0" borderId="13" xfId="0" applyFont="1" applyFill="1" applyBorder="1" applyAlignment="1" quotePrefix="1">
      <alignment horizontal="center" vertical="center"/>
    </xf>
    <xf numFmtId="0" fontId="6" fillId="0" borderId="14" xfId="0" applyFont="1" applyBorder="1" applyAlignment="1" quotePrefix="1">
      <alignment horizontal="center" vertical="center"/>
    </xf>
    <xf numFmtId="180" fontId="6" fillId="0" borderId="20" xfId="0" applyNumberFormat="1" applyFont="1" applyFill="1" applyBorder="1" applyAlignment="1">
      <alignment horizontal="right"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180" fontId="2" fillId="0" borderId="10" xfId="0" applyNumberFormat="1" applyFont="1" applyBorder="1" applyAlignment="1">
      <alignment horizontal="right" vertical="center"/>
    </xf>
    <xf numFmtId="0" fontId="6" fillId="0" borderId="0" xfId="0" applyFont="1" applyBorder="1" applyAlignment="1" quotePrefix="1">
      <alignment horizontal="center" vertical="center"/>
    </xf>
    <xf numFmtId="0" fontId="0" fillId="0" borderId="0" xfId="62" applyFill="1">
      <alignment/>
      <protection/>
    </xf>
    <xf numFmtId="0" fontId="5" fillId="0" borderId="0" xfId="62" applyFont="1" applyFill="1" applyAlignment="1">
      <alignment vertical="center"/>
      <protection/>
    </xf>
    <xf numFmtId="0" fontId="5" fillId="0" borderId="0" xfId="62" applyFont="1" applyFill="1" applyAlignment="1">
      <alignment/>
      <protection/>
    </xf>
    <xf numFmtId="0" fontId="5" fillId="0" borderId="0" xfId="62" applyFont="1" applyFill="1">
      <alignment/>
      <protection/>
    </xf>
    <xf numFmtId="0" fontId="2" fillId="0" borderId="0" xfId="62" applyFont="1" applyFill="1" applyAlignment="1">
      <alignment vertical="center"/>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180" fontId="2" fillId="0" borderId="0" xfId="62" applyNumberFormat="1" applyFont="1" applyFill="1" applyBorder="1" applyAlignment="1">
      <alignment horizontal="right" vertical="center"/>
      <protection/>
    </xf>
    <xf numFmtId="0" fontId="2" fillId="0" borderId="0" xfId="62" applyFont="1" applyFill="1">
      <alignment/>
      <protection/>
    </xf>
    <xf numFmtId="0" fontId="2" fillId="0" borderId="13" xfId="62" applyFont="1" applyFill="1" applyBorder="1" applyAlignment="1" quotePrefix="1">
      <alignment horizontal="center" vertical="center"/>
      <protection/>
    </xf>
    <xf numFmtId="180" fontId="8" fillId="0" borderId="0" xfId="62" applyNumberFormat="1" applyFont="1" applyFill="1" applyBorder="1" applyAlignment="1">
      <alignment horizontal="right" vertical="center"/>
      <protection/>
    </xf>
    <xf numFmtId="0" fontId="8" fillId="0" borderId="0" xfId="62" applyFont="1" applyFill="1">
      <alignment/>
      <protection/>
    </xf>
    <xf numFmtId="0" fontId="2" fillId="0" borderId="0" xfId="62" applyFont="1" applyFill="1" applyBorder="1" applyAlignment="1" quotePrefix="1">
      <alignment horizontal="center" vertical="center"/>
      <protection/>
    </xf>
    <xf numFmtId="180" fontId="2" fillId="0" borderId="10" xfId="62" applyNumberFormat="1" applyFont="1" applyFill="1" applyBorder="1" applyAlignment="1">
      <alignment horizontal="right" vertical="center"/>
      <protection/>
    </xf>
    <xf numFmtId="180" fontId="9" fillId="0" borderId="0" xfId="62" applyNumberFormat="1" applyFont="1" applyFill="1" applyBorder="1" applyAlignment="1">
      <alignment horizontal="right" vertical="center"/>
      <protection/>
    </xf>
    <xf numFmtId="0" fontId="9" fillId="0" borderId="0" xfId="62" applyFont="1" applyFill="1">
      <alignment/>
      <protection/>
    </xf>
    <xf numFmtId="0" fontId="6" fillId="0" borderId="0" xfId="62" applyFont="1" applyFill="1" applyBorder="1" applyAlignment="1" quotePrefix="1">
      <alignment horizontal="center" vertical="center"/>
      <protection/>
    </xf>
    <xf numFmtId="180" fontId="6" fillId="0" borderId="11" xfId="62" applyNumberFormat="1" applyFont="1" applyFill="1" applyBorder="1" applyAlignment="1">
      <alignment horizontal="right" vertical="center"/>
      <protection/>
    </xf>
    <xf numFmtId="180" fontId="6" fillId="0" borderId="12" xfId="62" applyNumberFormat="1" applyFont="1" applyFill="1" applyBorder="1" applyAlignment="1">
      <alignment horizontal="right" vertical="center"/>
      <protection/>
    </xf>
    <xf numFmtId="180" fontId="6" fillId="0" borderId="20" xfId="62" applyNumberFormat="1" applyFont="1" applyFill="1" applyBorder="1" applyAlignment="1">
      <alignment horizontal="right" vertical="center"/>
      <protection/>
    </xf>
    <xf numFmtId="180" fontId="6" fillId="0" borderId="14" xfId="62" applyNumberFormat="1" applyFont="1" applyFill="1" applyBorder="1" applyAlignment="1">
      <alignment horizontal="right" vertical="center"/>
      <protection/>
    </xf>
    <xf numFmtId="0" fontId="11" fillId="0" borderId="0" xfId="62" applyFont="1" applyFill="1">
      <alignment/>
      <protection/>
    </xf>
    <xf numFmtId="0" fontId="11" fillId="0" borderId="0" xfId="62" applyFont="1" applyFill="1" applyBorder="1">
      <alignment/>
      <protection/>
    </xf>
    <xf numFmtId="41" fontId="11" fillId="0" borderId="0" xfId="62" applyNumberFormat="1" applyFont="1" applyFill="1" applyBorder="1" applyAlignment="1">
      <alignment horizontal="center" vertical="center"/>
      <protection/>
    </xf>
    <xf numFmtId="0" fontId="0" fillId="0" borderId="0" xfId="62" applyFill="1" applyAlignment="1">
      <alignment/>
      <protection/>
    </xf>
    <xf numFmtId="0" fontId="11" fillId="0" borderId="0" xfId="62" applyFont="1" applyFill="1" applyBorder="1" applyAlignment="1" quotePrefix="1">
      <alignment horizontal="center" vertical="center"/>
      <protection/>
    </xf>
    <xf numFmtId="0" fontId="8" fillId="0" borderId="14" xfId="62" applyFont="1" applyFill="1" applyBorder="1">
      <alignment/>
      <protection/>
    </xf>
    <xf numFmtId="0" fontId="2" fillId="0" borderId="0" xfId="62" applyFont="1" applyFill="1" applyAlignment="1">
      <alignment horizontal="center" vertical="center"/>
      <protection/>
    </xf>
    <xf numFmtId="0" fontId="2" fillId="0" borderId="0" xfId="64" applyFont="1" applyAlignment="1">
      <alignment horizontal="left" vertical="center"/>
      <protection/>
    </xf>
    <xf numFmtId="0" fontId="2" fillId="0" borderId="0" xfId="64" applyFont="1" applyAlignment="1">
      <alignment vertical="center"/>
      <protection/>
    </xf>
    <xf numFmtId="41" fontId="2" fillId="0" borderId="0" xfId="64" applyNumberFormat="1" applyFont="1" applyBorder="1" applyAlignment="1">
      <alignment horizontal="center" vertical="center"/>
      <protection/>
    </xf>
    <xf numFmtId="0" fontId="5" fillId="0" borderId="0" xfId="64" applyFont="1">
      <alignment/>
      <protection/>
    </xf>
    <xf numFmtId="0" fontId="2" fillId="0" borderId="0" xfId="60" applyFont="1">
      <alignment/>
      <protection/>
    </xf>
    <xf numFmtId="0" fontId="2" fillId="0" borderId="12" xfId="64" applyFont="1" applyBorder="1" applyAlignment="1">
      <alignment vertical="center"/>
      <protection/>
    </xf>
    <xf numFmtId="0" fontId="2" fillId="0" borderId="0" xfId="64" applyFont="1" applyBorder="1" applyAlignment="1">
      <alignment horizontal="left" vertical="center"/>
      <protection/>
    </xf>
    <xf numFmtId="0" fontId="2" fillId="0" borderId="13" xfId="64" applyFont="1" applyBorder="1" applyAlignment="1">
      <alignment horizontal="center" vertical="center"/>
      <protection/>
    </xf>
    <xf numFmtId="0" fontId="5" fillId="0" borderId="0" xfId="64" applyFont="1" applyAlignment="1">
      <alignment vertical="center"/>
      <protection/>
    </xf>
    <xf numFmtId="198" fontId="2" fillId="0" borderId="0" xfId="64" applyNumberFormat="1" applyFont="1" applyBorder="1" applyAlignment="1">
      <alignment horizontal="right" vertical="center"/>
      <protection/>
    </xf>
    <xf numFmtId="180" fontId="2" fillId="0" borderId="0" xfId="64" applyNumberFormat="1" applyFont="1" applyBorder="1" applyAlignment="1">
      <alignment horizontal="right" vertical="center"/>
      <protection/>
    </xf>
    <xf numFmtId="0" fontId="2" fillId="0" borderId="0" xfId="64" applyFont="1">
      <alignment/>
      <protection/>
    </xf>
    <xf numFmtId="0" fontId="2" fillId="0" borderId="13" xfId="64" applyFont="1" applyBorder="1" applyAlignment="1" quotePrefix="1">
      <alignment horizontal="center" vertical="center"/>
      <protection/>
    </xf>
    <xf numFmtId="198" fontId="2" fillId="0" borderId="10" xfId="64" applyNumberFormat="1" applyFont="1" applyBorder="1" applyAlignment="1">
      <alignment horizontal="right" vertical="center"/>
      <protection/>
    </xf>
    <xf numFmtId="180" fontId="13" fillId="0" borderId="0" xfId="64" applyNumberFormat="1" applyFont="1" applyBorder="1" applyAlignment="1">
      <alignment horizontal="right" vertical="center"/>
      <protection/>
    </xf>
    <xf numFmtId="0" fontId="13" fillId="0" borderId="0" xfId="64" applyFont="1">
      <alignment/>
      <protection/>
    </xf>
    <xf numFmtId="0" fontId="13" fillId="0" borderId="0" xfId="64" applyFont="1" applyAlignment="1">
      <alignment vertical="center"/>
      <protection/>
    </xf>
    <xf numFmtId="0" fontId="2" fillId="0" borderId="0" xfId="64" applyFont="1" applyFill="1" applyBorder="1" applyAlignment="1" quotePrefix="1">
      <alignment horizontal="center" vertical="center"/>
      <protection/>
    </xf>
    <xf numFmtId="198" fontId="2" fillId="0" borderId="10" xfId="64" applyNumberFormat="1" applyFont="1" applyFill="1" applyBorder="1" applyAlignment="1">
      <alignment horizontal="right" vertical="center"/>
      <protection/>
    </xf>
    <xf numFmtId="198" fontId="2" fillId="0" borderId="0" xfId="64" applyNumberFormat="1" applyFont="1" applyFill="1" applyBorder="1" applyAlignment="1">
      <alignment horizontal="right" vertical="center"/>
      <protection/>
    </xf>
    <xf numFmtId="0" fontId="2" fillId="0" borderId="0" xfId="60" applyFont="1" applyFill="1">
      <alignment/>
      <protection/>
    </xf>
    <xf numFmtId="180" fontId="2" fillId="0" borderId="0" xfId="64" applyNumberFormat="1" applyFont="1" applyFill="1" applyBorder="1" applyAlignment="1">
      <alignment horizontal="right" vertical="center"/>
      <protection/>
    </xf>
    <xf numFmtId="0" fontId="2" fillId="0" borderId="0" xfId="64" applyFont="1" applyFill="1">
      <alignment/>
      <protection/>
    </xf>
    <xf numFmtId="0" fontId="2" fillId="0" borderId="0" xfId="64" applyFont="1" applyFill="1" applyAlignment="1">
      <alignment vertical="center"/>
      <protection/>
    </xf>
    <xf numFmtId="0" fontId="6" fillId="0" borderId="0" xfId="64" applyFont="1" applyBorder="1" applyAlignment="1" quotePrefix="1">
      <alignment horizontal="center" vertical="center"/>
      <protection/>
    </xf>
    <xf numFmtId="198" fontId="6" fillId="0" borderId="11" xfId="64" applyNumberFormat="1" applyFont="1" applyFill="1" applyBorder="1" applyAlignment="1">
      <alignment horizontal="right" vertical="center"/>
      <protection/>
    </xf>
    <xf numFmtId="198" fontId="6" fillId="0" borderId="12" xfId="64" applyNumberFormat="1" applyFont="1" applyFill="1" applyBorder="1" applyAlignment="1">
      <alignment horizontal="right" vertical="center"/>
      <protection/>
    </xf>
    <xf numFmtId="198" fontId="6" fillId="0" borderId="14" xfId="64" applyNumberFormat="1" applyFont="1" applyFill="1" applyBorder="1" applyAlignment="1">
      <alignment horizontal="right" vertical="center"/>
      <protection/>
    </xf>
    <xf numFmtId="180" fontId="6" fillId="0" borderId="0" xfId="64" applyNumberFormat="1" applyFont="1" applyBorder="1" applyAlignment="1">
      <alignment horizontal="right" vertical="center"/>
      <protection/>
    </xf>
    <xf numFmtId="0" fontId="2" fillId="0" borderId="13" xfId="64" applyFont="1" applyFill="1" applyBorder="1" applyAlignment="1" quotePrefix="1">
      <alignment horizontal="center" vertical="center"/>
      <protection/>
    </xf>
    <xf numFmtId="0" fontId="6" fillId="0" borderId="14" xfId="64" applyFont="1" applyFill="1" applyBorder="1" applyAlignment="1" quotePrefix="1">
      <alignment horizontal="center" vertical="center"/>
      <protection/>
    </xf>
    <xf numFmtId="198" fontId="6" fillId="0" borderId="20" xfId="64" applyNumberFormat="1" applyFont="1" applyFill="1" applyBorder="1" applyAlignment="1">
      <alignment horizontal="right" vertical="center"/>
      <protection/>
    </xf>
    <xf numFmtId="180" fontId="6" fillId="0" borderId="0" xfId="64" applyNumberFormat="1" applyFont="1" applyFill="1" applyBorder="1" applyAlignment="1">
      <alignment horizontal="right" vertical="center"/>
      <protection/>
    </xf>
    <xf numFmtId="0" fontId="2" fillId="0" borderId="0" xfId="64" applyNumberFormat="1" applyFont="1">
      <alignment/>
      <protection/>
    </xf>
    <xf numFmtId="0" fontId="4" fillId="0" borderId="0" xfId="63" applyFill="1">
      <alignment/>
      <protection/>
    </xf>
    <xf numFmtId="0" fontId="2" fillId="0" borderId="0" xfId="66" applyFont="1" applyFill="1" applyAlignment="1">
      <alignment horizontal="left" vertical="center"/>
      <protection/>
    </xf>
    <xf numFmtId="0" fontId="2" fillId="0" borderId="0" xfId="66" applyFont="1" applyFill="1" applyAlignment="1">
      <alignment vertical="center"/>
      <protection/>
    </xf>
    <xf numFmtId="41" fontId="2" fillId="0" borderId="0" xfId="66" applyNumberFormat="1"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66" applyFont="1" applyFill="1" applyBorder="1" applyAlignment="1">
      <alignment vertical="center"/>
      <protection/>
    </xf>
    <xf numFmtId="0" fontId="0" fillId="0" borderId="0" xfId="66" applyFill="1" applyAlignment="1">
      <alignment vertical="center"/>
      <protection/>
    </xf>
    <xf numFmtId="198" fontId="2" fillId="0" borderId="0" xfId="66" applyNumberFormat="1" applyFont="1" applyFill="1" applyBorder="1" applyAlignment="1">
      <alignment horizontal="right" vertical="center"/>
      <protection/>
    </xf>
    <xf numFmtId="199" fontId="2" fillId="0" borderId="0" xfId="66" applyNumberFormat="1" applyFont="1" applyFill="1" applyBorder="1" applyAlignment="1">
      <alignment horizontal="right" vertical="center"/>
      <protection/>
    </xf>
    <xf numFmtId="0" fontId="12" fillId="0" borderId="0" xfId="63" applyFont="1" applyFill="1">
      <alignment/>
      <protection/>
    </xf>
    <xf numFmtId="180" fontId="12" fillId="0" borderId="0" xfId="66" applyNumberFormat="1" applyFont="1" applyFill="1" applyBorder="1" applyAlignment="1">
      <alignment horizontal="right" vertical="center"/>
      <protection/>
    </xf>
    <xf numFmtId="0" fontId="12" fillId="0" borderId="0" xfId="66" applyFont="1" applyFill="1">
      <alignment/>
      <protection/>
    </xf>
    <xf numFmtId="0" fontId="2" fillId="0" borderId="13" xfId="66" applyFont="1" applyFill="1" applyBorder="1" applyAlignment="1" quotePrefix="1">
      <alignment horizontal="center" vertical="center"/>
      <protection/>
    </xf>
    <xf numFmtId="198" fontId="2" fillId="0" borderId="10" xfId="66" applyNumberFormat="1" applyFont="1" applyFill="1" applyBorder="1" applyAlignment="1">
      <alignment horizontal="right" vertical="center"/>
      <protection/>
    </xf>
    <xf numFmtId="180" fontId="13" fillId="0" borderId="0" xfId="66" applyNumberFormat="1" applyFont="1" applyFill="1" applyBorder="1" applyAlignment="1">
      <alignment horizontal="right" vertical="center"/>
      <protection/>
    </xf>
    <xf numFmtId="0" fontId="13" fillId="0" borderId="0" xfId="66" applyFont="1" applyFill="1">
      <alignment/>
      <protection/>
    </xf>
    <xf numFmtId="0" fontId="2" fillId="0" borderId="0" xfId="66" applyFont="1" applyFill="1" applyBorder="1" applyAlignment="1" quotePrefix="1">
      <alignment horizontal="center" vertical="center"/>
      <protection/>
    </xf>
    <xf numFmtId="0" fontId="4" fillId="0" borderId="0" xfId="63" applyFont="1" applyFill="1">
      <alignment/>
      <protection/>
    </xf>
    <xf numFmtId="180" fontId="2" fillId="0" borderId="0" xfId="66" applyNumberFormat="1" applyFont="1" applyFill="1" applyBorder="1" applyAlignment="1">
      <alignment horizontal="right" vertical="center"/>
      <protection/>
    </xf>
    <xf numFmtId="0" fontId="2" fillId="0" borderId="0" xfId="66" applyFont="1" applyFill="1">
      <alignment/>
      <protection/>
    </xf>
    <xf numFmtId="0" fontId="6" fillId="0" borderId="0" xfId="66" applyFont="1" applyFill="1" applyBorder="1" applyAlignment="1" quotePrefix="1">
      <alignment horizontal="center" vertical="center"/>
      <protection/>
    </xf>
    <xf numFmtId="198" fontId="6" fillId="0" borderId="11" xfId="66" applyNumberFormat="1" applyFont="1" applyFill="1" applyBorder="1" applyAlignment="1">
      <alignment horizontal="right" vertical="center"/>
      <protection/>
    </xf>
    <xf numFmtId="198" fontId="6" fillId="0" borderId="12" xfId="66" applyNumberFormat="1" applyFont="1" applyFill="1" applyBorder="1" applyAlignment="1">
      <alignment horizontal="right" vertical="center"/>
      <protection/>
    </xf>
    <xf numFmtId="199" fontId="6" fillId="0" borderId="12" xfId="66" applyNumberFormat="1" applyFont="1" applyFill="1" applyBorder="1" applyAlignment="1">
      <alignment horizontal="right" vertical="center"/>
      <protection/>
    </xf>
    <xf numFmtId="180" fontId="13" fillId="0" borderId="0" xfId="66" applyNumberFormat="1" applyFont="1" applyFill="1" applyBorder="1" applyAlignment="1">
      <alignment horizontal="center" vertical="center"/>
      <protection/>
    </xf>
    <xf numFmtId="180" fontId="2" fillId="0" borderId="0" xfId="66" applyNumberFormat="1" applyFont="1" applyFill="1" applyBorder="1" applyAlignment="1">
      <alignment horizontal="center" vertical="center"/>
      <protection/>
    </xf>
    <xf numFmtId="0" fontId="6" fillId="0" borderId="14" xfId="66" applyFont="1" applyFill="1" applyBorder="1" applyAlignment="1" quotePrefix="1">
      <alignment horizontal="center" vertical="center"/>
      <protection/>
    </xf>
    <xf numFmtId="198" fontId="6" fillId="0" borderId="20" xfId="66" applyNumberFormat="1" applyFont="1" applyFill="1" applyBorder="1" applyAlignment="1">
      <alignment horizontal="right" vertical="center"/>
      <protection/>
    </xf>
    <xf numFmtId="198" fontId="6" fillId="0" borderId="14" xfId="66" applyNumberFormat="1" applyFont="1" applyFill="1" applyBorder="1" applyAlignment="1">
      <alignment horizontal="right" vertical="center"/>
      <protection/>
    </xf>
    <xf numFmtId="199" fontId="6" fillId="0" borderId="14" xfId="66" applyNumberFormat="1" applyFont="1" applyFill="1" applyBorder="1" applyAlignment="1">
      <alignment horizontal="right" vertical="center"/>
      <protection/>
    </xf>
    <xf numFmtId="0" fontId="13" fillId="0" borderId="0" xfId="66" applyFont="1" applyFill="1" applyBorder="1" applyAlignment="1">
      <alignment horizontal="center" vertical="center"/>
      <protection/>
    </xf>
    <xf numFmtId="0" fontId="2" fillId="0" borderId="0" xfId="66" applyFont="1" applyFill="1" applyBorder="1">
      <alignment/>
      <protection/>
    </xf>
    <xf numFmtId="0" fontId="0" fillId="0" borderId="0" xfId="66" applyFill="1">
      <alignment/>
      <protection/>
    </xf>
    <xf numFmtId="0" fontId="0" fillId="0" borderId="0" xfId="0" applyBorder="1" applyAlignment="1">
      <alignment/>
    </xf>
    <xf numFmtId="0" fontId="2" fillId="0" borderId="25" xfId="0" applyFont="1" applyBorder="1" applyAlignment="1">
      <alignment horizontal="center" vertical="center"/>
    </xf>
    <xf numFmtId="180" fontId="2" fillId="0" borderId="0" xfId="0" applyNumberFormat="1" applyFont="1" applyAlignment="1">
      <alignment horizontal="right" vertical="center"/>
    </xf>
    <xf numFmtId="180" fontId="2" fillId="0" borderId="0" xfId="0" applyNumberFormat="1" applyFont="1" applyAlignment="1" applyProtection="1">
      <alignment horizontal="right" vertical="center"/>
      <protection/>
    </xf>
    <xf numFmtId="0" fontId="9" fillId="0" borderId="0" xfId="0" applyFont="1" applyAlignment="1">
      <alignment/>
    </xf>
    <xf numFmtId="180" fontId="6" fillId="0" borderId="0" xfId="0" applyNumberFormat="1" applyFont="1" applyAlignment="1" applyProtection="1">
      <alignment horizontal="right" vertical="center"/>
      <protection/>
    </xf>
    <xf numFmtId="0" fontId="11" fillId="0" borderId="0" xfId="0" applyFont="1" applyAlignment="1">
      <alignment/>
    </xf>
    <xf numFmtId="0" fontId="2" fillId="0" borderId="0" xfId="0" applyFont="1" applyBorder="1" applyAlignment="1">
      <alignment horizontal="distributed" vertical="center" shrinkToFit="1"/>
    </xf>
    <xf numFmtId="0" fontId="2" fillId="0" borderId="13" xfId="0" applyFont="1" applyBorder="1" applyAlignment="1">
      <alignment horizontal="distributed" vertical="center" shrinkToFit="1"/>
    </xf>
    <xf numFmtId="0" fontId="14" fillId="0" borderId="13" xfId="0" applyFont="1" applyBorder="1" applyAlignment="1">
      <alignment horizontal="distributed" vertical="center" shrinkToFit="1"/>
    </xf>
    <xf numFmtId="180" fontId="2" fillId="0" borderId="14" xfId="0" applyNumberFormat="1" applyFont="1" applyBorder="1" applyAlignment="1">
      <alignment horizontal="right" vertical="center"/>
    </xf>
    <xf numFmtId="0" fontId="0" fillId="0" borderId="0" xfId="0" applyAlignment="1">
      <alignment horizontal="left" vertical="center"/>
    </xf>
    <xf numFmtId="0" fontId="2" fillId="0" borderId="27" xfId="0" applyFont="1" applyBorder="1" applyAlignment="1">
      <alignment horizontal="center" vertical="center"/>
    </xf>
    <xf numFmtId="197" fontId="2" fillId="0" borderId="0" xfId="0" applyNumberFormat="1" applyFont="1" applyBorder="1" applyAlignment="1">
      <alignment horizontal="right" vertical="center"/>
    </xf>
    <xf numFmtId="197" fontId="2" fillId="0" borderId="0" xfId="0" applyNumberFormat="1" applyFont="1" applyAlignment="1" applyProtection="1">
      <alignment horizontal="right" vertical="center"/>
      <protection/>
    </xf>
    <xf numFmtId="0" fontId="6" fillId="0" borderId="13" xfId="0" applyFont="1" applyBorder="1" applyAlignment="1" quotePrefix="1">
      <alignment horizontal="center" vertical="center"/>
    </xf>
    <xf numFmtId="197" fontId="6" fillId="0" borderId="0" xfId="0" applyNumberFormat="1" applyFont="1" applyAlignment="1" applyProtection="1">
      <alignment horizontal="right" vertical="center"/>
      <protection/>
    </xf>
    <xf numFmtId="180" fontId="2" fillId="0" borderId="0" xfId="0" applyNumberFormat="1" applyFont="1" applyBorder="1" applyAlignment="1">
      <alignment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Continuous" vertical="center"/>
    </xf>
    <xf numFmtId="180" fontId="2" fillId="0" borderId="0" xfId="0" applyNumberFormat="1" applyFont="1" applyBorder="1" applyAlignment="1" quotePrefix="1">
      <alignment horizontal="right" vertical="center"/>
    </xf>
    <xf numFmtId="0" fontId="2" fillId="0" borderId="13" xfId="0" applyFont="1" applyBorder="1" applyAlignment="1" quotePrefix="1">
      <alignment horizontal="centerContinuous" vertical="center"/>
    </xf>
    <xf numFmtId="0" fontId="16" fillId="0" borderId="0" xfId="0" applyFont="1" applyAlignment="1">
      <alignment/>
    </xf>
    <xf numFmtId="0" fontId="6" fillId="0" borderId="18" xfId="0" applyFont="1" applyBorder="1" applyAlignment="1" quotePrefix="1">
      <alignment horizontal="centerContinuous" vertical="center"/>
    </xf>
    <xf numFmtId="180" fontId="6" fillId="0" borderId="14" xfId="0" applyNumberFormat="1" applyFont="1" applyBorder="1" applyAlignment="1">
      <alignment horizontal="right" vertical="center"/>
    </xf>
    <xf numFmtId="180" fontId="6" fillId="0" borderId="14" xfId="0" applyNumberFormat="1" applyFont="1" applyBorder="1" applyAlignment="1" quotePrefix="1">
      <alignment horizontal="right" vertical="center"/>
    </xf>
    <xf numFmtId="180" fontId="0" fillId="0" borderId="0" xfId="0" applyNumberFormat="1" applyAlignment="1">
      <alignment/>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2" xfId="0" applyFill="1" applyBorder="1" applyAlignment="1">
      <alignment horizontal="righ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0" xfId="0" applyFont="1" applyFill="1" applyBorder="1" applyAlignment="1">
      <alignment horizontal="distributed" vertical="center"/>
    </xf>
    <xf numFmtId="198" fontId="6" fillId="0" borderId="31" xfId="0" applyNumberFormat="1" applyFont="1" applyFill="1" applyBorder="1" applyAlignment="1">
      <alignment horizontal="right" vertical="top"/>
    </xf>
    <xf numFmtId="198" fontId="6" fillId="0" borderId="0" xfId="0" applyNumberFormat="1" applyFont="1" applyFill="1" applyBorder="1" applyAlignment="1">
      <alignment horizontal="right" vertical="top"/>
    </xf>
    <xf numFmtId="0" fontId="17" fillId="0" borderId="0" xfId="0" applyFont="1" applyFill="1" applyBorder="1" applyAlignment="1">
      <alignment horizontal="distributed" vertical="center"/>
    </xf>
    <xf numFmtId="198" fontId="6" fillId="0" borderId="32" xfId="0" applyNumberFormat="1" applyFont="1" applyFill="1" applyBorder="1" applyAlignment="1">
      <alignment horizontal="right" vertical="top"/>
    </xf>
    <xf numFmtId="0" fontId="8" fillId="0" borderId="0" xfId="0" applyFont="1" applyFill="1" applyBorder="1" applyAlignment="1">
      <alignment horizontal="distributed" vertical="center"/>
    </xf>
    <xf numFmtId="198" fontId="6" fillId="0" borderId="10" xfId="0" applyNumberFormat="1" applyFont="1" applyFill="1" applyBorder="1" applyAlignment="1">
      <alignment horizontal="right" vertical="top"/>
    </xf>
    <xf numFmtId="198" fontId="2" fillId="0" borderId="0" xfId="0" applyNumberFormat="1" applyFont="1" applyFill="1" applyBorder="1" applyAlignment="1">
      <alignment horizontal="center" vertical="center"/>
    </xf>
    <xf numFmtId="0" fontId="0" fillId="0" borderId="0" xfId="0" applyFill="1" applyBorder="1" applyAlignment="1">
      <alignment horizontal="distributed" vertical="center"/>
    </xf>
    <xf numFmtId="0" fontId="2" fillId="0" borderId="0" xfId="0" applyFont="1" applyFill="1" applyBorder="1" applyAlignment="1">
      <alignment horizontal="distributed" vertical="center"/>
    </xf>
    <xf numFmtId="198" fontId="2" fillId="0" borderId="32" xfId="0" applyNumberFormat="1" applyFont="1" applyFill="1" applyBorder="1" applyAlignment="1">
      <alignment horizontal="right" vertical="center"/>
    </xf>
    <xf numFmtId="200" fontId="2" fillId="0" borderId="0" xfId="0" applyNumberFormat="1" applyFont="1" applyFill="1" applyBorder="1" applyAlignment="1">
      <alignment horizontal="distributed" vertical="center"/>
    </xf>
    <xf numFmtId="198" fontId="2" fillId="0" borderId="10" xfId="0" applyNumberFormat="1" applyFont="1" applyFill="1" applyBorder="1" applyAlignment="1">
      <alignment horizontal="right" vertical="center"/>
    </xf>
    <xf numFmtId="0" fontId="2" fillId="0" borderId="13" xfId="0" applyFont="1" applyFill="1" applyBorder="1" applyAlignment="1">
      <alignment horizontal="distributed" vertical="center"/>
    </xf>
    <xf numFmtId="198" fontId="2" fillId="0" borderId="31" xfId="0" applyNumberFormat="1" applyFont="1" applyFill="1" applyBorder="1" applyAlignment="1">
      <alignment horizontal="right" vertical="center"/>
    </xf>
    <xf numFmtId="0" fontId="2" fillId="0" borderId="0" xfId="0" applyFont="1" applyFill="1" applyBorder="1" applyAlignment="1">
      <alignment horizontal="distributed" vertical="top"/>
    </xf>
    <xf numFmtId="198" fontId="18" fillId="0" borderId="31" xfId="0" applyNumberFormat="1" applyFont="1" applyFill="1" applyBorder="1" applyAlignment="1">
      <alignment horizontal="right" vertical="top"/>
    </xf>
    <xf numFmtId="0" fontId="0" fillId="0" borderId="13" xfId="0" applyFill="1" applyBorder="1" applyAlignment="1">
      <alignment horizontal="distributed" vertical="center"/>
    </xf>
    <xf numFmtId="198" fontId="2" fillId="0" borderId="0" xfId="0" applyNumberFormat="1" applyFont="1" applyFill="1" applyBorder="1" applyAlignment="1">
      <alignment horizontal="right" vertical="center"/>
    </xf>
    <xf numFmtId="198" fontId="6" fillId="0" borderId="10" xfId="0" applyNumberFormat="1" applyFont="1" applyFill="1" applyBorder="1" applyAlignment="1">
      <alignment horizontal="right" vertical="center"/>
    </xf>
    <xf numFmtId="0" fontId="6" fillId="0" borderId="0" xfId="0" applyFont="1" applyFill="1" applyBorder="1" applyAlignment="1">
      <alignment vertical="center"/>
    </xf>
    <xf numFmtId="0" fontId="0" fillId="0" borderId="14" xfId="0" applyFill="1" applyBorder="1" applyAlignment="1">
      <alignment horizontal="distributed" vertical="center"/>
    </xf>
    <xf numFmtId="0" fontId="2" fillId="0" borderId="14" xfId="0" applyFont="1" applyFill="1" applyBorder="1" applyAlignment="1">
      <alignment horizontal="distributed" vertical="center"/>
    </xf>
    <xf numFmtId="198" fontId="2" fillId="0" borderId="33" xfId="0" applyNumberFormat="1" applyFont="1" applyFill="1" applyBorder="1" applyAlignment="1">
      <alignment horizontal="right" vertical="center"/>
    </xf>
    <xf numFmtId="198" fontId="2" fillId="0" borderId="20" xfId="0" applyNumberFormat="1" applyFont="1" applyFill="1" applyBorder="1" applyAlignment="1">
      <alignment horizontal="right" vertical="center"/>
    </xf>
    <xf numFmtId="0" fontId="0" fillId="0" borderId="24" xfId="0" applyFill="1" applyBorder="1" applyAlignment="1">
      <alignment vertical="center"/>
    </xf>
    <xf numFmtId="198" fontId="0" fillId="0" borderId="0" xfId="0" applyNumberFormat="1" applyFill="1" applyBorder="1" applyAlignment="1">
      <alignment vertical="center"/>
    </xf>
    <xf numFmtId="200" fontId="2" fillId="0" borderId="0" xfId="0" applyNumberFormat="1" applyFont="1" applyFill="1" applyBorder="1" applyAlignment="1">
      <alignment horizontal="right" vertical="center"/>
    </xf>
    <xf numFmtId="200" fontId="8" fillId="0" borderId="0" xfId="0" applyNumberFormat="1" applyFont="1" applyFill="1" applyBorder="1" applyAlignment="1">
      <alignment horizontal="right" vertical="center"/>
    </xf>
    <xf numFmtId="0" fontId="2" fillId="0" borderId="0" xfId="0" applyFont="1" applyFill="1" applyBorder="1" applyAlignment="1">
      <alignment horizontal="right" vertical="center" shrinkToFit="1"/>
    </xf>
    <xf numFmtId="0" fontId="2" fillId="0" borderId="12" xfId="0" applyFont="1" applyBorder="1" applyAlignment="1">
      <alignment vertical="center"/>
    </xf>
    <xf numFmtId="0" fontId="0" fillId="0" borderId="0" xfId="0" applyBorder="1" applyAlignment="1">
      <alignment vertical="center"/>
    </xf>
    <xf numFmtId="197" fontId="2" fillId="0" borderId="0" xfId="0" applyNumberFormat="1" applyFont="1" applyBorder="1" applyAlignment="1">
      <alignment vertical="center"/>
    </xf>
    <xf numFmtId="197" fontId="2" fillId="0" borderId="10" xfId="0" applyNumberFormat="1" applyFont="1" applyBorder="1" applyAlignment="1">
      <alignment horizontal="right" vertical="center"/>
    </xf>
    <xf numFmtId="197" fontId="6" fillId="0" borderId="11" xfId="0" applyNumberFormat="1" applyFont="1" applyBorder="1" applyAlignment="1">
      <alignment horizontal="right" vertical="center"/>
    </xf>
    <xf numFmtId="197" fontId="6" fillId="0" borderId="12" xfId="0" applyNumberFormat="1" applyFont="1" applyBorder="1" applyAlignment="1">
      <alignment horizontal="right" vertical="center"/>
    </xf>
    <xf numFmtId="197" fontId="6" fillId="0" borderId="12" xfId="0" applyNumberFormat="1" applyFont="1" applyBorder="1" applyAlignment="1">
      <alignment vertical="center"/>
    </xf>
    <xf numFmtId="180" fontId="8" fillId="0" borderId="0" xfId="0" applyNumberFormat="1" applyFont="1" applyBorder="1" applyAlignment="1">
      <alignment horizontal="right" vertical="center"/>
    </xf>
    <xf numFmtId="180" fontId="16" fillId="0" borderId="0" xfId="0" applyNumberFormat="1" applyFont="1" applyBorder="1" applyAlignment="1">
      <alignment horizontal="right" vertical="center"/>
    </xf>
    <xf numFmtId="0" fontId="6" fillId="0" borderId="18" xfId="0" applyFont="1" applyBorder="1" applyAlignment="1" quotePrefix="1">
      <alignment horizontal="center" vertical="center"/>
    </xf>
    <xf numFmtId="197" fontId="6" fillId="0" borderId="20" xfId="0" applyNumberFormat="1" applyFont="1" applyBorder="1" applyAlignment="1">
      <alignment horizontal="right" vertical="center"/>
    </xf>
    <xf numFmtId="197" fontId="6" fillId="0" borderId="14" xfId="0" applyNumberFormat="1" applyFont="1" applyBorder="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198" fontId="2" fillId="0" borderId="0" xfId="0" applyNumberFormat="1" applyFont="1" applyBorder="1" applyAlignment="1">
      <alignment horizontal="right" vertical="center"/>
    </xf>
    <xf numFmtId="198" fontId="2" fillId="0" borderId="10" xfId="0" applyNumberFormat="1" applyFont="1" applyBorder="1" applyAlignment="1">
      <alignment horizontal="right" vertical="center"/>
    </xf>
    <xf numFmtId="0" fontId="4" fillId="0" borderId="0" xfId="0" applyFont="1" applyAlignment="1">
      <alignment horizontal="right" vertical="center"/>
    </xf>
    <xf numFmtId="198" fontId="6" fillId="0" borderId="20" xfId="0" applyNumberFormat="1" applyFont="1" applyBorder="1" applyAlignment="1">
      <alignment horizontal="right" vertical="center"/>
    </xf>
    <xf numFmtId="198" fontId="6" fillId="0" borderId="14" xfId="0" applyNumberFormat="1" applyFont="1" applyBorder="1" applyAlignment="1">
      <alignment horizontal="right" vertical="center"/>
    </xf>
    <xf numFmtId="180" fontId="9"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2" xfId="0" applyFont="1" applyBorder="1" applyAlignment="1">
      <alignment horizontal="left" vertical="center"/>
    </xf>
    <xf numFmtId="0" fontId="6" fillId="0" borderId="23" xfId="0" applyFont="1" applyBorder="1" applyAlignment="1">
      <alignment horizontal="center" vertical="center"/>
    </xf>
    <xf numFmtId="180" fontId="6" fillId="0" borderId="0" xfId="0" applyNumberFormat="1" applyFont="1" applyBorder="1" applyAlignment="1">
      <alignment vertical="center"/>
    </xf>
    <xf numFmtId="180" fontId="8" fillId="0" borderId="0" xfId="0" applyNumberFormat="1" applyFont="1" applyBorder="1" applyAlignment="1">
      <alignment vertical="center"/>
    </xf>
    <xf numFmtId="49" fontId="2" fillId="0" borderId="13" xfId="0" applyNumberFormat="1" applyFont="1" applyBorder="1" applyAlignment="1">
      <alignment vertical="center"/>
    </xf>
    <xf numFmtId="49" fontId="2" fillId="0" borderId="18" xfId="0" applyNumberFormat="1" applyFont="1" applyBorder="1" applyAlignment="1">
      <alignment vertical="center"/>
    </xf>
    <xf numFmtId="180" fontId="2" fillId="0" borderId="14" xfId="0" applyNumberFormat="1" applyFont="1" applyBorder="1" applyAlignment="1">
      <alignment vertical="center"/>
    </xf>
    <xf numFmtId="180" fontId="6" fillId="0" borderId="14" xfId="0" applyNumberFormat="1" applyFont="1" applyBorder="1" applyAlignment="1">
      <alignment vertical="center"/>
    </xf>
    <xf numFmtId="49" fontId="2" fillId="0" borderId="0" xfId="0" applyNumberFormat="1" applyFont="1" applyBorder="1" applyAlignment="1">
      <alignment horizontal="left" vertical="center"/>
    </xf>
    <xf numFmtId="0" fontId="18" fillId="0" borderId="0" xfId="0" applyFont="1" applyAlignment="1">
      <alignment horizontal="center" vertical="center"/>
    </xf>
    <xf numFmtId="180" fontId="2" fillId="0" borderId="24" xfId="0" applyNumberFormat="1" applyFont="1" applyBorder="1" applyAlignment="1">
      <alignment horizontal="right" vertical="center"/>
    </xf>
    <xf numFmtId="180" fontId="6" fillId="0" borderId="0" xfId="0" applyNumberFormat="1" applyFont="1" applyBorder="1" applyAlignment="1">
      <alignment horizontal="right" vertical="center"/>
    </xf>
    <xf numFmtId="0" fontId="2" fillId="0" borderId="13" xfId="0" applyFont="1" applyBorder="1" applyAlignment="1">
      <alignment horizontal="left" vertical="center"/>
    </xf>
    <xf numFmtId="0" fontId="18" fillId="0" borderId="0" xfId="0" applyFont="1" applyAlignment="1">
      <alignment/>
    </xf>
    <xf numFmtId="0" fontId="4" fillId="0" borderId="0" xfId="0" applyFont="1" applyAlignment="1">
      <alignment/>
    </xf>
    <xf numFmtId="0" fontId="2" fillId="0" borderId="16" xfId="0" applyFont="1" applyBorder="1" applyAlignment="1">
      <alignment horizontal="left" vertical="center"/>
    </xf>
    <xf numFmtId="0" fontId="6" fillId="0" borderId="17" xfId="0" applyFont="1" applyBorder="1" applyAlignment="1">
      <alignment horizontal="distributed" vertical="center"/>
    </xf>
    <xf numFmtId="180" fontId="20" fillId="0" borderId="0" xfId="0" applyNumberFormat="1" applyFont="1" applyFill="1" applyBorder="1" applyAlignment="1">
      <alignment horizontal="right" vertical="center"/>
    </xf>
    <xf numFmtId="0" fontId="2" fillId="0" borderId="13" xfId="0" applyFont="1" applyBorder="1" applyAlignment="1">
      <alignment horizontal="distributed" vertical="center"/>
    </xf>
    <xf numFmtId="180" fontId="21" fillId="0" borderId="0" xfId="0" applyNumberFormat="1" applyFont="1" applyFill="1" applyBorder="1" applyAlignment="1">
      <alignment horizontal="right" vertical="center"/>
    </xf>
    <xf numFmtId="0" fontId="12" fillId="0" borderId="13" xfId="0" applyFont="1" applyBorder="1" applyAlignment="1">
      <alignment horizontal="distributed" vertical="center"/>
    </xf>
    <xf numFmtId="0" fontId="22" fillId="0" borderId="34" xfId="0" applyFont="1" applyBorder="1" applyAlignment="1">
      <alignment horizontal="distributed" vertical="center"/>
    </xf>
    <xf numFmtId="180" fontId="21" fillId="0" borderId="14" xfId="0" applyNumberFormat="1" applyFont="1" applyFill="1" applyBorder="1" applyAlignment="1">
      <alignment horizontal="right" vertical="center"/>
    </xf>
    <xf numFmtId="201" fontId="21" fillId="0" borderId="0" xfId="0" applyNumberFormat="1" applyFont="1" applyFill="1" applyBorder="1" applyAlignment="1">
      <alignment horizontal="right" vertical="center"/>
    </xf>
    <xf numFmtId="3" fontId="2" fillId="0" borderId="17" xfId="0" applyNumberFormat="1" applyFont="1" applyBorder="1" applyAlignment="1">
      <alignment horizontal="center" vertical="center"/>
    </xf>
    <xf numFmtId="0" fontId="12" fillId="0" borderId="35" xfId="0" applyFont="1" applyBorder="1" applyAlignment="1">
      <alignment horizontal="distributed" vertical="center"/>
    </xf>
    <xf numFmtId="0" fontId="12" fillId="0" borderId="15" xfId="0" applyFont="1" applyBorder="1" applyAlignment="1">
      <alignment horizontal="distributed" vertical="center"/>
    </xf>
    <xf numFmtId="0" fontId="12" fillId="0" borderId="36" xfId="0" applyFont="1" applyBorder="1" applyAlignment="1">
      <alignment horizontal="distributed" vertical="center"/>
    </xf>
    <xf numFmtId="0" fontId="12" fillId="0" borderId="16" xfId="0" applyFont="1" applyBorder="1" applyAlignment="1">
      <alignment horizontal="distributed" vertical="center"/>
    </xf>
    <xf numFmtId="3" fontId="2" fillId="0" borderId="18" xfId="0" applyNumberFormat="1" applyFont="1" applyBorder="1" applyAlignment="1">
      <alignment horizontal="center" vertical="center"/>
    </xf>
    <xf numFmtId="0" fontId="12" fillId="0" borderId="37" xfId="0" applyFont="1" applyBorder="1" applyAlignment="1">
      <alignment horizontal="distributed" vertical="center"/>
    </xf>
    <xf numFmtId="0" fontId="14" fillId="0" borderId="19" xfId="0" applyFont="1" applyBorder="1" applyAlignment="1">
      <alignment horizontal="distributed" vertical="center"/>
    </xf>
    <xf numFmtId="0" fontId="12" fillId="0" borderId="38" xfId="0" applyFont="1" applyBorder="1" applyAlignment="1">
      <alignment horizontal="distributed" vertical="center"/>
    </xf>
    <xf numFmtId="0" fontId="12" fillId="0" borderId="20" xfId="0" applyFont="1" applyBorder="1" applyAlignment="1">
      <alignment horizontal="distributed" vertical="center"/>
    </xf>
    <xf numFmtId="0" fontId="6" fillId="0" borderId="13" xfId="0" applyFont="1" applyBorder="1" applyAlignment="1">
      <alignment horizontal="distributed" vertical="center"/>
    </xf>
    <xf numFmtId="0" fontId="21" fillId="0" borderId="0" xfId="0" applyNumberFormat="1" applyFont="1" applyFill="1" applyBorder="1" applyAlignment="1">
      <alignment horizontal="right" vertical="center"/>
    </xf>
    <xf numFmtId="0" fontId="22" fillId="0" borderId="18" xfId="0" applyFont="1" applyBorder="1" applyAlignment="1">
      <alignment horizontal="distributed" vertical="center"/>
    </xf>
    <xf numFmtId="49" fontId="2" fillId="0" borderId="0" xfId="0" applyNumberFormat="1" applyFont="1" applyBorder="1" applyAlignment="1">
      <alignment vertical="center"/>
    </xf>
    <xf numFmtId="180" fontId="20" fillId="0" borderId="16" xfId="0" applyNumberFormat="1" applyFont="1" applyFill="1" applyBorder="1" applyAlignment="1">
      <alignment vertical="center"/>
    </xf>
    <xf numFmtId="180" fontId="21" fillId="0" borderId="24" xfId="0" applyNumberFormat="1" applyFont="1" applyFill="1" applyBorder="1" applyAlignment="1">
      <alignment vertical="center"/>
    </xf>
    <xf numFmtId="202" fontId="21" fillId="0" borderId="24" xfId="0" applyNumberFormat="1" applyFont="1" applyFill="1" applyBorder="1" applyAlignment="1" quotePrefix="1">
      <alignment vertical="center"/>
    </xf>
    <xf numFmtId="203" fontId="2" fillId="0" borderId="0" xfId="0" applyNumberFormat="1" applyFont="1" applyBorder="1" applyAlignment="1">
      <alignment vertical="center"/>
    </xf>
    <xf numFmtId="180" fontId="0" fillId="0" borderId="0" xfId="0" applyNumberFormat="1" applyAlignment="1">
      <alignment vertical="center"/>
    </xf>
    <xf numFmtId="180" fontId="13" fillId="0" borderId="0" xfId="0" applyNumberFormat="1" applyFont="1" applyAlignment="1">
      <alignment vertical="center"/>
    </xf>
    <xf numFmtId="0" fontId="13" fillId="0" borderId="0" xfId="0" applyFont="1" applyAlignment="1">
      <alignment vertical="center"/>
    </xf>
    <xf numFmtId="202" fontId="21" fillId="0" borderId="0" xfId="0" applyNumberFormat="1" applyFont="1" applyFill="1" applyBorder="1" applyAlignment="1">
      <alignment horizontal="right" vertical="center"/>
    </xf>
    <xf numFmtId="203" fontId="2" fillId="0" borderId="0" xfId="0" applyNumberFormat="1" applyFont="1" applyBorder="1" applyAlignment="1">
      <alignment horizontal="right" vertical="center"/>
    </xf>
    <xf numFmtId="0" fontId="12" fillId="0" borderId="0" xfId="0" applyFont="1" applyBorder="1" applyAlignment="1">
      <alignment vertical="center"/>
    </xf>
    <xf numFmtId="0" fontId="12" fillId="0" borderId="13" xfId="0" applyFont="1" applyBorder="1" applyAlignment="1">
      <alignment horizontal="distributed" vertical="center" wrapText="1"/>
    </xf>
    <xf numFmtId="202" fontId="21" fillId="0" borderId="0" xfId="0" applyNumberFormat="1" applyFont="1" applyFill="1" applyBorder="1" applyAlignment="1" quotePrefix="1">
      <alignment horizontal="right" vertical="center"/>
    </xf>
    <xf numFmtId="180" fontId="20" fillId="0" borderId="10" xfId="0" applyNumberFormat="1" applyFont="1" applyFill="1" applyBorder="1" applyAlignment="1">
      <alignment vertical="center"/>
    </xf>
    <xf numFmtId="180" fontId="21" fillId="0" borderId="0" xfId="0" applyNumberFormat="1" applyFont="1" applyFill="1" applyBorder="1" applyAlignment="1">
      <alignment vertical="center"/>
    </xf>
    <xf numFmtId="202" fontId="21" fillId="0" borderId="0" xfId="0" applyNumberFormat="1" applyFont="1" applyFill="1" applyBorder="1" applyAlignment="1" quotePrefix="1">
      <alignment vertical="center"/>
    </xf>
    <xf numFmtId="202" fontId="21" fillId="0" borderId="0" xfId="0" applyNumberFormat="1" applyFont="1" applyFill="1" applyBorder="1" applyAlignment="1">
      <alignment vertical="center"/>
    </xf>
    <xf numFmtId="0" fontId="2" fillId="0" borderId="14" xfId="0" applyFont="1" applyBorder="1" applyAlignment="1">
      <alignment vertical="center"/>
    </xf>
    <xf numFmtId="0" fontId="18" fillId="0" borderId="0" xfId="0" applyFont="1" applyBorder="1" applyAlignment="1">
      <alignment vertical="center"/>
    </xf>
    <xf numFmtId="0" fontId="6" fillId="0" borderId="13" xfId="0" applyFont="1" applyBorder="1" applyAlignment="1">
      <alignment vertical="center"/>
    </xf>
    <xf numFmtId="0" fontId="11" fillId="0" borderId="0" xfId="0" applyFont="1" applyAlignment="1">
      <alignment vertical="center"/>
    </xf>
    <xf numFmtId="0" fontId="59" fillId="0" borderId="13" xfId="61" applyFont="1" applyFill="1" applyBorder="1" applyAlignment="1">
      <alignment horizontal="left" vertical="center"/>
      <protection/>
    </xf>
    <xf numFmtId="180" fontId="2" fillId="0" borderId="0" xfId="0" applyNumberFormat="1" applyFont="1" applyAlignment="1">
      <alignment vertical="center"/>
    </xf>
    <xf numFmtId="204" fontId="20" fillId="0" borderId="0" xfId="0" applyNumberFormat="1" applyFont="1" applyFill="1" applyBorder="1" applyAlignment="1">
      <alignment horizontal="right" vertical="center"/>
    </xf>
    <xf numFmtId="0" fontId="2" fillId="0" borderId="13" xfId="0" applyFont="1" applyBorder="1" applyAlignment="1">
      <alignment vertical="center"/>
    </xf>
    <xf numFmtId="204" fontId="21" fillId="0" borderId="0" xfId="0" applyNumberFormat="1" applyFont="1" applyFill="1" applyBorder="1" applyAlignment="1">
      <alignment horizontal="right" vertical="center"/>
    </xf>
    <xf numFmtId="204" fontId="2" fillId="0" borderId="0" xfId="0" applyNumberFormat="1" applyFont="1" applyAlignment="1">
      <alignment vertical="center"/>
    </xf>
    <xf numFmtId="197" fontId="59" fillId="0" borderId="0" xfId="61" applyNumberFormat="1" applyFont="1" applyFill="1" applyAlignment="1" quotePrefix="1">
      <alignment horizontal="right" vertical="center"/>
      <protection/>
    </xf>
    <xf numFmtId="0" fontId="2" fillId="0" borderId="0" xfId="0" applyFont="1" applyFill="1" applyAlignment="1">
      <alignment horizontal="left" vertical="center"/>
    </xf>
    <xf numFmtId="0" fontId="2" fillId="0" borderId="0" xfId="0" applyFont="1" applyAlignment="1">
      <alignment horizontal="left" vertical="center"/>
    </xf>
    <xf numFmtId="0" fontId="6" fillId="0" borderId="20" xfId="0" applyFont="1" applyFill="1" applyBorder="1" applyAlignment="1">
      <alignment horizontal="right" vertical="center"/>
    </xf>
    <xf numFmtId="0" fontId="6" fillId="0" borderId="14" xfId="0" applyFont="1" applyFill="1" applyBorder="1" applyAlignment="1">
      <alignment horizontal="right" vertical="center"/>
    </xf>
    <xf numFmtId="180" fontId="6" fillId="0" borderId="14" xfId="0" applyNumberFormat="1" applyFont="1" applyFill="1" applyBorder="1" applyAlignment="1">
      <alignment horizontal="right" vertical="center"/>
    </xf>
    <xf numFmtId="0" fontId="2" fillId="0" borderId="24" xfId="0" applyFont="1" applyFill="1" applyBorder="1" applyAlignment="1">
      <alignment horizontal="left" vertical="center"/>
    </xf>
    <xf numFmtId="0" fontId="2" fillId="0" borderId="0" xfId="0" applyFont="1" applyFill="1" applyBorder="1" applyAlignment="1">
      <alignment horizontal="left" vertical="center"/>
    </xf>
    <xf numFmtId="0" fontId="2" fillId="0" borderId="39" xfId="0" applyFont="1" applyFill="1" applyBorder="1" applyAlignment="1">
      <alignment horizontal="right" vertical="center"/>
    </xf>
    <xf numFmtId="0" fontId="2" fillId="0" borderId="40" xfId="0" applyFont="1" applyFill="1" applyBorder="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180" fontId="2" fillId="0" borderId="0" xfId="0" applyNumberFormat="1" applyFont="1" applyFill="1" applyBorder="1" applyAlignment="1">
      <alignment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Alignment="1">
      <alignment horizontal="center"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0" fillId="0" borderId="0" xfId="0" applyAlignment="1">
      <alignment horizontal="center" vertical="center"/>
    </xf>
    <xf numFmtId="0" fontId="2" fillId="0" borderId="12" xfId="0" applyFont="1" applyBorder="1" applyAlignment="1">
      <alignment horizontal="right" vertical="center"/>
    </xf>
    <xf numFmtId="0" fontId="0" fillId="0" borderId="12" xfId="0" applyBorder="1" applyAlignment="1">
      <alignment horizontal="right"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quotePrefix="1">
      <alignment horizontal="left" vertical="center"/>
    </xf>
    <xf numFmtId="0" fontId="2" fillId="0" borderId="0" xfId="0" applyFont="1" applyBorder="1" applyAlignment="1">
      <alignment vertical="center"/>
    </xf>
    <xf numFmtId="0" fontId="3" fillId="0" borderId="0" xfId="62" applyFont="1" applyFill="1" applyAlignment="1">
      <alignment horizontal="center" vertical="center"/>
      <protection/>
    </xf>
    <xf numFmtId="0" fontId="0" fillId="0" borderId="0" xfId="62" applyFill="1" applyAlignment="1">
      <alignment horizontal="center"/>
      <protection/>
    </xf>
    <xf numFmtId="0" fontId="2" fillId="0" borderId="0" xfId="62" applyFont="1" applyFill="1" applyAlignment="1">
      <alignment horizontal="left" vertical="center"/>
      <protection/>
    </xf>
    <xf numFmtId="0" fontId="2" fillId="0" borderId="12" xfId="62" applyFont="1" applyFill="1" applyBorder="1" applyAlignment="1">
      <alignment horizontal="left" vertical="center"/>
      <protection/>
    </xf>
    <xf numFmtId="0" fontId="2" fillId="0" borderId="12" xfId="65" applyFont="1" applyFill="1" applyBorder="1" applyAlignment="1">
      <alignment horizontal="right" vertical="center"/>
      <protection/>
    </xf>
    <xf numFmtId="0" fontId="2" fillId="0" borderId="21"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2" fillId="0" borderId="24"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0" xfId="62" applyFont="1" applyFill="1" applyBorder="1" applyAlignment="1" quotePrefix="1">
      <alignment horizontal="left" vertical="center"/>
      <protection/>
    </xf>
    <xf numFmtId="0" fontId="2" fillId="0" borderId="20"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2" fillId="0" borderId="44" xfId="62" applyFont="1" applyFill="1" applyBorder="1" applyAlignment="1">
      <alignment horizontal="distributed" vertical="center"/>
      <protection/>
    </xf>
    <xf numFmtId="0" fontId="2" fillId="0" borderId="25" xfId="62" applyFont="1" applyFill="1" applyBorder="1" applyAlignment="1">
      <alignment horizontal="distributed" vertical="center"/>
      <protection/>
    </xf>
    <xf numFmtId="0" fontId="2" fillId="0" borderId="26" xfId="62" applyFont="1" applyFill="1" applyBorder="1" applyAlignment="1">
      <alignment horizontal="distributed" vertical="center"/>
      <protection/>
    </xf>
    <xf numFmtId="0" fontId="2" fillId="0" borderId="0" xfId="64" applyFont="1" applyAlignment="1">
      <alignment horizontal="left" vertical="center"/>
      <protection/>
    </xf>
    <xf numFmtId="0" fontId="2" fillId="0" borderId="12" xfId="64" applyFont="1" applyBorder="1" applyAlignment="1">
      <alignment horizontal="right" vertical="center"/>
      <protection/>
    </xf>
    <xf numFmtId="0" fontId="2" fillId="0" borderId="41"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18" xfId="64" applyFont="1" applyBorder="1" applyAlignment="1">
      <alignment horizontal="center" vertical="center"/>
      <protection/>
    </xf>
    <xf numFmtId="0" fontId="2" fillId="0" borderId="42" xfId="64" applyFont="1" applyBorder="1" applyAlignment="1">
      <alignment horizontal="center" vertical="center"/>
      <protection/>
    </xf>
    <xf numFmtId="0" fontId="2" fillId="0" borderId="20" xfId="64" applyFont="1" applyBorder="1" applyAlignment="1">
      <alignment horizontal="center" vertical="center"/>
      <protection/>
    </xf>
    <xf numFmtId="0" fontId="2" fillId="0" borderId="23" xfId="64" applyFont="1" applyBorder="1" applyAlignment="1">
      <alignment horizontal="center" vertical="center"/>
      <protection/>
    </xf>
    <xf numFmtId="0" fontId="2" fillId="0" borderId="29"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25" xfId="64" applyFont="1" applyBorder="1" applyAlignment="1">
      <alignment horizontal="center" vertical="center"/>
      <protection/>
    </xf>
    <xf numFmtId="0" fontId="2" fillId="0" borderId="26" xfId="64" applyFont="1" applyBorder="1" applyAlignment="1">
      <alignment horizontal="distributed" vertical="center"/>
      <protection/>
    </xf>
    <xf numFmtId="0" fontId="2" fillId="0" borderId="25" xfId="64" applyFont="1" applyBorder="1" applyAlignment="1">
      <alignment horizontal="distributed" vertical="center"/>
      <protection/>
    </xf>
    <xf numFmtId="0" fontId="12" fillId="0" borderId="26" xfId="64" applyFont="1" applyBorder="1" applyAlignment="1">
      <alignment horizontal="distributed" vertical="center"/>
      <protection/>
    </xf>
    <xf numFmtId="0" fontId="12" fillId="0" borderId="25" xfId="64" applyFont="1" applyBorder="1" applyAlignment="1">
      <alignment horizontal="distributed" vertical="center"/>
      <protection/>
    </xf>
    <xf numFmtId="0" fontId="5" fillId="0" borderId="44" xfId="64" applyFont="1" applyBorder="1" applyAlignment="1">
      <alignment horizontal="center" vertical="center"/>
      <protection/>
    </xf>
    <xf numFmtId="0" fontId="2" fillId="0" borderId="15" xfId="64" applyFont="1" applyBorder="1" applyAlignment="1">
      <alignment horizontal="distributed" vertical="center"/>
      <protection/>
    </xf>
    <xf numFmtId="0" fontId="2" fillId="0" borderId="19" xfId="64" applyFont="1" applyBorder="1" applyAlignment="1">
      <alignment horizontal="distributed" vertical="center"/>
      <protection/>
    </xf>
    <xf numFmtId="0" fontId="2" fillId="0" borderId="15" xfId="64" applyFont="1" applyBorder="1" applyAlignment="1">
      <alignment horizontal="distributed" vertical="center" wrapText="1"/>
      <protection/>
    </xf>
    <xf numFmtId="0" fontId="2" fillId="0" borderId="19" xfId="64" applyFont="1" applyBorder="1" applyAlignment="1">
      <alignment horizontal="distributed" vertical="center" wrapText="1"/>
      <protection/>
    </xf>
    <xf numFmtId="0" fontId="2" fillId="0" borderId="16" xfId="64" applyFont="1" applyBorder="1" applyAlignment="1">
      <alignment horizontal="distributed" vertical="center" wrapText="1"/>
      <protection/>
    </xf>
    <xf numFmtId="0" fontId="2" fillId="0" borderId="20" xfId="64" applyFont="1" applyBorder="1" applyAlignment="1">
      <alignment horizontal="distributed" vertical="center" wrapText="1"/>
      <protection/>
    </xf>
    <xf numFmtId="0" fontId="2" fillId="0" borderId="14" xfId="60" applyFont="1" applyBorder="1" applyAlignment="1">
      <alignment horizontal="center" vertical="center"/>
      <protection/>
    </xf>
    <xf numFmtId="0" fontId="2" fillId="0" borderId="18" xfId="60" applyFont="1" applyBorder="1" applyAlignment="1">
      <alignment horizontal="center" vertical="center"/>
      <protection/>
    </xf>
    <xf numFmtId="0" fontId="2" fillId="0" borderId="10" xfId="64" applyFont="1" applyBorder="1" applyAlignment="1">
      <alignment horizontal="distributed" vertical="center"/>
      <protection/>
    </xf>
    <xf numFmtId="0" fontId="2" fillId="0" borderId="13" xfId="60" applyFont="1" applyBorder="1" applyAlignment="1">
      <alignment vertical="center"/>
      <protection/>
    </xf>
    <xf numFmtId="0" fontId="2" fillId="0" borderId="20" xfId="60" applyFont="1" applyBorder="1" applyAlignment="1">
      <alignment vertical="center"/>
      <protection/>
    </xf>
    <xf numFmtId="0" fontId="2" fillId="0" borderId="18" xfId="60" applyFont="1" applyBorder="1" applyAlignment="1">
      <alignment vertical="center"/>
      <protection/>
    </xf>
    <xf numFmtId="0" fontId="2" fillId="0" borderId="0" xfId="60" applyFont="1" applyBorder="1" applyAlignment="1">
      <alignment vertical="center"/>
      <protection/>
    </xf>
    <xf numFmtId="0" fontId="2" fillId="0" borderId="14" xfId="60" applyFont="1" applyBorder="1" applyAlignment="1">
      <alignment vertical="center"/>
      <protection/>
    </xf>
    <xf numFmtId="0" fontId="2" fillId="0" borderId="28" xfId="64" applyFont="1" applyBorder="1" applyAlignment="1">
      <alignment horizontal="center" vertical="center"/>
      <protection/>
    </xf>
    <xf numFmtId="0" fontId="2" fillId="0" borderId="44" xfId="64" applyFont="1" applyBorder="1" applyAlignment="1">
      <alignment horizontal="distributed" vertical="center"/>
      <protection/>
    </xf>
    <xf numFmtId="0" fontId="2" fillId="0" borderId="17" xfId="64" applyFont="1" applyBorder="1" applyAlignment="1">
      <alignment horizontal="distributed" vertical="center"/>
      <protection/>
    </xf>
    <xf numFmtId="0" fontId="2" fillId="0" borderId="18" xfId="64" applyFont="1" applyBorder="1" applyAlignment="1">
      <alignment horizontal="distributed" vertical="center"/>
      <protection/>
    </xf>
    <xf numFmtId="0" fontId="2" fillId="0" borderId="0" xfId="64" applyNumberFormat="1" applyFont="1" applyFill="1" applyBorder="1" applyAlignment="1">
      <alignment horizontal="left" vertical="center"/>
      <protection/>
    </xf>
    <xf numFmtId="0" fontId="2" fillId="0" borderId="0" xfId="64" applyNumberFormat="1" applyFont="1" applyBorder="1" applyAlignment="1">
      <alignment horizontal="left" vertical="center"/>
      <protection/>
    </xf>
    <xf numFmtId="0" fontId="3" fillId="0" borderId="0" xfId="63" applyFont="1" applyFill="1" applyAlignment="1">
      <alignment horizontal="center" vertical="center"/>
      <protection/>
    </xf>
    <xf numFmtId="0" fontId="2" fillId="0" borderId="0" xfId="66" applyFont="1" applyFill="1" applyAlignment="1">
      <alignment horizontal="left" vertical="center"/>
      <protection/>
    </xf>
    <xf numFmtId="0" fontId="2" fillId="0" borderId="12" xfId="66" applyFont="1" applyFill="1" applyBorder="1" applyAlignment="1">
      <alignment horizontal="left" vertical="center"/>
      <protection/>
    </xf>
    <xf numFmtId="0" fontId="2" fillId="0" borderId="12" xfId="66" applyFont="1" applyFill="1" applyBorder="1" applyAlignment="1">
      <alignment horizontal="right" vertical="center"/>
      <protection/>
    </xf>
    <xf numFmtId="0" fontId="2" fillId="0" borderId="41"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2" fillId="0" borderId="42"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44" xfId="66" applyFont="1" applyFill="1" applyBorder="1" applyAlignment="1">
      <alignment horizontal="center" vertical="center"/>
      <protection/>
    </xf>
    <xf numFmtId="0" fontId="2" fillId="0" borderId="25" xfId="66" applyFont="1" applyFill="1" applyBorder="1" applyAlignment="1">
      <alignment horizontal="center" vertical="center"/>
      <protection/>
    </xf>
    <xf numFmtId="0" fontId="2" fillId="0" borderId="28"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12" fillId="0" borderId="15" xfId="66" applyFont="1" applyFill="1" applyBorder="1" applyAlignment="1">
      <alignment horizontal="center" vertical="center" wrapText="1"/>
      <protection/>
    </xf>
    <xf numFmtId="0" fontId="12" fillId="0" borderId="19" xfId="66" applyFont="1" applyFill="1" applyBorder="1" applyAlignment="1">
      <alignment horizontal="center" vertical="center" wrapText="1"/>
      <protection/>
    </xf>
    <xf numFmtId="0" fontId="2" fillId="0" borderId="14" xfId="66" applyFont="1" applyFill="1" applyBorder="1" applyAlignment="1">
      <alignment horizontal="center" vertical="center"/>
      <protection/>
    </xf>
    <xf numFmtId="0" fontId="0" fillId="0" borderId="25" xfId="66" applyFill="1" applyBorder="1" applyAlignment="1">
      <alignment horizontal="center" vertical="center"/>
      <protection/>
    </xf>
    <xf numFmtId="0" fontId="0" fillId="0" borderId="44" xfId="66" applyFill="1" applyBorder="1">
      <alignment/>
      <protection/>
    </xf>
    <xf numFmtId="0" fontId="0" fillId="0" borderId="25" xfId="66" applyFill="1" applyBorder="1">
      <alignment/>
      <protection/>
    </xf>
    <xf numFmtId="0" fontId="2" fillId="0" borderId="16"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3" fillId="0" borderId="0" xfId="0" applyFont="1" applyFill="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24" xfId="0" applyFont="1" applyBorder="1" applyAlignment="1">
      <alignment horizontal="left" vertical="center" shrinkToFit="1"/>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2" fillId="0" borderId="0"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15"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3" fillId="0" borderId="0" xfId="0" applyFont="1" applyFill="1" applyBorder="1" applyAlignment="1">
      <alignment horizontal="center" vertical="center"/>
    </xf>
    <xf numFmtId="0" fontId="2" fillId="0" borderId="12" xfId="0" applyFont="1" applyFill="1" applyBorder="1" applyAlignment="1">
      <alignment horizontal="right" vertical="top"/>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44" xfId="0" applyFont="1" applyBorder="1" applyAlignment="1">
      <alignment horizontal="center" vertical="center"/>
    </xf>
    <xf numFmtId="0" fontId="0" fillId="0" borderId="44" xfId="0" applyBorder="1" applyAlignment="1">
      <alignment horizontal="center" vertical="center"/>
    </xf>
    <xf numFmtId="0" fontId="19" fillId="0" borderId="0" xfId="0" applyFont="1" applyAlignment="1">
      <alignment horizontal="center" vertical="center"/>
    </xf>
    <xf numFmtId="49" fontId="2" fillId="0" borderId="24" xfId="0" applyNumberFormat="1" applyFont="1" applyBorder="1" applyAlignment="1">
      <alignment horizontal="left" vertical="center"/>
    </xf>
    <xf numFmtId="0" fontId="0" fillId="0" borderId="0" xfId="0" applyAlignment="1">
      <alignment/>
    </xf>
    <xf numFmtId="0" fontId="2" fillId="0" borderId="45" xfId="0" applyFont="1" applyBorder="1" applyAlignment="1">
      <alignment horizontal="center" vertical="center"/>
    </xf>
    <xf numFmtId="0" fontId="2" fillId="0" borderId="0" xfId="0" applyFont="1" applyAlignment="1">
      <alignment vertical="center"/>
    </xf>
    <xf numFmtId="0" fontId="2" fillId="0" borderId="46" xfId="0" applyFont="1" applyBorder="1" applyAlignment="1">
      <alignment horizontal="center" vertical="center"/>
    </xf>
    <xf numFmtId="0" fontId="12" fillId="0" borderId="47" xfId="0" applyFont="1" applyBorder="1" applyAlignment="1">
      <alignment horizontal="center" vertical="center" shrinkToFit="1"/>
    </xf>
    <xf numFmtId="0" fontId="12" fillId="0" borderId="46" xfId="0" applyFont="1" applyBorder="1" applyAlignment="1">
      <alignment horizontal="center" vertical="center" shrinkToFit="1"/>
    </xf>
    <xf numFmtId="0" fontId="14" fillId="0" borderId="47" xfId="0" applyFont="1" applyBorder="1" applyAlignment="1">
      <alignment horizontal="center" vertical="center"/>
    </xf>
    <xf numFmtId="0" fontId="14" fillId="0" borderId="29" xfId="0" applyFont="1" applyBorder="1" applyAlignment="1">
      <alignment horizontal="center" vertical="center"/>
    </xf>
    <xf numFmtId="0" fontId="2" fillId="0" borderId="48"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vertical="center"/>
    </xf>
    <xf numFmtId="0" fontId="3" fillId="0" borderId="0" xfId="0" applyFont="1" applyAlignment="1">
      <alignment horizontal="center" vertical="center" shrinkToFit="1"/>
    </xf>
    <xf numFmtId="0" fontId="0" fillId="0" borderId="43" xfId="0" applyBorder="1" applyAlignment="1">
      <alignment vertical="center"/>
    </xf>
    <xf numFmtId="0" fontId="0" fillId="0" borderId="41"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8"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3" fillId="0" borderId="24" xfId="0" applyFont="1" applyBorder="1" applyAlignment="1">
      <alignment horizontal="distributed" vertical="center" wrapText="1"/>
    </xf>
    <xf numFmtId="0" fontId="23" fillId="0" borderId="24" xfId="0" applyFont="1" applyBorder="1" applyAlignment="1">
      <alignment horizontal="distributed" vertical="center"/>
    </xf>
    <xf numFmtId="0" fontId="23" fillId="0" borderId="17" xfId="0" applyFont="1" applyBorder="1" applyAlignment="1">
      <alignment horizontal="distributed"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12" fillId="0" borderId="0" xfId="0" applyFont="1" applyBorder="1" applyAlignment="1">
      <alignment horizontal="distributed" vertical="center" wrapText="1"/>
    </xf>
    <xf numFmtId="0" fontId="12" fillId="0" borderId="14" xfId="0" applyFont="1" applyBorder="1" applyAlignment="1">
      <alignment horizontal="distributed" vertical="center"/>
    </xf>
    <xf numFmtId="0" fontId="12" fillId="0" borderId="18" xfId="0" applyFont="1" applyBorder="1" applyAlignment="1">
      <alignment horizontal="distributed" vertical="center"/>
    </xf>
    <xf numFmtId="58" fontId="2" fillId="0" borderId="12" xfId="0" applyNumberFormat="1" applyFont="1" applyBorder="1" applyAlignment="1">
      <alignment horizontal="right" vertical="center"/>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0" fillId="0" borderId="0" xfId="0" applyAlignment="1">
      <alignment horizontal="left" vertical="center"/>
    </xf>
    <xf numFmtId="0" fontId="2" fillId="0" borderId="24" xfId="0" applyFont="1" applyBorder="1" applyAlignment="1">
      <alignment horizontal="distributed" vertical="center"/>
    </xf>
    <xf numFmtId="0" fontId="0" fillId="0" borderId="17" xfId="0" applyBorder="1" applyAlignment="1">
      <alignment horizontal="distributed" vertical="center"/>
    </xf>
    <xf numFmtId="0" fontId="2" fillId="0" borderId="0" xfId="0" applyFont="1" applyBorder="1" applyAlignment="1">
      <alignment horizontal="distributed" vertical="center"/>
    </xf>
    <xf numFmtId="0" fontId="0" fillId="0" borderId="13" xfId="0" applyBorder="1" applyAlignment="1">
      <alignment horizontal="distributed" vertical="center"/>
    </xf>
    <xf numFmtId="0" fontId="24" fillId="0" borderId="13" xfId="0" applyFont="1" applyBorder="1" applyAlignment="1">
      <alignment horizontal="distributed" vertical="center"/>
    </xf>
    <xf numFmtId="0" fontId="0" fillId="0" borderId="24" xfId="0" applyBorder="1" applyAlignment="1">
      <alignment horizontal="left" vertical="center"/>
    </xf>
    <xf numFmtId="0" fontId="0" fillId="0" borderId="0" xfId="0" applyBorder="1" applyAlignment="1">
      <alignment horizontal="left" vertical="center"/>
    </xf>
    <xf numFmtId="198" fontId="5" fillId="0" borderId="0" xfId="64" applyNumberFormat="1" applyFont="1" applyFill="1" applyBorder="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138(3) 2" xfId="63"/>
    <cellStyle name="標準_Sheet1" xfId="64"/>
    <cellStyle name="標準_Sheet1_138(1)" xfId="65"/>
    <cellStyle name="標準_Sheet1_138(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57150</xdr:rowOff>
    </xdr:from>
    <xdr:to>
      <xdr:col>2</xdr:col>
      <xdr:colOff>0</xdr:colOff>
      <xdr:row>13</xdr:row>
      <xdr:rowOff>0</xdr:rowOff>
    </xdr:to>
    <xdr:sp>
      <xdr:nvSpPr>
        <xdr:cNvPr id="1" name="AutoShape 2"/>
        <xdr:cNvSpPr>
          <a:spLocks/>
        </xdr:cNvSpPr>
      </xdr:nvSpPr>
      <xdr:spPr>
        <a:xfrm>
          <a:off x="238125" y="2095500"/>
          <a:ext cx="66675" cy="1162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38100</xdr:rowOff>
    </xdr:from>
    <xdr:to>
      <xdr:col>1</xdr:col>
      <xdr:colOff>66675</xdr:colOff>
      <xdr:row>16</xdr:row>
      <xdr:rowOff>0</xdr:rowOff>
    </xdr:to>
    <xdr:sp>
      <xdr:nvSpPr>
        <xdr:cNvPr id="1" name="AutoShape 2"/>
        <xdr:cNvSpPr>
          <a:spLocks/>
        </xdr:cNvSpPr>
      </xdr:nvSpPr>
      <xdr:spPr>
        <a:xfrm>
          <a:off x="123825" y="1619250"/>
          <a:ext cx="57150" cy="1762125"/>
        </a:xfrm>
        <a:prstGeom prst="leftBracket">
          <a:avLst>
            <a:gd name="adj" fmla="val -45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47625</xdr:rowOff>
    </xdr:from>
    <xdr:to>
      <xdr:col>1</xdr:col>
      <xdr:colOff>66675</xdr:colOff>
      <xdr:row>27</xdr:row>
      <xdr:rowOff>0</xdr:rowOff>
    </xdr:to>
    <xdr:sp>
      <xdr:nvSpPr>
        <xdr:cNvPr id="2" name="AutoShape 2"/>
        <xdr:cNvSpPr>
          <a:spLocks/>
        </xdr:cNvSpPr>
      </xdr:nvSpPr>
      <xdr:spPr>
        <a:xfrm>
          <a:off x="123825" y="3800475"/>
          <a:ext cx="57150" cy="1752600"/>
        </a:xfrm>
        <a:prstGeom prst="leftBracket">
          <a:avLst>
            <a:gd name="adj" fmla="val -45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29</xdr:row>
      <xdr:rowOff>47625</xdr:rowOff>
    </xdr:from>
    <xdr:to>
      <xdr:col>1</xdr:col>
      <xdr:colOff>66675</xdr:colOff>
      <xdr:row>38</xdr:row>
      <xdr:rowOff>0</xdr:rowOff>
    </xdr:to>
    <xdr:sp>
      <xdr:nvSpPr>
        <xdr:cNvPr id="3" name="AutoShape 2"/>
        <xdr:cNvSpPr>
          <a:spLocks/>
        </xdr:cNvSpPr>
      </xdr:nvSpPr>
      <xdr:spPr>
        <a:xfrm>
          <a:off x="123825" y="5972175"/>
          <a:ext cx="57150" cy="1752600"/>
        </a:xfrm>
        <a:prstGeom prst="leftBracket">
          <a:avLst>
            <a:gd name="adj" fmla="val -45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38100</xdr:rowOff>
    </xdr:from>
    <xdr:to>
      <xdr:col>1</xdr:col>
      <xdr:colOff>66675</xdr:colOff>
      <xdr:row>49</xdr:row>
      <xdr:rowOff>0</xdr:rowOff>
    </xdr:to>
    <xdr:sp>
      <xdr:nvSpPr>
        <xdr:cNvPr id="4" name="AutoShape 2"/>
        <xdr:cNvSpPr>
          <a:spLocks/>
        </xdr:cNvSpPr>
      </xdr:nvSpPr>
      <xdr:spPr>
        <a:xfrm>
          <a:off x="123825" y="8134350"/>
          <a:ext cx="57150" cy="1762125"/>
        </a:xfrm>
        <a:prstGeom prst="leftBracket">
          <a:avLst>
            <a:gd name="adj" fmla="val -45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A26" sqref="A26:J26"/>
    </sheetView>
  </sheetViews>
  <sheetFormatPr defaultColWidth="9.00390625" defaultRowHeight="13.5"/>
  <cols>
    <col min="1" max="1" width="9.00390625" style="4" customWidth="1"/>
    <col min="2" max="2" width="6.875" style="4" customWidth="1"/>
    <col min="3" max="3" width="13.125" style="4" bestFit="1" customWidth="1"/>
    <col min="4" max="4" width="3.125" style="4" customWidth="1"/>
    <col min="5" max="5" width="3.75390625" style="4" bestFit="1" customWidth="1"/>
    <col min="6" max="6" width="11.625" style="4" customWidth="1"/>
    <col min="7" max="7" width="6.875" style="4" customWidth="1"/>
    <col min="8" max="8" width="12.25390625" style="4" customWidth="1"/>
    <col min="9" max="9" width="6.875" style="4" customWidth="1"/>
    <col min="10" max="10" width="11.625" style="4" customWidth="1"/>
    <col min="11" max="16384" width="9.00390625" style="4" customWidth="1"/>
  </cols>
  <sheetData>
    <row r="1" spans="1:10" ht="21" customHeight="1">
      <c r="A1" s="346" t="s">
        <v>17</v>
      </c>
      <c r="B1" s="346"/>
      <c r="C1" s="346"/>
      <c r="D1" s="346"/>
      <c r="E1" s="346"/>
      <c r="F1" s="346"/>
      <c r="G1" s="346"/>
      <c r="H1" s="346"/>
      <c r="I1" s="346"/>
      <c r="J1" s="346"/>
    </row>
    <row r="2" spans="1:10" ht="13.5" customHeight="1" thickBot="1">
      <c r="A2" s="24"/>
      <c r="B2" s="24"/>
      <c r="C2" s="24"/>
      <c r="D2" s="24"/>
      <c r="E2" s="24"/>
      <c r="F2" s="24"/>
      <c r="G2" s="24"/>
      <c r="H2" s="24"/>
      <c r="I2" s="24"/>
      <c r="J2" s="25" t="s">
        <v>1</v>
      </c>
    </row>
    <row r="3" spans="1:10" ht="13.5" customHeight="1" thickTop="1">
      <c r="A3" s="347" t="s">
        <v>2</v>
      </c>
      <c r="B3" s="350" t="s">
        <v>3</v>
      </c>
      <c r="C3" s="347"/>
      <c r="D3" s="350" t="s">
        <v>4</v>
      </c>
      <c r="E3" s="352"/>
      <c r="F3" s="347"/>
      <c r="G3" s="350" t="s">
        <v>5</v>
      </c>
      <c r="H3" s="347"/>
      <c r="I3" s="350" t="s">
        <v>6</v>
      </c>
      <c r="J3" s="352"/>
    </row>
    <row r="4" spans="1:10" ht="13.5" customHeight="1">
      <c r="A4" s="348"/>
      <c r="B4" s="351"/>
      <c r="C4" s="348"/>
      <c r="D4" s="351"/>
      <c r="E4" s="353"/>
      <c r="F4" s="348"/>
      <c r="G4" s="351"/>
      <c r="H4" s="348"/>
      <c r="I4" s="351"/>
      <c r="J4" s="353"/>
    </row>
    <row r="5" spans="1:10" ht="13.5" customHeight="1">
      <c r="A5" s="348"/>
      <c r="B5" s="329" t="s">
        <v>7</v>
      </c>
      <c r="C5" s="329" t="s">
        <v>8</v>
      </c>
      <c r="D5" s="331" t="s">
        <v>7</v>
      </c>
      <c r="E5" s="354"/>
      <c r="F5" s="329" t="s">
        <v>8</v>
      </c>
      <c r="G5" s="329" t="s">
        <v>7</v>
      </c>
      <c r="H5" s="329" t="s">
        <v>8</v>
      </c>
      <c r="I5" s="329" t="s">
        <v>7</v>
      </c>
      <c r="J5" s="331" t="s">
        <v>8</v>
      </c>
    </row>
    <row r="6" spans="1:10" ht="13.5" customHeight="1">
      <c r="A6" s="349"/>
      <c r="B6" s="330"/>
      <c r="C6" s="330"/>
      <c r="D6" s="332"/>
      <c r="E6" s="349"/>
      <c r="F6" s="330"/>
      <c r="G6" s="330"/>
      <c r="H6" s="330"/>
      <c r="I6" s="330"/>
      <c r="J6" s="332"/>
    </row>
    <row r="7" spans="1:10" s="1" customFormat="1" ht="15" customHeight="1">
      <c r="A7" s="33" t="s">
        <v>19</v>
      </c>
      <c r="B7" s="34">
        <v>339</v>
      </c>
      <c r="C7" s="35">
        <v>1885538.85</v>
      </c>
      <c r="D7" s="36">
        <v>3</v>
      </c>
      <c r="E7" s="37">
        <v>4</v>
      </c>
      <c r="F7" s="35">
        <v>468125.9</v>
      </c>
      <c r="G7" s="36">
        <v>211</v>
      </c>
      <c r="H7" s="35">
        <v>1340784.99</v>
      </c>
      <c r="I7" s="36">
        <v>125</v>
      </c>
      <c r="J7" s="35">
        <v>76627.96</v>
      </c>
    </row>
    <row r="8" spans="1:13" ht="15" customHeight="1">
      <c r="A8" s="38" t="s">
        <v>15</v>
      </c>
      <c r="B8" s="34">
        <v>339</v>
      </c>
      <c r="C8" s="35">
        <v>1886799.22</v>
      </c>
      <c r="D8" s="36">
        <v>3</v>
      </c>
      <c r="E8" s="37">
        <v>4</v>
      </c>
      <c r="F8" s="35">
        <v>468125.9</v>
      </c>
      <c r="G8" s="36">
        <v>211</v>
      </c>
      <c r="H8" s="35">
        <v>1342045.36</v>
      </c>
      <c r="I8" s="36">
        <v>125</v>
      </c>
      <c r="J8" s="35">
        <v>76627.96</v>
      </c>
      <c r="M8" s="9" t="s">
        <v>20</v>
      </c>
    </row>
    <row r="9" spans="1:10" s="39" customFormat="1" ht="15" customHeight="1">
      <c r="A9" s="10" t="s">
        <v>21</v>
      </c>
      <c r="B9" s="11">
        <f>SUM(D9,G9,I9)</f>
        <v>343</v>
      </c>
      <c r="C9" s="7">
        <f>SUM(F9,H9,J9)</f>
        <v>1888537.98</v>
      </c>
      <c r="D9" s="8">
        <v>3</v>
      </c>
      <c r="E9" s="9">
        <v>4</v>
      </c>
      <c r="F9" s="7">
        <v>469521.86</v>
      </c>
      <c r="G9" s="8">
        <v>215</v>
      </c>
      <c r="H9" s="7">
        <v>1342388.16</v>
      </c>
      <c r="I9" s="8">
        <v>125</v>
      </c>
      <c r="J9" s="7">
        <v>76627.96</v>
      </c>
    </row>
    <row r="10" spans="1:10" s="40" customFormat="1" ht="15" customHeight="1">
      <c r="A10" s="10" t="s">
        <v>22</v>
      </c>
      <c r="B10" s="11">
        <f>SUM(D10,G10,I10)</f>
        <v>345</v>
      </c>
      <c r="C10" s="7">
        <f>SUM(F10,H10,J10)</f>
        <v>1891642.0999999999</v>
      </c>
      <c r="D10" s="8">
        <v>3</v>
      </c>
      <c r="E10" s="9">
        <v>4</v>
      </c>
      <c r="F10" s="7">
        <v>469520.86</v>
      </c>
      <c r="G10" s="8">
        <v>217</v>
      </c>
      <c r="H10" s="7">
        <v>1345622.98</v>
      </c>
      <c r="I10" s="8">
        <v>125</v>
      </c>
      <c r="J10" s="7">
        <v>76498.26</v>
      </c>
    </row>
    <row r="11" spans="1:10" ht="15" customHeight="1" thickBot="1">
      <c r="A11" s="12" t="s">
        <v>23</v>
      </c>
      <c r="B11" s="13">
        <f>SUM(D11,G11,I11)</f>
        <v>346</v>
      </c>
      <c r="C11" s="14">
        <f>SUM(F11,H11,J11)</f>
        <v>1893334.96</v>
      </c>
      <c r="D11" s="15">
        <v>3</v>
      </c>
      <c r="E11" s="41">
        <v>4</v>
      </c>
      <c r="F11" s="14">
        <v>470816.2</v>
      </c>
      <c r="G11" s="15">
        <v>343</v>
      </c>
      <c r="H11" s="14">
        <v>1422518.76</v>
      </c>
      <c r="I11" s="46">
        <v>0</v>
      </c>
      <c r="J11" s="42">
        <v>0</v>
      </c>
    </row>
    <row r="12" spans="1:11" ht="13.5" customHeight="1" thickTop="1">
      <c r="A12" s="333" t="s">
        <v>2</v>
      </c>
      <c r="B12" s="336" t="s">
        <v>0</v>
      </c>
      <c r="C12" s="337"/>
      <c r="D12" s="340" t="s">
        <v>9</v>
      </c>
      <c r="E12" s="341"/>
      <c r="F12" s="334"/>
      <c r="G12" s="336" t="s">
        <v>10</v>
      </c>
      <c r="H12" s="337"/>
      <c r="I12" s="336" t="s">
        <v>11</v>
      </c>
      <c r="J12" s="344"/>
      <c r="K12" s="1"/>
    </row>
    <row r="13" spans="1:11" ht="13.5" customHeight="1">
      <c r="A13" s="334"/>
      <c r="B13" s="336"/>
      <c r="C13" s="337"/>
      <c r="D13" s="340"/>
      <c r="E13" s="341"/>
      <c r="F13" s="334"/>
      <c r="G13" s="336"/>
      <c r="H13" s="337"/>
      <c r="I13" s="336"/>
      <c r="J13" s="344"/>
      <c r="K13" s="1"/>
    </row>
    <row r="14" spans="1:11" ht="13.5" customHeight="1">
      <c r="A14" s="334"/>
      <c r="B14" s="336"/>
      <c r="C14" s="337"/>
      <c r="D14" s="340"/>
      <c r="E14" s="341"/>
      <c r="F14" s="334"/>
      <c r="G14" s="336"/>
      <c r="H14" s="337"/>
      <c r="I14" s="336"/>
      <c r="J14" s="344"/>
      <c r="K14" s="1"/>
    </row>
    <row r="15" spans="1:12" ht="13.5" customHeight="1">
      <c r="A15" s="335"/>
      <c r="B15" s="338"/>
      <c r="C15" s="339"/>
      <c r="D15" s="342"/>
      <c r="E15" s="343"/>
      <c r="F15" s="335"/>
      <c r="G15" s="338"/>
      <c r="H15" s="339"/>
      <c r="I15" s="338"/>
      <c r="J15" s="345"/>
      <c r="K15" s="1"/>
      <c r="L15" s="3"/>
    </row>
    <row r="16" spans="1:10" s="1" customFormat="1" ht="15" customHeight="1">
      <c r="A16" s="43" t="s">
        <v>19</v>
      </c>
      <c r="B16" s="326">
        <v>32.17</v>
      </c>
      <c r="C16" s="327"/>
      <c r="D16" s="328">
        <v>517634</v>
      </c>
      <c r="E16" s="328"/>
      <c r="F16" s="328"/>
      <c r="G16" s="327">
        <v>5.86</v>
      </c>
      <c r="H16" s="327"/>
      <c r="I16" s="327">
        <v>3.64</v>
      </c>
      <c r="J16" s="327"/>
    </row>
    <row r="17" spans="1:10" ht="15" customHeight="1">
      <c r="A17" s="10" t="s">
        <v>15</v>
      </c>
      <c r="B17" s="326">
        <v>32.17</v>
      </c>
      <c r="C17" s="327"/>
      <c r="D17" s="328">
        <v>519283</v>
      </c>
      <c r="E17" s="328"/>
      <c r="F17" s="328"/>
      <c r="G17" s="327">
        <v>5.87</v>
      </c>
      <c r="H17" s="327"/>
      <c r="I17" s="327">
        <v>3.63</v>
      </c>
      <c r="J17" s="327"/>
    </row>
    <row r="18" spans="1:11" s="40" customFormat="1" ht="15" customHeight="1">
      <c r="A18" s="16" t="s">
        <v>16</v>
      </c>
      <c r="B18" s="321">
        <v>32.17</v>
      </c>
      <c r="C18" s="322"/>
      <c r="D18" s="323">
        <v>537668</v>
      </c>
      <c r="E18" s="323"/>
      <c r="F18" s="323"/>
      <c r="G18" s="324">
        <v>5.87</v>
      </c>
      <c r="H18" s="324"/>
      <c r="I18" s="324">
        <v>3.51</v>
      </c>
      <c r="J18" s="324"/>
      <c r="K18" s="17"/>
    </row>
    <row r="19" spans="1:11" s="40" customFormat="1" ht="15" customHeight="1">
      <c r="A19" s="10" t="s">
        <v>22</v>
      </c>
      <c r="B19" s="321">
        <v>32.17</v>
      </c>
      <c r="C19" s="322"/>
      <c r="D19" s="323">
        <v>540549</v>
      </c>
      <c r="E19" s="323"/>
      <c r="F19" s="323"/>
      <c r="G19" s="324">
        <v>5.88</v>
      </c>
      <c r="H19" s="324"/>
      <c r="I19" s="325" t="s">
        <v>24</v>
      </c>
      <c r="J19" s="325"/>
      <c r="K19" s="17"/>
    </row>
    <row r="20" spans="1:11" ht="15" customHeight="1">
      <c r="A20" s="18" t="s">
        <v>25</v>
      </c>
      <c r="B20" s="316">
        <v>32.22</v>
      </c>
      <c r="C20" s="317"/>
      <c r="D20" s="318">
        <v>545805</v>
      </c>
      <c r="E20" s="318"/>
      <c r="F20" s="318"/>
      <c r="G20" s="317">
        <v>5.88</v>
      </c>
      <c r="H20" s="317"/>
      <c r="I20" s="317">
        <v>3.47</v>
      </c>
      <c r="J20" s="317"/>
      <c r="K20" s="6"/>
    </row>
    <row r="21" spans="1:13" ht="15" customHeight="1">
      <c r="A21" s="319" t="s">
        <v>12</v>
      </c>
      <c r="B21" s="320"/>
      <c r="C21" s="320"/>
      <c r="D21" s="320"/>
      <c r="E21" s="320"/>
      <c r="F21" s="320"/>
      <c r="G21" s="320"/>
      <c r="H21" s="320"/>
      <c r="I21" s="320"/>
      <c r="J21" s="320"/>
      <c r="K21" s="1"/>
      <c r="L21" s="5"/>
      <c r="M21" s="5"/>
    </row>
    <row r="22" spans="1:13" ht="15" customHeight="1">
      <c r="A22" s="314" t="s">
        <v>13</v>
      </c>
      <c r="B22" s="314"/>
      <c r="C22" s="314"/>
      <c r="D22" s="314"/>
      <c r="E22" s="314"/>
      <c r="F22" s="314"/>
      <c r="G22" s="314"/>
      <c r="H22" s="314"/>
      <c r="I22" s="314"/>
      <c r="J22" s="314"/>
      <c r="K22" s="1"/>
      <c r="L22" s="5"/>
      <c r="M22" s="5"/>
    </row>
    <row r="23" spans="1:13" ht="15" customHeight="1">
      <c r="A23" s="314" t="s">
        <v>18</v>
      </c>
      <c r="B23" s="314"/>
      <c r="C23" s="314"/>
      <c r="D23" s="314"/>
      <c r="E23" s="314"/>
      <c r="F23" s="314"/>
      <c r="G23" s="314"/>
      <c r="H23" s="314"/>
      <c r="I23" s="314"/>
      <c r="J23" s="314"/>
      <c r="K23" s="1"/>
      <c r="L23" s="5"/>
      <c r="M23" s="5"/>
    </row>
    <row r="24" spans="1:13" ht="15" customHeight="1">
      <c r="A24" s="314" t="s">
        <v>26</v>
      </c>
      <c r="B24" s="314"/>
      <c r="C24" s="314"/>
      <c r="D24" s="314"/>
      <c r="E24" s="314"/>
      <c r="F24" s="314"/>
      <c r="G24" s="314"/>
      <c r="H24" s="314"/>
      <c r="I24" s="314"/>
      <c r="J24" s="314"/>
      <c r="K24" s="1"/>
      <c r="L24" s="5"/>
      <c r="M24" s="5"/>
    </row>
    <row r="25" spans="1:13" ht="15" customHeight="1">
      <c r="A25" s="19" t="s">
        <v>27</v>
      </c>
      <c r="B25" s="19"/>
      <c r="C25" s="19"/>
      <c r="D25" s="19"/>
      <c r="E25" s="19"/>
      <c r="F25" s="19"/>
      <c r="G25" s="19"/>
      <c r="H25" s="19"/>
      <c r="I25" s="19"/>
      <c r="J25" s="19"/>
      <c r="K25" s="1"/>
      <c r="L25" s="5"/>
      <c r="M25" s="5"/>
    </row>
    <row r="26" spans="1:13" ht="15" customHeight="1">
      <c r="A26" s="315" t="s">
        <v>14</v>
      </c>
      <c r="B26" s="315"/>
      <c r="C26" s="315"/>
      <c r="D26" s="315"/>
      <c r="E26" s="315"/>
      <c r="F26" s="315"/>
      <c r="G26" s="315"/>
      <c r="H26" s="315"/>
      <c r="I26" s="315"/>
      <c r="J26" s="315"/>
      <c r="K26" s="1"/>
      <c r="L26" s="5"/>
      <c r="M26" s="5"/>
    </row>
    <row r="27" spans="1:13" ht="13.5">
      <c r="A27" s="1"/>
      <c r="B27" s="1"/>
      <c r="C27" s="1"/>
      <c r="D27" s="1"/>
      <c r="E27" s="1"/>
      <c r="F27" s="1"/>
      <c r="G27" s="1"/>
      <c r="H27" s="1"/>
      <c r="I27" s="1"/>
      <c r="J27" s="1"/>
      <c r="K27" s="1"/>
      <c r="L27" s="5"/>
      <c r="M27" s="5"/>
    </row>
    <row r="28" spans="1:13" ht="13.5">
      <c r="A28" s="1"/>
      <c r="B28" s="1"/>
      <c r="C28" s="1"/>
      <c r="D28" s="1"/>
      <c r="E28" s="1"/>
      <c r="F28" s="1"/>
      <c r="G28" s="1"/>
      <c r="H28" s="1"/>
      <c r="I28" s="1"/>
      <c r="J28" s="1"/>
      <c r="K28" s="1"/>
      <c r="L28" s="5"/>
      <c r="M28" s="5"/>
    </row>
    <row r="29" spans="1:11" ht="13.5">
      <c r="A29" s="2"/>
      <c r="B29" s="2"/>
      <c r="C29" s="2"/>
      <c r="D29" s="2"/>
      <c r="E29" s="2"/>
      <c r="F29" s="2"/>
      <c r="G29" s="2"/>
      <c r="H29" s="2"/>
      <c r="I29" s="2"/>
      <c r="J29" s="2"/>
      <c r="K29" s="2"/>
    </row>
  </sheetData>
  <sheetProtection/>
  <mergeCells count="44">
    <mergeCell ref="A1:J1"/>
    <mergeCell ref="A3:A6"/>
    <mergeCell ref="B3:C4"/>
    <mergeCell ref="D3:F4"/>
    <mergeCell ref="G3:H4"/>
    <mergeCell ref="I3:J4"/>
    <mergeCell ref="B5:B6"/>
    <mergeCell ref="C5:C6"/>
    <mergeCell ref="D5:E6"/>
    <mergeCell ref="F5:F6"/>
    <mergeCell ref="G5:G6"/>
    <mergeCell ref="H5:H6"/>
    <mergeCell ref="I5:I6"/>
    <mergeCell ref="J5:J6"/>
    <mergeCell ref="A12:A15"/>
    <mergeCell ref="B12:C15"/>
    <mergeCell ref="D12:F15"/>
    <mergeCell ref="G12:H15"/>
    <mergeCell ref="I12:J15"/>
    <mergeCell ref="B16:C16"/>
    <mergeCell ref="D16:F16"/>
    <mergeCell ref="G16:H16"/>
    <mergeCell ref="I16:J16"/>
    <mergeCell ref="B17:C17"/>
    <mergeCell ref="D17:F17"/>
    <mergeCell ref="G17:H17"/>
    <mergeCell ref="I17:J17"/>
    <mergeCell ref="B18:C18"/>
    <mergeCell ref="D18:F18"/>
    <mergeCell ref="G18:H18"/>
    <mergeCell ref="I18:J18"/>
    <mergeCell ref="B19:C19"/>
    <mergeCell ref="D19:F19"/>
    <mergeCell ref="G19:H19"/>
    <mergeCell ref="I19:J19"/>
    <mergeCell ref="A23:J23"/>
    <mergeCell ref="A24:J24"/>
    <mergeCell ref="A26:J26"/>
    <mergeCell ref="B20:C20"/>
    <mergeCell ref="D20:F20"/>
    <mergeCell ref="G20:H20"/>
    <mergeCell ref="I20:J20"/>
    <mergeCell ref="A21:J21"/>
    <mergeCell ref="A22:J22"/>
  </mergeCell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64"/>
  <sheetViews>
    <sheetView zoomScalePageLayoutView="0" workbookViewId="0" topLeftCell="A1">
      <selection activeCell="H27" sqref="H27"/>
    </sheetView>
  </sheetViews>
  <sheetFormatPr defaultColWidth="9.00390625" defaultRowHeight="13.5"/>
  <cols>
    <col min="1" max="1" width="2.625" style="191" customWidth="1"/>
    <col min="2" max="2" width="30.625" style="191" customWidth="1"/>
    <col min="3" max="3" width="12.50390625" style="191" customWidth="1"/>
    <col min="4" max="4" width="2.625" style="191" customWidth="1"/>
    <col min="5" max="5" width="36.375" style="191" bestFit="1" customWidth="1"/>
    <col min="6" max="6" width="12.50390625" style="191" customWidth="1"/>
    <col min="7" max="16384" width="9.00390625" style="191" customWidth="1"/>
  </cols>
  <sheetData>
    <row r="1" spans="1:8" ht="21" customHeight="1">
      <c r="A1" s="464" t="s">
        <v>188</v>
      </c>
      <c r="B1" s="464"/>
      <c r="C1" s="464"/>
      <c r="D1" s="464"/>
      <c r="E1" s="464"/>
      <c r="F1" s="464"/>
      <c r="G1" s="190"/>
      <c r="H1" s="22"/>
    </row>
    <row r="2" spans="1:8" ht="13.5" customHeight="1" thickBot="1">
      <c r="A2" s="192"/>
      <c r="B2" s="192"/>
      <c r="C2" s="193"/>
      <c r="D2" s="193"/>
      <c r="E2" s="465" t="s">
        <v>189</v>
      </c>
      <c r="F2" s="465"/>
      <c r="G2" s="8"/>
      <c r="H2" s="22"/>
    </row>
    <row r="3" spans="1:8" ht="13.5" customHeight="1" thickTop="1">
      <c r="A3" s="466" t="s">
        <v>190</v>
      </c>
      <c r="B3" s="467"/>
      <c r="C3" s="195" t="s">
        <v>191</v>
      </c>
      <c r="D3" s="466" t="s">
        <v>190</v>
      </c>
      <c r="E3" s="467"/>
      <c r="F3" s="194" t="s">
        <v>191</v>
      </c>
      <c r="G3" s="22"/>
      <c r="H3" s="22"/>
    </row>
    <row r="4" spans="1:8" ht="13.5" customHeight="1">
      <c r="A4" s="462" t="s">
        <v>192</v>
      </c>
      <c r="B4" s="463"/>
      <c r="C4" s="197"/>
      <c r="D4" s="462" t="s">
        <v>193</v>
      </c>
      <c r="E4" s="463"/>
      <c r="F4" s="198"/>
      <c r="G4" s="22"/>
      <c r="H4" s="22"/>
    </row>
    <row r="5" spans="1:8" ht="13.5" customHeight="1">
      <c r="A5" s="199"/>
      <c r="B5" s="196" t="s">
        <v>194</v>
      </c>
      <c r="C5" s="200">
        <f>SUM(C6:C16)</f>
        <v>470</v>
      </c>
      <c r="D5" s="201"/>
      <c r="E5" s="196" t="s">
        <v>194</v>
      </c>
      <c r="F5" s="202">
        <f>SUM(F6:F19)</f>
        <v>369</v>
      </c>
      <c r="G5" s="203"/>
      <c r="H5" s="22"/>
    </row>
    <row r="6" spans="1:8" ht="13.5" customHeight="1">
      <c r="A6" s="204"/>
      <c r="B6" s="205" t="s">
        <v>195</v>
      </c>
      <c r="C6" s="206">
        <v>24</v>
      </c>
      <c r="D6" s="207"/>
      <c r="E6" s="205" t="s">
        <v>196</v>
      </c>
      <c r="F6" s="208">
        <v>40</v>
      </c>
      <c r="G6" s="22"/>
      <c r="H6" s="22"/>
    </row>
    <row r="7" spans="1:8" ht="13.5" customHeight="1">
      <c r="A7" s="204"/>
      <c r="B7" s="205" t="s">
        <v>197</v>
      </c>
      <c r="C7" s="206">
        <v>20</v>
      </c>
      <c r="D7" s="207"/>
      <c r="E7" s="205" t="s">
        <v>198</v>
      </c>
      <c r="F7" s="208">
        <v>24</v>
      </c>
      <c r="G7" s="22"/>
      <c r="H7" s="22"/>
    </row>
    <row r="8" spans="1:8" ht="13.5" customHeight="1">
      <c r="A8" s="204"/>
      <c r="B8" s="205" t="s">
        <v>199</v>
      </c>
      <c r="C8" s="206">
        <v>28</v>
      </c>
      <c r="D8" s="207"/>
      <c r="E8" s="205" t="s">
        <v>200</v>
      </c>
      <c r="F8" s="208">
        <v>24</v>
      </c>
      <c r="G8" s="22"/>
      <c r="H8" s="22"/>
    </row>
    <row r="9" spans="1:8" ht="13.5" customHeight="1">
      <c r="A9" s="204"/>
      <c r="B9" s="205" t="s">
        <v>201</v>
      </c>
      <c r="C9" s="206">
        <v>31</v>
      </c>
      <c r="D9" s="207"/>
      <c r="E9" s="205" t="s">
        <v>202</v>
      </c>
      <c r="F9" s="208">
        <v>19</v>
      </c>
      <c r="G9" s="22"/>
      <c r="H9" s="22"/>
    </row>
    <row r="10" spans="1:8" ht="13.5" customHeight="1">
      <c r="A10" s="204"/>
      <c r="B10" s="205" t="s">
        <v>203</v>
      </c>
      <c r="C10" s="206">
        <v>50</v>
      </c>
      <c r="D10" s="207"/>
      <c r="E10" s="205" t="s">
        <v>204</v>
      </c>
      <c r="F10" s="208">
        <v>28</v>
      </c>
      <c r="G10" s="22"/>
      <c r="H10" s="22"/>
    </row>
    <row r="11" spans="1:8" ht="13.5" customHeight="1">
      <c r="A11" s="204"/>
      <c r="B11" s="205" t="s">
        <v>205</v>
      </c>
      <c r="C11" s="206">
        <v>27</v>
      </c>
      <c r="D11" s="207"/>
      <c r="E11" s="205" t="s">
        <v>206</v>
      </c>
      <c r="F11" s="208">
        <v>28</v>
      </c>
      <c r="G11" s="22"/>
      <c r="H11" s="22"/>
    </row>
    <row r="12" spans="1:8" ht="13.5" customHeight="1">
      <c r="A12" s="204"/>
      <c r="B12" s="205" t="s">
        <v>207</v>
      </c>
      <c r="C12" s="206">
        <v>32</v>
      </c>
      <c r="D12" s="207"/>
      <c r="E12" s="205" t="s">
        <v>208</v>
      </c>
      <c r="F12" s="208">
        <v>30</v>
      </c>
      <c r="G12" s="22"/>
      <c r="H12" s="22"/>
    </row>
    <row r="13" spans="1:8" ht="13.5" customHeight="1">
      <c r="A13" s="204"/>
      <c r="B13" s="205" t="s">
        <v>209</v>
      </c>
      <c r="C13" s="206">
        <v>88</v>
      </c>
      <c r="D13" s="207"/>
      <c r="E13" s="205" t="s">
        <v>210</v>
      </c>
      <c r="F13" s="208">
        <v>30</v>
      </c>
      <c r="G13" s="22"/>
      <c r="H13" s="22"/>
    </row>
    <row r="14" spans="1:8" ht="13.5" customHeight="1">
      <c r="A14" s="204"/>
      <c r="B14" s="205" t="s">
        <v>211</v>
      </c>
      <c r="C14" s="206">
        <v>31</v>
      </c>
      <c r="D14" s="207"/>
      <c r="E14" s="205" t="s">
        <v>212</v>
      </c>
      <c r="F14" s="208">
        <v>36</v>
      </c>
      <c r="G14" s="22"/>
      <c r="H14" s="22"/>
    </row>
    <row r="15" spans="1:8" ht="13.5" customHeight="1">
      <c r="A15" s="204"/>
      <c r="B15" s="205" t="s">
        <v>213</v>
      </c>
      <c r="C15" s="206">
        <v>95</v>
      </c>
      <c r="D15" s="207"/>
      <c r="E15" s="205" t="s">
        <v>214</v>
      </c>
      <c r="F15" s="208">
        <v>23</v>
      </c>
      <c r="G15" s="22"/>
      <c r="H15" s="22"/>
    </row>
    <row r="16" spans="1:8" ht="13.5" customHeight="1">
      <c r="A16" s="204"/>
      <c r="B16" s="205" t="s">
        <v>215</v>
      </c>
      <c r="C16" s="206">
        <v>44</v>
      </c>
      <c r="D16" s="207"/>
      <c r="E16" s="205" t="s">
        <v>216</v>
      </c>
      <c r="F16" s="208">
        <v>33</v>
      </c>
      <c r="G16" s="22"/>
      <c r="H16" s="22"/>
    </row>
    <row r="17" spans="1:8" ht="13.5" customHeight="1">
      <c r="A17" s="204"/>
      <c r="B17" s="205"/>
      <c r="C17" s="206"/>
      <c r="D17" s="207"/>
      <c r="E17" s="205" t="s">
        <v>217</v>
      </c>
      <c r="F17" s="208">
        <v>15</v>
      </c>
      <c r="G17" s="22"/>
      <c r="H17" s="22"/>
    </row>
    <row r="18" spans="1:8" ht="13.5" customHeight="1">
      <c r="A18" s="204"/>
      <c r="B18" s="209"/>
      <c r="C18" s="210"/>
      <c r="D18" s="211"/>
      <c r="E18" s="205" t="s">
        <v>218</v>
      </c>
      <c r="F18" s="208">
        <v>20</v>
      </c>
      <c r="G18" s="22"/>
      <c r="H18" s="22"/>
    </row>
    <row r="19" spans="1:8" ht="13.5" customHeight="1">
      <c r="A19" s="462" t="s">
        <v>219</v>
      </c>
      <c r="B19" s="463"/>
      <c r="C19" s="212"/>
      <c r="D19" s="207"/>
      <c r="E19" s="205" t="s">
        <v>220</v>
      </c>
      <c r="F19" s="208">
        <v>19</v>
      </c>
      <c r="G19" s="22"/>
      <c r="H19" s="22"/>
    </row>
    <row r="20" spans="1:8" ht="13.5" customHeight="1">
      <c r="A20" s="201"/>
      <c r="B20" s="196" t="s">
        <v>194</v>
      </c>
      <c r="C20" s="200">
        <f>SUM(C21:C30)</f>
        <v>203</v>
      </c>
      <c r="D20" s="207"/>
      <c r="E20" s="213"/>
      <c r="F20" s="214"/>
      <c r="G20" s="22"/>
      <c r="H20" s="22"/>
    </row>
    <row r="21" spans="1:8" ht="13.5" customHeight="1">
      <c r="A21" s="204"/>
      <c r="B21" s="205" t="s">
        <v>221</v>
      </c>
      <c r="C21" s="206">
        <v>11</v>
      </c>
      <c r="D21" s="462" t="s">
        <v>222</v>
      </c>
      <c r="E21" s="463"/>
      <c r="F21" s="214"/>
      <c r="G21" s="22"/>
      <c r="H21" s="22"/>
    </row>
    <row r="22" spans="1:8" ht="13.5" customHeight="1">
      <c r="A22" s="204"/>
      <c r="B22" s="205" t="s">
        <v>223</v>
      </c>
      <c r="C22" s="206">
        <v>12</v>
      </c>
      <c r="D22" s="201"/>
      <c r="E22" s="196" t="s">
        <v>194</v>
      </c>
      <c r="F22" s="215">
        <f>SUM(F23:F26)</f>
        <v>60</v>
      </c>
      <c r="G22" s="22"/>
      <c r="H22" s="22"/>
    </row>
    <row r="23" spans="1:8" ht="13.5" customHeight="1">
      <c r="A23" s="204"/>
      <c r="B23" s="205" t="s">
        <v>224</v>
      </c>
      <c r="C23" s="206">
        <v>16</v>
      </c>
      <c r="D23" s="205"/>
      <c r="E23" s="205" t="s">
        <v>225</v>
      </c>
      <c r="F23" s="208">
        <v>10</v>
      </c>
      <c r="G23" s="22"/>
      <c r="H23" s="22"/>
    </row>
    <row r="24" spans="1:8" ht="13.5" customHeight="1">
      <c r="A24" s="204"/>
      <c r="B24" s="205" t="s">
        <v>226</v>
      </c>
      <c r="C24" s="206">
        <v>25</v>
      </c>
      <c r="D24" s="205"/>
      <c r="E24" s="205" t="s">
        <v>227</v>
      </c>
      <c r="F24" s="208">
        <v>21</v>
      </c>
      <c r="G24" s="22"/>
      <c r="H24" s="22"/>
    </row>
    <row r="25" spans="1:8" ht="13.5" customHeight="1">
      <c r="A25" s="204"/>
      <c r="B25" s="205" t="s">
        <v>228</v>
      </c>
      <c r="C25" s="206">
        <v>14</v>
      </c>
      <c r="D25" s="205"/>
      <c r="E25" s="205" t="s">
        <v>229</v>
      </c>
      <c r="F25" s="208">
        <v>27</v>
      </c>
      <c r="G25" s="22"/>
      <c r="H25" s="22"/>
    </row>
    <row r="26" spans="1:8" ht="13.5" customHeight="1">
      <c r="A26" s="204"/>
      <c r="B26" s="205" t="s">
        <v>230</v>
      </c>
      <c r="C26" s="206">
        <v>12</v>
      </c>
      <c r="D26" s="216"/>
      <c r="E26" s="205" t="s">
        <v>231</v>
      </c>
      <c r="F26" s="208">
        <v>2</v>
      </c>
      <c r="G26" s="22"/>
      <c r="H26" s="22"/>
    </row>
    <row r="27" spans="1:8" ht="13.5" customHeight="1">
      <c r="A27" s="204"/>
      <c r="B27" s="205" t="s">
        <v>232</v>
      </c>
      <c r="C27" s="206">
        <v>18</v>
      </c>
      <c r="D27" s="201"/>
      <c r="E27" s="196"/>
      <c r="F27" s="215"/>
      <c r="G27" s="22"/>
      <c r="H27" s="22"/>
    </row>
    <row r="28" spans="1:8" ht="13.5" customHeight="1">
      <c r="A28" s="204"/>
      <c r="B28" s="205" t="s">
        <v>233</v>
      </c>
      <c r="C28" s="206">
        <v>14</v>
      </c>
      <c r="D28" s="462" t="s">
        <v>234</v>
      </c>
      <c r="E28" s="462"/>
      <c r="F28" s="208"/>
      <c r="G28" s="22"/>
      <c r="H28" s="22"/>
    </row>
    <row r="29" spans="1:8" ht="13.5" customHeight="1">
      <c r="A29" s="204"/>
      <c r="B29" s="205" t="s">
        <v>235</v>
      </c>
      <c r="C29" s="206">
        <v>12</v>
      </c>
      <c r="D29" s="205"/>
      <c r="E29" s="196" t="s">
        <v>194</v>
      </c>
      <c r="F29" s="215">
        <f>F30</f>
        <v>13</v>
      </c>
      <c r="G29" s="22"/>
      <c r="H29" s="22"/>
    </row>
    <row r="30" spans="1:8" ht="13.5" customHeight="1">
      <c r="A30" s="217"/>
      <c r="B30" s="218" t="s">
        <v>236</v>
      </c>
      <c r="C30" s="219">
        <v>69</v>
      </c>
      <c r="D30" s="218"/>
      <c r="E30" s="218" t="s">
        <v>237</v>
      </c>
      <c r="F30" s="220">
        <v>13</v>
      </c>
      <c r="G30" s="22"/>
      <c r="H30" s="22"/>
    </row>
    <row r="31" spans="1:8" ht="13.5" customHeight="1">
      <c r="A31" s="17" t="s">
        <v>238</v>
      </c>
      <c r="B31" s="221"/>
      <c r="C31" s="222"/>
      <c r="E31" s="44"/>
      <c r="F31" s="22"/>
      <c r="G31" s="22"/>
      <c r="H31" s="22"/>
    </row>
    <row r="32" spans="1:8" ht="15" customHeight="1">
      <c r="A32" s="17"/>
      <c r="C32" s="222"/>
      <c r="F32" s="223"/>
      <c r="G32" s="22"/>
      <c r="H32" s="22"/>
    </row>
    <row r="33" spans="6:8" ht="15" customHeight="1">
      <c r="F33" s="223"/>
      <c r="G33" s="22"/>
      <c r="H33" s="22"/>
    </row>
    <row r="34" spans="6:8" ht="15" customHeight="1">
      <c r="F34" s="223"/>
      <c r="G34" s="22"/>
      <c r="H34" s="22"/>
    </row>
    <row r="35" spans="6:8" ht="15" customHeight="1">
      <c r="F35" s="223"/>
      <c r="G35" s="22"/>
      <c r="H35" s="22"/>
    </row>
    <row r="36" spans="6:8" ht="15" customHeight="1">
      <c r="F36" s="223"/>
      <c r="G36" s="22"/>
      <c r="H36" s="22"/>
    </row>
    <row r="37" spans="6:8" ht="15" customHeight="1">
      <c r="F37" s="223"/>
      <c r="G37" s="22"/>
      <c r="H37" s="22"/>
    </row>
    <row r="38" spans="6:8" ht="15" customHeight="1">
      <c r="F38" s="223"/>
      <c r="G38" s="22"/>
      <c r="H38" s="22"/>
    </row>
    <row r="39" spans="6:8" ht="15" customHeight="1">
      <c r="F39" s="223"/>
      <c r="G39" s="22"/>
      <c r="H39" s="22"/>
    </row>
    <row r="40" spans="5:8" ht="15" customHeight="1">
      <c r="E40" s="44"/>
      <c r="F40" s="223"/>
      <c r="G40" s="22"/>
      <c r="H40" s="22"/>
    </row>
    <row r="41" spans="5:8" ht="15" customHeight="1">
      <c r="E41" s="44"/>
      <c r="F41" s="223"/>
      <c r="G41" s="22"/>
      <c r="H41" s="22"/>
    </row>
    <row r="42" spans="5:8" ht="15" customHeight="1">
      <c r="E42" s="44"/>
      <c r="F42" s="223"/>
      <c r="G42" s="22"/>
      <c r="H42" s="22"/>
    </row>
    <row r="43" spans="5:8" ht="15" customHeight="1">
      <c r="E43" s="44"/>
      <c r="F43" s="223"/>
      <c r="G43" s="22"/>
      <c r="H43" s="22"/>
    </row>
    <row r="44" spans="5:8" ht="15" customHeight="1">
      <c r="E44" s="44"/>
      <c r="F44" s="223"/>
      <c r="G44" s="22"/>
      <c r="H44" s="22"/>
    </row>
    <row r="45" spans="5:8" ht="15" customHeight="1">
      <c r="E45" s="44"/>
      <c r="F45" s="223"/>
      <c r="G45" s="22"/>
      <c r="H45" s="22"/>
    </row>
    <row r="46" spans="5:8" ht="15" customHeight="1">
      <c r="E46" s="44"/>
      <c r="F46" s="223"/>
      <c r="G46" s="22"/>
      <c r="H46" s="22"/>
    </row>
    <row r="47" spans="5:8" ht="15" customHeight="1">
      <c r="E47" s="44"/>
      <c r="F47" s="223"/>
      <c r="G47" s="22"/>
      <c r="H47" s="22"/>
    </row>
    <row r="48" spans="5:8" ht="15" customHeight="1">
      <c r="E48" s="44"/>
      <c r="F48" s="223"/>
      <c r="G48" s="22"/>
      <c r="H48" s="22"/>
    </row>
    <row r="49" ht="15" customHeight="1"/>
    <row r="50" ht="14.25" customHeight="1">
      <c r="E50" s="17"/>
    </row>
    <row r="51" spans="2:4" ht="15" customHeight="1">
      <c r="B51" s="22"/>
      <c r="C51" s="22"/>
      <c r="D51" s="22"/>
    </row>
    <row r="52" spans="3:4" ht="15" customHeight="1">
      <c r="C52" s="224"/>
      <c r="D52" s="224"/>
    </row>
    <row r="53" spans="3:4" ht="15" customHeight="1">
      <c r="C53" s="223"/>
      <c r="D53" s="223"/>
    </row>
    <row r="54" spans="3:4" ht="15" customHeight="1">
      <c r="C54" s="223"/>
      <c r="D54" s="223"/>
    </row>
    <row r="55" spans="3:4" ht="15" customHeight="1">
      <c r="C55" s="223"/>
      <c r="D55" s="223"/>
    </row>
    <row r="56" ht="15" customHeight="1">
      <c r="B56" s="17"/>
    </row>
    <row r="58" spans="3:6" ht="13.5">
      <c r="C58" s="8"/>
      <c r="D58" s="8"/>
      <c r="E58" s="17"/>
      <c r="F58" s="225"/>
    </row>
    <row r="59" spans="2:4" ht="13.5">
      <c r="B59" s="22"/>
      <c r="C59" s="22"/>
      <c r="D59" s="22"/>
    </row>
    <row r="60" spans="3:4" ht="13.5">
      <c r="C60" s="224"/>
      <c r="D60" s="224"/>
    </row>
    <row r="61" spans="3:4" ht="13.5">
      <c r="C61" s="223"/>
      <c r="D61" s="223"/>
    </row>
    <row r="62" spans="3:4" ht="13.5">
      <c r="C62" s="223"/>
      <c r="D62" s="223"/>
    </row>
    <row r="63" spans="2:4" ht="13.5">
      <c r="B63" s="44"/>
      <c r="C63" s="223"/>
      <c r="D63" s="223"/>
    </row>
    <row r="64" ht="13.5">
      <c r="B64" s="17"/>
    </row>
  </sheetData>
  <sheetProtection/>
  <mergeCells count="9">
    <mergeCell ref="A19:B19"/>
    <mergeCell ref="D21:E21"/>
    <mergeCell ref="D28:E28"/>
    <mergeCell ref="A1:F1"/>
    <mergeCell ref="E2:F2"/>
    <mergeCell ref="A3:B3"/>
    <mergeCell ref="D3:E3"/>
    <mergeCell ref="A4:B4"/>
    <mergeCell ref="D4:E4"/>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X23"/>
  <sheetViews>
    <sheetView zoomScalePageLayoutView="0" workbookViewId="0" topLeftCell="A1">
      <selection activeCell="M16" sqref="M16"/>
    </sheetView>
  </sheetViews>
  <sheetFormatPr defaultColWidth="9.00390625" defaultRowHeight="13.5"/>
  <cols>
    <col min="1" max="1" width="11.125" style="0" customWidth="1"/>
    <col min="2" max="2" width="7.625" style="0" bestFit="1" customWidth="1"/>
    <col min="3" max="3" width="8.25390625" style="0" bestFit="1" customWidth="1"/>
    <col min="4" max="4" width="6.75390625" style="0" bestFit="1" customWidth="1"/>
    <col min="5" max="5" width="8.25390625" style="0" bestFit="1" customWidth="1"/>
    <col min="6" max="6" width="6.75390625" style="0" customWidth="1"/>
    <col min="7" max="7" width="8.25390625" style="0" customWidth="1"/>
    <col min="8" max="8" width="6.75390625" style="0" bestFit="1" customWidth="1"/>
    <col min="9" max="9" width="8.25390625" style="0" bestFit="1" customWidth="1"/>
    <col min="10" max="10" width="6.75390625" style="0" customWidth="1"/>
    <col min="11" max="11" width="8.25390625" style="0" customWidth="1"/>
    <col min="12" max="12" width="6.75390625" style="0" customWidth="1"/>
    <col min="13" max="13" width="8.25390625" style="0" bestFit="1" customWidth="1"/>
    <col min="14" max="14" width="8.875" style="0" customWidth="1"/>
    <col min="15" max="15" width="6.25390625" style="0" customWidth="1"/>
    <col min="16" max="16" width="8.25390625" style="0" customWidth="1"/>
    <col min="17" max="17" width="6.125" style="0" customWidth="1"/>
    <col min="18" max="18" width="8.25390625" style="0" customWidth="1"/>
    <col min="19" max="19" width="6.125" style="0" customWidth="1"/>
    <col min="20" max="20" width="8.25390625" style="0" customWidth="1"/>
    <col min="21" max="21" width="6.125" style="0" customWidth="1"/>
    <col min="22" max="22" width="8.25390625" style="0" customWidth="1"/>
    <col min="23" max="23" width="6.125" style="0" customWidth="1"/>
    <col min="24" max="24" width="8.25390625" style="0" customWidth="1"/>
  </cols>
  <sheetData>
    <row r="1" spans="1:24" ht="21" customHeight="1">
      <c r="A1" s="346" t="s">
        <v>239</v>
      </c>
      <c r="B1" s="346"/>
      <c r="C1" s="346"/>
      <c r="D1" s="346"/>
      <c r="E1" s="346"/>
      <c r="F1" s="346"/>
      <c r="G1" s="346"/>
      <c r="H1" s="346"/>
      <c r="I1" s="346"/>
      <c r="J1" s="346"/>
      <c r="K1" s="346"/>
      <c r="L1" s="62"/>
      <c r="M1" s="62"/>
      <c r="N1" s="62"/>
      <c r="O1" s="62"/>
      <c r="P1" s="62"/>
      <c r="Q1" s="62"/>
      <c r="R1" s="62"/>
      <c r="S1" s="62"/>
      <c r="T1" s="62"/>
      <c r="U1" s="62"/>
      <c r="V1" s="62"/>
      <c r="W1" s="62"/>
      <c r="X1" s="62"/>
    </row>
    <row r="2" spans="1:24" ht="13.5" customHeight="1" thickBot="1">
      <c r="A2" s="226" t="s">
        <v>240</v>
      </c>
      <c r="B2" s="226"/>
      <c r="C2" s="226"/>
      <c r="D2" s="226"/>
      <c r="E2" s="226"/>
      <c r="F2" s="226"/>
      <c r="G2" s="226"/>
      <c r="H2" s="226"/>
      <c r="I2" s="226"/>
      <c r="J2" s="226"/>
      <c r="K2" s="226"/>
      <c r="L2" s="3"/>
      <c r="M2" s="3"/>
      <c r="N2" s="227"/>
      <c r="O2" s="227"/>
      <c r="P2" s="227"/>
      <c r="Q2" s="227"/>
      <c r="R2" s="227"/>
      <c r="S2" s="227"/>
      <c r="T2" s="227"/>
      <c r="U2" s="227"/>
      <c r="V2" s="227"/>
      <c r="W2" s="227"/>
      <c r="X2" s="227"/>
    </row>
    <row r="3" spans="1:22" ht="18" customHeight="1" thickTop="1">
      <c r="A3" s="446" t="s">
        <v>30</v>
      </c>
      <c r="B3" s="461" t="s">
        <v>241</v>
      </c>
      <c r="C3" s="468"/>
      <c r="D3" s="468"/>
      <c r="E3" s="468"/>
      <c r="F3" s="468"/>
      <c r="G3" s="468"/>
      <c r="H3" s="468"/>
      <c r="I3" s="468"/>
      <c r="J3" s="468"/>
      <c r="K3" s="468"/>
      <c r="L3" s="162"/>
      <c r="M3" s="162"/>
      <c r="N3" s="162"/>
      <c r="O3" s="162"/>
      <c r="P3" s="162"/>
      <c r="Q3" s="162"/>
      <c r="R3" s="162"/>
      <c r="S3" s="162"/>
      <c r="T3" s="162"/>
      <c r="U3" s="162"/>
      <c r="V3" s="162"/>
    </row>
    <row r="4" spans="1:22" ht="18" customHeight="1">
      <c r="A4" s="447"/>
      <c r="B4" s="469" t="s">
        <v>242</v>
      </c>
      <c r="C4" s="469"/>
      <c r="D4" s="469" t="s">
        <v>243</v>
      </c>
      <c r="E4" s="469"/>
      <c r="F4" s="469" t="s">
        <v>244</v>
      </c>
      <c r="G4" s="469"/>
      <c r="H4" s="469" t="s">
        <v>245</v>
      </c>
      <c r="I4" s="469"/>
      <c r="J4" s="470" t="s">
        <v>246</v>
      </c>
      <c r="K4" s="471"/>
      <c r="L4" s="162"/>
      <c r="M4" s="162"/>
      <c r="N4" s="162"/>
      <c r="O4" s="162"/>
      <c r="P4" s="162"/>
      <c r="Q4" s="162"/>
      <c r="R4" s="162"/>
      <c r="S4" s="162"/>
      <c r="T4" s="162"/>
      <c r="U4" s="162"/>
      <c r="V4" s="162"/>
    </row>
    <row r="5" spans="1:22" ht="18" customHeight="1">
      <c r="A5" s="447"/>
      <c r="B5" s="180" t="s">
        <v>247</v>
      </c>
      <c r="C5" s="180" t="s">
        <v>248</v>
      </c>
      <c r="D5" s="180" t="s">
        <v>247</v>
      </c>
      <c r="E5" s="180" t="s">
        <v>248</v>
      </c>
      <c r="F5" s="180" t="s">
        <v>247</v>
      </c>
      <c r="G5" s="180" t="s">
        <v>248</v>
      </c>
      <c r="H5" s="180" t="s">
        <v>247</v>
      </c>
      <c r="I5" s="180" t="s">
        <v>248</v>
      </c>
      <c r="J5" s="163" t="s">
        <v>247</v>
      </c>
      <c r="K5" s="181" t="s">
        <v>248</v>
      </c>
      <c r="L5" s="162"/>
      <c r="M5" s="162"/>
      <c r="N5" s="162"/>
      <c r="O5" s="162"/>
      <c r="P5" s="162"/>
      <c r="Q5" s="162"/>
      <c r="R5" s="162"/>
      <c r="S5" s="162"/>
      <c r="T5" s="162"/>
      <c r="U5" s="162"/>
      <c r="V5" s="162"/>
    </row>
    <row r="6" spans="1:11" s="54" customFormat="1" ht="18" customHeight="1">
      <c r="A6" s="26" t="s">
        <v>166</v>
      </c>
      <c r="B6" s="51">
        <v>5176</v>
      </c>
      <c r="C6" s="51">
        <v>354888</v>
      </c>
      <c r="D6" s="51">
        <v>482</v>
      </c>
      <c r="E6" s="51">
        <v>60258</v>
      </c>
      <c r="F6" s="51">
        <v>2044</v>
      </c>
      <c r="G6" s="51">
        <v>76823</v>
      </c>
      <c r="H6" s="51">
        <v>0</v>
      </c>
      <c r="I6" s="51">
        <v>0</v>
      </c>
      <c r="J6" s="51">
        <v>2650</v>
      </c>
      <c r="K6" s="51">
        <v>217807</v>
      </c>
    </row>
    <row r="7" spans="1:11" s="52" customFormat="1" ht="18" customHeight="1">
      <c r="A7" s="53" t="s">
        <v>167</v>
      </c>
      <c r="B7" s="175">
        <v>5602</v>
      </c>
      <c r="C7" s="175">
        <v>373443</v>
      </c>
      <c r="D7" s="175">
        <v>476</v>
      </c>
      <c r="E7" s="175">
        <v>58288</v>
      </c>
      <c r="F7" s="175">
        <v>2551</v>
      </c>
      <c r="G7" s="175">
        <v>104706</v>
      </c>
      <c r="H7" s="175">
        <v>1</v>
      </c>
      <c r="I7" s="175">
        <v>145</v>
      </c>
      <c r="J7" s="175">
        <v>2574</v>
      </c>
      <c r="K7" s="228">
        <v>210304</v>
      </c>
    </row>
    <row r="8" spans="1:11" s="185" customFormat="1" ht="18" customHeight="1">
      <c r="A8" s="53" t="s">
        <v>168</v>
      </c>
      <c r="B8" s="229">
        <v>5712</v>
      </c>
      <c r="C8" s="175">
        <v>367707</v>
      </c>
      <c r="D8" s="175">
        <v>547</v>
      </c>
      <c r="E8" s="175">
        <v>63594</v>
      </c>
      <c r="F8" s="175">
        <v>2783</v>
      </c>
      <c r="G8" s="175">
        <v>126783</v>
      </c>
      <c r="H8" s="175">
        <v>69</v>
      </c>
      <c r="I8" s="175">
        <v>5846</v>
      </c>
      <c r="J8" s="175">
        <v>2313</v>
      </c>
      <c r="K8" s="228">
        <v>171484</v>
      </c>
    </row>
    <row r="9" spans="1:11" s="54" customFormat="1" ht="18" customHeight="1">
      <c r="A9" s="53" t="s">
        <v>249</v>
      </c>
      <c r="B9" s="229">
        <v>5539</v>
      </c>
      <c r="C9" s="175">
        <v>358458</v>
      </c>
      <c r="D9" s="175">
        <v>584</v>
      </c>
      <c r="E9" s="175">
        <v>69011</v>
      </c>
      <c r="F9" s="175">
        <v>2077</v>
      </c>
      <c r="G9" s="175">
        <v>90300</v>
      </c>
      <c r="H9" s="175">
        <v>8</v>
      </c>
      <c r="I9" s="175">
        <v>555</v>
      </c>
      <c r="J9" s="175">
        <v>2870</v>
      </c>
      <c r="K9" s="228">
        <v>198592</v>
      </c>
    </row>
    <row r="10" spans="1:11" s="54" customFormat="1" ht="18" customHeight="1" thickBot="1">
      <c r="A10" s="177" t="s">
        <v>250</v>
      </c>
      <c r="B10" s="230">
        <v>6249</v>
      </c>
      <c r="C10" s="231">
        <v>412208</v>
      </c>
      <c r="D10" s="231">
        <v>471</v>
      </c>
      <c r="E10" s="231">
        <v>59125</v>
      </c>
      <c r="F10" s="231">
        <v>2014</v>
      </c>
      <c r="G10" s="231">
        <v>85179</v>
      </c>
      <c r="H10" s="231">
        <v>5</v>
      </c>
      <c r="I10" s="231">
        <v>785</v>
      </c>
      <c r="J10" s="231">
        <v>3759</v>
      </c>
      <c r="K10" s="232">
        <v>267119</v>
      </c>
    </row>
    <row r="11" spans="1:22" s="54" customFormat="1" ht="18" customHeight="1" thickTop="1">
      <c r="A11" s="446" t="s">
        <v>251</v>
      </c>
      <c r="B11" s="460" t="s">
        <v>252</v>
      </c>
      <c r="C11" s="460"/>
      <c r="D11" s="460"/>
      <c r="E11" s="460"/>
      <c r="F11" s="460"/>
      <c r="G11" s="460"/>
      <c r="H11" s="460"/>
      <c r="I11" s="460"/>
      <c r="J11" s="460"/>
      <c r="K11" s="461"/>
      <c r="L11" s="233"/>
      <c r="M11" s="233"/>
      <c r="N11" s="233"/>
      <c r="O11" s="233"/>
      <c r="P11" s="233"/>
      <c r="Q11" s="233"/>
      <c r="R11" s="233"/>
      <c r="S11" s="233"/>
      <c r="T11" s="233"/>
      <c r="U11" s="233"/>
      <c r="V11" s="233"/>
    </row>
    <row r="12" spans="1:22" s="54" customFormat="1" ht="18" customHeight="1">
      <c r="A12" s="447"/>
      <c r="B12" s="469" t="s">
        <v>242</v>
      </c>
      <c r="C12" s="469"/>
      <c r="D12" s="469" t="s">
        <v>243</v>
      </c>
      <c r="E12" s="469"/>
      <c r="F12" s="469" t="s">
        <v>244</v>
      </c>
      <c r="G12" s="469"/>
      <c r="H12" s="469" t="s">
        <v>245</v>
      </c>
      <c r="I12" s="469"/>
      <c r="J12" s="470" t="s">
        <v>246</v>
      </c>
      <c r="K12" s="472"/>
      <c r="L12" s="233"/>
      <c r="M12" s="233"/>
      <c r="N12" s="233"/>
      <c r="O12" s="233"/>
      <c r="P12" s="233"/>
      <c r="Q12" s="233"/>
      <c r="R12" s="233"/>
      <c r="S12" s="233"/>
      <c r="T12" s="233"/>
      <c r="U12" s="233"/>
      <c r="V12" s="233"/>
    </row>
    <row r="13" spans="1:22" s="54" customFormat="1" ht="18" customHeight="1">
      <c r="A13" s="447"/>
      <c r="B13" s="180" t="s">
        <v>253</v>
      </c>
      <c r="C13" s="180" t="s">
        <v>248</v>
      </c>
      <c r="D13" s="180" t="s">
        <v>253</v>
      </c>
      <c r="E13" s="180" t="s">
        <v>248</v>
      </c>
      <c r="F13" s="180" t="s">
        <v>253</v>
      </c>
      <c r="G13" s="180" t="s">
        <v>248</v>
      </c>
      <c r="H13" s="180" t="s">
        <v>253</v>
      </c>
      <c r="I13" s="180" t="s">
        <v>248</v>
      </c>
      <c r="J13" s="180" t="s">
        <v>253</v>
      </c>
      <c r="K13" s="181" t="s">
        <v>248</v>
      </c>
      <c r="L13" s="233"/>
      <c r="M13" s="233"/>
      <c r="N13" s="233"/>
      <c r="O13" s="233"/>
      <c r="P13" s="233"/>
      <c r="Q13" s="233"/>
      <c r="R13" s="233"/>
      <c r="S13" s="233"/>
      <c r="T13" s="233"/>
      <c r="U13" s="233"/>
      <c r="V13" s="233"/>
    </row>
    <row r="14" spans="1:22" s="54" customFormat="1" ht="18" customHeight="1">
      <c r="A14" s="26" t="s">
        <v>166</v>
      </c>
      <c r="B14" s="51">
        <v>27</v>
      </c>
      <c r="C14" s="51">
        <v>836</v>
      </c>
      <c r="D14" s="51">
        <v>6</v>
      </c>
      <c r="E14" s="51">
        <v>133</v>
      </c>
      <c r="F14" s="51">
        <v>4</v>
      </c>
      <c r="G14" s="51">
        <v>120</v>
      </c>
      <c r="H14" s="51">
        <v>17</v>
      </c>
      <c r="I14" s="51">
        <v>583</v>
      </c>
      <c r="J14" s="51">
        <v>0</v>
      </c>
      <c r="K14" s="51">
        <v>0</v>
      </c>
      <c r="L14" s="233"/>
      <c r="M14" s="233"/>
      <c r="N14" s="233"/>
      <c r="O14" s="233"/>
      <c r="P14" s="233"/>
      <c r="Q14" s="233"/>
      <c r="R14" s="233"/>
      <c r="S14" s="233"/>
      <c r="T14" s="233"/>
      <c r="U14" s="233"/>
      <c r="V14" s="233"/>
    </row>
    <row r="15" spans="1:22" s="54" customFormat="1" ht="18" customHeight="1">
      <c r="A15" s="53" t="s">
        <v>167</v>
      </c>
      <c r="B15" s="175">
        <v>113</v>
      </c>
      <c r="C15" s="175">
        <v>10310</v>
      </c>
      <c r="D15" s="175">
        <v>6</v>
      </c>
      <c r="E15" s="175">
        <v>213</v>
      </c>
      <c r="F15" s="175">
        <v>19</v>
      </c>
      <c r="G15" s="175">
        <v>379</v>
      </c>
      <c r="H15" s="175">
        <v>88</v>
      </c>
      <c r="I15" s="175">
        <v>9718</v>
      </c>
      <c r="J15" s="175">
        <v>0</v>
      </c>
      <c r="K15" s="175">
        <v>0</v>
      </c>
      <c r="L15" s="233"/>
      <c r="M15" s="233"/>
      <c r="N15" s="233"/>
      <c r="O15" s="233"/>
      <c r="P15" s="233"/>
      <c r="Q15" s="233"/>
      <c r="R15" s="233"/>
      <c r="S15" s="233"/>
      <c r="T15" s="233"/>
      <c r="U15" s="233"/>
      <c r="V15" s="233"/>
    </row>
    <row r="16" spans="1:24" s="185" customFormat="1" ht="18" customHeight="1">
      <c r="A16" s="53" t="s">
        <v>254</v>
      </c>
      <c r="B16" s="229">
        <v>94</v>
      </c>
      <c r="C16" s="175">
        <v>3470</v>
      </c>
      <c r="D16" s="175">
        <v>5</v>
      </c>
      <c r="E16" s="175">
        <v>135</v>
      </c>
      <c r="F16" s="175">
        <v>9</v>
      </c>
      <c r="G16" s="175">
        <v>154</v>
      </c>
      <c r="H16" s="175">
        <v>80</v>
      </c>
      <c r="I16" s="175">
        <v>3181</v>
      </c>
      <c r="J16" s="175">
        <v>0</v>
      </c>
      <c r="K16" s="175">
        <v>0</v>
      </c>
      <c r="L16" s="234"/>
      <c r="M16" s="234"/>
      <c r="N16" s="234"/>
      <c r="O16" s="234"/>
      <c r="P16" s="234"/>
      <c r="Q16" s="234"/>
      <c r="R16" s="234"/>
      <c r="S16" s="234"/>
      <c r="T16" s="234"/>
      <c r="U16" s="234"/>
      <c r="V16" s="234"/>
      <c r="W16" s="234"/>
      <c r="X16" s="234"/>
    </row>
    <row r="17" spans="1:24" s="54" customFormat="1" ht="18" customHeight="1">
      <c r="A17" s="53" t="s">
        <v>170</v>
      </c>
      <c r="B17" s="229">
        <v>54</v>
      </c>
      <c r="C17" s="175">
        <v>1807</v>
      </c>
      <c r="D17" s="175">
        <v>1</v>
      </c>
      <c r="E17" s="175">
        <v>14</v>
      </c>
      <c r="F17" s="175">
        <v>9</v>
      </c>
      <c r="G17" s="175">
        <v>137</v>
      </c>
      <c r="H17" s="175">
        <v>44</v>
      </c>
      <c r="I17" s="175">
        <v>1656</v>
      </c>
      <c r="J17" s="175">
        <v>0</v>
      </c>
      <c r="K17" s="175">
        <v>0</v>
      </c>
      <c r="L17" s="233"/>
      <c r="M17" s="233"/>
      <c r="N17" s="233"/>
      <c r="O17" s="233"/>
      <c r="P17" s="233"/>
      <c r="Q17" s="233"/>
      <c r="R17" s="233"/>
      <c r="S17" s="233"/>
      <c r="T17" s="233"/>
      <c r="U17" s="233"/>
      <c r="V17" s="233"/>
      <c r="W17" s="233"/>
      <c r="X17" s="233"/>
    </row>
    <row r="18" spans="1:24" s="54" customFormat="1" ht="18" customHeight="1">
      <c r="A18" s="235" t="s">
        <v>172</v>
      </c>
      <c r="B18" s="236">
        <v>97</v>
      </c>
      <c r="C18" s="237">
        <v>8289</v>
      </c>
      <c r="D18" s="237">
        <v>6</v>
      </c>
      <c r="E18" s="237">
        <v>169</v>
      </c>
      <c r="F18" s="237">
        <v>17</v>
      </c>
      <c r="G18" s="237">
        <v>293</v>
      </c>
      <c r="H18" s="237">
        <v>73</v>
      </c>
      <c r="I18" s="237">
        <v>7806</v>
      </c>
      <c r="J18" s="237">
        <v>1</v>
      </c>
      <c r="K18" s="237">
        <v>21</v>
      </c>
      <c r="L18" s="233"/>
      <c r="M18" s="233"/>
      <c r="N18" s="233"/>
      <c r="O18" s="233"/>
      <c r="P18" s="233"/>
      <c r="Q18" s="233"/>
      <c r="R18" s="233"/>
      <c r="S18" s="233"/>
      <c r="T18" s="233"/>
      <c r="U18" s="233"/>
      <c r="V18" s="233"/>
      <c r="W18" s="233"/>
      <c r="X18" s="233"/>
    </row>
    <row r="19" spans="1:23" ht="15" customHeight="1">
      <c r="A19" s="3" t="s">
        <v>255</v>
      </c>
      <c r="B19" s="3"/>
      <c r="C19" s="3"/>
      <c r="D19" s="3"/>
      <c r="E19" s="3"/>
      <c r="F19" s="3"/>
      <c r="G19" s="3"/>
      <c r="H19" s="3"/>
      <c r="I19" s="3"/>
      <c r="J19" s="3"/>
      <c r="K19" s="3"/>
      <c r="L19" s="3"/>
      <c r="M19" s="3"/>
      <c r="N19" s="3"/>
      <c r="O19" s="3"/>
      <c r="P19" s="3"/>
      <c r="Q19" s="3"/>
      <c r="R19" s="3"/>
      <c r="S19" s="3"/>
      <c r="T19" s="3"/>
      <c r="U19" s="3"/>
      <c r="V19" s="3"/>
      <c r="W19" s="3"/>
    </row>
    <row r="20" spans="1:23" ht="15" customHeight="1">
      <c r="A20" s="3" t="s">
        <v>256</v>
      </c>
      <c r="B20" s="3"/>
      <c r="C20" s="3"/>
      <c r="D20" s="3"/>
      <c r="E20" s="3"/>
      <c r="F20" s="3"/>
      <c r="G20" s="3"/>
      <c r="H20" s="3"/>
      <c r="I20" s="3"/>
      <c r="J20" s="3"/>
      <c r="K20" s="3"/>
      <c r="L20" s="3"/>
      <c r="M20" s="3"/>
      <c r="N20" s="3"/>
      <c r="O20" s="3"/>
      <c r="P20" s="3"/>
      <c r="Q20" s="3"/>
      <c r="R20" s="3"/>
      <c r="S20" s="3"/>
      <c r="T20" s="3"/>
      <c r="U20" s="3"/>
      <c r="V20" s="3"/>
      <c r="W20" s="3"/>
    </row>
    <row r="21" spans="1:13" ht="15" customHeight="1">
      <c r="A21" s="1" t="s">
        <v>257</v>
      </c>
      <c r="B21" s="1"/>
      <c r="C21" s="1"/>
      <c r="D21" s="1"/>
      <c r="E21" s="1"/>
      <c r="F21" s="1"/>
      <c r="G21" s="1"/>
      <c r="H21" s="1"/>
      <c r="I21" s="1"/>
      <c r="J21" s="1"/>
      <c r="K21" s="1"/>
      <c r="L21" s="1"/>
      <c r="M21" s="1"/>
    </row>
    <row r="23" ht="13.5">
      <c r="D23" s="189"/>
    </row>
  </sheetData>
  <sheetProtection/>
  <mergeCells count="15">
    <mergeCell ref="A11:A13"/>
    <mergeCell ref="B11:K11"/>
    <mergeCell ref="B12:C12"/>
    <mergeCell ref="D12:E12"/>
    <mergeCell ref="F12:G12"/>
    <mergeCell ref="H12:I12"/>
    <mergeCell ref="J12:K12"/>
    <mergeCell ref="A1:K1"/>
    <mergeCell ref="A3:A5"/>
    <mergeCell ref="B3:K3"/>
    <mergeCell ref="B4:C4"/>
    <mergeCell ref="D4:E4"/>
    <mergeCell ref="F4:G4"/>
    <mergeCell ref="H4:I4"/>
    <mergeCell ref="J4:K4"/>
  </mergeCells>
  <printOptions/>
  <pageMargins left="0.5905511811023623" right="0.5905511811023623" top="0.984251968503937" bottom="0.984251968503937" header="0.5118110236220472" footer="0.5118110236220472"/>
  <pageSetup firstPageNumber="114" useFirstPageNumber="1" horizontalDpi="300" verticalDpi="300" orientation="portrait" paperSize="9" r:id="rId1"/>
  <headerFooter alignWithMargins="0">
    <oddHeader>&amp;L&amp;10&amp;P&amp;11　&amp;"ＭＳ 明朝,標準"&amp;10土木・建築・住宅</oddHeader>
  </headerFooter>
</worksheet>
</file>

<file path=xl/worksheets/sheet12.xml><?xml version="1.0" encoding="utf-8"?>
<worksheet xmlns="http://schemas.openxmlformats.org/spreadsheetml/2006/main" xmlns:r="http://schemas.openxmlformats.org/officeDocument/2006/relationships">
  <dimension ref="A1:V17"/>
  <sheetViews>
    <sheetView zoomScalePageLayoutView="0" workbookViewId="0" topLeftCell="A1">
      <selection activeCell="L15" sqref="L15"/>
    </sheetView>
  </sheetViews>
  <sheetFormatPr defaultColWidth="9.00390625" defaultRowHeight="13.5"/>
  <cols>
    <col min="1" max="1" width="8.875" style="0" customWidth="1"/>
    <col min="2" max="2" width="7.625" style="0" customWidth="1"/>
    <col min="3" max="3" width="8.50390625" style="0" bestFit="1" customWidth="1"/>
    <col min="4" max="4" width="10.25390625" style="0" bestFit="1" customWidth="1"/>
    <col min="5" max="5" width="7.625" style="0" customWidth="1"/>
    <col min="6" max="6" width="8.50390625" style="0" bestFit="1" customWidth="1"/>
    <col min="7" max="7" width="9.375" style="0" bestFit="1" customWidth="1"/>
    <col min="8" max="8" width="7.625" style="0" customWidth="1"/>
    <col min="9" max="9" width="7.625" style="0" bestFit="1" customWidth="1"/>
    <col min="10" max="10" width="9.375" style="0" bestFit="1" customWidth="1"/>
    <col min="11" max="11" width="7.625" style="0" customWidth="1"/>
    <col min="12" max="12" width="8.625" style="0" customWidth="1"/>
    <col min="13" max="13" width="10.125" style="0" customWidth="1"/>
    <col min="14" max="14" width="7.25390625" style="0" customWidth="1"/>
    <col min="15" max="15" width="8.625" style="0" customWidth="1"/>
    <col min="16" max="16" width="10.125" style="0" customWidth="1"/>
    <col min="17" max="17" width="6.25390625" style="0" customWidth="1"/>
    <col min="18" max="18" width="7.75390625" style="0" customWidth="1"/>
    <col min="19" max="19" width="8.125" style="0" customWidth="1"/>
    <col min="20" max="20" width="5.75390625" style="0" customWidth="1"/>
    <col min="21" max="21" width="7.75390625" style="0" customWidth="1"/>
    <col min="22" max="22" width="8.125" style="0" customWidth="1"/>
  </cols>
  <sheetData>
    <row r="1" spans="1:22" ht="21" customHeight="1">
      <c r="A1" s="473" t="s">
        <v>258</v>
      </c>
      <c r="B1" s="473"/>
      <c r="C1" s="473"/>
      <c r="D1" s="473"/>
      <c r="E1" s="473"/>
      <c r="F1" s="473"/>
      <c r="G1" s="473"/>
      <c r="H1" s="473"/>
      <c r="I1" s="473"/>
      <c r="J1" s="473"/>
      <c r="K1" s="473"/>
      <c r="L1" s="473"/>
      <c r="M1" s="473"/>
      <c r="N1" s="62"/>
      <c r="O1" s="62"/>
      <c r="P1" s="62"/>
      <c r="Q1" s="62"/>
      <c r="R1" s="62"/>
      <c r="S1" s="62"/>
      <c r="T1" s="62"/>
      <c r="U1" s="62"/>
      <c r="V1" s="62"/>
    </row>
    <row r="2" spans="1:22" ht="13.5" customHeight="1" thickBot="1">
      <c r="A2" s="315" t="s">
        <v>176</v>
      </c>
      <c r="B2" s="315"/>
      <c r="C2" s="315"/>
      <c r="D2" s="315"/>
      <c r="E2" s="315"/>
      <c r="F2" s="315"/>
      <c r="G2" s="315"/>
      <c r="H2" s="315"/>
      <c r="I2" s="315"/>
      <c r="J2" s="315"/>
      <c r="K2" s="315"/>
      <c r="L2" s="238"/>
      <c r="M2" s="238"/>
      <c r="N2" s="238"/>
      <c r="O2" s="238"/>
      <c r="P2" s="238"/>
      <c r="Q2" s="238"/>
      <c r="R2" s="238"/>
      <c r="S2" s="238"/>
      <c r="T2" s="238"/>
      <c r="U2" s="238"/>
      <c r="V2" s="239"/>
    </row>
    <row r="3" spans="1:13" ht="18" customHeight="1" thickTop="1">
      <c r="A3" s="347" t="s">
        <v>259</v>
      </c>
      <c r="B3" s="457" t="s">
        <v>260</v>
      </c>
      <c r="C3" s="457"/>
      <c r="D3" s="457"/>
      <c r="E3" s="457" t="s">
        <v>261</v>
      </c>
      <c r="F3" s="457"/>
      <c r="G3" s="457"/>
      <c r="H3" s="457" t="s">
        <v>262</v>
      </c>
      <c r="I3" s="457"/>
      <c r="J3" s="457"/>
      <c r="K3" s="461" t="s">
        <v>263</v>
      </c>
      <c r="L3" s="468"/>
      <c r="M3" s="468"/>
    </row>
    <row r="4" spans="1:13" ht="30" customHeight="1">
      <c r="A4" s="349"/>
      <c r="B4" s="240" t="s">
        <v>264</v>
      </c>
      <c r="C4" s="240" t="s">
        <v>265</v>
      </c>
      <c r="D4" s="240" t="s">
        <v>266</v>
      </c>
      <c r="E4" s="240" t="s">
        <v>267</v>
      </c>
      <c r="F4" s="240" t="s">
        <v>268</v>
      </c>
      <c r="G4" s="240" t="s">
        <v>266</v>
      </c>
      <c r="H4" s="240" t="s">
        <v>264</v>
      </c>
      <c r="I4" s="240" t="s">
        <v>265</v>
      </c>
      <c r="J4" s="240" t="s">
        <v>269</v>
      </c>
      <c r="K4" s="240" t="s">
        <v>264</v>
      </c>
      <c r="L4" s="240" t="s">
        <v>265</v>
      </c>
      <c r="M4" s="241" t="s">
        <v>266</v>
      </c>
    </row>
    <row r="5" spans="1:13" s="239" customFormat="1" ht="18" customHeight="1">
      <c r="A5" s="26" t="s">
        <v>61</v>
      </c>
      <c r="B5" s="64">
        <v>1574</v>
      </c>
      <c r="C5" s="51">
        <v>467040</v>
      </c>
      <c r="D5" s="51">
        <v>9762766</v>
      </c>
      <c r="E5" s="51">
        <v>1177</v>
      </c>
      <c r="F5" s="51">
        <v>127083</v>
      </c>
      <c r="G5" s="51">
        <v>2201847</v>
      </c>
      <c r="H5" s="51">
        <v>2</v>
      </c>
      <c r="I5" s="51">
        <v>5043</v>
      </c>
      <c r="J5" s="51" t="s">
        <v>270</v>
      </c>
      <c r="K5" s="51">
        <v>109</v>
      </c>
      <c r="L5" s="51">
        <v>224764</v>
      </c>
      <c r="M5" s="51">
        <v>5283208</v>
      </c>
    </row>
    <row r="6" spans="1:13" s="238" customFormat="1" ht="18" customHeight="1">
      <c r="A6" s="53" t="s">
        <v>62</v>
      </c>
      <c r="B6" s="242">
        <v>1756</v>
      </c>
      <c r="C6" s="242">
        <v>587672</v>
      </c>
      <c r="D6" s="242">
        <v>11742692</v>
      </c>
      <c r="E6" s="242">
        <v>1234</v>
      </c>
      <c r="F6" s="242">
        <v>133946</v>
      </c>
      <c r="G6" s="242">
        <v>2332318</v>
      </c>
      <c r="H6" s="242">
        <v>2</v>
      </c>
      <c r="I6" s="242">
        <v>1406</v>
      </c>
      <c r="J6" s="242" t="s">
        <v>271</v>
      </c>
      <c r="K6" s="242">
        <v>135</v>
      </c>
      <c r="L6" s="242">
        <v>374193</v>
      </c>
      <c r="M6" s="242">
        <v>7747548</v>
      </c>
    </row>
    <row r="7" spans="1:13" s="244" customFormat="1" ht="18" customHeight="1">
      <c r="A7" s="53" t="s">
        <v>272</v>
      </c>
      <c r="B7" s="243">
        <v>1773</v>
      </c>
      <c r="C7" s="242">
        <v>496466</v>
      </c>
      <c r="D7" s="242">
        <v>10679916</v>
      </c>
      <c r="E7" s="242">
        <v>1279</v>
      </c>
      <c r="F7" s="242">
        <v>137350</v>
      </c>
      <c r="G7" s="242">
        <v>2330501</v>
      </c>
      <c r="H7" s="242">
        <v>16</v>
      </c>
      <c r="I7" s="242">
        <v>57488</v>
      </c>
      <c r="J7" s="242">
        <v>1641013</v>
      </c>
      <c r="K7" s="242">
        <v>126</v>
      </c>
      <c r="L7" s="242">
        <v>224793</v>
      </c>
      <c r="M7" s="242">
        <v>5033363</v>
      </c>
    </row>
    <row r="8" spans="1:13" s="244" customFormat="1" ht="18" customHeight="1">
      <c r="A8" s="53" t="s">
        <v>273</v>
      </c>
      <c r="B8" s="243">
        <v>1769</v>
      </c>
      <c r="C8" s="242">
        <v>426448</v>
      </c>
      <c r="D8" s="242">
        <v>8714943</v>
      </c>
      <c r="E8" s="242">
        <v>1305</v>
      </c>
      <c r="F8" s="242">
        <v>142206</v>
      </c>
      <c r="G8" s="242">
        <v>2447580</v>
      </c>
      <c r="H8" s="242">
        <v>1</v>
      </c>
      <c r="I8" s="242">
        <v>104</v>
      </c>
      <c r="J8" s="242" t="s">
        <v>271</v>
      </c>
      <c r="K8" s="242">
        <v>113</v>
      </c>
      <c r="L8" s="242">
        <v>196301</v>
      </c>
      <c r="M8" s="242">
        <v>4327978</v>
      </c>
    </row>
    <row r="9" spans="1:13" s="239" customFormat="1" ht="18" customHeight="1" thickBot="1">
      <c r="A9" s="177" t="s">
        <v>44</v>
      </c>
      <c r="B9" s="245">
        <v>1634</v>
      </c>
      <c r="C9" s="246">
        <v>542046</v>
      </c>
      <c r="D9" s="246">
        <v>11043166</v>
      </c>
      <c r="E9" s="246">
        <v>1143</v>
      </c>
      <c r="F9" s="246">
        <v>129116</v>
      </c>
      <c r="G9" s="246">
        <v>2244798</v>
      </c>
      <c r="H9" s="246">
        <v>13</v>
      </c>
      <c r="I9" s="246">
        <v>29786</v>
      </c>
      <c r="J9" s="246">
        <v>743656</v>
      </c>
      <c r="K9" s="246">
        <v>108</v>
      </c>
      <c r="L9" s="246">
        <v>264723</v>
      </c>
      <c r="M9" s="246">
        <v>5473628</v>
      </c>
    </row>
    <row r="10" spans="1:22" s="239" customFormat="1" ht="18" customHeight="1" thickTop="1">
      <c r="A10" s="347" t="s">
        <v>274</v>
      </c>
      <c r="B10" s="457" t="s">
        <v>275</v>
      </c>
      <c r="C10" s="457"/>
      <c r="D10" s="457"/>
      <c r="E10" s="457" t="s">
        <v>276</v>
      </c>
      <c r="F10" s="457"/>
      <c r="G10" s="457"/>
      <c r="H10" s="460" t="s">
        <v>277</v>
      </c>
      <c r="I10" s="460"/>
      <c r="J10" s="461"/>
      <c r="K10" s="233"/>
      <c r="L10" s="233"/>
      <c r="M10" s="233"/>
      <c r="N10" s="233"/>
      <c r="O10" s="233"/>
      <c r="P10" s="233"/>
      <c r="Q10" s="233"/>
      <c r="R10" s="233"/>
      <c r="S10" s="233"/>
      <c r="T10" s="233"/>
      <c r="U10" s="233"/>
      <c r="V10" s="233"/>
    </row>
    <row r="11" spans="1:22" s="239" customFormat="1" ht="30" customHeight="1">
      <c r="A11" s="349"/>
      <c r="B11" s="240" t="s">
        <v>264</v>
      </c>
      <c r="C11" s="240" t="s">
        <v>265</v>
      </c>
      <c r="D11" s="240" t="s">
        <v>266</v>
      </c>
      <c r="E11" s="240" t="s">
        <v>264</v>
      </c>
      <c r="F11" s="240" t="s">
        <v>265</v>
      </c>
      <c r="G11" s="240" t="s">
        <v>266</v>
      </c>
      <c r="H11" s="240" t="s">
        <v>264</v>
      </c>
      <c r="I11" s="240" t="s">
        <v>265</v>
      </c>
      <c r="J11" s="241" t="s">
        <v>266</v>
      </c>
      <c r="K11" s="233"/>
      <c r="L11" s="233"/>
      <c r="M11" s="233"/>
      <c r="N11" s="233"/>
      <c r="O11" s="233"/>
      <c r="P11" s="233"/>
      <c r="Q11" s="233"/>
      <c r="R11" s="233"/>
      <c r="S11" s="233"/>
      <c r="T11" s="233"/>
      <c r="U11" s="233"/>
      <c r="V11" s="233"/>
    </row>
    <row r="12" spans="1:22" s="239" customFormat="1" ht="18" customHeight="1">
      <c r="A12" s="26" t="s">
        <v>61</v>
      </c>
      <c r="B12" s="51">
        <v>281</v>
      </c>
      <c r="C12" s="51">
        <v>110042</v>
      </c>
      <c r="D12" s="51">
        <v>2077266</v>
      </c>
      <c r="E12" s="51">
        <v>0</v>
      </c>
      <c r="F12" s="51">
        <v>0</v>
      </c>
      <c r="G12" s="51">
        <v>0</v>
      </c>
      <c r="H12" s="51">
        <v>5</v>
      </c>
      <c r="I12" s="51">
        <v>108</v>
      </c>
      <c r="J12" s="51">
        <v>445</v>
      </c>
      <c r="K12" s="233"/>
      <c r="L12" s="233"/>
      <c r="M12" s="233"/>
      <c r="N12" s="233"/>
      <c r="O12" s="233"/>
      <c r="P12" s="233"/>
      <c r="Q12" s="233"/>
      <c r="R12" s="233"/>
      <c r="S12" s="233"/>
      <c r="T12" s="233"/>
      <c r="U12" s="233"/>
      <c r="V12" s="233"/>
    </row>
    <row r="13" spans="1:22" s="239" customFormat="1" ht="18" customHeight="1">
      <c r="A13" s="53" t="s">
        <v>62</v>
      </c>
      <c r="B13" s="243">
        <v>358</v>
      </c>
      <c r="C13" s="242">
        <v>77093</v>
      </c>
      <c r="D13" s="242">
        <v>1596377</v>
      </c>
      <c r="E13" s="242">
        <v>1</v>
      </c>
      <c r="F13" s="242">
        <v>12</v>
      </c>
      <c r="G13" s="242" t="s">
        <v>270</v>
      </c>
      <c r="H13" s="242">
        <v>26</v>
      </c>
      <c r="I13" s="242">
        <v>1022</v>
      </c>
      <c r="J13" s="242">
        <v>10269</v>
      </c>
      <c r="K13" s="233"/>
      <c r="L13" s="233"/>
      <c r="M13" s="233"/>
      <c r="N13" s="233"/>
      <c r="O13" s="233"/>
      <c r="Q13" s="233"/>
      <c r="R13" s="233"/>
      <c r="S13" s="233"/>
      <c r="T13" s="233"/>
      <c r="U13" s="233"/>
      <c r="V13" s="233"/>
    </row>
    <row r="14" spans="1:22" s="244" customFormat="1" ht="18" customHeight="1">
      <c r="A14" s="53" t="s">
        <v>41</v>
      </c>
      <c r="B14" s="242">
        <v>337</v>
      </c>
      <c r="C14" s="242">
        <v>76390</v>
      </c>
      <c r="D14" s="242">
        <v>1669653</v>
      </c>
      <c r="E14" s="242">
        <v>3</v>
      </c>
      <c r="F14" s="242">
        <v>157</v>
      </c>
      <c r="G14" s="242">
        <v>2595</v>
      </c>
      <c r="H14" s="242">
        <v>12</v>
      </c>
      <c r="I14" s="242">
        <v>288</v>
      </c>
      <c r="J14" s="242">
        <v>2791</v>
      </c>
      <c r="K14" s="234"/>
      <c r="L14" s="234"/>
      <c r="M14" s="234"/>
      <c r="N14" s="234"/>
      <c r="O14" s="234"/>
      <c r="P14" s="234"/>
      <c r="Q14" s="234"/>
      <c r="R14" s="234"/>
      <c r="S14" s="234"/>
      <c r="T14" s="234"/>
      <c r="U14" s="234"/>
      <c r="V14" s="234"/>
    </row>
    <row r="15" spans="1:22" s="248" customFormat="1" ht="18" customHeight="1">
      <c r="A15" s="53" t="s">
        <v>42</v>
      </c>
      <c r="B15" s="242">
        <v>336</v>
      </c>
      <c r="C15" s="242">
        <v>87572</v>
      </c>
      <c r="D15" s="242">
        <v>1936248</v>
      </c>
      <c r="E15" s="242">
        <v>0</v>
      </c>
      <c r="F15" s="242">
        <v>0</v>
      </c>
      <c r="G15" s="242">
        <v>0</v>
      </c>
      <c r="H15" s="242">
        <v>14</v>
      </c>
      <c r="I15" s="242">
        <v>265</v>
      </c>
      <c r="J15" s="242">
        <v>1720</v>
      </c>
      <c r="K15" s="247"/>
      <c r="L15" s="247"/>
      <c r="M15" s="247"/>
      <c r="N15" s="247"/>
      <c r="O15" s="247"/>
      <c r="P15" s="247"/>
      <c r="Q15" s="247"/>
      <c r="R15" s="247"/>
      <c r="S15" s="247"/>
      <c r="T15" s="247"/>
      <c r="U15" s="247"/>
      <c r="V15" s="247"/>
    </row>
    <row r="16" spans="1:22" s="239" customFormat="1" ht="18" customHeight="1">
      <c r="A16" s="235" t="s">
        <v>44</v>
      </c>
      <c r="B16" s="246">
        <v>361</v>
      </c>
      <c r="C16" s="246">
        <v>118266</v>
      </c>
      <c r="D16" s="246">
        <v>2580354</v>
      </c>
      <c r="E16" s="246">
        <v>1</v>
      </c>
      <c r="F16" s="246">
        <v>11</v>
      </c>
      <c r="G16" s="246" t="s">
        <v>278</v>
      </c>
      <c r="H16" s="246">
        <v>8</v>
      </c>
      <c r="I16" s="246">
        <v>144</v>
      </c>
      <c r="J16" s="246" t="s">
        <v>278</v>
      </c>
      <c r="K16" s="233"/>
      <c r="L16" s="233"/>
      <c r="M16" s="233"/>
      <c r="N16" s="233"/>
      <c r="O16" s="233"/>
      <c r="P16" s="233"/>
      <c r="Q16" s="233"/>
      <c r="R16" s="233"/>
      <c r="S16" s="233"/>
      <c r="T16" s="233"/>
      <c r="U16" s="233"/>
      <c r="V16" s="233"/>
    </row>
    <row r="17" spans="1:11" ht="15" customHeight="1">
      <c r="A17" s="315" t="s">
        <v>257</v>
      </c>
      <c r="B17" s="315"/>
      <c r="C17" s="315"/>
      <c r="D17" s="315"/>
      <c r="E17" s="315"/>
      <c r="F17" s="315"/>
      <c r="G17" s="315"/>
      <c r="H17" s="315"/>
      <c r="I17" s="315"/>
      <c r="J17" s="315"/>
      <c r="K17" s="315"/>
    </row>
  </sheetData>
  <sheetProtection/>
  <mergeCells count="12">
    <mergeCell ref="A17:K17"/>
    <mergeCell ref="A1:M1"/>
    <mergeCell ref="A2:K2"/>
    <mergeCell ref="A3:A4"/>
    <mergeCell ref="B3:D3"/>
    <mergeCell ref="E3:G3"/>
    <mergeCell ref="H3:J3"/>
    <mergeCell ref="K3:M3"/>
    <mergeCell ref="A10:A11"/>
    <mergeCell ref="B10:D10"/>
    <mergeCell ref="E10:G10"/>
    <mergeCell ref="H10:J10"/>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G27"/>
  <sheetViews>
    <sheetView zoomScalePageLayoutView="0" workbookViewId="0" topLeftCell="A1">
      <selection activeCell="H18" sqref="H18"/>
    </sheetView>
  </sheetViews>
  <sheetFormatPr defaultColWidth="9.00390625" defaultRowHeight="13.5"/>
  <cols>
    <col min="1" max="2" width="14.875" style="0" customWidth="1"/>
    <col min="3" max="3" width="14.875" style="262" customWidth="1"/>
    <col min="4" max="5" width="14.875" style="263" customWidth="1"/>
    <col min="6" max="6" width="14.875" style="0" customWidth="1"/>
    <col min="7" max="7" width="11.75390625" style="0" bestFit="1" customWidth="1"/>
  </cols>
  <sheetData>
    <row r="1" spans="1:6" ht="21" customHeight="1">
      <c r="A1" s="346" t="s">
        <v>279</v>
      </c>
      <c r="B1" s="346"/>
      <c r="C1" s="346"/>
      <c r="D1" s="346"/>
      <c r="E1" s="346"/>
      <c r="F1" s="346"/>
    </row>
    <row r="2" spans="1:6" ht="13.5" customHeight="1" thickBot="1">
      <c r="A2" s="249" t="s">
        <v>280</v>
      </c>
      <c r="B2" s="226"/>
      <c r="C2" s="226"/>
      <c r="D2" s="226"/>
      <c r="E2" s="226"/>
      <c r="F2" s="25" t="s">
        <v>281</v>
      </c>
    </row>
    <row r="3" spans="1:6" ht="15" customHeight="1" thickTop="1">
      <c r="A3" s="47" t="s">
        <v>282</v>
      </c>
      <c r="B3" s="48" t="s">
        <v>283</v>
      </c>
      <c r="C3" s="50" t="s">
        <v>284</v>
      </c>
      <c r="D3" s="50" t="s">
        <v>285</v>
      </c>
      <c r="E3" s="50" t="s">
        <v>286</v>
      </c>
      <c r="F3" s="250" t="s">
        <v>287</v>
      </c>
    </row>
    <row r="4" spans="1:7" ht="15" customHeight="1">
      <c r="A4" s="26" t="s">
        <v>288</v>
      </c>
      <c r="B4" s="179">
        <v>5928</v>
      </c>
      <c r="C4" s="179">
        <v>6063</v>
      </c>
      <c r="D4" s="179">
        <v>6190</v>
      </c>
      <c r="E4" s="179">
        <v>6277</v>
      </c>
      <c r="F4" s="251">
        <v>6339</v>
      </c>
      <c r="G4" s="252"/>
    </row>
    <row r="5" spans="1:6" ht="15" customHeight="1">
      <c r="A5" s="253" t="s">
        <v>289</v>
      </c>
      <c r="B5" s="179">
        <v>2273</v>
      </c>
      <c r="C5" s="179">
        <v>2333</v>
      </c>
      <c r="D5" s="179">
        <v>2396</v>
      </c>
      <c r="E5" s="179">
        <v>2419</v>
      </c>
      <c r="F5" s="251">
        <v>2434</v>
      </c>
    </row>
    <row r="6" spans="1:6" ht="15" customHeight="1">
      <c r="A6" s="253" t="s">
        <v>290</v>
      </c>
      <c r="B6" s="179">
        <v>1677</v>
      </c>
      <c r="C6" s="179">
        <v>1705</v>
      </c>
      <c r="D6" s="179">
        <v>1724</v>
      </c>
      <c r="E6" s="179">
        <v>1735</v>
      </c>
      <c r="F6" s="251">
        <v>1739</v>
      </c>
    </row>
    <row r="7" spans="1:6" ht="15" customHeight="1">
      <c r="A7" s="253" t="s">
        <v>291</v>
      </c>
      <c r="B7" s="179">
        <v>661</v>
      </c>
      <c r="C7" s="179">
        <v>671</v>
      </c>
      <c r="D7" s="179">
        <v>680</v>
      </c>
      <c r="E7" s="179">
        <v>692</v>
      </c>
      <c r="F7" s="251">
        <v>702</v>
      </c>
    </row>
    <row r="8" spans="1:6" ht="15" customHeight="1">
      <c r="A8" s="253" t="s">
        <v>292</v>
      </c>
      <c r="B8" s="179">
        <v>388</v>
      </c>
      <c r="C8" s="179">
        <v>392</v>
      </c>
      <c r="D8" s="179">
        <v>399</v>
      </c>
      <c r="E8" s="179">
        <v>407</v>
      </c>
      <c r="F8" s="251">
        <v>408</v>
      </c>
    </row>
    <row r="9" spans="1:6" ht="15" customHeight="1">
      <c r="A9" s="253" t="s">
        <v>293</v>
      </c>
      <c r="B9" s="179">
        <v>267</v>
      </c>
      <c r="C9" s="179">
        <v>273</v>
      </c>
      <c r="D9" s="179">
        <v>281</v>
      </c>
      <c r="E9" s="179">
        <v>285</v>
      </c>
      <c r="F9" s="251">
        <v>291</v>
      </c>
    </row>
    <row r="10" spans="1:6" ht="15" customHeight="1">
      <c r="A10" s="253" t="s">
        <v>294</v>
      </c>
      <c r="B10" s="179">
        <v>152</v>
      </c>
      <c r="C10" s="179">
        <v>154</v>
      </c>
      <c r="D10" s="179">
        <v>156</v>
      </c>
      <c r="E10" s="179">
        <v>162</v>
      </c>
      <c r="F10" s="251">
        <v>166</v>
      </c>
    </row>
    <row r="11" spans="1:6" ht="15" customHeight="1">
      <c r="A11" s="253" t="s">
        <v>295</v>
      </c>
      <c r="B11" s="179">
        <v>137</v>
      </c>
      <c r="C11" s="179">
        <v>144</v>
      </c>
      <c r="D11" s="179">
        <v>148</v>
      </c>
      <c r="E11" s="179">
        <v>152</v>
      </c>
      <c r="F11" s="251">
        <v>164</v>
      </c>
    </row>
    <row r="12" spans="1:6" ht="15" customHeight="1">
      <c r="A12" s="253" t="s">
        <v>296</v>
      </c>
      <c r="B12" s="179">
        <v>150</v>
      </c>
      <c r="C12" s="179">
        <v>161</v>
      </c>
      <c r="D12" s="179">
        <v>162</v>
      </c>
      <c r="E12" s="179">
        <v>167</v>
      </c>
      <c r="F12" s="251">
        <v>168</v>
      </c>
    </row>
    <row r="13" spans="1:6" ht="15" customHeight="1">
      <c r="A13" s="253" t="s">
        <v>297</v>
      </c>
      <c r="B13" s="179">
        <v>62</v>
      </c>
      <c r="C13" s="179">
        <v>64</v>
      </c>
      <c r="D13" s="179">
        <v>65</v>
      </c>
      <c r="E13" s="179">
        <v>71</v>
      </c>
      <c r="F13" s="251">
        <v>74</v>
      </c>
    </row>
    <row r="14" spans="1:6" ht="15" customHeight="1">
      <c r="A14" s="254" t="s">
        <v>298</v>
      </c>
      <c r="B14" s="255">
        <v>161</v>
      </c>
      <c r="C14" s="255">
        <v>166</v>
      </c>
      <c r="D14" s="255">
        <v>179</v>
      </c>
      <c r="E14" s="255">
        <v>187</v>
      </c>
      <c r="F14" s="256">
        <v>193</v>
      </c>
    </row>
    <row r="15" spans="1:6" ht="15" customHeight="1">
      <c r="A15" s="474" t="s">
        <v>299</v>
      </c>
      <c r="B15" s="474"/>
      <c r="C15" s="474"/>
      <c r="D15" s="474"/>
      <c r="E15" s="257"/>
      <c r="F15" s="257"/>
    </row>
    <row r="16" spans="1:6" ht="15" customHeight="1">
      <c r="A16" s="359" t="s">
        <v>300</v>
      </c>
      <c r="B16" s="359"/>
      <c r="C16" s="359"/>
      <c r="D16" s="359"/>
      <c r="E16" s="61"/>
      <c r="F16" s="61"/>
    </row>
    <row r="17" spans="1:6" ht="15" customHeight="1">
      <c r="A17" s="61"/>
      <c r="B17" s="63"/>
      <c r="C17" s="258"/>
      <c r="D17" s="63"/>
      <c r="E17" s="63"/>
      <c r="F17" s="63"/>
    </row>
    <row r="18" spans="1:6" ht="13.5" customHeight="1" thickBot="1">
      <c r="A18" s="249" t="s">
        <v>301</v>
      </c>
      <c r="C18" s="226"/>
      <c r="D18" s="226"/>
      <c r="E18" s="226"/>
      <c r="F18" s="25" t="s">
        <v>302</v>
      </c>
    </row>
    <row r="19" spans="1:6" ht="15" customHeight="1" thickTop="1">
      <c r="A19" s="47" t="s">
        <v>282</v>
      </c>
      <c r="B19" s="48" t="s">
        <v>283</v>
      </c>
      <c r="C19" s="50" t="s">
        <v>284</v>
      </c>
      <c r="D19" s="50" t="s">
        <v>285</v>
      </c>
      <c r="E19" s="50" t="s">
        <v>286</v>
      </c>
      <c r="F19" s="250" t="s">
        <v>287</v>
      </c>
    </row>
    <row r="20" spans="1:6" ht="15" customHeight="1">
      <c r="A20" s="29" t="s">
        <v>303</v>
      </c>
      <c r="B20" s="259">
        <v>2074</v>
      </c>
      <c r="C20" s="51">
        <v>2100</v>
      </c>
      <c r="D20" s="51">
        <v>2131</v>
      </c>
      <c r="E20" s="51">
        <v>2143</v>
      </c>
      <c r="F20" s="260">
        <v>2156</v>
      </c>
    </row>
    <row r="21" spans="1:6" ht="15" customHeight="1">
      <c r="A21" s="261" t="s">
        <v>304</v>
      </c>
      <c r="B21" s="51">
        <v>1959</v>
      </c>
      <c r="C21" s="51">
        <v>1981</v>
      </c>
      <c r="D21" s="51">
        <v>2006</v>
      </c>
      <c r="E21" s="51">
        <v>2008</v>
      </c>
      <c r="F21" s="260">
        <v>2020</v>
      </c>
    </row>
    <row r="22" spans="1:6" ht="15" customHeight="1">
      <c r="A22" s="253" t="s">
        <v>305</v>
      </c>
      <c r="B22" s="51">
        <v>103</v>
      </c>
      <c r="C22" s="51">
        <v>107</v>
      </c>
      <c r="D22" s="51">
        <v>113</v>
      </c>
      <c r="E22" s="51">
        <v>123</v>
      </c>
      <c r="F22" s="260">
        <v>125</v>
      </c>
    </row>
    <row r="23" spans="1:6" ht="15" customHeight="1">
      <c r="A23" s="253" t="s">
        <v>306</v>
      </c>
      <c r="B23" s="51">
        <v>8</v>
      </c>
      <c r="C23" s="51">
        <v>8</v>
      </c>
      <c r="D23" s="51">
        <v>8</v>
      </c>
      <c r="E23" s="51">
        <v>8</v>
      </c>
      <c r="F23" s="260">
        <v>7</v>
      </c>
    </row>
    <row r="24" spans="1:6" ht="15" customHeight="1">
      <c r="A24" s="30" t="s">
        <v>307</v>
      </c>
      <c r="B24" s="172">
        <v>4</v>
      </c>
      <c r="C24" s="172">
        <v>4</v>
      </c>
      <c r="D24" s="172">
        <v>4</v>
      </c>
      <c r="E24" s="172">
        <v>4</v>
      </c>
      <c r="F24" s="187">
        <v>4</v>
      </c>
    </row>
    <row r="25" spans="1:6" ht="15" customHeight="1">
      <c r="A25" s="474" t="s">
        <v>299</v>
      </c>
      <c r="B25" s="474"/>
      <c r="C25" s="474"/>
      <c r="D25" s="474"/>
      <c r="E25" s="257"/>
      <c r="F25" s="257"/>
    </row>
    <row r="26" spans="1:6" ht="15" customHeight="1">
      <c r="A26" s="359" t="s">
        <v>300</v>
      </c>
      <c r="B26" s="359"/>
      <c r="C26" s="359"/>
      <c r="D26" s="359"/>
      <c r="E26" s="61"/>
      <c r="F26" s="61"/>
    </row>
    <row r="27" spans="1:6" ht="13.5">
      <c r="A27" s="315"/>
      <c r="B27" s="315"/>
      <c r="C27" s="315"/>
      <c r="D27" s="45"/>
      <c r="E27" s="45"/>
      <c r="F27" s="45"/>
    </row>
  </sheetData>
  <sheetProtection/>
  <mergeCells count="6">
    <mergeCell ref="A1:F1"/>
    <mergeCell ref="A15:D15"/>
    <mergeCell ref="A16:D16"/>
    <mergeCell ref="A25:D25"/>
    <mergeCell ref="A26:D26"/>
    <mergeCell ref="A27:C2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8"/>
  <sheetViews>
    <sheetView zoomScalePageLayoutView="0" workbookViewId="0" topLeftCell="A1">
      <selection activeCell="L21" sqref="L21"/>
    </sheetView>
  </sheetViews>
  <sheetFormatPr defaultColWidth="9.00390625" defaultRowHeight="13.5"/>
  <cols>
    <col min="1" max="1" width="17.375" style="0" customWidth="1"/>
    <col min="2" max="2" width="9.125" style="0" customWidth="1"/>
    <col min="3" max="3" width="8.375" style="0" customWidth="1"/>
    <col min="4" max="4" width="7.75390625" style="0" customWidth="1"/>
    <col min="5" max="5" width="8.625" style="0" customWidth="1"/>
    <col min="6" max="6" width="9.375" style="0" customWidth="1"/>
    <col min="7" max="7" width="9.625" style="0" customWidth="1"/>
    <col min="8" max="9" width="10.625" style="0" customWidth="1"/>
  </cols>
  <sheetData>
    <row r="1" spans="1:9" ht="21" customHeight="1">
      <c r="A1" s="346" t="s">
        <v>308</v>
      </c>
      <c r="B1" s="346"/>
      <c r="C1" s="346"/>
      <c r="D1" s="346"/>
      <c r="E1" s="346"/>
      <c r="F1" s="475"/>
      <c r="G1" s="475"/>
      <c r="H1" s="475"/>
      <c r="I1" s="475"/>
    </row>
    <row r="2" spans="2:9" ht="13.5" customHeight="1" thickBot="1">
      <c r="B2" s="25"/>
      <c r="C2" s="25"/>
      <c r="D2" s="25"/>
      <c r="E2" s="25"/>
      <c r="F2" s="25"/>
      <c r="G2" s="356" t="s">
        <v>309</v>
      </c>
      <c r="H2" s="356"/>
      <c r="I2" s="356"/>
    </row>
    <row r="3" spans="1:9" ht="15" customHeight="1" thickTop="1">
      <c r="A3" s="446" t="s">
        <v>310</v>
      </c>
      <c r="B3" s="457" t="s">
        <v>311</v>
      </c>
      <c r="C3" s="461" t="s">
        <v>312</v>
      </c>
      <c r="D3" s="468"/>
      <c r="E3" s="468"/>
      <c r="F3" s="468"/>
      <c r="G3" s="468"/>
      <c r="H3" s="468"/>
      <c r="I3" s="468"/>
    </row>
    <row r="4" spans="1:9" ht="15" customHeight="1">
      <c r="A4" s="447"/>
      <c r="B4" s="476"/>
      <c r="C4" s="329" t="s">
        <v>313</v>
      </c>
      <c r="D4" s="264" t="s">
        <v>314</v>
      </c>
      <c r="E4" s="28" t="s">
        <v>315</v>
      </c>
      <c r="F4" s="28" t="s">
        <v>316</v>
      </c>
      <c r="G4" s="28" t="s">
        <v>317</v>
      </c>
      <c r="H4" s="28" t="s">
        <v>318</v>
      </c>
      <c r="I4" s="28" t="s">
        <v>319</v>
      </c>
    </row>
    <row r="5" spans="1:9" ht="15" customHeight="1">
      <c r="A5" s="447"/>
      <c r="B5" s="330"/>
      <c r="C5" s="330"/>
      <c r="D5" s="32" t="s">
        <v>320</v>
      </c>
      <c r="E5" s="32" t="s">
        <v>321</v>
      </c>
      <c r="F5" s="32" t="s">
        <v>322</v>
      </c>
      <c r="G5" s="32" t="s">
        <v>323</v>
      </c>
      <c r="H5" s="32" t="s">
        <v>324</v>
      </c>
      <c r="I5" s="32" t="s">
        <v>325</v>
      </c>
    </row>
    <row r="6" spans="1:9" s="168" customFormat="1" ht="15.75" customHeight="1">
      <c r="A6" s="265" t="s">
        <v>326</v>
      </c>
      <c r="B6" s="266">
        <v>135630</v>
      </c>
      <c r="C6" s="266">
        <v>830</v>
      </c>
      <c r="D6" s="266">
        <v>2410</v>
      </c>
      <c r="E6" s="266">
        <v>3930</v>
      </c>
      <c r="F6" s="266">
        <v>10470</v>
      </c>
      <c r="G6" s="266">
        <v>28530</v>
      </c>
      <c r="H6" s="266">
        <v>44060</v>
      </c>
      <c r="I6" s="266">
        <v>19250</v>
      </c>
    </row>
    <row r="7" spans="1:9" ht="15.75" customHeight="1">
      <c r="A7" s="267" t="s">
        <v>327</v>
      </c>
      <c r="B7" s="268">
        <v>135450</v>
      </c>
      <c r="C7" s="268">
        <v>790</v>
      </c>
      <c r="D7" s="268">
        <v>2410</v>
      </c>
      <c r="E7" s="268">
        <v>3930</v>
      </c>
      <c r="F7" s="268">
        <v>10470</v>
      </c>
      <c r="G7" s="268">
        <v>28530</v>
      </c>
      <c r="H7" s="268">
        <v>44040</v>
      </c>
      <c r="I7" s="268">
        <v>19150</v>
      </c>
    </row>
    <row r="8" spans="1:9" ht="15.75" customHeight="1">
      <c r="A8" s="269" t="s">
        <v>328</v>
      </c>
      <c r="B8" s="268">
        <v>190</v>
      </c>
      <c r="C8" s="268">
        <v>50</v>
      </c>
      <c r="D8" s="268" t="s">
        <v>329</v>
      </c>
      <c r="E8" s="268" t="s">
        <v>329</v>
      </c>
      <c r="F8" s="268" t="s">
        <v>329</v>
      </c>
      <c r="G8" s="268" t="s">
        <v>329</v>
      </c>
      <c r="H8" s="268">
        <v>30</v>
      </c>
      <c r="I8" s="268">
        <v>100</v>
      </c>
    </row>
    <row r="9" spans="1:10" ht="15.75" customHeight="1" thickBot="1">
      <c r="A9" s="270" t="s">
        <v>330</v>
      </c>
      <c r="B9" s="271">
        <v>470</v>
      </c>
      <c r="C9" s="271">
        <v>210</v>
      </c>
      <c r="D9" s="271" t="s">
        <v>329</v>
      </c>
      <c r="E9" s="271" t="s">
        <v>329</v>
      </c>
      <c r="F9" s="271" t="s">
        <v>329</v>
      </c>
      <c r="G9" s="271">
        <v>40</v>
      </c>
      <c r="H9" s="271" t="s">
        <v>329</v>
      </c>
      <c r="I9" s="271">
        <v>50</v>
      </c>
      <c r="J9" s="272"/>
    </row>
    <row r="10" spans="1:9" ht="15" customHeight="1" thickTop="1">
      <c r="A10" s="446" t="s">
        <v>282</v>
      </c>
      <c r="B10" s="461" t="s">
        <v>331</v>
      </c>
      <c r="C10" s="468"/>
      <c r="D10" s="468"/>
      <c r="E10" s="478"/>
      <c r="F10" s="479" t="s">
        <v>332</v>
      </c>
      <c r="G10" s="480"/>
      <c r="H10" s="481" t="s">
        <v>333</v>
      </c>
      <c r="I10" s="482"/>
    </row>
    <row r="11" spans="1:9" ht="15" customHeight="1">
      <c r="A11" s="447"/>
      <c r="B11" s="273" t="s">
        <v>334</v>
      </c>
      <c r="C11" s="273" t="s">
        <v>335</v>
      </c>
      <c r="D11" s="27" t="s">
        <v>336</v>
      </c>
      <c r="E11" s="483" t="s">
        <v>337</v>
      </c>
      <c r="F11" s="274" t="s">
        <v>338</v>
      </c>
      <c r="G11" s="275" t="s">
        <v>338</v>
      </c>
      <c r="H11" s="276" t="s">
        <v>339</v>
      </c>
      <c r="I11" s="277" t="s">
        <v>339</v>
      </c>
    </row>
    <row r="12" spans="1:9" ht="15" customHeight="1">
      <c r="A12" s="447"/>
      <c r="B12" s="278" t="s">
        <v>340</v>
      </c>
      <c r="C12" s="278" t="s">
        <v>341</v>
      </c>
      <c r="D12" s="31" t="s">
        <v>342</v>
      </c>
      <c r="E12" s="484"/>
      <c r="F12" s="279" t="s">
        <v>343</v>
      </c>
      <c r="G12" s="280" t="s">
        <v>344</v>
      </c>
      <c r="H12" s="281" t="s">
        <v>343</v>
      </c>
      <c r="I12" s="282" t="s">
        <v>344</v>
      </c>
    </row>
    <row r="13" spans="1:9" s="168" customFormat="1" ht="15.75" customHeight="1">
      <c r="A13" s="283" t="s">
        <v>326</v>
      </c>
      <c r="B13" s="266">
        <v>21050</v>
      </c>
      <c r="C13" s="266">
        <v>2440</v>
      </c>
      <c r="D13" s="266">
        <v>250</v>
      </c>
      <c r="E13" s="266">
        <v>2410</v>
      </c>
      <c r="F13" s="266">
        <v>70869</v>
      </c>
      <c r="G13" s="266">
        <v>71316</v>
      </c>
      <c r="H13" s="266">
        <v>2878</v>
      </c>
      <c r="I13" s="266">
        <v>4247</v>
      </c>
    </row>
    <row r="14" spans="1:9" ht="15.75" customHeight="1">
      <c r="A14" s="267" t="s">
        <v>327</v>
      </c>
      <c r="B14" s="268">
        <v>21030</v>
      </c>
      <c r="C14" s="268">
        <v>2440</v>
      </c>
      <c r="D14" s="268">
        <v>250</v>
      </c>
      <c r="E14" s="268">
        <v>2410</v>
      </c>
      <c r="F14" s="268">
        <v>70879</v>
      </c>
      <c r="G14" s="268">
        <v>71300</v>
      </c>
      <c r="H14" s="268">
        <v>2882</v>
      </c>
      <c r="I14" s="268">
        <v>4247</v>
      </c>
    </row>
    <row r="15" spans="1:9" ht="15.75" customHeight="1">
      <c r="A15" s="269" t="s">
        <v>328</v>
      </c>
      <c r="B15" s="268">
        <v>10</v>
      </c>
      <c r="C15" s="268" t="s">
        <v>329</v>
      </c>
      <c r="D15" s="268" t="s">
        <v>329</v>
      </c>
      <c r="E15" s="268" t="s">
        <v>329</v>
      </c>
      <c r="F15" s="268">
        <v>64412</v>
      </c>
      <c r="G15" s="268">
        <v>87102</v>
      </c>
      <c r="H15" s="284">
        <v>546</v>
      </c>
      <c r="I15" s="268">
        <v>3000</v>
      </c>
    </row>
    <row r="16" spans="1:9" ht="15.75" customHeight="1">
      <c r="A16" s="285" t="s">
        <v>330</v>
      </c>
      <c r="B16" s="271">
        <v>100</v>
      </c>
      <c r="C16" s="271" t="s">
        <v>329</v>
      </c>
      <c r="D16" s="271" t="s">
        <v>329</v>
      </c>
      <c r="E16" s="271">
        <v>80</v>
      </c>
      <c r="F16" s="271">
        <v>42619</v>
      </c>
      <c r="G16" s="271">
        <v>90001</v>
      </c>
      <c r="H16" s="271">
        <v>847</v>
      </c>
      <c r="I16" s="271">
        <v>8000</v>
      </c>
    </row>
    <row r="17" spans="1:9" ht="15" customHeight="1">
      <c r="A17" s="485" t="s">
        <v>345</v>
      </c>
      <c r="B17" s="485"/>
      <c r="C17" s="485"/>
      <c r="D17" s="485"/>
      <c r="E17" s="485"/>
      <c r="F17" s="485"/>
      <c r="G17" s="485"/>
      <c r="H17" s="485"/>
      <c r="I17" s="51"/>
    </row>
    <row r="18" spans="1:9" ht="15" customHeight="1">
      <c r="A18" s="477" t="s">
        <v>346</v>
      </c>
      <c r="B18" s="477"/>
      <c r="C18" s="477"/>
      <c r="D18" s="477"/>
      <c r="E18" s="477"/>
      <c r="F18" s="475"/>
      <c r="G18" s="475"/>
      <c r="H18" s="475"/>
      <c r="I18" s="475"/>
    </row>
  </sheetData>
  <sheetProtection/>
  <mergeCells count="13">
    <mergeCell ref="A18:I18"/>
    <mergeCell ref="A10:A12"/>
    <mergeCell ref="B10:E10"/>
    <mergeCell ref="F10:G10"/>
    <mergeCell ref="H10:I10"/>
    <mergeCell ref="E11:E12"/>
    <mergeCell ref="A17:H17"/>
    <mergeCell ref="A1:I1"/>
    <mergeCell ref="G2:I2"/>
    <mergeCell ref="A3:A5"/>
    <mergeCell ref="B3:B5"/>
    <mergeCell ref="C3:I3"/>
    <mergeCell ref="C4:C5"/>
  </mergeCells>
  <printOptions/>
  <pageMargins left="0.5905511811023623" right="0.5905511811023623" top="0.984251968503937" bottom="0.984251968503937" header="0.5118110236220472" footer="0.5118110236220472"/>
  <pageSetup firstPageNumber="117" useFirstPageNumber="1" horizontalDpi="300" verticalDpi="300" orientation="portrait" paperSize="9" r:id="rId1"/>
  <headerFooter alignWithMargins="0">
    <oddHeader>&amp;R&amp;"ＭＳ 明朝,標準"&amp;10土木・建築・住宅&amp;"ＭＳ Ｐゴシック,標準"&amp;11　&amp;10&amp;P</oddHeader>
  </headerFooter>
</worksheet>
</file>

<file path=xl/worksheets/sheet15.xml><?xml version="1.0" encoding="utf-8"?>
<worksheet xmlns="http://schemas.openxmlformats.org/spreadsheetml/2006/main" xmlns:r="http://schemas.openxmlformats.org/officeDocument/2006/relationships">
  <dimension ref="A1:AF18"/>
  <sheetViews>
    <sheetView zoomScalePageLayoutView="0" workbookViewId="0" topLeftCell="A1">
      <selection activeCell="H11" sqref="H11"/>
    </sheetView>
  </sheetViews>
  <sheetFormatPr defaultColWidth="9.00390625" defaultRowHeight="13.5"/>
  <cols>
    <col min="1" max="1" width="1.875" style="4" customWidth="1"/>
    <col min="2" max="2" width="2.125" style="4" customWidth="1"/>
    <col min="3" max="3" width="13.125" style="4" customWidth="1"/>
    <col min="4" max="4" width="8.50390625" style="4" customWidth="1"/>
    <col min="5" max="5" width="8.25390625" style="4" customWidth="1"/>
    <col min="6" max="6" width="7.50390625" style="4" customWidth="1"/>
    <col min="7" max="9" width="8.25390625" style="4" customWidth="1"/>
    <col min="10" max="12" width="7.50390625" style="4" customWidth="1"/>
    <col min="13" max="13" width="5.875" style="4" customWidth="1"/>
    <col min="14" max="14" width="5.625" style="4" customWidth="1"/>
    <col min="15" max="15" width="8.375" style="4" bestFit="1" customWidth="1"/>
    <col min="16" max="16384" width="9.00390625" style="4" customWidth="1"/>
  </cols>
  <sheetData>
    <row r="1" spans="1:14" ht="21" customHeight="1">
      <c r="A1" s="486" t="s">
        <v>347</v>
      </c>
      <c r="B1" s="486"/>
      <c r="C1" s="486"/>
      <c r="D1" s="486"/>
      <c r="E1" s="486"/>
      <c r="F1" s="486"/>
      <c r="G1" s="486"/>
      <c r="H1" s="486"/>
      <c r="I1" s="486"/>
      <c r="J1" s="486"/>
      <c r="K1" s="486"/>
      <c r="L1" s="486"/>
      <c r="M1" s="486"/>
      <c r="N1" s="62"/>
    </row>
    <row r="2" spans="1:15" ht="13.5" customHeight="1" thickBot="1">
      <c r="A2" s="356" t="s">
        <v>348</v>
      </c>
      <c r="B2" s="356"/>
      <c r="C2" s="356"/>
      <c r="D2" s="356"/>
      <c r="E2" s="356"/>
      <c r="F2" s="356"/>
      <c r="G2" s="356"/>
      <c r="H2" s="356"/>
      <c r="I2" s="356"/>
      <c r="J2" s="356"/>
      <c r="K2" s="356"/>
      <c r="L2" s="356"/>
      <c r="M2" s="356"/>
      <c r="N2" s="3"/>
      <c r="O2" s="227"/>
    </row>
    <row r="3" spans="1:15" ht="18" customHeight="1" thickTop="1">
      <c r="A3" s="352" t="s">
        <v>282</v>
      </c>
      <c r="B3" s="487"/>
      <c r="C3" s="488"/>
      <c r="D3" s="493" t="s">
        <v>31</v>
      </c>
      <c r="E3" s="495" t="s">
        <v>349</v>
      </c>
      <c r="F3" s="496"/>
      <c r="G3" s="496"/>
      <c r="H3" s="496"/>
      <c r="I3" s="496"/>
      <c r="J3" s="496"/>
      <c r="K3" s="496"/>
      <c r="L3" s="496"/>
      <c r="M3" s="497" t="s">
        <v>350</v>
      </c>
      <c r="N3" s="286"/>
      <c r="O3" s="3"/>
    </row>
    <row r="4" spans="1:15" ht="18" customHeight="1">
      <c r="A4" s="489"/>
      <c r="B4" s="489"/>
      <c r="C4" s="490"/>
      <c r="D4" s="494"/>
      <c r="E4" s="500" t="s">
        <v>351</v>
      </c>
      <c r="F4" s="500" t="s">
        <v>352</v>
      </c>
      <c r="G4" s="500" t="s">
        <v>353</v>
      </c>
      <c r="H4" s="500" t="s">
        <v>354</v>
      </c>
      <c r="I4" s="500" t="s">
        <v>355</v>
      </c>
      <c r="J4" s="500" t="s">
        <v>356</v>
      </c>
      <c r="K4" s="500" t="s">
        <v>357</v>
      </c>
      <c r="L4" s="502" t="s">
        <v>358</v>
      </c>
      <c r="M4" s="498"/>
      <c r="N4" s="227"/>
      <c r="O4" s="3"/>
    </row>
    <row r="5" spans="1:14" ht="18" customHeight="1">
      <c r="A5" s="491"/>
      <c r="B5" s="491"/>
      <c r="C5" s="492"/>
      <c r="D5" s="494"/>
      <c r="E5" s="501"/>
      <c r="F5" s="501"/>
      <c r="G5" s="501"/>
      <c r="H5" s="501"/>
      <c r="I5" s="501"/>
      <c r="J5" s="501"/>
      <c r="K5" s="501"/>
      <c r="L5" s="503"/>
      <c r="M5" s="499"/>
      <c r="N5" s="33"/>
    </row>
    <row r="6" spans="1:16" s="293" customFormat="1" ht="36" customHeight="1">
      <c r="A6" s="504" t="s">
        <v>359</v>
      </c>
      <c r="B6" s="505"/>
      <c r="C6" s="506"/>
      <c r="D6" s="287">
        <v>88140</v>
      </c>
      <c r="E6" s="288">
        <v>1210</v>
      </c>
      <c r="F6" s="288">
        <v>9270</v>
      </c>
      <c r="G6" s="288">
        <v>15690</v>
      </c>
      <c r="H6" s="288">
        <v>41620</v>
      </c>
      <c r="I6" s="288">
        <v>15160</v>
      </c>
      <c r="J6" s="288">
        <v>2590</v>
      </c>
      <c r="K6" s="288">
        <v>640</v>
      </c>
      <c r="L6" s="288">
        <v>1960</v>
      </c>
      <c r="M6" s="289">
        <v>45.8</v>
      </c>
      <c r="N6" s="290"/>
      <c r="O6" s="291"/>
      <c r="P6" s="292"/>
    </row>
    <row r="7" spans="1:16" ht="18" customHeight="1">
      <c r="A7" s="3"/>
      <c r="B7" s="507" t="s">
        <v>360</v>
      </c>
      <c r="C7" s="508"/>
      <c r="D7" s="266">
        <v>41580</v>
      </c>
      <c r="E7" s="268">
        <v>660</v>
      </c>
      <c r="F7" s="268">
        <v>3710</v>
      </c>
      <c r="G7" s="268">
        <v>7010</v>
      </c>
      <c r="H7" s="268">
        <v>20090</v>
      </c>
      <c r="I7" s="268">
        <v>8050</v>
      </c>
      <c r="J7" s="268">
        <v>1710</v>
      </c>
      <c r="K7" s="268">
        <v>300</v>
      </c>
      <c r="L7" s="268">
        <v>50</v>
      </c>
      <c r="M7" s="294">
        <v>48</v>
      </c>
      <c r="N7" s="295"/>
      <c r="O7" s="291"/>
      <c r="P7" s="291"/>
    </row>
    <row r="8" spans="1:16" ht="18" customHeight="1">
      <c r="A8" s="3"/>
      <c r="B8" s="507" t="s">
        <v>361</v>
      </c>
      <c r="C8" s="508"/>
      <c r="D8" s="266">
        <v>46560</v>
      </c>
      <c r="E8" s="268">
        <v>550</v>
      </c>
      <c r="F8" s="268">
        <v>5560</v>
      </c>
      <c r="G8" s="268">
        <v>8680</v>
      </c>
      <c r="H8" s="268">
        <v>21530</v>
      </c>
      <c r="I8" s="268">
        <v>7110</v>
      </c>
      <c r="J8" s="268">
        <v>880</v>
      </c>
      <c r="K8" s="268">
        <v>340</v>
      </c>
      <c r="L8" s="268">
        <v>1910</v>
      </c>
      <c r="M8" s="294">
        <v>42.8</v>
      </c>
      <c r="N8" s="295"/>
      <c r="O8" s="291"/>
      <c r="P8" s="291"/>
    </row>
    <row r="9" spans="1:16" ht="18" customHeight="1">
      <c r="A9" s="3"/>
      <c r="B9" s="296"/>
      <c r="C9" s="269" t="s">
        <v>362</v>
      </c>
      <c r="D9" s="266">
        <v>3320</v>
      </c>
      <c r="E9" s="268">
        <v>40</v>
      </c>
      <c r="F9" s="268">
        <v>730</v>
      </c>
      <c r="G9" s="268">
        <v>840</v>
      </c>
      <c r="H9" s="268">
        <v>1140</v>
      </c>
      <c r="I9" s="268">
        <v>250</v>
      </c>
      <c r="J9" s="268">
        <v>250</v>
      </c>
      <c r="K9" s="268">
        <v>70</v>
      </c>
      <c r="L9" s="268" t="s">
        <v>329</v>
      </c>
      <c r="M9" s="294">
        <v>31.5</v>
      </c>
      <c r="N9" s="295"/>
      <c r="O9" s="291"/>
      <c r="P9" s="291"/>
    </row>
    <row r="10" spans="1:16" ht="21">
      <c r="A10" s="3"/>
      <c r="B10" s="296"/>
      <c r="C10" s="297" t="s">
        <v>363</v>
      </c>
      <c r="D10" s="266">
        <v>4600</v>
      </c>
      <c r="E10" s="268">
        <v>60</v>
      </c>
      <c r="F10" s="268">
        <v>610</v>
      </c>
      <c r="G10" s="268">
        <v>760</v>
      </c>
      <c r="H10" s="268">
        <v>2280</v>
      </c>
      <c r="I10" s="268">
        <v>820</v>
      </c>
      <c r="J10" s="268">
        <v>30</v>
      </c>
      <c r="K10" s="268">
        <v>40</v>
      </c>
      <c r="L10" s="268" t="s">
        <v>329</v>
      </c>
      <c r="M10" s="298">
        <v>46</v>
      </c>
      <c r="N10" s="295"/>
      <c r="O10" s="291"/>
      <c r="P10" s="291"/>
    </row>
    <row r="11" spans="1:16" ht="18" customHeight="1">
      <c r="A11" s="3"/>
      <c r="B11" s="296"/>
      <c r="C11" s="269" t="s">
        <v>364</v>
      </c>
      <c r="D11" s="266">
        <v>32740</v>
      </c>
      <c r="E11" s="268">
        <v>190</v>
      </c>
      <c r="F11" s="268">
        <v>3900</v>
      </c>
      <c r="G11" s="268">
        <v>6500</v>
      </c>
      <c r="H11" s="268">
        <v>16130</v>
      </c>
      <c r="I11" s="268">
        <v>5270</v>
      </c>
      <c r="J11" s="268">
        <v>510</v>
      </c>
      <c r="K11" s="268">
        <v>240</v>
      </c>
      <c r="L11" s="268" t="s">
        <v>329</v>
      </c>
      <c r="M11" s="294">
        <v>42.9</v>
      </c>
      <c r="N11" s="295"/>
      <c r="O11" s="291"/>
      <c r="P11" s="291"/>
    </row>
    <row r="12" spans="1:16" ht="18" customHeight="1">
      <c r="A12" s="3"/>
      <c r="B12" s="296"/>
      <c r="C12" s="269" t="s">
        <v>365</v>
      </c>
      <c r="D12" s="266">
        <v>5220</v>
      </c>
      <c r="E12" s="268">
        <v>230</v>
      </c>
      <c r="F12" s="268">
        <v>300</v>
      </c>
      <c r="G12" s="268">
        <v>440</v>
      </c>
      <c r="H12" s="268">
        <v>1650</v>
      </c>
      <c r="I12" s="268">
        <v>660</v>
      </c>
      <c r="J12" s="268">
        <v>40</v>
      </c>
      <c r="K12" s="268" t="s">
        <v>329</v>
      </c>
      <c r="L12" s="268">
        <v>1910</v>
      </c>
      <c r="M12" s="298">
        <v>46.4</v>
      </c>
      <c r="N12" s="295"/>
      <c r="O12" s="291"/>
      <c r="P12" s="291"/>
    </row>
    <row r="13" spans="1:15" ht="21">
      <c r="A13" s="3"/>
      <c r="B13" s="296"/>
      <c r="C13" s="297" t="s">
        <v>366</v>
      </c>
      <c r="D13" s="299">
        <v>680</v>
      </c>
      <c r="E13" s="300">
        <v>20</v>
      </c>
      <c r="F13" s="300">
        <v>30</v>
      </c>
      <c r="G13" s="300">
        <v>140</v>
      </c>
      <c r="H13" s="300">
        <v>330</v>
      </c>
      <c r="I13" s="300">
        <v>120</v>
      </c>
      <c r="J13" s="300">
        <v>50</v>
      </c>
      <c r="K13" s="300" t="s">
        <v>329</v>
      </c>
      <c r="L13" s="268" t="s">
        <v>329</v>
      </c>
      <c r="M13" s="301">
        <v>42.8</v>
      </c>
      <c r="N13" s="290"/>
      <c r="O13" s="291"/>
    </row>
    <row r="14" spans="1:15" s="293" customFormat="1" ht="33.75" customHeight="1">
      <c r="A14" s="509" t="s">
        <v>367</v>
      </c>
      <c r="B14" s="507"/>
      <c r="C14" s="508"/>
      <c r="D14" s="299">
        <v>19210</v>
      </c>
      <c r="E14" s="313">
        <v>8950</v>
      </c>
      <c r="F14" s="313">
        <v>3520</v>
      </c>
      <c r="G14" s="300">
        <v>1690</v>
      </c>
      <c r="H14" s="300">
        <v>2680</v>
      </c>
      <c r="I14" s="300">
        <v>1740</v>
      </c>
      <c r="J14" s="300">
        <v>300</v>
      </c>
      <c r="K14" s="300">
        <v>170</v>
      </c>
      <c r="L14" s="300">
        <v>160</v>
      </c>
      <c r="M14" s="302">
        <v>2.5</v>
      </c>
      <c r="N14" s="290"/>
      <c r="O14" s="291"/>
    </row>
    <row r="15" spans="1:15" ht="18" customHeight="1">
      <c r="A15" s="3"/>
      <c r="B15" s="507" t="s">
        <v>360</v>
      </c>
      <c r="C15" s="508"/>
      <c r="D15" s="266">
        <v>14140</v>
      </c>
      <c r="E15" s="268">
        <v>7610</v>
      </c>
      <c r="F15" s="268">
        <v>2100</v>
      </c>
      <c r="G15" s="268">
        <v>1070</v>
      </c>
      <c r="H15" s="268">
        <v>2110</v>
      </c>
      <c r="I15" s="268">
        <v>910</v>
      </c>
      <c r="J15" s="268">
        <v>80</v>
      </c>
      <c r="K15" s="268">
        <v>120</v>
      </c>
      <c r="L15" s="268">
        <v>130</v>
      </c>
      <c r="M15" s="294">
        <v>0</v>
      </c>
      <c r="N15" s="295"/>
      <c r="O15" s="291"/>
    </row>
    <row r="16" spans="1:32" ht="18" customHeight="1">
      <c r="A16" s="303"/>
      <c r="B16" s="510" t="s">
        <v>361</v>
      </c>
      <c r="C16" s="511"/>
      <c r="D16" s="266">
        <v>5070</v>
      </c>
      <c r="E16" s="268">
        <v>1340</v>
      </c>
      <c r="F16" s="268">
        <v>1420</v>
      </c>
      <c r="G16" s="268">
        <v>620</v>
      </c>
      <c r="H16" s="268">
        <v>570</v>
      </c>
      <c r="I16" s="268">
        <v>820</v>
      </c>
      <c r="J16" s="268">
        <v>210</v>
      </c>
      <c r="K16" s="268">
        <v>60</v>
      </c>
      <c r="L16" s="268">
        <v>30</v>
      </c>
      <c r="M16" s="298">
        <v>12.5</v>
      </c>
      <c r="N16" s="290"/>
      <c r="O16" s="291"/>
      <c r="P16" s="227"/>
      <c r="Q16" s="227"/>
      <c r="R16" s="227"/>
      <c r="S16" s="227"/>
      <c r="T16" s="227"/>
      <c r="U16" s="227"/>
      <c r="V16" s="227"/>
      <c r="W16" s="227"/>
      <c r="X16" s="227"/>
      <c r="Y16" s="227"/>
      <c r="Z16" s="227"/>
      <c r="AA16" s="227"/>
      <c r="AB16" s="227"/>
      <c r="AC16" s="227"/>
      <c r="AD16" s="227"/>
      <c r="AE16" s="227"/>
      <c r="AF16" s="227"/>
    </row>
    <row r="17" spans="1:32" ht="15" customHeight="1">
      <c r="A17" s="358" t="s">
        <v>345</v>
      </c>
      <c r="B17" s="358"/>
      <c r="C17" s="358"/>
      <c r="D17" s="358"/>
      <c r="E17" s="358"/>
      <c r="F17" s="358"/>
      <c r="G17" s="358"/>
      <c r="H17" s="358"/>
      <c r="I17" s="358"/>
      <c r="J17" s="358"/>
      <c r="K17" s="358"/>
      <c r="L17" s="60"/>
      <c r="M17" s="60"/>
      <c r="N17" s="61"/>
      <c r="O17" s="61"/>
      <c r="P17" s="61"/>
      <c r="Q17" s="61"/>
      <c r="R17" s="61"/>
      <c r="S17" s="61"/>
      <c r="T17" s="61"/>
      <c r="U17" s="61"/>
      <c r="V17" s="61"/>
      <c r="W17" s="61"/>
      <c r="X17" s="61"/>
      <c r="Y17" s="61"/>
      <c r="Z17" s="61"/>
      <c r="AA17" s="61"/>
      <c r="AB17" s="61"/>
      <c r="AC17" s="61"/>
      <c r="AD17" s="61"/>
      <c r="AE17" s="61"/>
      <c r="AF17" s="61"/>
    </row>
    <row r="18" spans="1:32" ht="15" customHeight="1">
      <c r="A18" s="359" t="s">
        <v>368</v>
      </c>
      <c r="B18" s="359"/>
      <c r="C18" s="359"/>
      <c r="D18" s="359"/>
      <c r="E18" s="359"/>
      <c r="F18" s="359"/>
      <c r="G18" s="359"/>
      <c r="H18" s="359"/>
      <c r="I18" s="359"/>
      <c r="J18" s="359"/>
      <c r="K18" s="359"/>
      <c r="L18" s="359"/>
      <c r="M18" s="359"/>
      <c r="N18" s="61"/>
      <c r="O18" s="173"/>
      <c r="P18" s="173"/>
      <c r="Q18" s="173"/>
      <c r="R18" s="173"/>
      <c r="S18" s="173"/>
      <c r="T18" s="173"/>
      <c r="U18" s="173"/>
      <c r="V18" s="173"/>
      <c r="W18" s="173"/>
      <c r="X18" s="173"/>
      <c r="Y18" s="173"/>
      <c r="Z18" s="173"/>
      <c r="AA18" s="173"/>
      <c r="AB18" s="173"/>
      <c r="AC18" s="173"/>
      <c r="AD18" s="173"/>
      <c r="AE18" s="173"/>
      <c r="AF18" s="173"/>
    </row>
  </sheetData>
  <sheetProtection/>
  <mergeCells count="22">
    <mergeCell ref="B8:C8"/>
    <mergeCell ref="A14:C14"/>
    <mergeCell ref="B15:C15"/>
    <mergeCell ref="B16:C16"/>
    <mergeCell ref="A17:K17"/>
    <mergeCell ref="A18:M18"/>
    <mergeCell ref="I4:I5"/>
    <mergeCell ref="J4:J5"/>
    <mergeCell ref="K4:K5"/>
    <mergeCell ref="L4:L5"/>
    <mergeCell ref="A6:C6"/>
    <mergeCell ref="B7:C7"/>
    <mergeCell ref="A1:M1"/>
    <mergeCell ref="A2:M2"/>
    <mergeCell ref="A3:C5"/>
    <mergeCell ref="D3:D5"/>
    <mergeCell ref="E3:L3"/>
    <mergeCell ref="M3:M5"/>
    <mergeCell ref="E4:E5"/>
    <mergeCell ref="F4:F5"/>
    <mergeCell ref="G4:G5"/>
    <mergeCell ref="H4:H5"/>
  </mergeCells>
  <printOptions/>
  <pageMargins left="0.5905511811023623" right="0.7874015748031497" top="0.984251968503937" bottom="0.984251968503937" header="0.5118110236220472" footer="0.5118110236220472"/>
  <pageSetup horizontalDpi="300" verticalDpi="300" orientation="portrait" paperSize="9" scale="96" r:id="rId2"/>
  <drawing r:id="rId1"/>
</worksheet>
</file>

<file path=xl/worksheets/sheet16.xml><?xml version="1.0" encoding="utf-8"?>
<worksheet xmlns="http://schemas.openxmlformats.org/spreadsheetml/2006/main" xmlns:r="http://schemas.openxmlformats.org/officeDocument/2006/relationships">
  <dimension ref="A1:K52"/>
  <sheetViews>
    <sheetView zoomScalePageLayoutView="0" workbookViewId="0" topLeftCell="A1">
      <selection activeCell="N13" sqref="N13"/>
    </sheetView>
  </sheetViews>
  <sheetFormatPr defaultColWidth="9.00390625" defaultRowHeight="13.5"/>
  <cols>
    <col min="1" max="1" width="1.4921875" style="4" customWidth="1"/>
    <col min="2" max="2" width="17.625" style="4" customWidth="1"/>
    <col min="3" max="3" width="8.50390625" style="4" customWidth="1"/>
    <col min="4" max="4" width="8.625" style="4" customWidth="1"/>
    <col min="5" max="6" width="8.50390625" style="4" customWidth="1"/>
    <col min="7" max="7" width="7.625" style="4" customWidth="1"/>
    <col min="8" max="9" width="8.875" style="4" customWidth="1"/>
    <col min="10" max="11" width="7.625" style="4" customWidth="1"/>
    <col min="12" max="16384" width="9.00390625" style="4" customWidth="1"/>
  </cols>
  <sheetData>
    <row r="1" spans="1:11" ht="21" customHeight="1">
      <c r="A1" s="346" t="s">
        <v>369</v>
      </c>
      <c r="B1" s="355"/>
      <c r="C1" s="355"/>
      <c r="D1" s="355"/>
      <c r="E1" s="355"/>
      <c r="F1" s="355"/>
      <c r="G1" s="355"/>
      <c r="H1" s="355"/>
      <c r="I1" s="355"/>
      <c r="J1" s="355"/>
      <c r="K1" s="355"/>
    </row>
    <row r="2" spans="1:11" ht="13.5" customHeight="1" thickBot="1">
      <c r="A2" s="512" t="s">
        <v>370</v>
      </c>
      <c r="B2" s="357"/>
      <c r="C2" s="357"/>
      <c r="D2" s="357"/>
      <c r="E2" s="357"/>
      <c r="F2" s="357"/>
      <c r="G2" s="357"/>
      <c r="H2" s="357"/>
      <c r="I2" s="357"/>
      <c r="J2" s="357"/>
      <c r="K2" s="357"/>
    </row>
    <row r="3" spans="1:11" ht="13.5" customHeight="1" thickTop="1">
      <c r="A3" s="513" t="s">
        <v>371</v>
      </c>
      <c r="B3" s="514"/>
      <c r="C3" s="457" t="s">
        <v>311</v>
      </c>
      <c r="D3" s="461" t="s">
        <v>372</v>
      </c>
      <c r="E3" s="468"/>
      <c r="F3" s="468"/>
      <c r="G3" s="468"/>
      <c r="H3" s="468"/>
      <c r="I3" s="468"/>
      <c r="J3" s="446"/>
      <c r="K3" s="519" t="s">
        <v>373</v>
      </c>
    </row>
    <row r="4" spans="1:11" ht="13.5" customHeight="1">
      <c r="A4" s="515"/>
      <c r="B4" s="516"/>
      <c r="C4" s="476"/>
      <c r="D4" s="329" t="s">
        <v>311</v>
      </c>
      <c r="E4" s="329" t="s">
        <v>374</v>
      </c>
      <c r="F4" s="470" t="s">
        <v>375</v>
      </c>
      <c r="G4" s="471"/>
      <c r="H4" s="471"/>
      <c r="I4" s="471"/>
      <c r="J4" s="447"/>
      <c r="K4" s="520"/>
    </row>
    <row r="5" spans="1:11" ht="33.75">
      <c r="A5" s="517"/>
      <c r="B5" s="518"/>
      <c r="C5" s="330"/>
      <c r="D5" s="330"/>
      <c r="E5" s="330"/>
      <c r="F5" s="180" t="s">
        <v>311</v>
      </c>
      <c r="G5" s="240" t="s">
        <v>376</v>
      </c>
      <c r="H5" s="240" t="s">
        <v>377</v>
      </c>
      <c r="I5" s="180" t="s">
        <v>378</v>
      </c>
      <c r="J5" s="180" t="s">
        <v>379</v>
      </c>
      <c r="K5" s="521"/>
    </row>
    <row r="6" spans="1:2" ht="13.5">
      <c r="A6" s="523" t="s">
        <v>380</v>
      </c>
      <c r="B6" s="524"/>
    </row>
    <row r="7" spans="1:11" s="306" customFormat="1" ht="15.75" customHeight="1">
      <c r="A7" s="304"/>
      <c r="B7" s="305" t="s">
        <v>381</v>
      </c>
      <c r="C7" s="266">
        <v>269370</v>
      </c>
      <c r="D7" s="266">
        <v>268180</v>
      </c>
      <c r="E7" s="266">
        <v>113830</v>
      </c>
      <c r="F7" s="266">
        <v>135630</v>
      </c>
      <c r="G7" s="266">
        <v>10580</v>
      </c>
      <c r="H7" s="266">
        <v>13210</v>
      </c>
      <c r="I7" s="266">
        <v>106250</v>
      </c>
      <c r="J7" s="266">
        <v>5600</v>
      </c>
      <c r="K7" s="266">
        <v>1190</v>
      </c>
    </row>
    <row r="8" spans="1:11" s="306" customFormat="1" ht="15.75" customHeight="1">
      <c r="A8" s="304"/>
      <c r="B8" s="307" t="s">
        <v>382</v>
      </c>
      <c r="C8" s="268">
        <v>16130</v>
      </c>
      <c r="D8" s="268">
        <v>15980</v>
      </c>
      <c r="E8" s="268">
        <v>3900</v>
      </c>
      <c r="F8" s="268">
        <v>12080</v>
      </c>
      <c r="G8" s="268">
        <v>2260</v>
      </c>
      <c r="H8" s="268">
        <v>440</v>
      </c>
      <c r="I8" s="268">
        <v>9350</v>
      </c>
      <c r="J8" s="268">
        <v>30</v>
      </c>
      <c r="K8" s="268">
        <v>150</v>
      </c>
    </row>
    <row r="9" spans="1:11" ht="15.75" customHeight="1">
      <c r="A9" s="227"/>
      <c r="B9" s="307" t="s">
        <v>383</v>
      </c>
      <c r="C9" s="268">
        <v>33080</v>
      </c>
      <c r="D9" s="268">
        <v>33020</v>
      </c>
      <c r="E9" s="268">
        <v>10080</v>
      </c>
      <c r="F9" s="268">
        <v>22940</v>
      </c>
      <c r="G9" s="268">
        <v>3760</v>
      </c>
      <c r="H9" s="268">
        <v>2300</v>
      </c>
      <c r="I9" s="268">
        <v>16820</v>
      </c>
      <c r="J9" s="268">
        <v>60</v>
      </c>
      <c r="K9" s="268">
        <v>70</v>
      </c>
    </row>
    <row r="10" spans="1:11" ht="15.75" customHeight="1">
      <c r="A10" s="227"/>
      <c r="B10" s="307" t="s">
        <v>384</v>
      </c>
      <c r="C10" s="268">
        <v>41460</v>
      </c>
      <c r="D10" s="268">
        <v>41320</v>
      </c>
      <c r="E10" s="268">
        <v>15650</v>
      </c>
      <c r="F10" s="268">
        <v>25670</v>
      </c>
      <c r="G10" s="268">
        <v>1880</v>
      </c>
      <c r="H10" s="268">
        <v>2580</v>
      </c>
      <c r="I10" s="268">
        <v>21030</v>
      </c>
      <c r="J10" s="268">
        <v>180</v>
      </c>
      <c r="K10" s="268">
        <v>130</v>
      </c>
    </row>
    <row r="11" spans="1:11" ht="15.75" customHeight="1">
      <c r="A11" s="227"/>
      <c r="B11" s="307" t="s">
        <v>385</v>
      </c>
      <c r="C11" s="268">
        <v>35140</v>
      </c>
      <c r="D11" s="268">
        <v>34940</v>
      </c>
      <c r="E11" s="268">
        <v>14510</v>
      </c>
      <c r="F11" s="268">
        <v>20420</v>
      </c>
      <c r="G11" s="268">
        <v>970</v>
      </c>
      <c r="H11" s="268">
        <v>1920</v>
      </c>
      <c r="I11" s="268">
        <v>17050</v>
      </c>
      <c r="J11" s="268">
        <v>490</v>
      </c>
      <c r="K11" s="268">
        <v>200</v>
      </c>
    </row>
    <row r="12" spans="1:11" ht="15.75" customHeight="1">
      <c r="A12" s="227"/>
      <c r="B12" s="307" t="s">
        <v>386</v>
      </c>
      <c r="C12" s="268">
        <v>28410</v>
      </c>
      <c r="D12" s="268">
        <v>28260</v>
      </c>
      <c r="E12" s="268">
        <v>13520</v>
      </c>
      <c r="F12" s="268">
        <v>14740</v>
      </c>
      <c r="G12" s="268">
        <v>370</v>
      </c>
      <c r="H12" s="268">
        <v>1510</v>
      </c>
      <c r="I12" s="268">
        <v>12070</v>
      </c>
      <c r="J12" s="268">
        <v>790</v>
      </c>
      <c r="K12" s="268">
        <v>140</v>
      </c>
    </row>
    <row r="13" spans="1:11" ht="15.75" customHeight="1">
      <c r="A13" s="227"/>
      <c r="B13" s="307" t="s">
        <v>387</v>
      </c>
      <c r="C13" s="268">
        <v>35470</v>
      </c>
      <c r="D13" s="268">
        <v>35330</v>
      </c>
      <c r="E13" s="268">
        <v>20510</v>
      </c>
      <c r="F13" s="268">
        <v>14820</v>
      </c>
      <c r="G13" s="268">
        <v>440</v>
      </c>
      <c r="H13" s="268">
        <v>1630</v>
      </c>
      <c r="I13" s="268">
        <v>11120</v>
      </c>
      <c r="J13" s="268">
        <v>1630</v>
      </c>
      <c r="K13" s="268">
        <v>140</v>
      </c>
    </row>
    <row r="14" spans="1:11" ht="15.75" customHeight="1">
      <c r="A14" s="227"/>
      <c r="B14" s="307" t="s">
        <v>388</v>
      </c>
      <c r="C14" s="268">
        <v>22860</v>
      </c>
      <c r="D14" s="268">
        <v>22640</v>
      </c>
      <c r="E14" s="268">
        <v>15320</v>
      </c>
      <c r="F14" s="268">
        <v>7320</v>
      </c>
      <c r="G14" s="268">
        <v>40</v>
      </c>
      <c r="H14" s="268">
        <v>660</v>
      </c>
      <c r="I14" s="268">
        <v>5580</v>
      </c>
      <c r="J14" s="268">
        <v>1040</v>
      </c>
      <c r="K14" s="268">
        <v>220</v>
      </c>
    </row>
    <row r="15" spans="1:11" ht="15.75" customHeight="1">
      <c r="A15" s="227"/>
      <c r="B15" s="307" t="s">
        <v>389</v>
      </c>
      <c r="C15" s="268">
        <v>11550</v>
      </c>
      <c r="D15" s="268">
        <v>11550</v>
      </c>
      <c r="E15" s="268">
        <v>9220</v>
      </c>
      <c r="F15" s="268">
        <v>2330</v>
      </c>
      <c r="G15" s="268" t="s">
        <v>329</v>
      </c>
      <c r="H15" s="268">
        <v>510</v>
      </c>
      <c r="I15" s="268">
        <v>1240</v>
      </c>
      <c r="J15" s="268">
        <v>590</v>
      </c>
      <c r="K15" s="268" t="s">
        <v>329</v>
      </c>
    </row>
    <row r="16" spans="1:11" ht="15.75" customHeight="1">
      <c r="A16" s="227"/>
      <c r="B16" s="307" t="s">
        <v>390</v>
      </c>
      <c r="C16" s="268">
        <v>3500</v>
      </c>
      <c r="D16" s="268">
        <v>3500</v>
      </c>
      <c r="E16" s="268">
        <v>3070</v>
      </c>
      <c r="F16" s="268">
        <v>430</v>
      </c>
      <c r="G16" s="268" t="s">
        <v>329</v>
      </c>
      <c r="H16" s="268" t="s">
        <v>329</v>
      </c>
      <c r="I16" s="268">
        <v>350</v>
      </c>
      <c r="J16" s="268">
        <v>80</v>
      </c>
      <c r="K16" s="268" t="s">
        <v>329</v>
      </c>
    </row>
    <row r="17" spans="1:11" ht="13.5">
      <c r="A17" s="525" t="s">
        <v>391</v>
      </c>
      <c r="B17" s="526"/>
      <c r="C17" s="308"/>
      <c r="D17" s="308"/>
      <c r="E17" s="1"/>
      <c r="F17" s="1"/>
      <c r="G17" s="1"/>
      <c r="H17" s="1"/>
      <c r="I17" s="1"/>
      <c r="J17" s="1"/>
      <c r="K17" s="1"/>
    </row>
    <row r="18" spans="1:11" ht="15.75" customHeight="1">
      <c r="A18" s="227"/>
      <c r="B18" s="305" t="s">
        <v>381</v>
      </c>
      <c r="C18" s="309">
        <v>1.94</v>
      </c>
      <c r="D18" s="309">
        <v>1.93</v>
      </c>
      <c r="E18" s="309">
        <v>2.43</v>
      </c>
      <c r="F18" s="309">
        <v>1.57</v>
      </c>
      <c r="G18" s="309">
        <v>1.87</v>
      </c>
      <c r="H18" s="309">
        <v>1.75</v>
      </c>
      <c r="I18" s="309">
        <v>1.48</v>
      </c>
      <c r="J18" s="309">
        <v>2.1</v>
      </c>
      <c r="K18" s="309">
        <v>3.21</v>
      </c>
    </row>
    <row r="19" spans="1:11" ht="15.75" customHeight="1">
      <c r="A19" s="227"/>
      <c r="B19" s="310" t="s">
        <v>392</v>
      </c>
      <c r="C19" s="311">
        <v>1.39</v>
      </c>
      <c r="D19" s="311">
        <v>1.37</v>
      </c>
      <c r="E19" s="311">
        <v>1.69</v>
      </c>
      <c r="F19" s="311">
        <v>1.27</v>
      </c>
      <c r="G19" s="311">
        <v>1.52</v>
      </c>
      <c r="H19" s="311">
        <v>1.2</v>
      </c>
      <c r="I19" s="311">
        <v>1.21</v>
      </c>
      <c r="J19" s="311">
        <v>2</v>
      </c>
      <c r="K19" s="311">
        <v>3.4</v>
      </c>
    </row>
    <row r="20" spans="1:11" ht="15.75" customHeight="1">
      <c r="A20" s="227"/>
      <c r="B20" s="310" t="s">
        <v>393</v>
      </c>
      <c r="C20" s="311">
        <v>1.47</v>
      </c>
      <c r="D20" s="311">
        <v>1.47</v>
      </c>
      <c r="E20" s="311">
        <v>1.81</v>
      </c>
      <c r="F20" s="311">
        <v>1.32</v>
      </c>
      <c r="G20" s="311">
        <v>1.66</v>
      </c>
      <c r="H20" s="311">
        <v>1.27</v>
      </c>
      <c r="I20" s="311">
        <v>1.25</v>
      </c>
      <c r="J20" s="311">
        <v>1</v>
      </c>
      <c r="K20" s="311">
        <v>2.26</v>
      </c>
    </row>
    <row r="21" spans="1:11" ht="15.75" customHeight="1">
      <c r="A21" s="227"/>
      <c r="B21" s="310" t="s">
        <v>394</v>
      </c>
      <c r="C21" s="311">
        <v>1.65</v>
      </c>
      <c r="D21" s="311">
        <v>1.65</v>
      </c>
      <c r="E21" s="311">
        <v>2.03</v>
      </c>
      <c r="F21" s="311">
        <v>1.41</v>
      </c>
      <c r="G21" s="311">
        <v>1.92</v>
      </c>
      <c r="H21" s="311">
        <v>1.45</v>
      </c>
      <c r="I21" s="311">
        <v>1.37</v>
      </c>
      <c r="J21" s="311">
        <v>1.14</v>
      </c>
      <c r="K21" s="311">
        <v>2.2</v>
      </c>
    </row>
    <row r="22" spans="1:11" ht="15.75" customHeight="1">
      <c r="A22" s="227"/>
      <c r="B22" s="310" t="s">
        <v>395</v>
      </c>
      <c r="C22" s="311">
        <v>1.87</v>
      </c>
      <c r="D22" s="311">
        <v>1.86</v>
      </c>
      <c r="E22" s="311">
        <v>2.21</v>
      </c>
      <c r="F22" s="311">
        <v>1.62</v>
      </c>
      <c r="G22" s="311">
        <v>2.61</v>
      </c>
      <c r="H22" s="311">
        <v>1.85</v>
      </c>
      <c r="I22" s="311">
        <v>1.52</v>
      </c>
      <c r="J22" s="311">
        <v>2.13</v>
      </c>
      <c r="K22" s="311">
        <v>2.96</v>
      </c>
    </row>
    <row r="23" spans="1:11" ht="15.75" customHeight="1">
      <c r="A23" s="227"/>
      <c r="B23" s="310" t="s">
        <v>396</v>
      </c>
      <c r="C23" s="311">
        <v>2.09</v>
      </c>
      <c r="D23" s="311">
        <v>2.08</v>
      </c>
      <c r="E23" s="311">
        <v>2.46</v>
      </c>
      <c r="F23" s="311">
        <v>1.74</v>
      </c>
      <c r="G23" s="311">
        <v>3.17</v>
      </c>
      <c r="H23" s="311">
        <v>2.02</v>
      </c>
      <c r="I23" s="311">
        <v>1.64</v>
      </c>
      <c r="J23" s="311">
        <v>2.06</v>
      </c>
      <c r="K23" s="311">
        <v>3.04</v>
      </c>
    </row>
    <row r="24" spans="1:11" ht="15.75" customHeight="1">
      <c r="A24" s="227"/>
      <c r="B24" s="310" t="s">
        <v>397</v>
      </c>
      <c r="C24" s="311">
        <v>2.39</v>
      </c>
      <c r="D24" s="311">
        <v>2.38</v>
      </c>
      <c r="E24" s="311">
        <v>2.67</v>
      </c>
      <c r="F24" s="311">
        <v>1.99</v>
      </c>
      <c r="G24" s="311">
        <v>2.88</v>
      </c>
      <c r="H24" s="311">
        <v>2.4</v>
      </c>
      <c r="I24" s="311">
        <v>1.88</v>
      </c>
      <c r="J24" s="311">
        <v>2.07</v>
      </c>
      <c r="K24" s="311">
        <v>4.25</v>
      </c>
    </row>
    <row r="25" spans="1:11" ht="15.75" customHeight="1">
      <c r="A25" s="227"/>
      <c r="B25" s="310" t="s">
        <v>398</v>
      </c>
      <c r="C25" s="311">
        <v>2.78</v>
      </c>
      <c r="D25" s="311">
        <v>2.77</v>
      </c>
      <c r="E25" s="311">
        <v>3.02</v>
      </c>
      <c r="F25" s="311">
        <v>2.24</v>
      </c>
      <c r="G25" s="311">
        <v>4</v>
      </c>
      <c r="H25" s="311">
        <v>2.66</v>
      </c>
      <c r="I25" s="311">
        <v>2.15</v>
      </c>
      <c r="J25" s="311">
        <v>2.41</v>
      </c>
      <c r="K25" s="311">
        <v>3.94</v>
      </c>
    </row>
    <row r="26" spans="1:11" ht="15.75" customHeight="1">
      <c r="A26" s="227"/>
      <c r="B26" s="310" t="s">
        <v>399</v>
      </c>
      <c r="C26" s="311">
        <v>3.09</v>
      </c>
      <c r="D26" s="311">
        <v>3.09</v>
      </c>
      <c r="E26" s="311">
        <v>3.25</v>
      </c>
      <c r="F26" s="311">
        <v>2.48</v>
      </c>
      <c r="G26" s="311" t="s">
        <v>329</v>
      </c>
      <c r="H26" s="311">
        <v>2.09</v>
      </c>
      <c r="I26" s="311">
        <v>2.6</v>
      </c>
      <c r="J26" s="311">
        <v>2.56</v>
      </c>
      <c r="K26" s="311" t="s">
        <v>329</v>
      </c>
    </row>
    <row r="27" spans="1:11" ht="15.75" customHeight="1">
      <c r="A27" s="227"/>
      <c r="B27" s="310" t="s">
        <v>400</v>
      </c>
      <c r="C27" s="311">
        <v>3.35</v>
      </c>
      <c r="D27" s="311">
        <v>3.35</v>
      </c>
      <c r="E27" s="311">
        <v>3.44</v>
      </c>
      <c r="F27" s="311">
        <v>2.72</v>
      </c>
      <c r="G27" s="311" t="s">
        <v>329</v>
      </c>
      <c r="H27" s="311" t="s">
        <v>329</v>
      </c>
      <c r="I27" s="311">
        <v>2.64</v>
      </c>
      <c r="J27" s="311">
        <v>3.05</v>
      </c>
      <c r="K27" s="311" t="s">
        <v>329</v>
      </c>
    </row>
    <row r="28" spans="1:11" ht="13.5">
      <c r="A28" s="525" t="s">
        <v>401</v>
      </c>
      <c r="B28" s="526"/>
      <c r="C28" s="312"/>
      <c r="D28" s="312"/>
      <c r="E28" s="312"/>
      <c r="F28" s="312"/>
      <c r="G28" s="312"/>
      <c r="H28" s="312"/>
      <c r="I28" s="312"/>
      <c r="J28" s="312"/>
      <c r="K28" s="312"/>
    </row>
    <row r="29" spans="1:11" ht="15.75" customHeight="1">
      <c r="A29" s="227"/>
      <c r="B29" s="305" t="s">
        <v>381</v>
      </c>
      <c r="C29" s="309">
        <v>3.12</v>
      </c>
      <c r="D29" s="309">
        <v>3.12</v>
      </c>
      <c r="E29" s="309">
        <v>4.25</v>
      </c>
      <c r="F29" s="309">
        <v>2.18</v>
      </c>
      <c r="G29" s="309">
        <v>3.17</v>
      </c>
      <c r="H29" s="309">
        <v>2.87</v>
      </c>
      <c r="I29" s="309">
        <v>1.97</v>
      </c>
      <c r="J29" s="309">
        <v>2.6</v>
      </c>
      <c r="K29" s="309">
        <v>2.79</v>
      </c>
    </row>
    <row r="30" spans="1:11" ht="15.75" customHeight="1">
      <c r="A30" s="227"/>
      <c r="B30" s="310" t="s">
        <v>392</v>
      </c>
      <c r="C30" s="311">
        <v>2.47</v>
      </c>
      <c r="D30" s="311">
        <v>2.47</v>
      </c>
      <c r="E30" s="311">
        <v>4.17</v>
      </c>
      <c r="F30" s="311">
        <v>1.93</v>
      </c>
      <c r="G30" s="311">
        <v>2.9</v>
      </c>
      <c r="H30" s="311">
        <v>2.41</v>
      </c>
      <c r="I30" s="311">
        <v>1.66</v>
      </c>
      <c r="J30" s="311">
        <v>4</v>
      </c>
      <c r="K30" s="311">
        <v>1.77</v>
      </c>
    </row>
    <row r="31" spans="1:11" ht="15.75" customHeight="1">
      <c r="A31" s="227"/>
      <c r="B31" s="310" t="s">
        <v>393</v>
      </c>
      <c r="C31" s="311">
        <v>2.66</v>
      </c>
      <c r="D31" s="311">
        <v>2.66</v>
      </c>
      <c r="E31" s="311">
        <v>3.95</v>
      </c>
      <c r="F31" s="311">
        <v>2.09</v>
      </c>
      <c r="G31" s="311">
        <v>3.14</v>
      </c>
      <c r="H31" s="311">
        <v>2.7</v>
      </c>
      <c r="I31" s="311">
        <v>1.77</v>
      </c>
      <c r="J31" s="311">
        <v>2.5</v>
      </c>
      <c r="K31" s="311">
        <v>1</v>
      </c>
    </row>
    <row r="32" spans="1:11" ht="15.75" customHeight="1">
      <c r="A32" s="227"/>
      <c r="B32" s="310" t="s">
        <v>394</v>
      </c>
      <c r="C32" s="311">
        <v>2.86</v>
      </c>
      <c r="D32" s="311">
        <v>2.86</v>
      </c>
      <c r="E32" s="311">
        <v>4.19</v>
      </c>
      <c r="F32" s="311">
        <v>2.05</v>
      </c>
      <c r="G32" s="311">
        <v>3.25</v>
      </c>
      <c r="H32" s="311">
        <v>2.91</v>
      </c>
      <c r="I32" s="311">
        <v>1.83</v>
      </c>
      <c r="J32" s="311">
        <v>2.42</v>
      </c>
      <c r="K32" s="311">
        <v>3.14</v>
      </c>
    </row>
    <row r="33" spans="1:11" ht="15.75" customHeight="1">
      <c r="A33" s="227"/>
      <c r="B33" s="310" t="s">
        <v>395</v>
      </c>
      <c r="C33" s="311">
        <v>2.99</v>
      </c>
      <c r="D33" s="311">
        <v>2.99</v>
      </c>
      <c r="E33" s="311">
        <v>4.21</v>
      </c>
      <c r="F33" s="311">
        <v>2.12</v>
      </c>
      <c r="G33" s="311">
        <v>3.36</v>
      </c>
      <c r="H33" s="311">
        <v>2.89</v>
      </c>
      <c r="I33" s="311">
        <v>1.95</v>
      </c>
      <c r="J33" s="311">
        <v>2.88</v>
      </c>
      <c r="K33" s="311">
        <v>2.85</v>
      </c>
    </row>
    <row r="34" spans="1:11" ht="15.75" customHeight="1">
      <c r="A34" s="227"/>
      <c r="B34" s="310" t="s">
        <v>396</v>
      </c>
      <c r="C34" s="311">
        <v>3.14</v>
      </c>
      <c r="D34" s="311">
        <v>3.14</v>
      </c>
      <c r="E34" s="311">
        <v>4.08</v>
      </c>
      <c r="F34" s="311">
        <v>2.28</v>
      </c>
      <c r="G34" s="311">
        <v>3.57</v>
      </c>
      <c r="H34" s="311">
        <v>3.06</v>
      </c>
      <c r="I34" s="311">
        <v>2.14</v>
      </c>
      <c r="J34" s="311">
        <v>2.34</v>
      </c>
      <c r="K34" s="311">
        <v>2.05</v>
      </c>
    </row>
    <row r="35" spans="1:11" ht="15.75" customHeight="1">
      <c r="A35" s="227"/>
      <c r="B35" s="310" t="s">
        <v>397</v>
      </c>
      <c r="C35" s="311">
        <v>3.43</v>
      </c>
      <c r="D35" s="311">
        <v>3.43</v>
      </c>
      <c r="E35" s="311">
        <v>4.14</v>
      </c>
      <c r="F35" s="311">
        <v>2.45</v>
      </c>
      <c r="G35" s="311">
        <v>3.78</v>
      </c>
      <c r="H35" s="311">
        <v>2.95</v>
      </c>
      <c r="I35" s="311">
        <v>2.32</v>
      </c>
      <c r="J35" s="311">
        <v>2.46</v>
      </c>
      <c r="K35" s="311">
        <v>3.11</v>
      </c>
    </row>
    <row r="36" spans="1:11" ht="15.75" customHeight="1">
      <c r="A36" s="227"/>
      <c r="B36" s="310" t="s">
        <v>398</v>
      </c>
      <c r="C36" s="311">
        <v>3.91</v>
      </c>
      <c r="D36" s="311">
        <v>3.91</v>
      </c>
      <c r="E36" s="311">
        <v>4.49</v>
      </c>
      <c r="F36" s="311">
        <v>2.7</v>
      </c>
      <c r="G36" s="311">
        <v>4</v>
      </c>
      <c r="H36" s="311">
        <v>2.77</v>
      </c>
      <c r="I36" s="311">
        <v>2.69</v>
      </c>
      <c r="J36" s="311">
        <v>2.66</v>
      </c>
      <c r="K36" s="311">
        <v>4.1</v>
      </c>
    </row>
    <row r="37" spans="1:11" ht="15.75" customHeight="1">
      <c r="A37" s="227"/>
      <c r="B37" s="310" t="s">
        <v>399</v>
      </c>
      <c r="C37" s="311">
        <v>4.51</v>
      </c>
      <c r="D37" s="311">
        <v>4.51</v>
      </c>
      <c r="E37" s="311">
        <v>4.8</v>
      </c>
      <c r="F37" s="311">
        <v>3.37</v>
      </c>
      <c r="G37" s="311" t="s">
        <v>329</v>
      </c>
      <c r="H37" s="311">
        <v>2.95</v>
      </c>
      <c r="I37" s="311">
        <v>3.41</v>
      </c>
      <c r="J37" s="311">
        <v>3.64</v>
      </c>
      <c r="K37" s="311" t="s">
        <v>329</v>
      </c>
    </row>
    <row r="38" spans="1:11" ht="15.75" customHeight="1">
      <c r="A38" s="227"/>
      <c r="B38" s="310" t="s">
        <v>400</v>
      </c>
      <c r="C38" s="311">
        <v>5.49</v>
      </c>
      <c r="D38" s="311">
        <v>5.49</v>
      </c>
      <c r="E38" s="311">
        <v>5.68</v>
      </c>
      <c r="F38" s="311">
        <v>4.17</v>
      </c>
      <c r="G38" s="311" t="s">
        <v>329</v>
      </c>
      <c r="H38" s="311" t="s">
        <v>329</v>
      </c>
      <c r="I38" s="311">
        <v>4.21</v>
      </c>
      <c r="J38" s="311">
        <v>4</v>
      </c>
      <c r="K38" s="311" t="s">
        <v>329</v>
      </c>
    </row>
    <row r="39" spans="1:11" ht="13.5">
      <c r="A39" s="507" t="s">
        <v>402</v>
      </c>
      <c r="B39" s="527"/>
      <c r="C39" s="312"/>
      <c r="D39" s="312"/>
      <c r="E39" s="312"/>
      <c r="F39" s="312"/>
      <c r="G39" s="312"/>
      <c r="H39" s="312"/>
      <c r="I39" s="312"/>
      <c r="J39" s="312"/>
      <c r="K39" s="312"/>
    </row>
    <row r="40" spans="1:11" ht="15.75" customHeight="1">
      <c r="A40" s="227"/>
      <c r="B40" s="305" t="s">
        <v>381</v>
      </c>
      <c r="C40" s="309">
        <v>21.04</v>
      </c>
      <c r="D40" s="309">
        <v>21.04</v>
      </c>
      <c r="E40" s="309">
        <v>29.48</v>
      </c>
      <c r="F40" s="309">
        <v>13.96</v>
      </c>
      <c r="G40" s="309">
        <v>17.15</v>
      </c>
      <c r="H40" s="309">
        <v>17.53</v>
      </c>
      <c r="I40" s="309">
        <v>12.95</v>
      </c>
      <c r="J40" s="309">
        <v>18.65</v>
      </c>
      <c r="K40" s="309">
        <v>20.25</v>
      </c>
    </row>
    <row r="41" spans="1:11" ht="15.75" customHeight="1">
      <c r="A41" s="227"/>
      <c r="B41" s="310" t="s">
        <v>392</v>
      </c>
      <c r="C41" s="311">
        <v>15.02</v>
      </c>
      <c r="D41" s="311">
        <v>15.02</v>
      </c>
      <c r="E41" s="311">
        <v>26.06</v>
      </c>
      <c r="F41" s="311">
        <v>11.46</v>
      </c>
      <c r="G41" s="311">
        <v>15.74</v>
      </c>
      <c r="H41" s="311">
        <v>13.92</v>
      </c>
      <c r="I41" s="311">
        <v>10.28</v>
      </c>
      <c r="J41" s="311">
        <v>20</v>
      </c>
      <c r="K41" s="311">
        <v>14.28</v>
      </c>
    </row>
    <row r="42" spans="1:11" ht="15.75" customHeight="1">
      <c r="A42" s="227"/>
      <c r="B42" s="310" t="s">
        <v>393</v>
      </c>
      <c r="C42" s="311">
        <v>16.15</v>
      </c>
      <c r="D42" s="311">
        <v>16.17</v>
      </c>
      <c r="E42" s="311">
        <v>24.92</v>
      </c>
      <c r="F42" s="311">
        <v>12.33</v>
      </c>
      <c r="G42" s="311">
        <v>16.26</v>
      </c>
      <c r="H42" s="311">
        <v>14.93</v>
      </c>
      <c r="I42" s="311">
        <v>11.1</v>
      </c>
      <c r="J42" s="311">
        <v>9.75</v>
      </c>
      <c r="K42" s="311">
        <v>6.26</v>
      </c>
    </row>
    <row r="43" spans="1:11" ht="15.75" customHeight="1">
      <c r="A43" s="227"/>
      <c r="B43" s="310" t="s">
        <v>394</v>
      </c>
      <c r="C43" s="311">
        <v>17.81</v>
      </c>
      <c r="D43" s="311">
        <v>17.8</v>
      </c>
      <c r="E43" s="311">
        <v>26.4</v>
      </c>
      <c r="F43" s="311">
        <v>12.56</v>
      </c>
      <c r="G43" s="311">
        <v>17.18</v>
      </c>
      <c r="H43" s="311">
        <v>16.79</v>
      </c>
      <c r="I43" s="311">
        <v>11.6</v>
      </c>
      <c r="J43" s="311">
        <v>15.47</v>
      </c>
      <c r="K43" s="311">
        <v>20.44</v>
      </c>
    </row>
    <row r="44" spans="1:11" ht="15.75" customHeight="1">
      <c r="A44" s="227"/>
      <c r="B44" s="310" t="s">
        <v>395</v>
      </c>
      <c r="C44" s="311">
        <v>19.85</v>
      </c>
      <c r="D44" s="311">
        <v>19.86</v>
      </c>
      <c r="E44" s="311">
        <v>28.26</v>
      </c>
      <c r="F44" s="311">
        <v>13.89</v>
      </c>
      <c r="G44" s="311">
        <v>18.69</v>
      </c>
      <c r="H44" s="311">
        <v>17.55</v>
      </c>
      <c r="I44" s="311">
        <v>13.06</v>
      </c>
      <c r="J44" s="311">
        <v>19.18</v>
      </c>
      <c r="K44" s="311">
        <v>18.41</v>
      </c>
    </row>
    <row r="45" spans="1:11" ht="15.75" customHeight="1">
      <c r="A45" s="227"/>
      <c r="B45" s="310" t="s">
        <v>396</v>
      </c>
      <c r="C45" s="311">
        <v>21.78</v>
      </c>
      <c r="D45" s="311">
        <v>21.82</v>
      </c>
      <c r="E45" s="311">
        <v>29.28</v>
      </c>
      <c r="F45" s="311">
        <v>14.97</v>
      </c>
      <c r="G45" s="311">
        <v>20.01</v>
      </c>
      <c r="H45" s="311">
        <v>18.61</v>
      </c>
      <c r="I45" s="311">
        <v>14.18</v>
      </c>
      <c r="J45" s="311">
        <v>17.75</v>
      </c>
      <c r="K45" s="311">
        <v>13.43</v>
      </c>
    </row>
    <row r="46" spans="1:11" ht="15.75" customHeight="1">
      <c r="A46" s="227"/>
      <c r="B46" s="310" t="s">
        <v>397</v>
      </c>
      <c r="C46" s="311">
        <v>24.31</v>
      </c>
      <c r="D46" s="311">
        <v>24.31</v>
      </c>
      <c r="E46" s="311">
        <v>29.69</v>
      </c>
      <c r="F46" s="311">
        <v>16.88</v>
      </c>
      <c r="G46" s="311">
        <v>25.18</v>
      </c>
      <c r="H46" s="311">
        <v>21.41</v>
      </c>
      <c r="I46" s="311">
        <v>15.84</v>
      </c>
      <c r="J46" s="311">
        <v>17.18</v>
      </c>
      <c r="K46" s="311">
        <v>24.55</v>
      </c>
    </row>
    <row r="47" spans="1:11" ht="15.75" customHeight="1">
      <c r="A47" s="227"/>
      <c r="B47" s="310" t="s">
        <v>398</v>
      </c>
      <c r="C47" s="311">
        <v>28.55</v>
      </c>
      <c r="D47" s="311">
        <v>28.51</v>
      </c>
      <c r="E47" s="311">
        <v>32.9</v>
      </c>
      <c r="F47" s="311">
        <v>19.34</v>
      </c>
      <c r="G47" s="311">
        <v>24.5</v>
      </c>
      <c r="H47" s="311">
        <v>19.26</v>
      </c>
      <c r="I47" s="311">
        <v>19.01</v>
      </c>
      <c r="J47" s="311">
        <v>20.99</v>
      </c>
      <c r="K47" s="311">
        <v>32.25</v>
      </c>
    </row>
    <row r="48" spans="1:11" ht="15.75" customHeight="1">
      <c r="A48" s="227"/>
      <c r="B48" s="310" t="s">
        <v>399</v>
      </c>
      <c r="C48" s="311">
        <v>33.44</v>
      </c>
      <c r="D48" s="311">
        <v>33.44</v>
      </c>
      <c r="E48" s="311">
        <v>35.68</v>
      </c>
      <c r="F48" s="311">
        <v>24.56</v>
      </c>
      <c r="G48" s="311" t="s">
        <v>329</v>
      </c>
      <c r="H48" s="311">
        <v>20.16</v>
      </c>
      <c r="I48" s="311">
        <v>25.43</v>
      </c>
      <c r="J48" s="311">
        <v>26.52</v>
      </c>
      <c r="K48" s="311" t="s">
        <v>329</v>
      </c>
    </row>
    <row r="49" spans="1:11" ht="15.75" customHeight="1">
      <c r="A49" s="227"/>
      <c r="B49" s="310" t="s">
        <v>400</v>
      </c>
      <c r="C49" s="311">
        <v>44.98</v>
      </c>
      <c r="D49" s="311">
        <v>44.98</v>
      </c>
      <c r="E49" s="311">
        <v>47.34</v>
      </c>
      <c r="F49" s="311">
        <v>28.21</v>
      </c>
      <c r="G49" s="311" t="s">
        <v>329</v>
      </c>
      <c r="H49" s="311" t="s">
        <v>329</v>
      </c>
      <c r="I49" s="311">
        <v>28.47</v>
      </c>
      <c r="J49" s="311">
        <v>27.15</v>
      </c>
      <c r="K49" s="311" t="s">
        <v>329</v>
      </c>
    </row>
    <row r="50" spans="1:11" ht="15" customHeight="1">
      <c r="A50" s="358" t="s">
        <v>403</v>
      </c>
      <c r="B50" s="528"/>
      <c r="C50" s="528"/>
      <c r="D50" s="528"/>
      <c r="E50" s="528"/>
      <c r="F50" s="528"/>
      <c r="G50" s="528"/>
      <c r="H50" s="528"/>
      <c r="I50" s="528"/>
      <c r="J50" s="528"/>
      <c r="K50" s="528"/>
    </row>
    <row r="51" spans="1:11" ht="15" customHeight="1">
      <c r="A51" s="359" t="s">
        <v>404</v>
      </c>
      <c r="B51" s="529">
        <v>2</v>
      </c>
      <c r="C51" s="529"/>
      <c r="D51" s="529"/>
      <c r="E51" s="529"/>
      <c r="F51" s="529"/>
      <c r="G51" s="529"/>
      <c r="H51" s="529"/>
      <c r="I51" s="529"/>
      <c r="J51" s="529"/>
      <c r="K51" s="529"/>
    </row>
    <row r="52" spans="1:11" ht="15" customHeight="1">
      <c r="A52" s="315" t="s">
        <v>405</v>
      </c>
      <c r="B52" s="522"/>
      <c r="C52" s="522"/>
      <c r="D52" s="522"/>
      <c r="E52" s="522"/>
      <c r="F52" s="522"/>
      <c r="G52" s="522"/>
      <c r="H52" s="522"/>
      <c r="I52" s="522"/>
      <c r="J52" s="522"/>
      <c r="K52" s="522"/>
    </row>
  </sheetData>
  <sheetProtection/>
  <mergeCells count="16">
    <mergeCell ref="A52:K52"/>
    <mergeCell ref="A6:B6"/>
    <mergeCell ref="A17:B17"/>
    <mergeCell ref="A28:B28"/>
    <mergeCell ref="A39:B39"/>
    <mergeCell ref="A50:K50"/>
    <mergeCell ref="A51:K51"/>
    <mergeCell ref="A1:K1"/>
    <mergeCell ref="A2:K2"/>
    <mergeCell ref="A3:B5"/>
    <mergeCell ref="C3:C5"/>
    <mergeCell ref="D3:J3"/>
    <mergeCell ref="K3:K5"/>
    <mergeCell ref="D4:D5"/>
    <mergeCell ref="E4:E5"/>
    <mergeCell ref="F4:J4"/>
  </mergeCells>
  <printOptions/>
  <pageMargins left="0.5905511811023623" right="0.5905511811023623" top="0.984251968503937" bottom="0.7874015748031497" header="0.5118110236220472" footer="0.5118110236220472"/>
  <pageSetup firstPageNumber="118" useFirstPageNumber="1" horizontalDpi="300" verticalDpi="300" orientation="portrait" paperSize="9" r:id="rId2"/>
  <headerFooter alignWithMargins="0">
    <oddHeader>&amp;L&amp;10&amp;P&amp;"ＭＳ 明朝,標準"　土木・建築・住宅&amp;"ＭＳ Ｐゴシック,標準"&amp;11
</oddHeader>
  </headerFooter>
  <drawing r:id="rId1"/>
</worksheet>
</file>

<file path=xl/worksheets/sheet2.xml><?xml version="1.0" encoding="utf-8"?>
<worksheet xmlns="http://schemas.openxmlformats.org/spreadsheetml/2006/main" xmlns:r="http://schemas.openxmlformats.org/officeDocument/2006/relationships">
  <dimension ref="A1:K9"/>
  <sheetViews>
    <sheetView zoomScalePageLayoutView="0" workbookViewId="0" topLeftCell="A1">
      <selection activeCell="C24" sqref="C24"/>
    </sheetView>
  </sheetViews>
  <sheetFormatPr defaultColWidth="9.00390625" defaultRowHeight="13.5"/>
  <cols>
    <col min="1" max="1" width="8.875" style="0" customWidth="1"/>
    <col min="2" max="2" width="8.125" style="0" customWidth="1"/>
    <col min="3" max="3" width="7.625" style="0" customWidth="1"/>
    <col min="4" max="11" width="8.125" style="0" customWidth="1"/>
  </cols>
  <sheetData>
    <row r="1" spans="1:11" ht="21" customHeight="1">
      <c r="A1" s="346" t="s">
        <v>28</v>
      </c>
      <c r="B1" s="355"/>
      <c r="C1" s="355"/>
      <c r="D1" s="355"/>
      <c r="E1" s="355"/>
      <c r="F1" s="355"/>
      <c r="G1" s="355"/>
      <c r="H1" s="355"/>
      <c r="I1" s="355"/>
      <c r="J1" s="355"/>
      <c r="K1" s="355"/>
    </row>
    <row r="2" spans="1:11" ht="13.5" customHeight="1" thickBot="1">
      <c r="A2" s="356" t="s">
        <v>29</v>
      </c>
      <c r="B2" s="356"/>
      <c r="C2" s="356"/>
      <c r="D2" s="356"/>
      <c r="E2" s="356"/>
      <c r="F2" s="356"/>
      <c r="G2" s="356"/>
      <c r="H2" s="356"/>
      <c r="I2" s="356"/>
      <c r="J2" s="357"/>
      <c r="K2" s="357"/>
    </row>
    <row r="3" spans="1:11" ht="23.25" thickTop="1">
      <c r="A3" s="47" t="s">
        <v>30</v>
      </c>
      <c r="B3" s="48" t="s">
        <v>31</v>
      </c>
      <c r="C3" s="48" t="s">
        <v>32</v>
      </c>
      <c r="D3" s="48" t="s">
        <v>33</v>
      </c>
      <c r="E3" s="49" t="s">
        <v>34</v>
      </c>
      <c r="F3" s="48" t="s">
        <v>35</v>
      </c>
      <c r="G3" s="48" t="s">
        <v>36</v>
      </c>
      <c r="H3" s="48" t="s">
        <v>37</v>
      </c>
      <c r="I3" s="49" t="s">
        <v>38</v>
      </c>
      <c r="J3" s="49" t="s">
        <v>39</v>
      </c>
      <c r="K3" s="50" t="s">
        <v>40</v>
      </c>
    </row>
    <row r="4" spans="1:11" s="52" customFormat="1" ht="15" customHeight="1">
      <c r="A4" s="26" t="s">
        <v>19</v>
      </c>
      <c r="B4" s="51">
        <v>9631</v>
      </c>
      <c r="C4" s="51">
        <v>485</v>
      </c>
      <c r="D4" s="51">
        <v>112</v>
      </c>
      <c r="E4" s="51">
        <v>450</v>
      </c>
      <c r="F4" s="51">
        <v>73</v>
      </c>
      <c r="G4" s="51">
        <v>2062</v>
      </c>
      <c r="H4" s="51">
        <v>444</v>
      </c>
      <c r="I4" s="51">
        <v>498</v>
      </c>
      <c r="J4" s="51">
        <v>39</v>
      </c>
      <c r="K4" s="51">
        <v>5468</v>
      </c>
    </row>
    <row r="5" spans="1:11" s="54" customFormat="1" ht="15" customHeight="1">
      <c r="A5" s="53" t="s">
        <v>41</v>
      </c>
      <c r="B5" s="51">
        <v>9582</v>
      </c>
      <c r="C5" s="51">
        <v>484</v>
      </c>
      <c r="D5" s="51">
        <v>112</v>
      </c>
      <c r="E5" s="51">
        <v>450</v>
      </c>
      <c r="F5" s="51">
        <v>71</v>
      </c>
      <c r="G5" s="51">
        <v>2046</v>
      </c>
      <c r="H5" s="51">
        <v>443</v>
      </c>
      <c r="I5" s="51">
        <v>498</v>
      </c>
      <c r="J5" s="51">
        <v>38</v>
      </c>
      <c r="K5" s="51">
        <v>5440</v>
      </c>
    </row>
    <row r="6" spans="1:11" s="56" customFormat="1" ht="15" customHeight="1">
      <c r="A6" s="55" t="s">
        <v>43</v>
      </c>
      <c r="B6" s="11">
        <f>SUM(C6:K6)</f>
        <v>9584</v>
      </c>
      <c r="C6" s="21">
        <v>484</v>
      </c>
      <c r="D6" s="21">
        <v>108</v>
      </c>
      <c r="E6" s="21">
        <v>450</v>
      </c>
      <c r="F6" s="21">
        <v>55</v>
      </c>
      <c r="G6" s="21">
        <v>2038</v>
      </c>
      <c r="H6" s="21">
        <v>443</v>
      </c>
      <c r="I6" s="21">
        <v>498</v>
      </c>
      <c r="J6" s="21">
        <v>23</v>
      </c>
      <c r="K6" s="21">
        <v>5485</v>
      </c>
    </row>
    <row r="7" spans="1:11" s="56" customFormat="1" ht="15" customHeight="1">
      <c r="A7" s="57" t="s">
        <v>45</v>
      </c>
      <c r="B7" s="11">
        <f>SUM(C7:K7)</f>
        <v>8613</v>
      </c>
      <c r="C7" s="21">
        <v>483</v>
      </c>
      <c r="D7" s="21">
        <v>111</v>
      </c>
      <c r="E7" s="21">
        <v>450</v>
      </c>
      <c r="F7" s="21">
        <v>54</v>
      </c>
      <c r="G7" s="21">
        <v>2046</v>
      </c>
      <c r="H7" s="21">
        <v>442</v>
      </c>
      <c r="I7" s="21">
        <v>494</v>
      </c>
      <c r="J7" s="21" t="s">
        <v>47</v>
      </c>
      <c r="K7" s="21">
        <v>4533</v>
      </c>
    </row>
    <row r="8" spans="1:11" s="54" customFormat="1" ht="15" customHeight="1">
      <c r="A8" s="58" t="s">
        <v>48</v>
      </c>
      <c r="B8" s="59">
        <f>SUM(C8:K8)</f>
        <v>9008</v>
      </c>
      <c r="C8" s="20">
        <v>483</v>
      </c>
      <c r="D8" s="20">
        <v>108</v>
      </c>
      <c r="E8" s="20">
        <v>471</v>
      </c>
      <c r="F8" s="20">
        <v>54</v>
      </c>
      <c r="G8" s="20">
        <v>2016</v>
      </c>
      <c r="H8" s="20">
        <v>441</v>
      </c>
      <c r="I8" s="20">
        <v>461</v>
      </c>
      <c r="J8" s="20" t="s">
        <v>46</v>
      </c>
      <c r="K8" s="20">
        <v>4974</v>
      </c>
    </row>
    <row r="9" spans="1:11" ht="15" customHeight="1">
      <c r="A9" s="358" t="s">
        <v>49</v>
      </c>
      <c r="B9" s="359"/>
      <c r="C9" s="359"/>
      <c r="D9" s="359"/>
      <c r="E9" s="359"/>
      <c r="F9" s="359"/>
      <c r="G9" s="359"/>
      <c r="H9" s="359"/>
      <c r="I9" s="359"/>
      <c r="J9" s="359"/>
      <c r="K9" s="359"/>
    </row>
  </sheetData>
  <sheetProtection/>
  <mergeCells count="3">
    <mergeCell ref="A1:K1"/>
    <mergeCell ref="A2:K2"/>
    <mergeCell ref="A9:K9"/>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12"/>
  <sheetViews>
    <sheetView zoomScalePageLayoutView="0" workbookViewId="0" topLeftCell="A1">
      <selection activeCell="F16" sqref="F16"/>
    </sheetView>
  </sheetViews>
  <sheetFormatPr defaultColWidth="9.00390625" defaultRowHeight="13.5"/>
  <cols>
    <col min="1" max="1" width="9.125" style="0" customWidth="1"/>
    <col min="2" max="9" width="8.625" style="0" customWidth="1"/>
    <col min="10" max="11" width="8.125" style="0" customWidth="1"/>
  </cols>
  <sheetData>
    <row r="1" spans="1:11" ht="21" customHeight="1">
      <c r="A1" s="346" t="s">
        <v>50</v>
      </c>
      <c r="B1" s="346"/>
      <c r="C1" s="346"/>
      <c r="D1" s="346"/>
      <c r="E1" s="346"/>
      <c r="F1" s="346"/>
      <c r="G1" s="346"/>
      <c r="H1" s="346"/>
      <c r="I1" s="346"/>
      <c r="J1" s="62"/>
      <c r="K1" s="62"/>
    </row>
    <row r="2" spans="1:11" ht="13.5" customHeight="1" thickBot="1">
      <c r="A2" s="63" t="s">
        <v>51</v>
      </c>
      <c r="B2" s="63"/>
      <c r="C2" s="63"/>
      <c r="D2" s="63"/>
      <c r="E2" s="63"/>
      <c r="F2" s="63"/>
      <c r="G2" s="63"/>
      <c r="H2" s="63"/>
      <c r="I2" s="63"/>
      <c r="J2" s="63"/>
      <c r="K2" s="63"/>
    </row>
    <row r="3" spans="1:9" ht="23.25" thickTop="1">
      <c r="A3" s="47" t="s">
        <v>52</v>
      </c>
      <c r="B3" s="48" t="s">
        <v>53</v>
      </c>
      <c r="C3" s="48" t="s">
        <v>54</v>
      </c>
      <c r="D3" s="49" t="s">
        <v>55</v>
      </c>
      <c r="E3" s="49" t="s">
        <v>56</v>
      </c>
      <c r="F3" s="48" t="s">
        <v>57</v>
      </c>
      <c r="G3" s="49" t="s">
        <v>58</v>
      </c>
      <c r="H3" s="49" t="s">
        <v>59</v>
      </c>
      <c r="I3" s="50" t="s">
        <v>60</v>
      </c>
    </row>
    <row r="4" spans="1:9" s="52" customFormat="1" ht="15" customHeight="1">
      <c r="A4" s="26" t="s">
        <v>61</v>
      </c>
      <c r="B4" s="64">
        <v>5010</v>
      </c>
      <c r="C4" s="51">
        <v>665</v>
      </c>
      <c r="D4" s="51">
        <v>584</v>
      </c>
      <c r="E4" s="51">
        <v>213</v>
      </c>
      <c r="F4" s="51">
        <v>256</v>
      </c>
      <c r="G4" s="51">
        <v>383</v>
      </c>
      <c r="H4" s="51">
        <v>250</v>
      </c>
      <c r="I4" s="51">
        <v>373</v>
      </c>
    </row>
    <row r="5" spans="1:9" s="54" customFormat="1" ht="15" customHeight="1">
      <c r="A5" s="53" t="s">
        <v>62</v>
      </c>
      <c r="B5" s="64">
        <v>5254</v>
      </c>
      <c r="C5" s="51">
        <v>677</v>
      </c>
      <c r="D5" s="51">
        <v>620</v>
      </c>
      <c r="E5" s="51">
        <v>209</v>
      </c>
      <c r="F5" s="51">
        <v>290</v>
      </c>
      <c r="G5" s="51">
        <v>615</v>
      </c>
      <c r="H5" s="51">
        <v>269</v>
      </c>
      <c r="I5" s="51">
        <v>424</v>
      </c>
    </row>
    <row r="6" spans="1:9" s="56" customFormat="1" ht="15" customHeight="1">
      <c r="A6" s="55" t="s">
        <v>63</v>
      </c>
      <c r="B6" s="11">
        <v>5923</v>
      </c>
      <c r="C6" s="21">
        <v>634</v>
      </c>
      <c r="D6" s="21">
        <v>486</v>
      </c>
      <c r="E6" s="21">
        <v>215</v>
      </c>
      <c r="F6" s="21">
        <v>243</v>
      </c>
      <c r="G6" s="21">
        <v>666</v>
      </c>
      <c r="H6" s="21">
        <v>288</v>
      </c>
      <c r="I6" s="21">
        <v>645</v>
      </c>
    </row>
    <row r="7" spans="1:9" s="56" customFormat="1" ht="15" customHeight="1">
      <c r="A7" s="55" t="s">
        <v>64</v>
      </c>
      <c r="B7" s="11">
        <v>5872</v>
      </c>
      <c r="C7" s="21">
        <v>634</v>
      </c>
      <c r="D7" s="21">
        <v>404</v>
      </c>
      <c r="E7" s="21">
        <v>161</v>
      </c>
      <c r="F7" s="21">
        <v>225</v>
      </c>
      <c r="G7" s="21">
        <v>738</v>
      </c>
      <c r="H7" s="21">
        <v>380</v>
      </c>
      <c r="I7" s="21">
        <v>762</v>
      </c>
    </row>
    <row r="8" spans="1:9" s="54" customFormat="1" ht="15" customHeight="1">
      <c r="A8" s="65" t="s">
        <v>65</v>
      </c>
      <c r="B8" s="59">
        <f>SUM(C8:I8)</f>
        <v>3291</v>
      </c>
      <c r="C8" s="20">
        <v>805</v>
      </c>
      <c r="D8" s="20">
        <v>268</v>
      </c>
      <c r="E8" s="20">
        <v>203</v>
      </c>
      <c r="F8" s="20">
        <v>370</v>
      </c>
      <c r="G8" s="20">
        <v>674</v>
      </c>
      <c r="H8" s="20">
        <v>268</v>
      </c>
      <c r="I8" s="20">
        <v>703</v>
      </c>
    </row>
    <row r="9" spans="1:11" s="54" customFormat="1" ht="15" customHeight="1">
      <c r="A9" s="358" t="s">
        <v>66</v>
      </c>
      <c r="B9" s="360"/>
      <c r="C9" s="360"/>
      <c r="D9" s="360"/>
      <c r="E9" s="360"/>
      <c r="F9" s="360"/>
      <c r="G9" s="360"/>
      <c r="H9" s="360"/>
      <c r="I9" s="360"/>
      <c r="J9" s="360"/>
      <c r="K9" s="360"/>
    </row>
    <row r="10" spans="1:11" s="54" customFormat="1" ht="15" customHeight="1">
      <c r="A10" s="361" t="s">
        <v>67</v>
      </c>
      <c r="B10" s="361"/>
      <c r="C10" s="361"/>
      <c r="D10" s="361"/>
      <c r="E10" s="361"/>
      <c r="F10" s="361"/>
      <c r="G10" s="361"/>
      <c r="H10" s="361"/>
      <c r="I10" s="361"/>
      <c r="J10" s="361"/>
      <c r="K10" s="361"/>
    </row>
    <row r="11" spans="1:11" s="54" customFormat="1" ht="15" customHeight="1">
      <c r="A11" s="359" t="s">
        <v>68</v>
      </c>
      <c r="B11" s="360">
        <v>2</v>
      </c>
      <c r="C11" s="360"/>
      <c r="D11" s="360"/>
      <c r="E11" s="360"/>
      <c r="F11" s="360"/>
      <c r="G11" s="360"/>
      <c r="H11" s="360"/>
      <c r="I11" s="360"/>
      <c r="J11" s="360"/>
      <c r="K11" s="360"/>
    </row>
    <row r="12" spans="1:11" ht="15" customHeight="1">
      <c r="A12" s="361" t="s">
        <v>69</v>
      </c>
      <c r="B12" s="361"/>
      <c r="C12" s="361"/>
      <c r="D12" s="361"/>
      <c r="E12" s="361"/>
      <c r="F12" s="361"/>
      <c r="G12" s="361"/>
      <c r="H12" s="361"/>
      <c r="I12" s="361"/>
      <c r="J12" s="361"/>
      <c r="K12" s="361"/>
    </row>
  </sheetData>
  <sheetProtection/>
  <mergeCells count="5">
    <mergeCell ref="A1:I1"/>
    <mergeCell ref="A9:K9"/>
    <mergeCell ref="A10:K10"/>
    <mergeCell ref="A11:K11"/>
    <mergeCell ref="A12:K12"/>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1">
      <selection activeCell="L17" sqref="L17"/>
    </sheetView>
  </sheetViews>
  <sheetFormatPr defaultColWidth="9.00390625" defaultRowHeight="13.5"/>
  <cols>
    <col min="1" max="1" width="8.375" style="66" customWidth="1"/>
    <col min="2" max="7" width="13.625" style="66" customWidth="1"/>
    <col min="8" max="8" width="9.75390625" style="66" bestFit="1" customWidth="1"/>
    <col min="9" max="16384" width="9.00390625" style="66" customWidth="1"/>
  </cols>
  <sheetData>
    <row r="1" spans="1:7" ht="21" customHeight="1">
      <c r="A1" s="362" t="s">
        <v>70</v>
      </c>
      <c r="B1" s="362"/>
      <c r="C1" s="362"/>
      <c r="D1" s="362"/>
      <c r="E1" s="362"/>
      <c r="F1" s="362"/>
      <c r="G1" s="363"/>
    </row>
    <row r="2" spans="1:7" s="69" customFormat="1" ht="15" customHeight="1">
      <c r="A2" s="364" t="s">
        <v>71</v>
      </c>
      <c r="B2" s="364"/>
      <c r="C2" s="364"/>
      <c r="D2" s="67"/>
      <c r="E2" s="67"/>
      <c r="F2" s="67"/>
      <c r="G2" s="68"/>
    </row>
    <row r="3" spans="1:7" s="69" customFormat="1" ht="15" customHeight="1" thickBot="1">
      <c r="A3" s="365" t="s">
        <v>72</v>
      </c>
      <c r="B3" s="365"/>
      <c r="C3" s="365"/>
      <c r="D3" s="70"/>
      <c r="E3" s="70"/>
      <c r="F3" s="366" t="s">
        <v>73</v>
      </c>
      <c r="G3" s="366"/>
    </row>
    <row r="4" spans="1:7" s="69" customFormat="1" ht="15" customHeight="1" thickTop="1">
      <c r="A4" s="367" t="s">
        <v>74</v>
      </c>
      <c r="B4" s="369" t="s">
        <v>75</v>
      </c>
      <c r="C4" s="370"/>
      <c r="D4" s="370"/>
      <c r="E4" s="370"/>
      <c r="F4" s="370"/>
      <c r="G4" s="370"/>
    </row>
    <row r="5" spans="1:7" s="69" customFormat="1" ht="15" customHeight="1">
      <c r="A5" s="368"/>
      <c r="B5" s="371" t="s">
        <v>76</v>
      </c>
      <c r="C5" s="368"/>
      <c r="D5" s="371" t="s">
        <v>77</v>
      </c>
      <c r="E5" s="368"/>
      <c r="F5" s="371" t="s">
        <v>78</v>
      </c>
      <c r="G5" s="372"/>
    </row>
    <row r="6" spans="1:7" s="69" customFormat="1" ht="15" customHeight="1">
      <c r="A6" s="368"/>
      <c r="B6" s="72" t="s">
        <v>79</v>
      </c>
      <c r="C6" s="72" t="s">
        <v>80</v>
      </c>
      <c r="D6" s="72" t="s">
        <v>79</v>
      </c>
      <c r="E6" s="72" t="s">
        <v>80</v>
      </c>
      <c r="F6" s="72" t="s">
        <v>79</v>
      </c>
      <c r="G6" s="72" t="s">
        <v>80</v>
      </c>
    </row>
    <row r="7" spans="1:8" s="75" customFormat="1" ht="15" customHeight="1">
      <c r="A7" s="73" t="s">
        <v>81</v>
      </c>
      <c r="B7" s="74">
        <v>740508</v>
      </c>
      <c r="C7" s="74">
        <v>5821140</v>
      </c>
      <c r="D7" s="74">
        <v>17205</v>
      </c>
      <c r="E7" s="74">
        <v>598326</v>
      </c>
      <c r="F7" s="74">
        <v>27967</v>
      </c>
      <c r="G7" s="74">
        <v>738135</v>
      </c>
      <c r="H7" s="74"/>
    </row>
    <row r="8" spans="1:8" s="78" customFormat="1" ht="15" customHeight="1">
      <c r="A8" s="76" t="s">
        <v>41</v>
      </c>
      <c r="B8" s="74">
        <v>740190</v>
      </c>
      <c r="C8" s="74">
        <v>5824745</v>
      </c>
      <c r="D8" s="74">
        <v>17205</v>
      </c>
      <c r="E8" s="74">
        <v>598326</v>
      </c>
      <c r="F8" s="74">
        <v>27203</v>
      </c>
      <c r="G8" s="74">
        <v>736202</v>
      </c>
      <c r="H8" s="77"/>
    </row>
    <row r="9" spans="1:8" s="82" customFormat="1" ht="15" customHeight="1">
      <c r="A9" s="79" t="s">
        <v>42</v>
      </c>
      <c r="B9" s="80">
        <v>740275</v>
      </c>
      <c r="C9" s="74">
        <v>5826407</v>
      </c>
      <c r="D9" s="74">
        <v>17205</v>
      </c>
      <c r="E9" s="74">
        <v>598326</v>
      </c>
      <c r="F9" s="74">
        <v>27203</v>
      </c>
      <c r="G9" s="74">
        <v>736202</v>
      </c>
      <c r="H9" s="81"/>
    </row>
    <row r="10" spans="1:8" s="82" customFormat="1" ht="15" customHeight="1">
      <c r="A10" s="79" t="s">
        <v>44</v>
      </c>
      <c r="B10" s="80">
        <v>740124</v>
      </c>
      <c r="C10" s="74">
        <v>5836156</v>
      </c>
      <c r="D10" s="74">
        <v>17205</v>
      </c>
      <c r="E10" s="74">
        <v>598326</v>
      </c>
      <c r="F10" s="74">
        <v>27231</v>
      </c>
      <c r="G10" s="74">
        <v>736772</v>
      </c>
      <c r="H10" s="81"/>
    </row>
    <row r="11" spans="1:8" s="78" customFormat="1" ht="15" customHeight="1" thickBot="1">
      <c r="A11" s="83" t="s">
        <v>82</v>
      </c>
      <c r="B11" s="84">
        <v>740441</v>
      </c>
      <c r="C11" s="85">
        <v>5843103</v>
      </c>
      <c r="D11" s="85">
        <v>17202</v>
      </c>
      <c r="E11" s="85">
        <v>598326</v>
      </c>
      <c r="F11" s="85">
        <v>27229</v>
      </c>
      <c r="G11" s="85">
        <v>736681</v>
      </c>
      <c r="H11" s="77"/>
    </row>
    <row r="12" spans="1:8" s="78" customFormat="1" ht="15" customHeight="1" thickTop="1">
      <c r="A12" s="367" t="s">
        <v>74</v>
      </c>
      <c r="B12" s="376" t="s">
        <v>83</v>
      </c>
      <c r="C12" s="377"/>
      <c r="D12" s="377"/>
      <c r="E12" s="378"/>
      <c r="F12" s="376" t="s">
        <v>84</v>
      </c>
      <c r="G12" s="377"/>
      <c r="H12" s="77"/>
    </row>
    <row r="13" spans="1:8" s="78" customFormat="1" ht="15" customHeight="1">
      <c r="A13" s="368"/>
      <c r="B13" s="379" t="s">
        <v>85</v>
      </c>
      <c r="C13" s="380"/>
      <c r="D13" s="371" t="s">
        <v>86</v>
      </c>
      <c r="E13" s="368"/>
      <c r="F13" s="381" t="s">
        <v>87</v>
      </c>
      <c r="G13" s="379"/>
      <c r="H13" s="77"/>
    </row>
    <row r="14" spans="1:8" s="78" customFormat="1" ht="15" customHeight="1">
      <c r="A14" s="368"/>
      <c r="B14" s="71" t="s">
        <v>79</v>
      </c>
      <c r="C14" s="72" t="s">
        <v>80</v>
      </c>
      <c r="D14" s="72" t="s">
        <v>79</v>
      </c>
      <c r="E14" s="72" t="s">
        <v>80</v>
      </c>
      <c r="F14" s="72" t="s">
        <v>79</v>
      </c>
      <c r="G14" s="72" t="s">
        <v>80</v>
      </c>
      <c r="H14" s="77"/>
    </row>
    <row r="15" spans="1:8" s="78" customFormat="1" ht="15" customHeight="1">
      <c r="A15" s="73" t="s">
        <v>81</v>
      </c>
      <c r="B15" s="80">
        <v>12631</v>
      </c>
      <c r="C15" s="74">
        <v>271439</v>
      </c>
      <c r="D15" s="74">
        <v>682705</v>
      </c>
      <c r="E15" s="74">
        <v>4213240</v>
      </c>
      <c r="F15" s="74">
        <v>80802</v>
      </c>
      <c r="G15" s="74">
        <v>244550</v>
      </c>
      <c r="H15" s="77"/>
    </row>
    <row r="16" spans="1:8" s="78" customFormat="1" ht="15" customHeight="1">
      <c r="A16" s="76" t="s">
        <v>41</v>
      </c>
      <c r="B16" s="80">
        <v>12631</v>
      </c>
      <c r="C16" s="74">
        <v>271439</v>
      </c>
      <c r="D16" s="74">
        <v>683151</v>
      </c>
      <c r="E16" s="74">
        <v>4218778</v>
      </c>
      <c r="F16" s="74">
        <v>80863</v>
      </c>
      <c r="G16" s="74">
        <v>244721</v>
      </c>
      <c r="H16" s="77"/>
    </row>
    <row r="17" spans="1:8" s="82" customFormat="1" ht="15" customHeight="1">
      <c r="A17" s="79" t="s">
        <v>88</v>
      </c>
      <c r="B17" s="80">
        <v>12631</v>
      </c>
      <c r="C17" s="74">
        <v>271439</v>
      </c>
      <c r="D17" s="74">
        <v>683236</v>
      </c>
      <c r="E17" s="74">
        <v>4220440</v>
      </c>
      <c r="F17" s="74">
        <v>80895</v>
      </c>
      <c r="G17" s="74">
        <v>244989</v>
      </c>
      <c r="H17" s="81"/>
    </row>
    <row r="18" spans="1:8" s="82" customFormat="1" ht="15" customHeight="1">
      <c r="A18" s="79" t="s">
        <v>89</v>
      </c>
      <c r="B18" s="80">
        <v>12631</v>
      </c>
      <c r="C18" s="74">
        <v>271439</v>
      </c>
      <c r="D18" s="74">
        <v>683057</v>
      </c>
      <c r="E18" s="74">
        <v>4229619</v>
      </c>
      <c r="F18" s="74">
        <v>81014</v>
      </c>
      <c r="G18" s="74">
        <v>245454</v>
      </c>
      <c r="H18" s="81"/>
    </row>
    <row r="19" spans="1:8" s="78" customFormat="1" ht="15" customHeight="1">
      <c r="A19" s="83" t="s">
        <v>82</v>
      </c>
      <c r="B19" s="86">
        <v>12631</v>
      </c>
      <c r="C19" s="87">
        <v>271439</v>
      </c>
      <c r="D19" s="87">
        <v>683379</v>
      </c>
      <c r="E19" s="87">
        <v>4236657</v>
      </c>
      <c r="F19" s="87">
        <v>81014</v>
      </c>
      <c r="G19" s="87">
        <v>245517</v>
      </c>
      <c r="H19" s="77"/>
    </row>
    <row r="20" spans="1:9" s="88" customFormat="1" ht="15" customHeight="1">
      <c r="A20" s="373" t="s">
        <v>90</v>
      </c>
      <c r="B20" s="374"/>
      <c r="C20" s="374"/>
      <c r="D20" s="374"/>
      <c r="E20" s="374"/>
      <c r="F20" s="374"/>
      <c r="G20" s="374"/>
      <c r="I20" s="89"/>
    </row>
    <row r="21" spans="1:11" ht="15" customHeight="1">
      <c r="A21" s="374" t="s">
        <v>91</v>
      </c>
      <c r="B21" s="375"/>
      <c r="C21" s="90"/>
      <c r="D21" s="90"/>
      <c r="E21" s="90"/>
      <c r="F21" s="90"/>
      <c r="G21" s="91"/>
      <c r="H21" s="88"/>
      <c r="I21" s="88"/>
      <c r="J21" s="88"/>
      <c r="K21" s="88"/>
    </row>
    <row r="22" spans="1:6" ht="18" customHeight="1">
      <c r="A22" s="92"/>
      <c r="B22" s="90"/>
      <c r="C22" s="90"/>
      <c r="D22" s="90"/>
      <c r="E22" s="90"/>
      <c r="F22" s="90"/>
    </row>
    <row r="23" spans="1:6" s="78" customFormat="1" ht="18" customHeight="1">
      <c r="A23" s="91"/>
      <c r="B23" s="91"/>
      <c r="C23" s="91"/>
      <c r="D23" s="91"/>
      <c r="E23" s="91"/>
      <c r="F23" s="91"/>
    </row>
    <row r="24" spans="1:6" s="78" customFormat="1" ht="18" customHeight="1">
      <c r="A24" s="66"/>
      <c r="B24" s="66"/>
      <c r="C24" s="66"/>
      <c r="D24" s="66"/>
      <c r="E24" s="66"/>
      <c r="F24" s="66"/>
    </row>
    <row r="25" s="78" customFormat="1" ht="18" customHeight="1"/>
    <row r="26" s="78" customFormat="1" ht="18" customHeight="1"/>
    <row r="27" s="78" customFormat="1" ht="18" customHeight="1"/>
    <row r="28" s="78" customFormat="1" ht="18" customHeight="1"/>
    <row r="29" s="78" customFormat="1" ht="18" customHeight="1"/>
    <row r="30" s="78" customFormat="1" ht="18" customHeight="1">
      <c r="M30" s="93"/>
    </row>
    <row r="31" s="78" customFormat="1" ht="18" customHeight="1"/>
    <row r="32" spans="1:11" s="88" customFormat="1" ht="18" customHeight="1">
      <c r="A32" s="78"/>
      <c r="B32" s="78"/>
      <c r="C32" s="78"/>
      <c r="D32" s="78"/>
      <c r="E32" s="78"/>
      <c r="F32" s="78"/>
      <c r="G32" s="90"/>
      <c r="H32" s="90"/>
      <c r="I32" s="90"/>
      <c r="J32" s="90"/>
      <c r="K32" s="90"/>
    </row>
    <row r="33" spans="1:11" s="88" customFormat="1" ht="18" customHeight="1">
      <c r="A33" s="78"/>
      <c r="B33" s="78"/>
      <c r="C33" s="78"/>
      <c r="D33" s="78"/>
      <c r="E33" s="78"/>
      <c r="F33" s="78"/>
      <c r="G33" s="90"/>
      <c r="H33" s="90"/>
      <c r="I33" s="90"/>
      <c r="J33" s="90"/>
      <c r="K33" s="90"/>
    </row>
    <row r="34" spans="1:11" s="88" customFormat="1" ht="18" customHeight="1">
      <c r="A34" s="92"/>
      <c r="B34" s="90"/>
      <c r="C34" s="90"/>
      <c r="D34" s="90"/>
      <c r="E34" s="90"/>
      <c r="F34" s="90"/>
      <c r="G34" s="90"/>
      <c r="H34" s="90"/>
      <c r="I34" s="90"/>
      <c r="J34" s="90"/>
      <c r="K34" s="90"/>
    </row>
    <row r="35" spans="1:11" ht="18.75" customHeight="1">
      <c r="A35" s="92"/>
      <c r="B35" s="90"/>
      <c r="C35" s="90"/>
      <c r="D35" s="90"/>
      <c r="E35" s="90"/>
      <c r="F35" s="90"/>
      <c r="G35" s="91"/>
      <c r="H35" s="90"/>
      <c r="I35" s="90"/>
      <c r="J35" s="90"/>
      <c r="K35" s="90"/>
    </row>
    <row r="36" spans="1:6" s="75" customFormat="1" ht="18" customHeight="1">
      <c r="A36" s="92"/>
      <c r="B36" s="90"/>
      <c r="C36" s="90"/>
      <c r="D36" s="90"/>
      <c r="E36" s="90"/>
      <c r="F36" s="90"/>
    </row>
    <row r="37" spans="1:6" s="75" customFormat="1" ht="18" customHeight="1">
      <c r="A37" s="94"/>
      <c r="B37" s="94"/>
      <c r="C37" s="94"/>
      <c r="D37" s="94"/>
      <c r="E37" s="94"/>
      <c r="F37" s="94"/>
    </row>
    <row r="38" s="75" customFormat="1" ht="18" customHeight="1"/>
    <row r="39" s="75" customFormat="1" ht="18" customHeight="1"/>
    <row r="40" s="75" customFormat="1" ht="18" customHeight="1"/>
    <row r="41" s="75" customFormat="1" ht="18" customHeight="1"/>
    <row r="42" s="75" customFormat="1" ht="18" customHeight="1"/>
    <row r="43" s="75" customFormat="1" ht="18" customHeight="1"/>
    <row r="44" spans="1:6" s="78" customFormat="1" ht="18" customHeight="1">
      <c r="A44" s="75"/>
      <c r="B44" s="75"/>
      <c r="C44" s="75"/>
      <c r="D44" s="75"/>
      <c r="E44" s="75"/>
      <c r="F44" s="75"/>
    </row>
    <row r="45" spans="1:6" s="78" customFormat="1" ht="18" customHeight="1">
      <c r="A45" s="75"/>
      <c r="B45" s="75"/>
      <c r="C45" s="75"/>
      <c r="D45" s="75"/>
      <c r="E45" s="75"/>
      <c r="F45" s="75"/>
    </row>
    <row r="46" spans="1:6" ht="18" customHeight="1">
      <c r="A46" s="78"/>
      <c r="B46" s="78"/>
      <c r="C46" s="78"/>
      <c r="D46" s="78"/>
      <c r="E46" s="78"/>
      <c r="F46" s="78"/>
    </row>
    <row r="47" spans="1:6" ht="13.5">
      <c r="A47" s="78"/>
      <c r="B47" s="78"/>
      <c r="C47" s="78"/>
      <c r="D47" s="78"/>
      <c r="E47" s="78"/>
      <c r="F47" s="78"/>
    </row>
  </sheetData>
  <sheetProtection/>
  <mergeCells count="17">
    <mergeCell ref="A20:G20"/>
    <mergeCell ref="A21:B21"/>
    <mergeCell ref="A12:A14"/>
    <mergeCell ref="B12:E12"/>
    <mergeCell ref="F12:G12"/>
    <mergeCell ref="B13:C13"/>
    <mergeCell ref="D13:E13"/>
    <mergeCell ref="F13:G13"/>
    <mergeCell ref="A1:G1"/>
    <mergeCell ref="A2:C2"/>
    <mergeCell ref="A3:C3"/>
    <mergeCell ref="F3:G3"/>
    <mergeCell ref="A4:A6"/>
    <mergeCell ref="B4:G4"/>
    <mergeCell ref="B5:C5"/>
    <mergeCell ref="D5:E5"/>
    <mergeCell ref="F5:G5"/>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Z36"/>
  <sheetViews>
    <sheetView zoomScalePageLayoutView="0" workbookViewId="0" topLeftCell="A1">
      <selection activeCell="F24" sqref="F24"/>
    </sheetView>
  </sheetViews>
  <sheetFormatPr defaultColWidth="9.00390625" defaultRowHeight="15" customHeight="1"/>
  <cols>
    <col min="1" max="1" width="8.375" style="99" customWidth="1"/>
    <col min="2" max="2" width="8.25390625" style="99" customWidth="1"/>
    <col min="3" max="3" width="9.625" style="99" bestFit="1" customWidth="1"/>
    <col min="4" max="4" width="8.25390625" style="99" customWidth="1"/>
    <col min="5" max="5" width="9.625" style="99" bestFit="1" customWidth="1"/>
    <col min="6" max="11" width="8.25390625" style="99" customWidth="1"/>
    <col min="12" max="12" width="10.00390625" style="99" customWidth="1"/>
    <col min="13" max="13" width="10.50390625" style="99" customWidth="1"/>
    <col min="14" max="14" width="10.125" style="99" bestFit="1" customWidth="1"/>
    <col min="15" max="15" width="10.50390625" style="99" customWidth="1"/>
    <col min="16" max="16" width="8.625" style="99" customWidth="1"/>
    <col min="17" max="17" width="9.50390625" style="99" customWidth="1"/>
    <col min="18" max="18" width="8.125" style="99" customWidth="1"/>
    <col min="19" max="19" width="9.50390625" style="99" customWidth="1"/>
    <col min="20" max="16384" width="9.00390625" style="99" customWidth="1"/>
  </cols>
  <sheetData>
    <row r="1" spans="1:78" ht="15" customHeight="1">
      <c r="A1" s="382" t="s">
        <v>92</v>
      </c>
      <c r="B1" s="382"/>
      <c r="C1" s="382"/>
      <c r="D1" s="382"/>
      <c r="E1" s="382"/>
      <c r="F1" s="382"/>
      <c r="G1" s="382"/>
      <c r="H1" s="382"/>
      <c r="I1" s="382"/>
      <c r="J1" s="382"/>
      <c r="K1" s="382"/>
      <c r="L1" s="95"/>
      <c r="M1" s="95"/>
      <c r="N1" s="95"/>
      <c r="O1" s="95"/>
      <c r="P1" s="95"/>
      <c r="Q1" s="95"/>
      <c r="R1" s="95"/>
      <c r="S1" s="95"/>
      <c r="T1" s="95"/>
      <c r="U1" s="95"/>
      <c r="V1" s="95"/>
      <c r="W1" s="95"/>
      <c r="X1" s="95"/>
      <c r="Y1" s="95"/>
      <c r="Z1" s="95"/>
      <c r="AA1" s="95"/>
      <c r="AB1" s="95"/>
      <c r="AC1" s="95"/>
      <c r="AD1" s="95"/>
      <c r="AE1" s="95"/>
      <c r="AF1" s="96"/>
      <c r="AG1" s="96"/>
      <c r="AH1" s="96"/>
      <c r="AI1" s="96"/>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8"/>
      <c r="BY1" s="98"/>
      <c r="BZ1" s="98"/>
    </row>
    <row r="2" spans="1:78" ht="15" customHeight="1" thickBot="1">
      <c r="A2" s="100" t="s">
        <v>93</v>
      </c>
      <c r="B2" s="100"/>
      <c r="C2" s="100"/>
      <c r="D2" s="95"/>
      <c r="E2" s="95"/>
      <c r="F2" s="95"/>
      <c r="G2" s="95"/>
      <c r="H2" s="95"/>
      <c r="I2" s="95"/>
      <c r="J2" s="383" t="s">
        <v>73</v>
      </c>
      <c r="K2" s="383"/>
      <c r="L2" s="95"/>
      <c r="M2" s="95"/>
      <c r="N2" s="95"/>
      <c r="O2" s="95"/>
      <c r="P2" s="95"/>
      <c r="Q2" s="95"/>
      <c r="T2" s="95"/>
      <c r="U2" s="95"/>
      <c r="V2" s="95"/>
      <c r="W2" s="95"/>
      <c r="X2" s="95"/>
      <c r="Y2" s="95"/>
      <c r="Z2" s="95"/>
      <c r="AA2" s="95"/>
      <c r="AB2" s="95"/>
      <c r="AC2" s="101"/>
      <c r="AD2" s="95"/>
      <c r="AE2" s="95"/>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8"/>
      <c r="BY2" s="98"/>
      <c r="BZ2" s="98"/>
    </row>
    <row r="3" spans="1:77" ht="15" customHeight="1" thickTop="1">
      <c r="A3" s="384" t="s">
        <v>94</v>
      </c>
      <c r="B3" s="387" t="s">
        <v>95</v>
      </c>
      <c r="C3" s="384"/>
      <c r="D3" s="389" t="s">
        <v>96</v>
      </c>
      <c r="E3" s="390"/>
      <c r="F3" s="390"/>
      <c r="G3" s="390"/>
      <c r="H3" s="390"/>
      <c r="I3" s="390"/>
      <c r="J3" s="390"/>
      <c r="K3" s="390"/>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8"/>
      <c r="BX3" s="98"/>
      <c r="BY3" s="98"/>
    </row>
    <row r="4" spans="1:75" ht="15" customHeight="1">
      <c r="A4" s="385"/>
      <c r="B4" s="388"/>
      <c r="C4" s="386"/>
      <c r="D4" s="391" t="s">
        <v>95</v>
      </c>
      <c r="E4" s="392"/>
      <c r="F4" s="393" t="s">
        <v>97</v>
      </c>
      <c r="G4" s="394"/>
      <c r="H4" s="395" t="s">
        <v>98</v>
      </c>
      <c r="I4" s="396"/>
      <c r="J4" s="391" t="s">
        <v>99</v>
      </c>
      <c r="K4" s="397"/>
      <c r="T4" s="96"/>
      <c r="U4" s="96"/>
      <c r="V4" s="96"/>
      <c r="W4" s="96"/>
      <c r="X4" s="103"/>
      <c r="Y4" s="103"/>
      <c r="Z4" s="103"/>
      <c r="AA4" s="103"/>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8"/>
      <c r="BV4" s="98"/>
      <c r="BW4" s="98"/>
    </row>
    <row r="5" spans="1:76" ht="15" customHeight="1">
      <c r="A5" s="385"/>
      <c r="B5" s="398" t="s">
        <v>100</v>
      </c>
      <c r="C5" s="398" t="s">
        <v>101</v>
      </c>
      <c r="D5" s="398" t="s">
        <v>100</v>
      </c>
      <c r="E5" s="400" t="s">
        <v>101</v>
      </c>
      <c r="F5" s="398" t="s">
        <v>100</v>
      </c>
      <c r="G5" s="400" t="s">
        <v>101</v>
      </c>
      <c r="H5" s="398" t="s">
        <v>100</v>
      </c>
      <c r="I5" s="400" t="s">
        <v>101</v>
      </c>
      <c r="J5" s="398" t="s">
        <v>100</v>
      </c>
      <c r="K5" s="402" t="s">
        <v>101</v>
      </c>
      <c r="T5" s="103"/>
      <c r="U5" s="103"/>
      <c r="V5" s="103"/>
      <c r="W5" s="103"/>
      <c r="X5" s="103"/>
      <c r="Y5" s="103"/>
      <c r="Z5" s="103"/>
      <c r="AA5" s="103"/>
      <c r="AB5" s="103"/>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8"/>
      <c r="BW5" s="98"/>
      <c r="BX5" s="98"/>
    </row>
    <row r="6" spans="1:76" ht="15" customHeight="1">
      <c r="A6" s="386"/>
      <c r="B6" s="399"/>
      <c r="C6" s="399"/>
      <c r="D6" s="399"/>
      <c r="E6" s="401"/>
      <c r="F6" s="399"/>
      <c r="G6" s="401"/>
      <c r="H6" s="399"/>
      <c r="I6" s="401"/>
      <c r="J6" s="399"/>
      <c r="K6" s="403"/>
      <c r="T6" s="103"/>
      <c r="U6" s="103"/>
      <c r="V6" s="103"/>
      <c r="W6" s="103"/>
      <c r="X6" s="103"/>
      <c r="Y6" s="103"/>
      <c r="Z6" s="103"/>
      <c r="AA6" s="103"/>
      <c r="AB6" s="103"/>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8"/>
      <c r="BW6" s="98"/>
      <c r="BX6" s="98"/>
    </row>
    <row r="7" spans="1:77" ht="15" customHeight="1">
      <c r="A7" s="102" t="s">
        <v>81</v>
      </c>
      <c r="B7" s="104">
        <v>740508</v>
      </c>
      <c r="C7" s="104">
        <v>5821140</v>
      </c>
      <c r="D7" s="104">
        <v>740250</v>
      </c>
      <c r="E7" s="104">
        <v>5711163</v>
      </c>
      <c r="F7" s="104">
        <v>4816</v>
      </c>
      <c r="G7" s="104">
        <v>93878</v>
      </c>
      <c r="H7" s="104" t="s">
        <v>102</v>
      </c>
      <c r="I7" s="104">
        <v>6617</v>
      </c>
      <c r="J7" s="104">
        <v>9172</v>
      </c>
      <c r="K7" s="104">
        <v>57032</v>
      </c>
      <c r="T7" s="105"/>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96"/>
      <c r="BU7" s="96"/>
      <c r="BV7" s="96"/>
      <c r="BW7" s="106"/>
      <c r="BX7" s="106"/>
      <c r="BY7" s="106"/>
    </row>
    <row r="8" spans="1:77" ht="15" customHeight="1">
      <c r="A8" s="107" t="s">
        <v>41</v>
      </c>
      <c r="B8" s="108">
        <v>740190</v>
      </c>
      <c r="C8" s="104">
        <v>5824745</v>
      </c>
      <c r="D8" s="104">
        <v>740190</v>
      </c>
      <c r="E8" s="104">
        <v>5711234</v>
      </c>
      <c r="F8" s="104">
        <v>4816</v>
      </c>
      <c r="G8" s="104">
        <v>94591</v>
      </c>
      <c r="H8" s="104" t="s">
        <v>102</v>
      </c>
      <c r="I8" s="104">
        <v>6261</v>
      </c>
      <c r="J8" s="104">
        <v>9172</v>
      </c>
      <c r="K8" s="104">
        <v>61952</v>
      </c>
      <c r="T8" s="109"/>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1"/>
      <c r="BU8" s="111"/>
      <c r="BV8" s="111"/>
      <c r="BW8" s="98"/>
      <c r="BX8" s="98"/>
      <c r="BY8" s="98"/>
    </row>
    <row r="9" spans="1:77" s="115" customFormat="1" ht="15" customHeight="1">
      <c r="A9" s="112" t="s">
        <v>103</v>
      </c>
      <c r="B9" s="113">
        <v>740275</v>
      </c>
      <c r="C9" s="114">
        <v>5826407</v>
      </c>
      <c r="D9" s="114">
        <v>740275</v>
      </c>
      <c r="E9" s="114">
        <v>5712907</v>
      </c>
      <c r="F9" s="114">
        <v>4819</v>
      </c>
      <c r="G9" s="114">
        <v>94816</v>
      </c>
      <c r="H9" s="114" t="s">
        <v>104</v>
      </c>
      <c r="I9" s="114">
        <v>6261</v>
      </c>
      <c r="J9" s="114">
        <v>9172</v>
      </c>
      <c r="K9" s="114">
        <v>61951</v>
      </c>
      <c r="T9" s="116"/>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8"/>
      <c r="BU9" s="118"/>
      <c r="BV9" s="118"/>
      <c r="BW9" s="117"/>
      <c r="BX9" s="117"/>
      <c r="BY9" s="117"/>
    </row>
    <row r="10" spans="1:77" s="115" customFormat="1" ht="15" customHeight="1">
      <c r="A10" s="112" t="s">
        <v>105</v>
      </c>
      <c r="B10" s="113">
        <v>740124</v>
      </c>
      <c r="C10" s="114">
        <v>5836156</v>
      </c>
      <c r="D10" s="114">
        <v>740124</v>
      </c>
      <c r="E10" s="114">
        <v>5722796</v>
      </c>
      <c r="F10" s="114">
        <v>4819</v>
      </c>
      <c r="G10" s="114">
        <v>95544</v>
      </c>
      <c r="H10" s="530" t="s">
        <v>104</v>
      </c>
      <c r="I10" s="114">
        <v>6261</v>
      </c>
      <c r="J10" s="114">
        <v>9172</v>
      </c>
      <c r="K10" s="114">
        <v>68483</v>
      </c>
      <c r="T10" s="116"/>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8"/>
      <c r="BU10" s="118"/>
      <c r="BV10" s="118"/>
      <c r="BW10" s="117"/>
      <c r="BX10" s="117"/>
      <c r="BY10" s="117"/>
    </row>
    <row r="11" spans="1:77" ht="15" customHeight="1" thickBot="1">
      <c r="A11" s="119" t="s">
        <v>106</v>
      </c>
      <c r="B11" s="120">
        <v>740441</v>
      </c>
      <c r="C11" s="121">
        <v>5843103</v>
      </c>
      <c r="D11" s="121">
        <v>740441</v>
      </c>
      <c r="E11" s="121">
        <v>5727145</v>
      </c>
      <c r="F11" s="121">
        <v>4819</v>
      </c>
      <c r="G11" s="121">
        <v>92752</v>
      </c>
      <c r="H11" s="121" t="s">
        <v>104</v>
      </c>
      <c r="I11" s="121">
        <v>12709</v>
      </c>
      <c r="J11" s="122">
        <v>9172</v>
      </c>
      <c r="K11" s="122">
        <v>68307</v>
      </c>
      <c r="T11" s="109"/>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1"/>
      <c r="BU11" s="111"/>
      <c r="BV11" s="111"/>
      <c r="BW11" s="98"/>
      <c r="BX11" s="98"/>
      <c r="BY11" s="98"/>
    </row>
    <row r="12" spans="1:77" ht="15" customHeight="1" thickTop="1">
      <c r="A12" s="384" t="s">
        <v>94</v>
      </c>
      <c r="B12" s="404" t="s">
        <v>107</v>
      </c>
      <c r="C12" s="404"/>
      <c r="D12" s="404"/>
      <c r="E12" s="405"/>
      <c r="F12" s="406" t="s">
        <v>108</v>
      </c>
      <c r="G12" s="407"/>
      <c r="H12" s="406" t="s">
        <v>109</v>
      </c>
      <c r="I12" s="410"/>
      <c r="J12" s="109"/>
      <c r="K12" s="109"/>
      <c r="L12" s="109"/>
      <c r="M12" s="109"/>
      <c r="N12" s="109"/>
      <c r="O12" s="109"/>
      <c r="P12" s="109"/>
      <c r="Q12" s="109"/>
      <c r="R12" s="109"/>
      <c r="S12" s="109"/>
      <c r="T12" s="109"/>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1"/>
      <c r="BU12" s="111"/>
      <c r="BV12" s="111"/>
      <c r="BW12" s="98"/>
      <c r="BX12" s="98"/>
      <c r="BY12" s="98"/>
    </row>
    <row r="13" spans="1:77" ht="15" customHeight="1">
      <c r="A13" s="385"/>
      <c r="B13" s="392" t="s">
        <v>110</v>
      </c>
      <c r="C13" s="412"/>
      <c r="D13" s="393" t="s">
        <v>111</v>
      </c>
      <c r="E13" s="413"/>
      <c r="F13" s="408"/>
      <c r="G13" s="409"/>
      <c r="H13" s="408"/>
      <c r="I13" s="411"/>
      <c r="J13" s="109"/>
      <c r="K13" s="109"/>
      <c r="L13" s="109"/>
      <c r="M13" s="109"/>
      <c r="N13" s="109"/>
      <c r="O13" s="109"/>
      <c r="P13" s="109"/>
      <c r="Q13" s="109"/>
      <c r="R13" s="109"/>
      <c r="S13" s="109"/>
      <c r="T13" s="109"/>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1"/>
      <c r="BU13" s="111"/>
      <c r="BV13" s="111"/>
      <c r="BW13" s="98"/>
      <c r="BX13" s="98"/>
      <c r="BY13" s="98"/>
    </row>
    <row r="14" spans="1:77" ht="15" customHeight="1">
      <c r="A14" s="385"/>
      <c r="B14" s="414" t="s">
        <v>100</v>
      </c>
      <c r="C14" s="400" t="s">
        <v>101</v>
      </c>
      <c r="D14" s="398" t="s">
        <v>100</v>
      </c>
      <c r="E14" s="400" t="s">
        <v>101</v>
      </c>
      <c r="F14" s="398" t="s">
        <v>100</v>
      </c>
      <c r="G14" s="400" t="s">
        <v>101</v>
      </c>
      <c r="H14" s="398" t="s">
        <v>100</v>
      </c>
      <c r="I14" s="402" t="s">
        <v>101</v>
      </c>
      <c r="J14" s="109"/>
      <c r="K14" s="109"/>
      <c r="L14" s="109"/>
      <c r="M14" s="109"/>
      <c r="N14" s="109"/>
      <c r="O14" s="109"/>
      <c r="P14" s="109"/>
      <c r="Q14" s="109"/>
      <c r="R14" s="109"/>
      <c r="S14" s="109"/>
      <c r="T14" s="109"/>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1"/>
      <c r="BU14" s="111"/>
      <c r="BV14" s="111"/>
      <c r="BW14" s="98"/>
      <c r="BX14" s="98"/>
      <c r="BY14" s="98"/>
    </row>
    <row r="15" spans="1:77" ht="15" customHeight="1">
      <c r="A15" s="386"/>
      <c r="B15" s="415"/>
      <c r="C15" s="401"/>
      <c r="D15" s="399"/>
      <c r="E15" s="401"/>
      <c r="F15" s="399"/>
      <c r="G15" s="401"/>
      <c r="H15" s="399"/>
      <c r="I15" s="403"/>
      <c r="J15" s="109"/>
      <c r="K15" s="109"/>
      <c r="L15" s="109"/>
      <c r="M15" s="109"/>
      <c r="N15" s="109"/>
      <c r="O15" s="109"/>
      <c r="P15" s="109"/>
      <c r="Q15" s="109"/>
      <c r="R15" s="109"/>
      <c r="S15" s="109"/>
      <c r="T15" s="109"/>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1"/>
      <c r="BU15" s="111"/>
      <c r="BV15" s="111"/>
      <c r="BW15" s="98"/>
      <c r="BX15" s="98"/>
      <c r="BY15" s="98"/>
    </row>
    <row r="16" spans="1:77" ht="15" customHeight="1">
      <c r="A16" s="102" t="s">
        <v>81</v>
      </c>
      <c r="B16" s="104">
        <v>296233</v>
      </c>
      <c r="C16" s="104">
        <v>2928650</v>
      </c>
      <c r="D16" s="104">
        <v>430029</v>
      </c>
      <c r="E16" s="104">
        <v>2624986</v>
      </c>
      <c r="F16" s="104">
        <v>0</v>
      </c>
      <c r="G16" s="104">
        <v>0</v>
      </c>
      <c r="H16" s="104">
        <v>258</v>
      </c>
      <c r="I16" s="104">
        <v>109977</v>
      </c>
      <c r="J16" s="109"/>
      <c r="K16" s="109"/>
      <c r="L16" s="109"/>
      <c r="M16" s="109"/>
      <c r="N16" s="109"/>
      <c r="O16" s="109"/>
      <c r="P16" s="109"/>
      <c r="Q16" s="109"/>
      <c r="R16" s="109"/>
      <c r="S16" s="109"/>
      <c r="T16" s="109"/>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1"/>
      <c r="BU16" s="111"/>
      <c r="BV16" s="111"/>
      <c r="BW16" s="98"/>
      <c r="BX16" s="98"/>
      <c r="BY16" s="98"/>
    </row>
    <row r="17" spans="1:77" ht="15" customHeight="1">
      <c r="A17" s="107" t="s">
        <v>41</v>
      </c>
      <c r="B17" s="108">
        <v>296322</v>
      </c>
      <c r="C17" s="104">
        <v>2931312</v>
      </c>
      <c r="D17" s="104">
        <v>429880</v>
      </c>
      <c r="E17" s="104">
        <v>2617118</v>
      </c>
      <c r="F17" s="104">
        <v>0</v>
      </c>
      <c r="G17" s="104">
        <v>0</v>
      </c>
      <c r="H17" s="104" t="s">
        <v>102</v>
      </c>
      <c r="I17" s="104">
        <v>113511</v>
      </c>
      <c r="J17" s="123"/>
      <c r="K17" s="123"/>
      <c r="L17" s="109"/>
      <c r="M17" s="109"/>
      <c r="N17" s="109"/>
      <c r="O17" s="109"/>
      <c r="P17" s="109"/>
      <c r="Q17" s="109"/>
      <c r="R17" s="109"/>
      <c r="S17" s="109"/>
      <c r="T17" s="109"/>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1"/>
      <c r="BU17" s="111"/>
      <c r="BV17" s="111"/>
      <c r="BW17" s="98"/>
      <c r="BX17" s="98"/>
      <c r="BY17" s="98"/>
    </row>
    <row r="18" spans="1:77" s="115" customFormat="1" ht="15" customHeight="1">
      <c r="A18" s="124" t="s">
        <v>88</v>
      </c>
      <c r="B18" s="113">
        <v>296465</v>
      </c>
      <c r="C18" s="114">
        <v>2931877</v>
      </c>
      <c r="D18" s="114">
        <v>429819</v>
      </c>
      <c r="E18" s="114">
        <v>2618002</v>
      </c>
      <c r="F18" s="114">
        <v>0</v>
      </c>
      <c r="G18" s="114">
        <v>0</v>
      </c>
      <c r="H18" s="114" t="s">
        <v>104</v>
      </c>
      <c r="I18" s="114">
        <v>113500</v>
      </c>
      <c r="J18" s="116"/>
      <c r="K18" s="116"/>
      <c r="L18" s="116"/>
      <c r="M18" s="116"/>
      <c r="N18" s="116"/>
      <c r="O18" s="116"/>
      <c r="P18" s="116"/>
      <c r="Q18" s="116"/>
      <c r="R18" s="116"/>
      <c r="S18" s="116"/>
      <c r="T18" s="116"/>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8"/>
      <c r="BU18" s="118"/>
      <c r="BV18" s="118"/>
      <c r="BW18" s="117"/>
      <c r="BX18" s="117"/>
      <c r="BY18" s="117"/>
    </row>
    <row r="19" spans="1:77" s="115" customFormat="1" ht="15" customHeight="1">
      <c r="A19" s="124" t="s">
        <v>89</v>
      </c>
      <c r="B19" s="113">
        <v>296900</v>
      </c>
      <c r="C19" s="114">
        <v>2938836</v>
      </c>
      <c r="D19" s="114">
        <v>429233</v>
      </c>
      <c r="E19" s="114">
        <v>2613672</v>
      </c>
      <c r="F19" s="530" t="s">
        <v>112</v>
      </c>
      <c r="G19" s="530" t="s">
        <v>112</v>
      </c>
      <c r="H19" s="530" t="s">
        <v>104</v>
      </c>
      <c r="I19" s="114">
        <v>113360</v>
      </c>
      <c r="J19" s="116"/>
      <c r="K19" s="116"/>
      <c r="L19" s="116"/>
      <c r="M19" s="116"/>
      <c r="N19" s="116"/>
      <c r="O19" s="116"/>
      <c r="P19" s="116"/>
      <c r="Q19" s="116"/>
      <c r="R19" s="116"/>
      <c r="S19" s="116"/>
      <c r="T19" s="116"/>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8"/>
      <c r="BU19" s="118"/>
      <c r="BV19" s="118"/>
      <c r="BW19" s="117"/>
      <c r="BX19" s="117"/>
      <c r="BY19" s="117"/>
    </row>
    <row r="20" spans="1:77" ht="15" customHeight="1">
      <c r="A20" s="125" t="s">
        <v>82</v>
      </c>
      <c r="B20" s="126">
        <v>297106</v>
      </c>
      <c r="C20" s="122">
        <v>2940884</v>
      </c>
      <c r="D20" s="122">
        <v>429344</v>
      </c>
      <c r="E20" s="122">
        <v>2612493</v>
      </c>
      <c r="F20" s="122" t="s">
        <v>112</v>
      </c>
      <c r="G20" s="122" t="s">
        <v>112</v>
      </c>
      <c r="H20" s="122" t="s">
        <v>104</v>
      </c>
      <c r="I20" s="122">
        <v>115958</v>
      </c>
      <c r="J20" s="127"/>
      <c r="K20" s="127"/>
      <c r="L20" s="109"/>
      <c r="M20" s="109"/>
      <c r="N20" s="109"/>
      <c r="O20" s="109"/>
      <c r="P20" s="109"/>
      <c r="Q20" s="109"/>
      <c r="R20" s="109"/>
      <c r="S20" s="109"/>
      <c r="T20" s="109"/>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1"/>
      <c r="BU20" s="111"/>
      <c r="BV20" s="111"/>
      <c r="BW20" s="98"/>
      <c r="BX20" s="98"/>
      <c r="BY20" s="98"/>
    </row>
    <row r="21" spans="1:78" ht="15" customHeight="1">
      <c r="A21" s="416" t="s">
        <v>113</v>
      </c>
      <c r="B21" s="416"/>
      <c r="C21" s="416"/>
      <c r="D21" s="416"/>
      <c r="E21" s="416"/>
      <c r="F21" s="416"/>
      <c r="G21" s="416"/>
      <c r="H21" s="416"/>
      <c r="I21" s="416"/>
      <c r="J21" s="416"/>
      <c r="K21" s="416"/>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98"/>
      <c r="BY21" s="98"/>
      <c r="BZ21" s="98"/>
    </row>
    <row r="22" spans="1:78" ht="15" customHeight="1">
      <c r="A22" s="417" t="s">
        <v>114</v>
      </c>
      <c r="B22" s="417"/>
      <c r="C22" s="417"/>
      <c r="D22" s="417"/>
      <c r="E22" s="417"/>
      <c r="F22" s="417"/>
      <c r="G22" s="417"/>
      <c r="H22" s="417"/>
      <c r="I22" s="417"/>
      <c r="J22" s="417"/>
      <c r="K22" s="417"/>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98"/>
      <c r="BY22" s="98"/>
      <c r="BZ22" s="98"/>
    </row>
    <row r="23" spans="1:78" ht="15" customHeight="1">
      <c r="A23" s="128"/>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98"/>
      <c r="BY23" s="98"/>
      <c r="BZ23" s="98"/>
    </row>
    <row r="24" spans="1:78" ht="15" customHeight="1">
      <c r="A24" s="128"/>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98"/>
      <c r="BY24" s="98"/>
      <c r="BZ24" s="98"/>
    </row>
    <row r="25" spans="1:78" ht="15" customHeight="1">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98"/>
      <c r="BY25" s="98"/>
      <c r="BZ25" s="98"/>
    </row>
    <row r="26" spans="1:78" ht="15"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row>
    <row r="27" spans="1:78" ht="15" customHeight="1">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row>
    <row r="28" spans="1:78" ht="15"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row>
    <row r="29" spans="1:78" ht="15"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row>
    <row r="30" spans="1:78" ht="15"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row>
    <row r="31" spans="1:78" ht="15" customHeight="1">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row>
    <row r="32" spans="1:78" ht="15"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row>
    <row r="33" spans="1:78" ht="1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row>
    <row r="34" spans="1:78" ht="15"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row>
    <row r="35" spans="1:78" ht="1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row>
    <row r="36" spans="1:78" ht="15" customHeight="1">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row>
  </sheetData>
  <sheetProtection/>
  <mergeCells count="35">
    <mergeCell ref="I14:I15"/>
    <mergeCell ref="A21:K21"/>
    <mergeCell ref="A22:K22"/>
    <mergeCell ref="C14:C15"/>
    <mergeCell ref="D14:D15"/>
    <mergeCell ref="E14:E15"/>
    <mergeCell ref="F14:F15"/>
    <mergeCell ref="G14:G15"/>
    <mergeCell ref="H14:H15"/>
    <mergeCell ref="I5:I6"/>
    <mergeCell ref="J5:J6"/>
    <mergeCell ref="K5:K6"/>
    <mergeCell ref="A12:A15"/>
    <mergeCell ref="B12:E12"/>
    <mergeCell ref="F12:G13"/>
    <mergeCell ref="H12:I13"/>
    <mergeCell ref="B13:C13"/>
    <mergeCell ref="D13:E13"/>
    <mergeCell ref="B14:B15"/>
    <mergeCell ref="C5:C6"/>
    <mergeCell ref="D5:D6"/>
    <mergeCell ref="E5:E6"/>
    <mergeCell ref="F5:F6"/>
    <mergeCell ref="G5:G6"/>
    <mergeCell ref="H5:H6"/>
    <mergeCell ref="A1:K1"/>
    <mergeCell ref="J2:K2"/>
    <mergeCell ref="A3:A6"/>
    <mergeCell ref="B3:C4"/>
    <mergeCell ref="D3:K3"/>
    <mergeCell ref="D4:E4"/>
    <mergeCell ref="F4:G4"/>
    <mergeCell ref="H4:I4"/>
    <mergeCell ref="J4:K4"/>
    <mergeCell ref="B5:B6"/>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CA146"/>
  <sheetViews>
    <sheetView zoomScalePageLayoutView="0" workbookViewId="0" topLeftCell="A1">
      <selection activeCell="F11" sqref="F11"/>
    </sheetView>
  </sheetViews>
  <sheetFormatPr defaultColWidth="9.00390625" defaultRowHeight="13.5"/>
  <cols>
    <col min="1" max="2" width="8.25390625" style="129" customWidth="1"/>
    <col min="3" max="3" width="9.625" style="129" bestFit="1" customWidth="1"/>
    <col min="4" max="4" width="8.25390625" style="129" customWidth="1"/>
    <col min="5" max="5" width="4.50390625" style="129" customWidth="1"/>
    <col min="6" max="6" width="9.625" style="129" bestFit="1" customWidth="1"/>
    <col min="7" max="7" width="4.625" style="129" customWidth="1"/>
    <col min="8" max="8" width="7.625" style="129" bestFit="1" customWidth="1"/>
    <col min="9" max="9" width="8.625" style="129" bestFit="1" customWidth="1"/>
    <col min="10" max="10" width="7.625" style="129" bestFit="1" customWidth="1"/>
    <col min="11" max="12" width="8.625" style="129" bestFit="1" customWidth="1"/>
    <col min="13" max="13" width="9.625" style="129" bestFit="1" customWidth="1"/>
    <col min="14" max="14" width="8.25390625" style="129" bestFit="1" customWidth="1"/>
    <col min="15" max="15" width="9.00390625" style="129" customWidth="1"/>
    <col min="16" max="16" width="7.50390625" style="129" bestFit="1" customWidth="1"/>
    <col min="17" max="17" width="5.50390625" style="129" customWidth="1"/>
    <col min="18" max="18" width="8.25390625" style="129" bestFit="1" customWidth="1"/>
    <col min="19" max="19" width="5.50390625" style="129" customWidth="1"/>
    <col min="20" max="20" width="6.75390625" style="129" bestFit="1" customWidth="1"/>
    <col min="21" max="21" width="7.50390625" style="129" bestFit="1" customWidth="1"/>
    <col min="22" max="22" width="6.75390625" style="129" bestFit="1" customWidth="1"/>
    <col min="23" max="24" width="7.50390625" style="129" bestFit="1" customWidth="1"/>
    <col min="25" max="25" width="8.25390625" style="129" bestFit="1" customWidth="1"/>
    <col min="26" max="16384" width="9.00390625" style="129" customWidth="1"/>
  </cols>
  <sheetData>
    <row r="1" spans="1:13" ht="21" customHeight="1">
      <c r="A1" s="418" t="s">
        <v>115</v>
      </c>
      <c r="B1" s="418"/>
      <c r="C1" s="418"/>
      <c r="D1" s="418"/>
      <c r="E1" s="418"/>
      <c r="F1" s="418"/>
      <c r="G1" s="418"/>
      <c r="H1" s="418"/>
      <c r="I1" s="418"/>
      <c r="J1" s="418"/>
      <c r="K1" s="418"/>
      <c r="L1" s="418"/>
      <c r="M1" s="418"/>
    </row>
    <row r="2" spans="1:78" ht="13.5">
      <c r="A2" s="419" t="s">
        <v>116</v>
      </c>
      <c r="B2" s="419"/>
      <c r="C2" s="419"/>
      <c r="D2" s="419"/>
      <c r="E2" s="419"/>
      <c r="F2" s="419"/>
      <c r="G2" s="419"/>
      <c r="H2" s="419"/>
      <c r="I2" s="419"/>
      <c r="J2" s="419"/>
      <c r="K2" s="419"/>
      <c r="L2" s="419"/>
      <c r="M2" s="419"/>
      <c r="N2" s="130"/>
      <c r="O2" s="130"/>
      <c r="P2" s="130"/>
      <c r="Q2" s="130"/>
      <c r="R2" s="130"/>
      <c r="S2" s="130"/>
      <c r="T2" s="130"/>
      <c r="U2" s="130"/>
      <c r="V2" s="130"/>
      <c r="W2" s="130"/>
      <c r="X2" s="130"/>
      <c r="Y2" s="130"/>
      <c r="Z2" s="130"/>
      <c r="AA2" s="130"/>
      <c r="AB2" s="130"/>
      <c r="AC2" s="130"/>
      <c r="AD2" s="130"/>
      <c r="AE2" s="130"/>
      <c r="AF2" s="130"/>
      <c r="AG2" s="130"/>
      <c r="AH2" s="131"/>
      <c r="AI2" s="131"/>
      <c r="AJ2" s="131"/>
      <c r="AK2" s="131"/>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1"/>
    </row>
    <row r="3" spans="1:78" ht="15" customHeight="1" thickBot="1">
      <c r="A3" s="420" t="s">
        <v>93</v>
      </c>
      <c r="B3" s="420"/>
      <c r="C3" s="420"/>
      <c r="D3" s="420"/>
      <c r="E3" s="420"/>
      <c r="F3" s="420"/>
      <c r="G3" s="420"/>
      <c r="H3" s="420"/>
      <c r="I3" s="420"/>
      <c r="J3" s="420"/>
      <c r="K3" s="420"/>
      <c r="L3" s="420"/>
      <c r="M3" s="420"/>
      <c r="N3" s="130"/>
      <c r="O3" s="130"/>
      <c r="P3" s="130"/>
      <c r="Q3" s="130"/>
      <c r="R3" s="130"/>
      <c r="S3" s="130"/>
      <c r="T3" s="130"/>
      <c r="U3" s="130"/>
      <c r="V3" s="130"/>
      <c r="W3" s="130"/>
      <c r="X3" s="421" t="s">
        <v>73</v>
      </c>
      <c r="Y3" s="421"/>
      <c r="Z3" s="130"/>
      <c r="AA3" s="130"/>
      <c r="AB3" s="130"/>
      <c r="AC3" s="130"/>
      <c r="AD3" s="130"/>
      <c r="AE3" s="130"/>
      <c r="AF3" s="130"/>
      <c r="AG3" s="130"/>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18" customHeight="1" thickTop="1">
      <c r="A4" s="422" t="s">
        <v>94</v>
      </c>
      <c r="B4" s="425" t="s">
        <v>118</v>
      </c>
      <c r="C4" s="422"/>
      <c r="D4" s="427" t="s">
        <v>119</v>
      </c>
      <c r="E4" s="428"/>
      <c r="F4" s="428"/>
      <c r="G4" s="428"/>
      <c r="H4" s="428"/>
      <c r="I4" s="428"/>
      <c r="J4" s="428"/>
      <c r="K4" s="428"/>
      <c r="L4" s="428"/>
      <c r="M4" s="428"/>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18" customHeight="1">
      <c r="A5" s="423"/>
      <c r="B5" s="426"/>
      <c r="C5" s="424"/>
      <c r="D5" s="429" t="s">
        <v>95</v>
      </c>
      <c r="E5" s="430"/>
      <c r="F5" s="430"/>
      <c r="G5" s="431"/>
      <c r="H5" s="429" t="s">
        <v>120</v>
      </c>
      <c r="I5" s="431"/>
      <c r="J5" s="432" t="s">
        <v>121</v>
      </c>
      <c r="K5" s="432"/>
      <c r="L5" s="432" t="s">
        <v>122</v>
      </c>
      <c r="M5" s="429"/>
      <c r="Z5" s="134"/>
      <c r="AA5" s="131"/>
      <c r="AB5" s="131"/>
      <c r="AC5" s="131"/>
      <c r="AD5" s="131"/>
      <c r="AE5" s="131"/>
      <c r="AF5" s="131"/>
      <c r="AG5" s="135"/>
      <c r="AH5" s="135"/>
      <c r="AI5" s="135"/>
      <c r="AJ5" s="135"/>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row>
    <row r="6" spans="1:78" ht="18" customHeight="1">
      <c r="A6" s="423"/>
      <c r="B6" s="433" t="s">
        <v>123</v>
      </c>
      <c r="C6" s="433" t="s">
        <v>124</v>
      </c>
      <c r="D6" s="433" t="s">
        <v>125</v>
      </c>
      <c r="E6" s="435" t="s">
        <v>126</v>
      </c>
      <c r="F6" s="433" t="s">
        <v>124</v>
      </c>
      <c r="G6" s="435" t="s">
        <v>126</v>
      </c>
      <c r="H6" s="433" t="s">
        <v>125</v>
      </c>
      <c r="I6" s="433" t="s">
        <v>124</v>
      </c>
      <c r="J6" s="433" t="s">
        <v>123</v>
      </c>
      <c r="K6" s="433" t="s">
        <v>124</v>
      </c>
      <c r="L6" s="433" t="s">
        <v>123</v>
      </c>
      <c r="M6" s="441" t="s">
        <v>124</v>
      </c>
      <c r="Z6" s="135"/>
      <c r="AA6" s="135"/>
      <c r="AB6" s="135"/>
      <c r="AC6" s="135"/>
      <c r="AD6" s="135"/>
      <c r="AE6" s="135"/>
      <c r="AF6" s="135"/>
      <c r="AG6" s="135"/>
      <c r="AH6" s="135"/>
      <c r="AI6" s="135"/>
      <c r="AJ6" s="135"/>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row>
    <row r="7" spans="1:78" ht="18" customHeight="1">
      <c r="A7" s="424"/>
      <c r="B7" s="434"/>
      <c r="C7" s="434"/>
      <c r="D7" s="434"/>
      <c r="E7" s="436"/>
      <c r="F7" s="434"/>
      <c r="G7" s="436"/>
      <c r="H7" s="434"/>
      <c r="I7" s="434"/>
      <c r="J7" s="434"/>
      <c r="K7" s="434"/>
      <c r="L7" s="434"/>
      <c r="M7" s="426"/>
      <c r="Z7" s="135"/>
      <c r="AA7" s="135"/>
      <c r="AB7" s="135"/>
      <c r="AC7" s="135"/>
      <c r="AD7" s="135"/>
      <c r="AE7" s="135"/>
      <c r="AF7" s="135"/>
      <c r="AG7" s="135"/>
      <c r="AH7" s="135"/>
      <c r="AI7" s="135"/>
      <c r="AJ7" s="135"/>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row>
    <row r="8" spans="1:79" s="138" customFormat="1" ht="18" customHeight="1">
      <c r="A8" s="133" t="s">
        <v>81</v>
      </c>
      <c r="B8" s="136">
        <v>740508</v>
      </c>
      <c r="C8" s="136">
        <v>5821140</v>
      </c>
      <c r="D8" s="136">
        <v>669168</v>
      </c>
      <c r="E8" s="137">
        <v>90.4</v>
      </c>
      <c r="F8" s="136">
        <v>5500990</v>
      </c>
      <c r="G8" s="137">
        <v>94.5</v>
      </c>
      <c r="H8" s="136">
        <v>17157</v>
      </c>
      <c r="I8" s="136">
        <v>756882</v>
      </c>
      <c r="J8" s="136">
        <v>38067</v>
      </c>
      <c r="K8" s="136">
        <v>909581</v>
      </c>
      <c r="L8" s="136">
        <v>148258</v>
      </c>
      <c r="M8" s="136">
        <v>1321849</v>
      </c>
      <c r="N8" s="129"/>
      <c r="Z8" s="139"/>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row>
    <row r="9" spans="1:79" ht="18" customHeight="1">
      <c r="A9" s="141" t="s">
        <v>41</v>
      </c>
      <c r="B9" s="142">
        <v>740190</v>
      </c>
      <c r="C9" s="136">
        <v>5824745</v>
      </c>
      <c r="D9" s="136">
        <v>669346</v>
      </c>
      <c r="E9" s="137">
        <v>90.42894391980437</v>
      </c>
      <c r="F9" s="136">
        <v>5506314</v>
      </c>
      <c r="G9" s="137">
        <v>94.53313406853003</v>
      </c>
      <c r="H9" s="136">
        <v>17173</v>
      </c>
      <c r="I9" s="136">
        <v>765820</v>
      </c>
      <c r="J9" s="136">
        <v>37654</v>
      </c>
      <c r="K9" s="136">
        <v>897687</v>
      </c>
      <c r="L9" s="136">
        <v>148830</v>
      </c>
      <c r="M9" s="136">
        <v>1328518</v>
      </c>
      <c r="Z9" s="143"/>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row>
    <row r="10" spans="1:79" s="146" customFormat="1" ht="18" customHeight="1">
      <c r="A10" s="145" t="s">
        <v>127</v>
      </c>
      <c r="B10" s="142">
        <v>740275</v>
      </c>
      <c r="C10" s="136">
        <v>5826407</v>
      </c>
      <c r="D10" s="136">
        <v>669431</v>
      </c>
      <c r="E10" s="137">
        <v>90.4</v>
      </c>
      <c r="F10" s="136">
        <v>5507976</v>
      </c>
      <c r="G10" s="137">
        <v>94.5</v>
      </c>
      <c r="H10" s="136">
        <v>17173</v>
      </c>
      <c r="I10" s="136">
        <v>765820</v>
      </c>
      <c r="J10" s="136">
        <v>37654</v>
      </c>
      <c r="K10" s="136">
        <v>897687</v>
      </c>
      <c r="L10" s="136">
        <v>149119</v>
      </c>
      <c r="M10" s="136">
        <v>1330629</v>
      </c>
      <c r="Z10" s="147"/>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row>
    <row r="11" spans="1:79" s="146" customFormat="1" ht="18" customHeight="1">
      <c r="A11" s="145" t="s">
        <v>128</v>
      </c>
      <c r="B11" s="142">
        <v>740124</v>
      </c>
      <c r="C11" s="136">
        <v>5836156</v>
      </c>
      <c r="D11" s="136">
        <v>669280</v>
      </c>
      <c r="E11" s="137">
        <v>90.4</v>
      </c>
      <c r="F11" s="136">
        <v>5517725</v>
      </c>
      <c r="G11" s="137">
        <v>94.5</v>
      </c>
      <c r="H11" s="136">
        <v>17026</v>
      </c>
      <c r="I11" s="136">
        <v>757931</v>
      </c>
      <c r="J11" s="136">
        <v>38100</v>
      </c>
      <c r="K11" s="136">
        <v>912107</v>
      </c>
      <c r="L11" s="136">
        <v>149584</v>
      </c>
      <c r="M11" s="136">
        <v>1335784</v>
      </c>
      <c r="Z11" s="147"/>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row>
    <row r="12" spans="1:79" ht="18" customHeight="1" thickBot="1">
      <c r="A12" s="149" t="s">
        <v>129</v>
      </c>
      <c r="B12" s="150">
        <v>740441</v>
      </c>
      <c r="C12" s="151">
        <v>5843103</v>
      </c>
      <c r="D12" s="151">
        <v>669597</v>
      </c>
      <c r="E12" s="152">
        <v>90.4</v>
      </c>
      <c r="F12" s="151">
        <v>5524672</v>
      </c>
      <c r="G12" s="152">
        <v>94.6</v>
      </c>
      <c r="H12" s="151">
        <v>17147</v>
      </c>
      <c r="I12" s="151">
        <v>762307</v>
      </c>
      <c r="J12" s="151">
        <v>37740</v>
      </c>
      <c r="K12" s="151">
        <v>904365</v>
      </c>
      <c r="L12" s="151">
        <v>150652</v>
      </c>
      <c r="M12" s="151">
        <v>1345318</v>
      </c>
      <c r="Z12" s="143"/>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row>
    <row r="13" spans="1:79" ht="18" customHeight="1" thickTop="1">
      <c r="A13" s="422" t="s">
        <v>94</v>
      </c>
      <c r="B13" s="437" t="s">
        <v>130</v>
      </c>
      <c r="C13" s="424"/>
      <c r="D13" s="426" t="s">
        <v>131</v>
      </c>
      <c r="E13" s="437"/>
      <c r="F13" s="437"/>
      <c r="G13" s="437"/>
      <c r="H13" s="437"/>
      <c r="I13" s="437"/>
      <c r="J13" s="437"/>
      <c r="K13" s="437"/>
      <c r="L13" s="437"/>
      <c r="M13" s="437"/>
      <c r="N13" s="153"/>
      <c r="O13" s="143"/>
      <c r="P13" s="143"/>
      <c r="Q13" s="143"/>
      <c r="R13" s="143"/>
      <c r="S13" s="143"/>
      <c r="T13" s="143"/>
      <c r="U13" s="143"/>
      <c r="V13" s="143"/>
      <c r="W13" s="143"/>
      <c r="X13" s="143"/>
      <c r="Y13" s="143"/>
      <c r="Z13" s="143"/>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row>
    <row r="14" spans="1:79" ht="18" customHeight="1">
      <c r="A14" s="423"/>
      <c r="B14" s="430" t="s">
        <v>132</v>
      </c>
      <c r="C14" s="438"/>
      <c r="D14" s="429" t="s">
        <v>95</v>
      </c>
      <c r="E14" s="439"/>
      <c r="F14" s="439"/>
      <c r="G14" s="440"/>
      <c r="H14" s="429" t="s">
        <v>122</v>
      </c>
      <c r="I14" s="431"/>
      <c r="J14" s="432" t="s">
        <v>133</v>
      </c>
      <c r="K14" s="432"/>
      <c r="L14" s="432" t="s">
        <v>134</v>
      </c>
      <c r="M14" s="429"/>
      <c r="N14" s="153"/>
      <c r="O14" s="143"/>
      <c r="P14" s="143"/>
      <c r="Q14" s="143"/>
      <c r="R14" s="143"/>
      <c r="S14" s="143"/>
      <c r="T14" s="143"/>
      <c r="U14" s="143"/>
      <c r="V14" s="143"/>
      <c r="W14" s="143"/>
      <c r="X14" s="143"/>
      <c r="Y14" s="143"/>
      <c r="Z14" s="143"/>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row>
    <row r="15" spans="1:79" ht="18" customHeight="1">
      <c r="A15" s="423"/>
      <c r="B15" s="442" t="s">
        <v>123</v>
      </c>
      <c r="C15" s="433" t="s">
        <v>124</v>
      </c>
      <c r="D15" s="433" t="s">
        <v>125</v>
      </c>
      <c r="E15" s="435" t="s">
        <v>126</v>
      </c>
      <c r="F15" s="433" t="s">
        <v>124</v>
      </c>
      <c r="G15" s="435" t="s">
        <v>126</v>
      </c>
      <c r="H15" s="433" t="s">
        <v>125</v>
      </c>
      <c r="I15" s="433" t="s">
        <v>135</v>
      </c>
      <c r="J15" s="433" t="s">
        <v>125</v>
      </c>
      <c r="K15" s="433" t="s">
        <v>135</v>
      </c>
      <c r="L15" s="433" t="s">
        <v>125</v>
      </c>
      <c r="M15" s="441" t="s">
        <v>135</v>
      </c>
      <c r="N15" s="153"/>
      <c r="O15" s="143"/>
      <c r="P15" s="143"/>
      <c r="Q15" s="143"/>
      <c r="R15" s="143"/>
      <c r="S15" s="143"/>
      <c r="T15" s="143"/>
      <c r="U15" s="143"/>
      <c r="V15" s="143"/>
      <c r="W15" s="143"/>
      <c r="X15" s="143"/>
      <c r="Y15" s="143"/>
      <c r="Z15" s="143"/>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row>
    <row r="16" spans="1:79" ht="18" customHeight="1">
      <c r="A16" s="424"/>
      <c r="B16" s="424"/>
      <c r="C16" s="434"/>
      <c r="D16" s="434"/>
      <c r="E16" s="436"/>
      <c r="F16" s="434"/>
      <c r="G16" s="436"/>
      <c r="H16" s="434"/>
      <c r="I16" s="434"/>
      <c r="J16" s="434"/>
      <c r="K16" s="434"/>
      <c r="L16" s="434"/>
      <c r="M16" s="426"/>
      <c r="N16" s="153"/>
      <c r="O16" s="143"/>
      <c r="P16" s="143"/>
      <c r="Q16" s="143"/>
      <c r="R16" s="143"/>
      <c r="S16" s="143"/>
      <c r="T16" s="143"/>
      <c r="U16" s="143"/>
      <c r="V16" s="143"/>
      <c r="W16" s="143"/>
      <c r="X16" s="143"/>
      <c r="Y16" s="143"/>
      <c r="Z16" s="143"/>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row>
    <row r="17" spans="1:79" ht="18" customHeight="1">
      <c r="A17" s="133" t="s">
        <v>81</v>
      </c>
      <c r="B17" s="136">
        <v>465686</v>
      </c>
      <c r="C17" s="136">
        <v>2512678</v>
      </c>
      <c r="D17" s="136">
        <v>71340</v>
      </c>
      <c r="E17" s="137">
        <v>9.6</v>
      </c>
      <c r="F17" s="136">
        <v>320150</v>
      </c>
      <c r="G17" s="137">
        <v>5.5</v>
      </c>
      <c r="H17" s="136">
        <v>1655</v>
      </c>
      <c r="I17" s="136">
        <v>82359</v>
      </c>
      <c r="J17" s="136">
        <v>3447</v>
      </c>
      <c r="K17" s="136">
        <v>13981</v>
      </c>
      <c r="L17" s="136">
        <v>66238</v>
      </c>
      <c r="M17" s="136">
        <v>223810</v>
      </c>
      <c r="N17" s="153"/>
      <c r="O17" s="143"/>
      <c r="P17" s="143"/>
      <c r="Q17" s="143"/>
      <c r="R17" s="143"/>
      <c r="S17" s="143"/>
      <c r="T17" s="143"/>
      <c r="U17" s="143"/>
      <c r="V17" s="143"/>
      <c r="W17" s="143"/>
      <c r="X17" s="143"/>
      <c r="Y17" s="143"/>
      <c r="Z17" s="143"/>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row>
    <row r="18" spans="1:79" ht="18" customHeight="1">
      <c r="A18" s="141" t="s">
        <v>41</v>
      </c>
      <c r="B18" s="142">
        <v>465689</v>
      </c>
      <c r="C18" s="136">
        <v>2514289</v>
      </c>
      <c r="D18" s="136">
        <v>70844</v>
      </c>
      <c r="E18" s="137">
        <v>9.571056080195625</v>
      </c>
      <c r="F18" s="136">
        <v>318431</v>
      </c>
      <c r="G18" s="137">
        <v>5.466865931469962</v>
      </c>
      <c r="H18" s="136">
        <v>1655</v>
      </c>
      <c r="I18" s="136">
        <v>82359</v>
      </c>
      <c r="J18" s="136">
        <v>3447</v>
      </c>
      <c r="K18" s="136">
        <v>13981</v>
      </c>
      <c r="L18" s="136">
        <v>65742</v>
      </c>
      <c r="M18" s="136">
        <v>222091</v>
      </c>
      <c r="N18" s="153"/>
      <c r="O18" s="143"/>
      <c r="P18" s="143"/>
      <c r="Q18" s="143"/>
      <c r="R18" s="143"/>
      <c r="S18" s="143"/>
      <c r="T18" s="143"/>
      <c r="U18" s="143"/>
      <c r="V18" s="143"/>
      <c r="W18" s="143"/>
      <c r="X18" s="143"/>
      <c r="Y18" s="143"/>
      <c r="Z18" s="143"/>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row>
    <row r="19" spans="1:79" s="146" customFormat="1" ht="18" customHeight="1">
      <c r="A19" s="141" t="s">
        <v>88</v>
      </c>
      <c r="B19" s="142">
        <v>465485</v>
      </c>
      <c r="C19" s="136">
        <v>2513840</v>
      </c>
      <c r="D19" s="136">
        <v>70844</v>
      </c>
      <c r="E19" s="137">
        <v>9.6</v>
      </c>
      <c r="F19" s="136">
        <v>318431</v>
      </c>
      <c r="G19" s="137">
        <v>5.5</v>
      </c>
      <c r="H19" s="136">
        <v>1655</v>
      </c>
      <c r="I19" s="136">
        <v>82359</v>
      </c>
      <c r="J19" s="136">
        <v>3447</v>
      </c>
      <c r="K19" s="136">
        <v>13981</v>
      </c>
      <c r="L19" s="136">
        <v>65742</v>
      </c>
      <c r="M19" s="136">
        <v>222091</v>
      </c>
      <c r="N19" s="154"/>
      <c r="O19" s="147"/>
      <c r="P19" s="147"/>
      <c r="Q19" s="147"/>
      <c r="R19" s="147"/>
      <c r="S19" s="147"/>
      <c r="T19" s="147"/>
      <c r="U19" s="147"/>
      <c r="V19" s="147"/>
      <c r="W19" s="147"/>
      <c r="X19" s="147"/>
      <c r="Y19" s="147"/>
      <c r="Z19" s="147"/>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row>
    <row r="20" spans="1:79" s="146" customFormat="1" ht="18" customHeight="1">
      <c r="A20" s="141" t="s">
        <v>136</v>
      </c>
      <c r="B20" s="142">
        <v>464570</v>
      </c>
      <c r="C20" s="136">
        <v>2511903</v>
      </c>
      <c r="D20" s="136">
        <v>70844</v>
      </c>
      <c r="E20" s="137">
        <v>9.6</v>
      </c>
      <c r="F20" s="136">
        <v>318431</v>
      </c>
      <c r="G20" s="137">
        <v>5.5</v>
      </c>
      <c r="H20" s="136">
        <v>1655</v>
      </c>
      <c r="I20" s="136">
        <v>82359</v>
      </c>
      <c r="J20" s="136">
        <v>3447</v>
      </c>
      <c r="K20" s="136">
        <v>13981</v>
      </c>
      <c r="L20" s="136">
        <v>65742</v>
      </c>
      <c r="M20" s="136">
        <v>222091</v>
      </c>
      <c r="N20" s="154"/>
      <c r="O20" s="147"/>
      <c r="P20" s="147"/>
      <c r="Q20" s="147"/>
      <c r="R20" s="147"/>
      <c r="S20" s="147"/>
      <c r="T20" s="147"/>
      <c r="U20" s="147"/>
      <c r="V20" s="147"/>
      <c r="W20" s="147"/>
      <c r="X20" s="147"/>
      <c r="Y20" s="147"/>
      <c r="Z20" s="147"/>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row>
    <row r="21" spans="1:79" ht="18" customHeight="1">
      <c r="A21" s="155" t="s">
        <v>82</v>
      </c>
      <c r="B21" s="156">
        <v>464058</v>
      </c>
      <c r="C21" s="157">
        <v>2512682</v>
      </c>
      <c r="D21" s="157">
        <v>70844</v>
      </c>
      <c r="E21" s="158">
        <v>9.6</v>
      </c>
      <c r="F21" s="157">
        <v>318431</v>
      </c>
      <c r="G21" s="158">
        <v>5.4</v>
      </c>
      <c r="H21" s="157">
        <v>1655</v>
      </c>
      <c r="I21" s="157">
        <v>82359</v>
      </c>
      <c r="J21" s="157">
        <v>3447</v>
      </c>
      <c r="K21" s="157">
        <v>13981</v>
      </c>
      <c r="L21" s="157">
        <v>65742</v>
      </c>
      <c r="M21" s="157">
        <v>222091</v>
      </c>
      <c r="N21" s="153"/>
      <c r="O21" s="143"/>
      <c r="P21" s="143"/>
      <c r="Q21" s="143"/>
      <c r="R21" s="143"/>
      <c r="S21" s="143"/>
      <c r="T21" s="143"/>
      <c r="U21" s="143"/>
      <c r="V21" s="143"/>
      <c r="W21" s="143"/>
      <c r="X21" s="143"/>
      <c r="Y21" s="143"/>
      <c r="Z21" s="143"/>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row>
    <row r="22" spans="1:79" ht="18" customHeight="1">
      <c r="A22" s="131" t="s">
        <v>137</v>
      </c>
      <c r="B22" s="143"/>
      <c r="C22" s="143"/>
      <c r="D22" s="143"/>
      <c r="E22" s="143"/>
      <c r="F22" s="143"/>
      <c r="G22" s="143"/>
      <c r="H22" s="143"/>
      <c r="I22" s="143"/>
      <c r="J22" s="143"/>
      <c r="K22" s="143"/>
      <c r="L22" s="143"/>
      <c r="M22" s="143"/>
      <c r="N22" s="153"/>
      <c r="O22" s="143"/>
      <c r="P22" s="143"/>
      <c r="Q22" s="143"/>
      <c r="R22" s="143"/>
      <c r="S22" s="143"/>
      <c r="T22" s="143"/>
      <c r="U22" s="143"/>
      <c r="V22" s="143"/>
      <c r="W22" s="143"/>
      <c r="X22" s="143"/>
      <c r="Y22" s="143"/>
      <c r="Z22" s="143"/>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row>
    <row r="23" spans="1:79" ht="18" customHeight="1">
      <c r="A23" s="159"/>
      <c r="B23" s="143"/>
      <c r="C23" s="143"/>
      <c r="D23" s="143"/>
      <c r="E23" s="143"/>
      <c r="F23" s="143"/>
      <c r="G23" s="143"/>
      <c r="H23" s="143"/>
      <c r="I23" s="143"/>
      <c r="J23" s="143"/>
      <c r="K23" s="143"/>
      <c r="L23" s="143"/>
      <c r="M23" s="143"/>
      <c r="N23" s="153"/>
      <c r="O23" s="143"/>
      <c r="P23" s="143"/>
      <c r="Q23" s="143"/>
      <c r="R23" s="143"/>
      <c r="S23" s="143"/>
      <c r="T23" s="143"/>
      <c r="U23" s="143"/>
      <c r="V23" s="143"/>
      <c r="W23" s="143"/>
      <c r="X23" s="143"/>
      <c r="Y23" s="143"/>
      <c r="Z23" s="143"/>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row>
    <row r="24" spans="1:79" ht="18" customHeight="1">
      <c r="A24" s="159"/>
      <c r="B24" s="143"/>
      <c r="C24" s="143"/>
      <c r="D24" s="143"/>
      <c r="E24" s="143"/>
      <c r="F24" s="143"/>
      <c r="G24" s="143"/>
      <c r="H24" s="143"/>
      <c r="I24" s="143"/>
      <c r="J24" s="143"/>
      <c r="K24" s="143"/>
      <c r="L24" s="143"/>
      <c r="M24" s="143"/>
      <c r="N24" s="153"/>
      <c r="O24" s="143"/>
      <c r="P24" s="143"/>
      <c r="Q24" s="143"/>
      <c r="R24" s="143"/>
      <c r="S24" s="143"/>
      <c r="T24" s="143"/>
      <c r="U24" s="143"/>
      <c r="V24" s="143"/>
      <c r="W24" s="143"/>
      <c r="X24" s="143"/>
      <c r="Y24" s="143"/>
      <c r="Z24" s="143"/>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row>
    <row r="25" spans="2:78" ht="15" customHeight="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60"/>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row>
    <row r="26" spans="1:78" ht="13.5">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row>
    <row r="27" spans="1:78" ht="13.5">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row>
    <row r="28" spans="1:78" ht="13.5">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row>
    <row r="29" spans="1:78" ht="13.5">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row>
    <row r="30" spans="1:78" ht="13.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row>
    <row r="31" spans="1:78" ht="13.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row>
    <row r="32" spans="1:78" ht="13.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row>
    <row r="33" spans="1:78" ht="13.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row>
    <row r="34" spans="1:78" ht="13.5">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row>
    <row r="35" spans="1:78" ht="13.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row>
    <row r="36" spans="1:78" ht="13.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row>
    <row r="37" spans="1:78" ht="13.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row>
    <row r="38" spans="1:78" ht="13.5">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row>
    <row r="39" spans="1:78" ht="13.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row>
    <row r="40" spans="1:78" ht="13.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row>
    <row r="41" spans="1:78" ht="13.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row>
    <row r="42" spans="1:78" ht="13.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row>
    <row r="43" spans="1:78" ht="13.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row>
    <row r="44" spans="1:78" ht="13.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row>
    <row r="45" spans="1:78" ht="13.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row>
    <row r="46" spans="1:78" ht="13.5">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row>
    <row r="47" spans="1:78" ht="13.5">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row>
    <row r="48" spans="1:78" ht="13.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row>
    <row r="49" spans="1:78" ht="13.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row>
    <row r="50" spans="1:78" ht="13.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row>
    <row r="51" spans="1:78" ht="1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row>
    <row r="52" spans="1:78" ht="1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row>
    <row r="53" spans="1:78" ht="13.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row>
    <row r="54" spans="1:78" ht="13.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row>
    <row r="55" spans="1:78" ht="13.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row>
    <row r="56" spans="1:78" ht="13.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row>
    <row r="57" spans="1:78" ht="13.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row>
    <row r="58" spans="1:78" ht="13.5">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row>
    <row r="59" spans="1:78" ht="13.5">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row>
    <row r="60" spans="1:78" ht="13.5">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row>
    <row r="61" spans="1:78" ht="13.5">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row>
    <row r="62" spans="1:78" ht="13.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row>
    <row r="63" spans="1:78" ht="13.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row>
    <row r="64" spans="1:78" ht="13.5">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row>
    <row r="65" spans="1:78" ht="13.5">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row>
    <row r="66" spans="1:78" ht="13.5">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row>
    <row r="67" spans="1:78" ht="13.5">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row>
    <row r="68" spans="1:78" ht="13.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row>
    <row r="69" spans="1:78" ht="13.5">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row>
    <row r="70" spans="1:78" ht="13.5">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row>
    <row r="71" spans="1:78" ht="13.5">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row>
    <row r="72" spans="1:78" ht="13.5">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row>
    <row r="73" spans="1:78" ht="13.5">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row>
    <row r="74" spans="1:78" ht="13.5">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row>
    <row r="75" spans="1:78" ht="13.5">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row>
    <row r="76" spans="1:78" ht="13.5">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row>
    <row r="77" spans="1:78" ht="13.5">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row>
    <row r="78" spans="1:78" ht="13.5">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row>
    <row r="79" spans="1:78" ht="13.5">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row>
    <row r="80" spans="1:78" ht="13.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row>
    <row r="81" spans="1:78" ht="13.5">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row>
    <row r="82" spans="1:78" ht="13.5">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row>
    <row r="83" spans="1:78" ht="13.5">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row>
    <row r="84" spans="1:78" ht="13.5">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row>
    <row r="85" spans="1:78" ht="13.5">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row>
    <row r="86" spans="1:78" ht="13.5">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row>
    <row r="87" spans="1:78" ht="13.5">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row>
    <row r="88" spans="1:78" ht="13.5">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row>
    <row r="89" spans="1:78" ht="13.5">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row>
    <row r="90" spans="1:78" ht="13.5">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row>
    <row r="91" spans="1:78" ht="13.5">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row>
    <row r="92" spans="1:78" ht="13.5">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row>
    <row r="93" spans="1:78" ht="13.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row>
    <row r="94" spans="1:78" ht="13.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row>
    <row r="95" spans="1:78" ht="13.5">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row>
    <row r="96" spans="1:78" ht="13.5">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row>
    <row r="97" spans="1:78" ht="13.5">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row>
    <row r="98" spans="1:78" ht="13.5">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row>
    <row r="99" spans="1:78" ht="13.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row>
    <row r="100" spans="1:78" ht="13.5">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row>
    <row r="101" spans="1:78" ht="13.5">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row>
    <row r="102" spans="1:78" ht="13.5">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row>
    <row r="103" spans="1:78" ht="13.5">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row>
    <row r="104" spans="1:78" ht="13.5">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row>
    <row r="105" spans="1:78" ht="13.5">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row>
    <row r="106" spans="1:78" ht="13.5">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row>
    <row r="107" spans="1:78" ht="13.5">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row>
    <row r="108" spans="1:78" ht="13.5">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row>
    <row r="109" spans="1:78" ht="13.5">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row>
    <row r="110" spans="1:78" ht="13.5">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row>
    <row r="111" spans="1:78" ht="13.5">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row>
    <row r="112" spans="1:78" ht="13.5">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row>
    <row r="113" spans="1:78" ht="13.5">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row>
    <row r="114" spans="1:78" ht="13.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row>
    <row r="115" spans="1:78" ht="13.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row>
    <row r="116" spans="1:78" ht="13.5">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row>
    <row r="117" spans="1:78" ht="13.5">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row>
    <row r="118" spans="1:78" ht="13.5">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row>
    <row r="119" spans="1:78" ht="13.5">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row>
    <row r="120" spans="1:78" ht="13.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row>
    <row r="121" spans="1:78" ht="13.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row>
    <row r="122" spans="1:78" ht="13.5">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row>
    <row r="123" spans="1:78" ht="13.5">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row>
    <row r="124" spans="1:78" ht="13.5">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row>
    <row r="125" spans="1:78" ht="13.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row>
    <row r="126" spans="1:78" ht="13.5">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row>
    <row r="127" spans="1:78" ht="13.5">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row>
    <row r="128" spans="1:78" ht="13.5">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row>
    <row r="129" spans="1:78" ht="13.5">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row>
    <row r="130" spans="1:78" ht="13.5">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row>
    <row r="131" spans="1:78" ht="13.5">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row>
    <row r="132" spans="1:78" ht="13.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row>
    <row r="133" spans="1:78" ht="13.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row>
    <row r="134" spans="1:78" ht="13.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row>
    <row r="135" spans="1:78" ht="13.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row>
    <row r="136" spans="1:78" ht="13.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row>
    <row r="137" spans="1:78" ht="13.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row>
    <row r="138" spans="1:78" ht="13.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row>
    <row r="139" spans="1:78" ht="13.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row>
    <row r="140" spans="1:78" ht="13.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row>
    <row r="141" spans="1:78" ht="13.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row>
    <row r="142" spans="1:78" ht="13.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row>
    <row r="143" spans="1:78" ht="13.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row>
    <row r="144" spans="1:78" ht="13.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row>
    <row r="145" spans="1:78" ht="13.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row>
    <row r="146" spans="1:78" ht="13.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row>
  </sheetData>
  <sheetProtection/>
  <mergeCells count="43">
    <mergeCell ref="B15:B16"/>
    <mergeCell ref="C15:C16"/>
    <mergeCell ref="D15:D16"/>
    <mergeCell ref="E15:E16"/>
    <mergeCell ref="F15:F16"/>
    <mergeCell ref="G15:G16"/>
    <mergeCell ref="K6:K7"/>
    <mergeCell ref="L6:L7"/>
    <mergeCell ref="M6:M7"/>
    <mergeCell ref="K15:K16"/>
    <mergeCell ref="L15:L16"/>
    <mergeCell ref="M15:M16"/>
    <mergeCell ref="L14:M14"/>
    <mergeCell ref="A13:A16"/>
    <mergeCell ref="B13:C13"/>
    <mergeCell ref="D13:M13"/>
    <mergeCell ref="B14:C14"/>
    <mergeCell ref="D14:G14"/>
    <mergeCell ref="H14:I14"/>
    <mergeCell ref="J14:K14"/>
    <mergeCell ref="H15:H16"/>
    <mergeCell ref="I15:I16"/>
    <mergeCell ref="J15:J16"/>
    <mergeCell ref="L5:M5"/>
    <mergeCell ref="B6:B7"/>
    <mergeCell ref="C6:C7"/>
    <mergeCell ref="D6:D7"/>
    <mergeCell ref="E6:E7"/>
    <mergeCell ref="F6:F7"/>
    <mergeCell ref="G6:G7"/>
    <mergeCell ref="H6:H7"/>
    <mergeCell ref="I6:I7"/>
    <mergeCell ref="J6:J7"/>
    <mergeCell ref="A1:M1"/>
    <mergeCell ref="A2:M2"/>
    <mergeCell ref="A3:M3"/>
    <mergeCell ref="X3:Y3"/>
    <mergeCell ref="A4:A7"/>
    <mergeCell ref="B4:C5"/>
    <mergeCell ref="D4:M4"/>
    <mergeCell ref="D5:G5"/>
    <mergeCell ref="H5:I5"/>
    <mergeCell ref="J5:K5"/>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F20"/>
  <sheetViews>
    <sheetView zoomScalePageLayoutView="0" workbookViewId="0" topLeftCell="A1">
      <selection activeCell="C22" sqref="C22"/>
    </sheetView>
  </sheetViews>
  <sheetFormatPr defaultColWidth="9.00390625" defaultRowHeight="13.5"/>
  <cols>
    <col min="1" max="1" width="1.875" style="0" customWidth="1"/>
    <col min="2" max="2" width="15.875" style="0" bestFit="1" customWidth="1"/>
    <col min="3" max="5" width="21.25390625" style="0" customWidth="1"/>
  </cols>
  <sheetData>
    <row r="1" spans="1:5" ht="21" customHeight="1">
      <c r="A1" s="443" t="s">
        <v>138</v>
      </c>
      <c r="B1" s="443"/>
      <c r="C1" s="443"/>
      <c r="D1" s="443"/>
      <c r="E1" s="443"/>
    </row>
    <row r="2" spans="1:5" ht="13.5" customHeight="1" thickBot="1">
      <c r="A2" s="63"/>
      <c r="B2" s="63"/>
      <c r="C2" s="63"/>
      <c r="D2" s="63"/>
      <c r="E2" s="63"/>
    </row>
    <row r="3" spans="1:6" ht="15" customHeight="1" thickTop="1">
      <c r="A3" s="352" t="s">
        <v>139</v>
      </c>
      <c r="B3" s="347"/>
      <c r="C3" s="446" t="s">
        <v>117</v>
      </c>
      <c r="D3" s="350" t="s">
        <v>140</v>
      </c>
      <c r="E3" s="350" t="s">
        <v>141</v>
      </c>
      <c r="F3" s="162"/>
    </row>
    <row r="4" spans="1:6" ht="15" customHeight="1">
      <c r="A4" s="444"/>
      <c r="B4" s="445"/>
      <c r="C4" s="447"/>
      <c r="D4" s="332"/>
      <c r="E4" s="332"/>
      <c r="F4" s="162"/>
    </row>
    <row r="5" spans="1:5" ht="15" customHeight="1">
      <c r="A5" s="448" t="s">
        <v>142</v>
      </c>
      <c r="B5" s="449"/>
      <c r="C5" s="164">
        <v>223</v>
      </c>
      <c r="D5" s="164">
        <v>165</v>
      </c>
      <c r="E5" s="164">
        <v>58</v>
      </c>
    </row>
    <row r="6" spans="1:5" s="52" customFormat="1" ht="15" customHeight="1">
      <c r="A6" s="448" t="s">
        <v>143</v>
      </c>
      <c r="B6" s="449"/>
      <c r="C6" s="164">
        <v>154</v>
      </c>
      <c r="D6" s="164">
        <v>120</v>
      </c>
      <c r="E6" s="164">
        <v>34</v>
      </c>
    </row>
    <row r="7" spans="1:5" s="166" customFormat="1" ht="15" customHeight="1">
      <c r="A7" s="448" t="s">
        <v>144</v>
      </c>
      <c r="B7" s="449"/>
      <c r="C7" s="165">
        <v>123</v>
      </c>
      <c r="D7" s="165">
        <v>97</v>
      </c>
      <c r="E7" s="165">
        <v>26</v>
      </c>
    </row>
    <row r="8" spans="1:5" s="166" customFormat="1" ht="15" customHeight="1">
      <c r="A8" s="448" t="s">
        <v>145</v>
      </c>
      <c r="B8" s="449"/>
      <c r="C8" s="165">
        <v>108</v>
      </c>
      <c r="D8" s="165">
        <v>82</v>
      </c>
      <c r="E8" s="165">
        <v>26</v>
      </c>
    </row>
    <row r="9" spans="1:5" s="168" customFormat="1" ht="15" customHeight="1">
      <c r="A9" s="453" t="s">
        <v>146</v>
      </c>
      <c r="B9" s="454"/>
      <c r="C9" s="167">
        <f>SUM(C10,C17,C18)</f>
        <v>90</v>
      </c>
      <c r="D9" s="167">
        <f>SUM(D10,D17,D18)</f>
        <v>54</v>
      </c>
      <c r="E9" s="167">
        <f>SUM(E10,E17,E18)</f>
        <v>36</v>
      </c>
    </row>
    <row r="10" spans="1:5" ht="15" customHeight="1">
      <c r="A10" s="455" t="s">
        <v>147</v>
      </c>
      <c r="B10" s="456"/>
      <c r="C10" s="164">
        <v>76</v>
      </c>
      <c r="D10" s="164">
        <v>49</v>
      </c>
      <c r="E10" s="164">
        <v>27</v>
      </c>
    </row>
    <row r="11" spans="1:5" ht="15" customHeight="1">
      <c r="A11" s="169"/>
      <c r="B11" s="170" t="s">
        <v>148</v>
      </c>
      <c r="C11" s="164">
        <v>35</v>
      </c>
      <c r="D11" s="164">
        <v>35</v>
      </c>
      <c r="E11" s="164">
        <v>0</v>
      </c>
    </row>
    <row r="12" spans="1:5" ht="15" customHeight="1">
      <c r="A12" s="169"/>
      <c r="B12" s="171" t="s">
        <v>149</v>
      </c>
      <c r="C12" s="164">
        <v>2</v>
      </c>
      <c r="D12" s="164">
        <v>2</v>
      </c>
      <c r="E12" s="164">
        <v>0</v>
      </c>
    </row>
    <row r="13" spans="1:5" ht="15" customHeight="1">
      <c r="A13" s="169"/>
      <c r="B13" s="170" t="s">
        <v>150</v>
      </c>
      <c r="C13" s="164">
        <v>22</v>
      </c>
      <c r="D13" s="164">
        <v>2</v>
      </c>
      <c r="E13" s="164">
        <v>20</v>
      </c>
    </row>
    <row r="14" spans="1:5" ht="15" customHeight="1">
      <c r="A14" s="169"/>
      <c r="B14" s="170" t="s">
        <v>151</v>
      </c>
      <c r="C14" s="164">
        <v>16</v>
      </c>
      <c r="D14" s="164">
        <v>10</v>
      </c>
      <c r="E14" s="164">
        <v>6</v>
      </c>
    </row>
    <row r="15" spans="1:5" ht="15" customHeight="1">
      <c r="A15" s="169"/>
      <c r="B15" s="171" t="s">
        <v>152</v>
      </c>
      <c r="C15" s="164">
        <v>0</v>
      </c>
      <c r="D15" s="164">
        <v>0</v>
      </c>
      <c r="E15" s="164">
        <v>0</v>
      </c>
    </row>
    <row r="16" spans="1:5" ht="15" customHeight="1">
      <c r="A16" s="169"/>
      <c r="B16" s="170" t="s">
        <v>153</v>
      </c>
      <c r="C16" s="164">
        <v>1</v>
      </c>
      <c r="D16" s="164">
        <v>0</v>
      </c>
      <c r="E16" s="164">
        <v>1</v>
      </c>
    </row>
    <row r="17" spans="1:5" ht="15" customHeight="1">
      <c r="A17" s="455" t="s">
        <v>154</v>
      </c>
      <c r="B17" s="456"/>
      <c r="C17" s="164">
        <v>12</v>
      </c>
      <c r="D17" s="164">
        <v>3</v>
      </c>
      <c r="E17" s="164">
        <v>9</v>
      </c>
    </row>
    <row r="18" spans="1:5" ht="15" customHeight="1">
      <c r="A18" s="450" t="s">
        <v>155</v>
      </c>
      <c r="B18" s="451"/>
      <c r="C18" s="164">
        <v>2</v>
      </c>
      <c r="D18" s="172">
        <v>2</v>
      </c>
      <c r="E18" s="172">
        <v>0</v>
      </c>
    </row>
    <row r="19" spans="1:5" ht="15" customHeight="1">
      <c r="A19" s="452" t="s">
        <v>156</v>
      </c>
      <c r="B19" s="452"/>
      <c r="C19" s="452"/>
      <c r="D19" s="452"/>
      <c r="E19" s="452"/>
    </row>
    <row r="20" spans="1:6" ht="15" customHeight="1">
      <c r="A20" s="45" t="s">
        <v>157</v>
      </c>
      <c r="B20" s="45"/>
      <c r="C20" s="173"/>
      <c r="D20" s="173"/>
      <c r="E20" s="173"/>
      <c r="F20" s="4"/>
    </row>
  </sheetData>
  <sheetProtection/>
  <mergeCells count="14">
    <mergeCell ref="A18:B18"/>
    <mergeCell ref="A19:E19"/>
    <mergeCell ref="A6:B6"/>
    <mergeCell ref="A7:B7"/>
    <mergeCell ref="A8:B8"/>
    <mergeCell ref="A9:B9"/>
    <mergeCell ref="A10:B10"/>
    <mergeCell ref="A17:B17"/>
    <mergeCell ref="A1:E1"/>
    <mergeCell ref="A3:B4"/>
    <mergeCell ref="C3:C4"/>
    <mergeCell ref="D3:D4"/>
    <mergeCell ref="E3:E4"/>
    <mergeCell ref="A5:B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13"/>
  <sheetViews>
    <sheetView zoomScalePageLayoutView="0" workbookViewId="0" topLeftCell="A1">
      <selection activeCell="G12" sqref="G12"/>
    </sheetView>
  </sheetViews>
  <sheetFormatPr defaultColWidth="9.00390625" defaultRowHeight="13.5"/>
  <cols>
    <col min="1" max="7" width="12.50390625" style="0" customWidth="1"/>
  </cols>
  <sheetData>
    <row r="1" spans="1:7" ht="21" customHeight="1">
      <c r="A1" s="346" t="s">
        <v>158</v>
      </c>
      <c r="B1" s="346"/>
      <c r="C1" s="346"/>
      <c r="D1" s="346"/>
      <c r="E1" s="346"/>
      <c r="F1" s="346"/>
      <c r="G1" s="346"/>
    </row>
    <row r="2" spans="1:7" ht="13.5" customHeight="1" thickBot="1">
      <c r="A2" s="23"/>
      <c r="B2" s="23"/>
      <c r="C2" s="23"/>
      <c r="D2" s="23"/>
      <c r="E2" s="23"/>
      <c r="F2" s="23"/>
      <c r="G2" s="23"/>
    </row>
    <row r="3" spans="1:7" ht="15" customHeight="1" thickTop="1">
      <c r="A3" s="347" t="s">
        <v>159</v>
      </c>
      <c r="B3" s="457" t="s">
        <v>160</v>
      </c>
      <c r="C3" s="457" t="s">
        <v>161</v>
      </c>
      <c r="D3" s="457" t="s">
        <v>162</v>
      </c>
      <c r="E3" s="457" t="s">
        <v>163</v>
      </c>
      <c r="F3" s="174" t="s">
        <v>164</v>
      </c>
      <c r="G3" s="352" t="s">
        <v>165</v>
      </c>
    </row>
    <row r="4" spans="1:7" ht="15" customHeight="1">
      <c r="A4" s="349"/>
      <c r="B4" s="330"/>
      <c r="C4" s="330"/>
      <c r="D4" s="330"/>
      <c r="E4" s="330"/>
      <c r="F4" s="31" t="s">
        <v>163</v>
      </c>
      <c r="G4" s="458"/>
    </row>
    <row r="5" spans="1:7" s="168" customFormat="1" ht="15" customHeight="1">
      <c r="A5" s="26" t="s">
        <v>166</v>
      </c>
      <c r="B5" s="175">
        <v>63</v>
      </c>
      <c r="C5" s="175">
        <v>36</v>
      </c>
      <c r="D5" s="175">
        <v>3</v>
      </c>
      <c r="E5" s="175">
        <v>8</v>
      </c>
      <c r="F5" s="175">
        <v>1</v>
      </c>
      <c r="G5" s="175">
        <v>15</v>
      </c>
    </row>
    <row r="6" spans="1:7" s="52" customFormat="1" ht="15" customHeight="1">
      <c r="A6" s="53" t="s">
        <v>167</v>
      </c>
      <c r="B6" s="175">
        <v>67</v>
      </c>
      <c r="C6" s="175">
        <v>45</v>
      </c>
      <c r="D6" s="175">
        <v>2</v>
      </c>
      <c r="E6" s="175">
        <v>9</v>
      </c>
      <c r="F6" s="175">
        <v>1</v>
      </c>
      <c r="G6" s="175">
        <v>10</v>
      </c>
    </row>
    <row r="7" spans="1:7" s="166" customFormat="1" ht="15" customHeight="1">
      <c r="A7" s="53" t="s">
        <v>169</v>
      </c>
      <c r="B7" s="176">
        <v>50</v>
      </c>
      <c r="C7" s="176">
        <v>22</v>
      </c>
      <c r="D7" s="176">
        <v>2</v>
      </c>
      <c r="E7" s="176">
        <v>4</v>
      </c>
      <c r="F7" s="176">
        <v>1</v>
      </c>
      <c r="G7" s="176">
        <v>21</v>
      </c>
    </row>
    <row r="8" spans="1:7" s="166" customFormat="1" ht="15" customHeight="1">
      <c r="A8" s="53" t="s">
        <v>171</v>
      </c>
      <c r="B8" s="176">
        <v>50</v>
      </c>
      <c r="C8" s="176">
        <v>25</v>
      </c>
      <c r="D8" s="176">
        <v>4</v>
      </c>
      <c r="E8" s="176">
        <v>6</v>
      </c>
      <c r="F8" s="176">
        <v>1</v>
      </c>
      <c r="G8" s="176">
        <v>14</v>
      </c>
    </row>
    <row r="9" spans="1:7" s="168" customFormat="1" ht="15" customHeight="1">
      <c r="A9" s="177" t="s">
        <v>173</v>
      </c>
      <c r="B9" s="178">
        <v>56</v>
      </c>
      <c r="C9" s="178">
        <v>24</v>
      </c>
      <c r="D9" s="178">
        <v>3</v>
      </c>
      <c r="E9" s="178">
        <v>10</v>
      </c>
      <c r="F9" s="178">
        <v>1</v>
      </c>
      <c r="G9" s="178">
        <v>18</v>
      </c>
    </row>
    <row r="10" spans="1:7" ht="15" customHeight="1">
      <c r="A10" s="358" t="s">
        <v>174</v>
      </c>
      <c r="B10" s="358"/>
      <c r="C10" s="358"/>
      <c r="D10" s="358"/>
      <c r="E10" s="358"/>
      <c r="F10" s="358"/>
      <c r="G10" s="358"/>
    </row>
    <row r="13" ht="13.5">
      <c r="F13" s="179"/>
    </row>
  </sheetData>
  <sheetProtection/>
  <mergeCells count="8">
    <mergeCell ref="A10:G10"/>
    <mergeCell ref="A1:G1"/>
    <mergeCell ref="A3:A4"/>
    <mergeCell ref="B3:B4"/>
    <mergeCell ref="C3:C4"/>
    <mergeCell ref="D3:D4"/>
    <mergeCell ref="E3:E4"/>
    <mergeCell ref="G3:G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12"/>
  <sheetViews>
    <sheetView zoomScalePageLayoutView="0" workbookViewId="0" topLeftCell="A1">
      <selection activeCell="F17" sqref="F17"/>
    </sheetView>
  </sheetViews>
  <sheetFormatPr defaultColWidth="9.00390625" defaultRowHeight="13.5"/>
  <cols>
    <col min="1" max="1" width="11.50390625" style="0" customWidth="1"/>
    <col min="2" max="2" width="12.375" style="0" customWidth="1"/>
    <col min="3" max="3" width="12.75390625" style="0" customWidth="1"/>
    <col min="4" max="4" width="12.875" style="0" customWidth="1"/>
    <col min="5" max="5" width="12.375" style="0" customWidth="1"/>
    <col min="6" max="6" width="12.50390625" style="0" customWidth="1"/>
    <col min="7" max="7" width="13.375" style="0" customWidth="1"/>
  </cols>
  <sheetData>
    <row r="1" spans="1:7" ht="21" customHeight="1">
      <c r="A1" s="346" t="s">
        <v>175</v>
      </c>
      <c r="B1" s="459"/>
      <c r="C1" s="346"/>
      <c r="D1" s="346"/>
      <c r="E1" s="346"/>
      <c r="F1" s="346"/>
      <c r="G1" s="346"/>
    </row>
    <row r="2" spans="1:7" ht="13.5" customHeight="1" thickBot="1">
      <c r="A2" s="315" t="s">
        <v>176</v>
      </c>
      <c r="B2" s="315"/>
      <c r="C2" s="315"/>
      <c r="D2" s="315"/>
      <c r="E2" s="315"/>
      <c r="F2" s="315"/>
      <c r="G2" s="315"/>
    </row>
    <row r="3" spans="1:7" ht="18" customHeight="1" thickTop="1">
      <c r="A3" s="446" t="s">
        <v>177</v>
      </c>
      <c r="B3" s="446" t="s">
        <v>178</v>
      </c>
      <c r="C3" s="460"/>
      <c r="D3" s="460"/>
      <c r="E3" s="460" t="s">
        <v>179</v>
      </c>
      <c r="F3" s="460"/>
      <c r="G3" s="461"/>
    </row>
    <row r="4" spans="1:7" ht="18" customHeight="1">
      <c r="A4" s="447"/>
      <c r="B4" s="163" t="s">
        <v>180</v>
      </c>
      <c r="C4" s="180" t="s">
        <v>181</v>
      </c>
      <c r="D4" s="180" t="s">
        <v>182</v>
      </c>
      <c r="E4" s="180" t="s">
        <v>180</v>
      </c>
      <c r="F4" s="180" t="s">
        <v>181</v>
      </c>
      <c r="G4" s="181" t="s">
        <v>183</v>
      </c>
    </row>
    <row r="5" spans="1:7" s="54" customFormat="1" ht="18" customHeight="1">
      <c r="A5" s="182" t="s">
        <v>166</v>
      </c>
      <c r="B5" s="64">
        <v>314</v>
      </c>
      <c r="C5" s="51">
        <v>147125</v>
      </c>
      <c r="D5" s="51">
        <v>1420389</v>
      </c>
      <c r="E5" s="183">
        <v>21</v>
      </c>
      <c r="F5" s="51">
        <v>1025</v>
      </c>
      <c r="G5" s="51">
        <v>7284</v>
      </c>
    </row>
    <row r="6" spans="1:7" s="52" customFormat="1" ht="18" customHeight="1">
      <c r="A6" s="184" t="s">
        <v>167</v>
      </c>
      <c r="B6" s="64">
        <v>339</v>
      </c>
      <c r="C6" s="51">
        <v>105749</v>
      </c>
      <c r="D6" s="51">
        <v>156804</v>
      </c>
      <c r="E6" s="183">
        <v>6</v>
      </c>
      <c r="F6" s="51">
        <v>411</v>
      </c>
      <c r="G6" s="51">
        <v>3928</v>
      </c>
    </row>
    <row r="7" spans="1:7" s="185" customFormat="1" ht="18" customHeight="1">
      <c r="A7" s="184" t="s">
        <v>184</v>
      </c>
      <c r="B7" s="51">
        <v>325</v>
      </c>
      <c r="C7" s="51">
        <v>71421</v>
      </c>
      <c r="D7" s="51">
        <v>236946</v>
      </c>
      <c r="E7" s="183">
        <v>6</v>
      </c>
      <c r="F7" s="51">
        <v>782</v>
      </c>
      <c r="G7" s="51">
        <v>3370</v>
      </c>
    </row>
    <row r="8" spans="1:7" s="166" customFormat="1" ht="18" customHeight="1">
      <c r="A8" s="184" t="s">
        <v>170</v>
      </c>
      <c r="B8" s="51">
        <v>285</v>
      </c>
      <c r="C8" s="51">
        <v>40242</v>
      </c>
      <c r="D8" s="51">
        <v>34423</v>
      </c>
      <c r="E8" s="183">
        <v>20</v>
      </c>
      <c r="F8" s="51">
        <v>995</v>
      </c>
      <c r="G8" s="51">
        <v>7695</v>
      </c>
    </row>
    <row r="9" spans="1:7" s="54" customFormat="1" ht="18" customHeight="1">
      <c r="A9" s="186" t="s">
        <v>172</v>
      </c>
      <c r="B9" s="187">
        <v>287</v>
      </c>
      <c r="C9" s="187">
        <v>56073</v>
      </c>
      <c r="D9" s="187">
        <v>82292</v>
      </c>
      <c r="E9" s="188">
        <v>8</v>
      </c>
      <c r="F9" s="187">
        <v>626</v>
      </c>
      <c r="G9" s="187">
        <v>3529</v>
      </c>
    </row>
    <row r="10" spans="1:10" ht="15" customHeight="1">
      <c r="A10" s="315" t="s">
        <v>185</v>
      </c>
      <c r="B10" s="315"/>
      <c r="C10" s="315"/>
      <c r="D10" s="315"/>
      <c r="E10" s="315"/>
      <c r="F10" s="315"/>
      <c r="G10" s="315"/>
      <c r="H10" s="189"/>
      <c r="I10" s="189"/>
      <c r="J10" s="189"/>
    </row>
    <row r="11" spans="1:7" ht="15" customHeight="1">
      <c r="A11" s="315" t="s">
        <v>186</v>
      </c>
      <c r="B11" s="315"/>
      <c r="C11" s="315"/>
      <c r="D11" s="315"/>
      <c r="E11" s="315"/>
      <c r="F11" s="315"/>
      <c r="G11" s="315"/>
    </row>
    <row r="12" spans="1:7" ht="15" customHeight="1">
      <c r="A12" s="315" t="s">
        <v>187</v>
      </c>
      <c r="B12" s="315"/>
      <c r="C12" s="315"/>
      <c r="D12" s="315"/>
      <c r="E12" s="315"/>
      <c r="F12" s="315"/>
      <c r="G12" s="315"/>
    </row>
  </sheetData>
  <sheetProtection/>
  <mergeCells count="8">
    <mergeCell ref="A11:G11"/>
    <mergeCell ref="A12:G12"/>
    <mergeCell ref="A1:G1"/>
    <mergeCell ref="A2:G2"/>
    <mergeCell ref="A3:A4"/>
    <mergeCell ref="B3:D3"/>
    <mergeCell ref="E3:G3"/>
    <mergeCell ref="A10:G10"/>
  </mergeCells>
  <printOptions/>
  <pageMargins left="0.7874015748031497" right="0.5905511811023623" top="0.984251968503937" bottom="0.984251968503937" header="0.5118110236220472" footer="0.5118110236220472"/>
  <pageSetup firstPageNumber="116" useFirstPageNumber="1" horizontalDpi="300" verticalDpi="300" orientation="portrait" paperSize="9" r:id="rId1"/>
  <headerFooter alignWithMargins="0">
    <oddHeader>&amp;L&amp;10&amp;P&amp;11　&amp;"ＭＳ 明朝,標準"&amp;10土木・建築・住宅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357</dc:creator>
  <cp:keywords/>
  <dc:description/>
  <cp:lastModifiedBy>ita_sys</cp:lastModifiedBy>
  <cp:lastPrinted>2014-02-24T05:57:53Z</cp:lastPrinted>
  <dcterms:created xsi:type="dcterms:W3CDTF">1999-01-18T00:44:07Z</dcterms:created>
  <dcterms:modified xsi:type="dcterms:W3CDTF">2016-03-25T01:00:50Z</dcterms:modified>
  <cp:category/>
  <cp:version/>
  <cp:contentType/>
  <cp:contentStatus/>
</cp:coreProperties>
</file>