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7235" windowHeight="8940" activeTab="0"/>
  </bookViews>
  <sheets>
    <sheet name="144" sheetId="1" r:id="rId1"/>
    <sheet name="145(1)" sheetId="2" r:id="rId2"/>
    <sheet name="145(2)" sheetId="3" r:id="rId3"/>
    <sheet name="146" sheetId="4" r:id="rId4"/>
    <sheet name="147" sheetId="5" r:id="rId5"/>
    <sheet name="148" sheetId="6" r:id="rId6"/>
    <sheet name="149" sheetId="7" r:id="rId7"/>
    <sheet name="150" sheetId="8" r:id="rId8"/>
  </sheets>
  <externalReferences>
    <externalReference r:id="rId11"/>
    <externalReference r:id="rId12"/>
    <externalReference r:id="rId13"/>
  </externalReferences>
  <definedNames>
    <definedName name="a2">#REF!</definedName>
    <definedName name="_xlnm.Print_Area" localSheetId="0">'144'!$A$1:$H$39</definedName>
    <definedName name="_xlnm.Print_Area" localSheetId="7">'150'!$A$1:$I$21</definedName>
    <definedName name="ｱ1">#REF!</definedName>
    <definedName name="あ１">#REF!</definedName>
    <definedName name="あａ１">#REF!</definedName>
    <definedName name="ぬぬぬ">#REF!</definedName>
  </definedNames>
  <calcPr fullCalcOnLoad="1"/>
</workbook>
</file>

<file path=xl/sharedStrings.xml><?xml version="1.0" encoding="utf-8"?>
<sst xmlns="http://schemas.openxmlformats.org/spreadsheetml/2006/main" count="253" uniqueCount="174">
  <si>
    <t>１４４．駅別乗車人員</t>
  </si>
  <si>
    <t>（単位：人）</t>
  </si>
  <si>
    <t>路線・駅</t>
  </si>
  <si>
    <t>乗　　　車　　　人　　　員</t>
  </si>
  <si>
    <t>一　日　平　均　乗　車　人　員</t>
  </si>
  <si>
    <t>平成２３年度</t>
  </si>
  <si>
    <t>平成２４年度</t>
  </si>
  <si>
    <t>ＪＲ埼京線</t>
  </si>
  <si>
    <t>板橋</t>
  </si>
  <si>
    <t>浮間舟渡</t>
  </si>
  <si>
    <t>東武東上線</t>
  </si>
  <si>
    <t>下板橋</t>
  </si>
  <si>
    <t>大山</t>
  </si>
  <si>
    <t>中板橋</t>
  </si>
  <si>
    <t>ときわ台</t>
  </si>
  <si>
    <t>上板橋</t>
  </si>
  <si>
    <t>東武練馬</t>
  </si>
  <si>
    <t>下赤塚</t>
  </si>
  <si>
    <t>成増</t>
  </si>
  <si>
    <t>東京メトロ有楽町線</t>
  </si>
  <si>
    <t>地下鉄成増</t>
  </si>
  <si>
    <t>地下鉄赤塚</t>
  </si>
  <si>
    <t>小竹向原</t>
  </si>
  <si>
    <t>東京メトロ副都心線</t>
  </si>
  <si>
    <t>小竹向原</t>
  </si>
  <si>
    <t>都営三田線</t>
  </si>
  <si>
    <t>新板橋</t>
  </si>
  <si>
    <t>板橋区役所前</t>
  </si>
  <si>
    <t>板橋本町</t>
  </si>
  <si>
    <t>本蓮沼</t>
  </si>
  <si>
    <t>志村坂上</t>
  </si>
  <si>
    <t>志村三丁目</t>
  </si>
  <si>
    <t>蓮根</t>
  </si>
  <si>
    <t>西台</t>
  </si>
  <si>
    <t>高島平</t>
  </si>
  <si>
    <t>新高島平</t>
  </si>
  <si>
    <t>西高島平</t>
  </si>
  <si>
    <t>（注）１．一日平均乗車人員は乗車人員を営業日数で割ったものである。なお，端数処理については，ＪＲ</t>
  </si>
  <si>
    <t>　　　　　埼京線については切り捨て，それ以外の路線については四捨五入した数値を掲載している。</t>
  </si>
  <si>
    <t>　　　２．下板橋駅の所在地は，豊島区である。</t>
  </si>
  <si>
    <t>　　　３．地下鉄赤塚駅及び小竹向原駅の所在地は，練馬区である。</t>
  </si>
  <si>
    <t>　資料：東京都交通局電車部，東日本旅客鉄道㈱東京支社，東武鉄道㈱東上業務部，東京地下鉄㈱</t>
  </si>
  <si>
    <t>１４５．自動車交通量</t>
  </si>
  <si>
    <t>（１）主要交差点自動車交通量</t>
  </si>
  <si>
    <t>車　　種</t>
  </si>
  <si>
    <t>大　　　　　和　　　　　町</t>
  </si>
  <si>
    <t>板　 橋　 中　 央　 陸　 橋</t>
  </si>
  <si>
    <t>平成２２年</t>
  </si>
  <si>
    <t>平成２３年</t>
  </si>
  <si>
    <t>平成２４年</t>
  </si>
  <si>
    <t>総数</t>
  </si>
  <si>
    <t>二輪車</t>
  </si>
  <si>
    <t>　（注）１．この調査は午前７時から午後７時までの１２時間調査である。</t>
  </si>
  <si>
    <t>　資料：土木部交通安全課（警視庁交通部発行「交通量統計表」より）</t>
  </si>
  <si>
    <t>１４５．自動車交通量（つづき）</t>
  </si>
  <si>
    <t>（２）都県境自動車交通量</t>
  </si>
  <si>
    <t>戸　　　　　田　　　　　橋</t>
  </si>
  <si>
    <t>笹　　　　　目　　　　　橋</t>
  </si>
  <si>
    <t>東　　　　　埼　　　　　橋</t>
  </si>
  <si>
    <t>総    数</t>
  </si>
  <si>
    <t>上り</t>
  </si>
  <si>
    <t>下り</t>
  </si>
  <si>
    <t>大型貨物</t>
  </si>
  <si>
    <t>普通貨物</t>
  </si>
  <si>
    <t>その他の</t>
  </si>
  <si>
    <t>四輪以上</t>
  </si>
  <si>
    <t>二 輪 車</t>
  </si>
  <si>
    <t>　（注）１．この調査は午前７時から翌午前７時までの２４時間調査である。</t>
  </si>
  <si>
    <t>　資料：土木部交通安全課(警視庁交通部発行「交通量統計表」より）</t>
  </si>
  <si>
    <t>１４６．自動車登録台数</t>
  </si>
  <si>
    <t xml:space="preserve"> </t>
  </si>
  <si>
    <t>(各年度末）</t>
  </si>
  <si>
    <t>年　　度</t>
  </si>
  <si>
    <t>総　　数</t>
  </si>
  <si>
    <t>貨物自動車</t>
  </si>
  <si>
    <t>乗用車</t>
  </si>
  <si>
    <t>乗合自動車</t>
  </si>
  <si>
    <t>特種用途車</t>
  </si>
  <si>
    <t>特 殊 車</t>
  </si>
  <si>
    <t>普 通 車</t>
  </si>
  <si>
    <t>小 型 車</t>
  </si>
  <si>
    <t>被牽引車</t>
  </si>
  <si>
    <t xml:space="preserve">  ２２</t>
  </si>
  <si>
    <t xml:space="preserve">  ２３</t>
  </si>
  <si>
    <t xml:space="preserve">  ２４</t>
  </si>
  <si>
    <t xml:space="preserve">  資料：練馬自動車検査登録事務所</t>
  </si>
  <si>
    <t>１４７．軽自動車等登録及び廃車届出数</t>
  </si>
  <si>
    <t>車　　　　種</t>
  </si>
  <si>
    <t>平 成 ２１ 年 度</t>
  </si>
  <si>
    <t>平 成 ２２ 年 度</t>
  </si>
  <si>
    <t>平 成 ２３年 度</t>
  </si>
  <si>
    <t>平 成 ２４年 度</t>
  </si>
  <si>
    <t>登　録</t>
  </si>
  <si>
    <t>廃　車</t>
  </si>
  <si>
    <t>登　録</t>
  </si>
  <si>
    <t>廃　車</t>
  </si>
  <si>
    <t>原動機付自転車</t>
  </si>
  <si>
    <t>50cc　以  下</t>
  </si>
  <si>
    <t>50cc超　90cc以下</t>
  </si>
  <si>
    <t>90cc超 125cc以下</t>
  </si>
  <si>
    <t>軽自動車</t>
  </si>
  <si>
    <t>二    輪    車</t>
  </si>
  <si>
    <t>三    輪    車</t>
  </si>
  <si>
    <t>-</t>
  </si>
  <si>
    <t>四    輪    車</t>
  </si>
  <si>
    <t xml:space="preserve">      乗 用 車</t>
  </si>
  <si>
    <t xml:space="preserve">      貨 物 車</t>
  </si>
  <si>
    <t>二輪の小型自動車</t>
  </si>
  <si>
    <t>雪上車</t>
  </si>
  <si>
    <t>小型特殊自動車</t>
  </si>
  <si>
    <t xml:space="preserve">  資料：政策経営部政策企画課「事務実績調書」</t>
  </si>
  <si>
    <t>１４８．路線別駅周辺自転車駐車台数</t>
  </si>
  <si>
    <t>年　　次</t>
  </si>
  <si>
    <t>総　　　　数</t>
  </si>
  <si>
    <t>都　営　三　田　線</t>
  </si>
  <si>
    <t>東　武　東　上　線</t>
  </si>
  <si>
    <t>Ｊ　Ｒ　埼　京　線</t>
  </si>
  <si>
    <t>駐車場数</t>
  </si>
  <si>
    <t>駐 車   台 数</t>
  </si>
  <si>
    <t>放 置     台 数</t>
  </si>
  <si>
    <t>駐 車 台 数</t>
  </si>
  <si>
    <t>放 置 台 数</t>
  </si>
  <si>
    <t>駐 車 　台 数</t>
  </si>
  <si>
    <t xml:space="preserve">  ２４</t>
  </si>
  <si>
    <t xml:space="preserve">  ２５</t>
  </si>
  <si>
    <t>　　　　２．駐車場数は区営駐車場数である。（暫定を含む）</t>
  </si>
  <si>
    <t>　資料：土木部交通安全課</t>
  </si>
  <si>
    <t>１４９．郵便局関係施設数等</t>
  </si>
  <si>
    <t>（各年度末）</t>
  </si>
  <si>
    <t>郵             便             局</t>
  </si>
  <si>
    <t>郵    便</t>
  </si>
  <si>
    <t>郵　便　私　書　箱</t>
  </si>
  <si>
    <t>郵便切手類販  売  所</t>
  </si>
  <si>
    <t>普 通 局</t>
  </si>
  <si>
    <t>特　定　郵　便　局</t>
  </si>
  <si>
    <t>簡    易</t>
  </si>
  <si>
    <t>差 出 箱</t>
  </si>
  <si>
    <t>設 備 数</t>
  </si>
  <si>
    <t>貸 与 数</t>
  </si>
  <si>
    <t>集 配 局</t>
  </si>
  <si>
    <t>無集配局</t>
  </si>
  <si>
    <t>郵 便 局</t>
  </si>
  <si>
    <t>　資料：日本郵便㈱板橋郵便局</t>
  </si>
  <si>
    <t>１５０．１日平均郵便物取扱件数</t>
  </si>
  <si>
    <t>（１）引受</t>
  </si>
  <si>
    <t>通　　　　　　　常</t>
  </si>
  <si>
    <t>普 　 　 通</t>
  </si>
  <si>
    <t>普 通 速 達</t>
  </si>
  <si>
    <t>書 　 　 留</t>
  </si>
  <si>
    <t>書 留 速 達</t>
  </si>
  <si>
    <t>　   ２２</t>
  </si>
  <si>
    <t>　   ２３</t>
  </si>
  <si>
    <t>（２）配達</t>
  </si>
  <si>
    <t>　   ２４</t>
  </si>
  <si>
    <t>　（注）外国郵便，年賀郵便及び選挙郵便は含まれていない。</t>
  </si>
  <si>
    <t>平成２５年度</t>
  </si>
  <si>
    <t>　　 　 ２．調査年月日は，平成２３年１１月７日,平成２４年１１月６日,平成２５年１１月１８日である。</t>
  </si>
  <si>
    <t>四輪車</t>
  </si>
  <si>
    <t>平成２５年</t>
  </si>
  <si>
    <t>　　 　 ２．調査年月日は，平成２３年１１月９日,平成２４年１１月１日,平成２５年１１月２１日である。</t>
  </si>
  <si>
    <t>大型乗用</t>
  </si>
  <si>
    <t>平成２１年</t>
  </si>
  <si>
    <t>ミ  ニ  カ  ー</t>
  </si>
  <si>
    <t>平 成 ２５年 度</t>
  </si>
  <si>
    <t>　（注）１．平成２２年から平成２６年は１０月における調査日１日間の実駐車台数である。</t>
  </si>
  <si>
    <t xml:space="preserve">  ２６</t>
  </si>
  <si>
    <t xml:space="preserve">  ２５</t>
  </si>
  <si>
    <t xml:space="preserve">  ２４</t>
  </si>
  <si>
    <t>（ポスト）</t>
  </si>
  <si>
    <t>　   ２５</t>
  </si>
  <si>
    <t xml:space="preserve"> 平成２１年</t>
  </si>
  <si>
    <t>ゆ　　う　　パ　　ッ　　ク</t>
  </si>
  <si>
    <t>　   ２５</t>
  </si>
  <si>
    <t>　   ２４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</si>
</sst>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0.0_ "/>
    <numFmt numFmtId="178" formatCode="[=0]\-;###\ ##0"/>
    <numFmt numFmtId="179" formatCode="[=0]\-;##0"/>
    <numFmt numFmtId="180" formatCode="###\ ###\ ###\ ##0;&quot;△&quot;###\ ###\ ###\ ##0;&quot;-&quot;"/>
    <numFmt numFmtId="181" formatCode="#,##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b/>
      <sz val="9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3" xfId="62" applyFont="1" applyFill="1" applyBorder="1" applyAlignment="1">
      <alignment horizontal="distributed" vertical="center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4" fillId="0" borderId="0" xfId="0" applyNumberFormat="1" applyFont="1" applyAlignment="1">
      <alignment/>
    </xf>
    <xf numFmtId="178" fontId="5" fillId="0" borderId="0" xfId="0" applyNumberFormat="1" applyFont="1" applyAlignment="1" applyProtection="1">
      <alignment/>
      <protection/>
    </xf>
    <xf numFmtId="178" fontId="0" fillId="0" borderId="0" xfId="0" applyNumberFormat="1" applyAlignment="1">
      <alignment/>
    </xf>
    <xf numFmtId="0" fontId="4" fillId="0" borderId="13" xfId="0" applyFont="1" applyBorder="1" applyAlignment="1">
      <alignment vertical="center"/>
    </xf>
    <xf numFmtId="178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left" vertical="center"/>
    </xf>
    <xf numFmtId="178" fontId="4" fillId="0" borderId="15" xfId="0" applyNumberFormat="1" applyFont="1" applyBorder="1" applyAlignment="1">
      <alignment/>
    </xf>
    <xf numFmtId="178" fontId="5" fillId="0" borderId="15" xfId="0" applyNumberFormat="1" applyFont="1" applyBorder="1" applyAlignment="1" applyProtection="1">
      <alignment/>
      <protection/>
    </xf>
    <xf numFmtId="0" fontId="4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9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9" fontId="5" fillId="0" borderId="19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/>
    </xf>
    <xf numFmtId="176" fontId="4" fillId="0" borderId="15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6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 quotePrefix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 applyAlignment="1">
      <alignment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left" vertical="center"/>
      <protection/>
    </xf>
    <xf numFmtId="0" fontId="9" fillId="0" borderId="0" xfId="61" applyFont="1">
      <alignment/>
      <protection/>
    </xf>
    <xf numFmtId="0" fontId="8" fillId="0" borderId="0" xfId="61" applyFont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right" vertical="center"/>
      <protection/>
    </xf>
    <xf numFmtId="176" fontId="5" fillId="0" borderId="19" xfId="61" applyNumberFormat="1" applyFont="1" applyFill="1" applyBorder="1" applyAlignment="1">
      <alignment horizontal="right" vertical="center"/>
      <protection/>
    </xf>
    <xf numFmtId="0" fontId="5" fillId="0" borderId="0" xfId="61" applyFont="1" applyBorder="1" applyAlignment="1" quotePrefix="1">
      <alignment horizontal="center" vertical="center"/>
      <protection/>
    </xf>
    <xf numFmtId="0" fontId="31" fillId="0" borderId="0" xfId="61" applyFont="1" applyFill="1">
      <alignment/>
      <protection/>
    </xf>
    <xf numFmtId="0" fontId="4" fillId="0" borderId="0" xfId="61" applyFont="1" applyFill="1" applyBorder="1" applyAlignment="1">
      <alignment horizontal="center" vertical="center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176" fontId="4" fillId="0" borderId="18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 quotePrefix="1">
      <alignment horizontal="center" vertical="center"/>
      <protection/>
    </xf>
    <xf numFmtId="0" fontId="4" fillId="0" borderId="0" xfId="61" applyFont="1">
      <alignment/>
      <protection/>
    </xf>
    <xf numFmtId="176" fontId="4" fillId="0" borderId="0" xfId="61" applyNumberFormat="1" applyFont="1" applyBorder="1" applyAlignment="1">
      <alignment horizontal="right" vertical="center"/>
      <protection/>
    </xf>
    <xf numFmtId="176" fontId="4" fillId="0" borderId="18" xfId="61" applyNumberFormat="1" applyFont="1" applyBorder="1" applyAlignment="1">
      <alignment horizontal="right" vertical="center"/>
      <protection/>
    </xf>
    <xf numFmtId="0" fontId="4" fillId="0" borderId="13" xfId="61" applyFont="1" applyBorder="1" applyAlignment="1" quotePrefix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10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horizontal="right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33" fillId="0" borderId="0" xfId="0" applyFont="1" applyAlignment="1">
      <alignment/>
    </xf>
    <xf numFmtId="178" fontId="4" fillId="0" borderId="15" xfId="0" applyNumberFormat="1" applyFont="1" applyBorder="1" applyAlignment="1" applyProtection="1">
      <alignment/>
      <protection/>
    </xf>
    <xf numFmtId="178" fontId="4" fillId="0" borderId="0" xfId="0" applyNumberFormat="1" applyFont="1" applyAlignment="1" applyProtection="1">
      <alignment/>
      <protection/>
    </xf>
    <xf numFmtId="0" fontId="33" fillId="0" borderId="0" xfId="0" applyFont="1" applyBorder="1" applyAlignment="1">
      <alignment/>
    </xf>
    <xf numFmtId="0" fontId="4" fillId="0" borderId="0" xfId="0" applyFont="1" applyFill="1" applyBorder="1" applyAlignment="1" quotePrefix="1">
      <alignment horizontal="left" vertical="center"/>
    </xf>
    <xf numFmtId="0" fontId="5" fillId="0" borderId="15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0" fontId="5" fillId="0" borderId="15" xfId="61" applyNumberFormat="1" applyFont="1" applyFill="1" applyBorder="1" applyAlignment="1">
      <alignment horizontal="right" vertical="center"/>
      <protection/>
    </xf>
    <xf numFmtId="180" fontId="5" fillId="0" borderId="19" xfId="61" applyNumberFormat="1" applyFont="1" applyFill="1" applyBorder="1" applyAlignment="1">
      <alignment horizontal="right" vertical="center"/>
      <protection/>
    </xf>
    <xf numFmtId="180" fontId="4" fillId="0" borderId="0" xfId="61" applyNumberFormat="1" applyFont="1" applyFill="1" applyBorder="1" applyAlignment="1">
      <alignment horizontal="right" vertical="center"/>
      <protection/>
    </xf>
    <xf numFmtId="180" fontId="4" fillId="0" borderId="18" xfId="61" applyNumberFormat="1" applyFont="1" applyFill="1" applyBorder="1" applyAlignment="1">
      <alignment horizontal="right" vertical="center"/>
      <protection/>
    </xf>
    <xf numFmtId="180" fontId="4" fillId="0" borderId="0" xfId="61" applyNumberFormat="1" applyFont="1" applyBorder="1" applyAlignment="1">
      <alignment horizontal="right" vertical="center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0" xfId="61" applyFont="1" applyAlignment="1">
      <alignment horizontal="right" vertical="center"/>
      <protection/>
    </xf>
    <xf numFmtId="0" fontId="14" fillId="0" borderId="0" xfId="61" applyFont="1">
      <alignment/>
      <protection/>
    </xf>
    <xf numFmtId="0" fontId="0" fillId="0" borderId="0" xfId="61" applyBorder="1" applyAlignment="1">
      <alignment horizontal="left" vertical="center"/>
      <protection/>
    </xf>
    <xf numFmtId="49" fontId="5" fillId="0" borderId="15" xfId="61" applyNumberFormat="1" applyFont="1" applyFill="1" applyBorder="1" applyAlignment="1" quotePrefix="1">
      <alignment vertical="center"/>
      <protection/>
    </xf>
    <xf numFmtId="49" fontId="4" fillId="0" borderId="13" xfId="61" applyNumberFormat="1" applyFont="1" applyFill="1" applyBorder="1" applyAlignment="1" quotePrefix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176" fontId="4" fillId="0" borderId="18" xfId="61" applyNumberFormat="1" applyFont="1" applyFill="1" applyBorder="1" applyAlignment="1">
      <alignment vertical="center"/>
      <protection/>
    </xf>
    <xf numFmtId="49" fontId="4" fillId="0" borderId="0" xfId="61" applyNumberFormat="1" applyFont="1" applyFill="1" applyBorder="1" applyAlignment="1" quotePrefix="1">
      <alignment vertical="center"/>
      <protection/>
    </xf>
    <xf numFmtId="176" fontId="4" fillId="0" borderId="0" xfId="61" applyNumberFormat="1" applyFont="1" applyBorder="1" applyAlignment="1">
      <alignment vertical="center"/>
      <protection/>
    </xf>
    <xf numFmtId="176" fontId="4" fillId="0" borderId="18" xfId="61" applyNumberFormat="1" applyFont="1" applyBorder="1" applyAlignment="1">
      <alignment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0" fillId="0" borderId="27" xfId="61" applyBorder="1" applyAlignment="1">
      <alignment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left" vertical="center"/>
      <protection/>
    </xf>
    <xf numFmtId="49" fontId="4" fillId="0" borderId="13" xfId="61" applyNumberFormat="1" applyFont="1" applyFill="1" applyBorder="1" applyAlignment="1" quotePrefix="1">
      <alignment horizontal="left" vertical="center"/>
      <protection/>
    </xf>
    <xf numFmtId="49" fontId="4" fillId="0" borderId="0" xfId="61" applyNumberFormat="1" applyFont="1" applyFill="1" applyBorder="1" applyAlignment="1" quotePrefix="1">
      <alignment horizontal="left" vertical="center"/>
      <protection/>
    </xf>
    <xf numFmtId="49" fontId="4" fillId="0" borderId="13" xfId="61" applyNumberFormat="1" applyFont="1" applyBorder="1" applyAlignment="1" quotePrefix="1">
      <alignment horizontal="left" vertical="center"/>
      <protection/>
    </xf>
    <xf numFmtId="49" fontId="4" fillId="0" borderId="13" xfId="61" applyNumberFormat="1" applyFont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61" applyFill="1" applyBorder="1" applyAlignment="1">
      <alignment horizontal="left" vertical="center"/>
      <protection/>
    </xf>
    <xf numFmtId="181" fontId="4" fillId="0" borderId="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0" fillId="0" borderId="27" xfId="61" applyFill="1" applyBorder="1" applyAlignment="1">
      <alignment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176" fontId="5" fillId="0" borderId="19" xfId="61" applyNumberFormat="1" applyFont="1" applyFill="1" applyBorder="1" applyAlignment="1">
      <alignment vertical="center"/>
      <protection/>
    </xf>
    <xf numFmtId="176" fontId="5" fillId="0" borderId="15" xfId="61" applyNumberFormat="1" applyFont="1" applyFill="1" applyBorder="1" applyAlignment="1">
      <alignment vertical="center"/>
      <protection/>
    </xf>
    <xf numFmtId="49" fontId="5" fillId="0" borderId="15" xfId="61" applyNumberFormat="1" applyFont="1" applyFill="1" applyBorder="1" applyAlignment="1" quotePrefix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66675</xdr:rowOff>
    </xdr:from>
    <xdr:to>
      <xdr:col>1</xdr:col>
      <xdr:colOff>76200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76275" y="857250"/>
          <a:ext cx="28575" cy="266700"/>
        </a:xfrm>
        <a:prstGeom prst="leftBracket">
          <a:avLst>
            <a:gd name="adj" fmla="val -352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85725</xdr:rowOff>
    </xdr:from>
    <xdr:to>
      <xdr:col>1</xdr:col>
      <xdr:colOff>85725</xdr:colOff>
      <xdr:row>7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685800" y="1219200"/>
          <a:ext cx="28575" cy="257175"/>
        </a:xfrm>
        <a:prstGeom prst="leftBracket">
          <a:avLst>
            <a:gd name="adj" fmla="val -3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66675</xdr:rowOff>
    </xdr:from>
    <xdr:to>
      <xdr:col>1</xdr:col>
      <xdr:colOff>76200</xdr:colOff>
      <xdr:row>9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676275" y="1543050"/>
          <a:ext cx="28575" cy="276225"/>
        </a:xfrm>
        <a:prstGeom prst="leftBracket">
          <a:avLst>
            <a:gd name="adj" fmla="val -35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1</xdr:col>
      <xdr:colOff>66675</xdr:colOff>
      <xdr:row>11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676275" y="1895475"/>
          <a:ext cx="19050" cy="266700"/>
        </a:xfrm>
        <a:prstGeom prst="leftBracket">
          <a:avLst>
            <a:gd name="adj" fmla="val -38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12</xdr:row>
      <xdr:rowOff>76200</xdr:rowOff>
    </xdr:from>
    <xdr:to>
      <xdr:col>1</xdr:col>
      <xdr:colOff>76200</xdr:colOff>
      <xdr:row>13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676275" y="2238375"/>
          <a:ext cx="28575" cy="247650"/>
        </a:xfrm>
        <a:prstGeom prst="leftBracket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85725</xdr:colOff>
      <xdr:row>15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676275" y="2552700"/>
          <a:ext cx="38100" cy="266700"/>
        </a:xfrm>
        <a:prstGeom prst="leftBracket">
          <a:avLst>
            <a:gd name="adj" fmla="val -32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66675</xdr:rowOff>
    </xdr:from>
    <xdr:to>
      <xdr:col>1</xdr:col>
      <xdr:colOff>76200</xdr:colOff>
      <xdr:row>5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76275" y="857250"/>
          <a:ext cx="28575" cy="266700"/>
        </a:xfrm>
        <a:prstGeom prst="leftBracket">
          <a:avLst>
            <a:gd name="adj" fmla="val -352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85725</xdr:rowOff>
    </xdr:from>
    <xdr:to>
      <xdr:col>1</xdr:col>
      <xdr:colOff>85725</xdr:colOff>
      <xdr:row>7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685800" y="1219200"/>
          <a:ext cx="28575" cy="257175"/>
        </a:xfrm>
        <a:prstGeom prst="leftBracket">
          <a:avLst>
            <a:gd name="adj" fmla="val -3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66675</xdr:rowOff>
    </xdr:from>
    <xdr:to>
      <xdr:col>1</xdr:col>
      <xdr:colOff>76200</xdr:colOff>
      <xdr:row>9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676275" y="1543050"/>
          <a:ext cx="28575" cy="276225"/>
        </a:xfrm>
        <a:prstGeom prst="leftBracket">
          <a:avLst>
            <a:gd name="adj" fmla="val -35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1</xdr:col>
      <xdr:colOff>66675</xdr:colOff>
      <xdr:row>11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676275" y="1895475"/>
          <a:ext cx="19050" cy="266700"/>
        </a:xfrm>
        <a:prstGeom prst="leftBracket">
          <a:avLst>
            <a:gd name="adj" fmla="val -38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12</xdr:row>
      <xdr:rowOff>76200</xdr:rowOff>
    </xdr:from>
    <xdr:to>
      <xdr:col>1</xdr:col>
      <xdr:colOff>76200</xdr:colOff>
      <xdr:row>13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676275" y="2238375"/>
          <a:ext cx="28575" cy="247650"/>
        </a:xfrm>
        <a:prstGeom prst="leftBracket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85725</xdr:colOff>
      <xdr:row>15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676275" y="2552700"/>
          <a:ext cx="38100" cy="266700"/>
        </a:xfrm>
        <a:prstGeom prst="leftBracket">
          <a:avLst>
            <a:gd name="adj" fmla="val -32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66675</xdr:rowOff>
    </xdr:from>
    <xdr:to>
      <xdr:col>1</xdr:col>
      <xdr:colOff>76200</xdr:colOff>
      <xdr:row>5</xdr:row>
      <xdr:rowOff>161925</xdr:rowOff>
    </xdr:to>
    <xdr:sp>
      <xdr:nvSpPr>
        <xdr:cNvPr id="13" name="AutoShape 1"/>
        <xdr:cNvSpPr>
          <a:spLocks/>
        </xdr:cNvSpPr>
      </xdr:nvSpPr>
      <xdr:spPr>
        <a:xfrm>
          <a:off x="676275" y="857250"/>
          <a:ext cx="28575" cy="266700"/>
        </a:xfrm>
        <a:prstGeom prst="leftBracket">
          <a:avLst>
            <a:gd name="adj" fmla="val -352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85725</xdr:rowOff>
    </xdr:from>
    <xdr:to>
      <xdr:col>1</xdr:col>
      <xdr:colOff>85725</xdr:colOff>
      <xdr:row>7</xdr:row>
      <xdr:rowOff>171450</xdr:rowOff>
    </xdr:to>
    <xdr:sp>
      <xdr:nvSpPr>
        <xdr:cNvPr id="14" name="AutoShape 2"/>
        <xdr:cNvSpPr>
          <a:spLocks/>
        </xdr:cNvSpPr>
      </xdr:nvSpPr>
      <xdr:spPr>
        <a:xfrm>
          <a:off x="685800" y="1219200"/>
          <a:ext cx="28575" cy="257175"/>
        </a:xfrm>
        <a:prstGeom prst="leftBracket">
          <a:avLst>
            <a:gd name="adj" fmla="val -3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66675</xdr:rowOff>
    </xdr:from>
    <xdr:to>
      <xdr:col>1</xdr:col>
      <xdr:colOff>76200</xdr:colOff>
      <xdr:row>9</xdr:row>
      <xdr:rowOff>171450</xdr:rowOff>
    </xdr:to>
    <xdr:sp>
      <xdr:nvSpPr>
        <xdr:cNvPr id="15" name="AutoShape 3"/>
        <xdr:cNvSpPr>
          <a:spLocks/>
        </xdr:cNvSpPr>
      </xdr:nvSpPr>
      <xdr:spPr>
        <a:xfrm>
          <a:off x="676275" y="1543050"/>
          <a:ext cx="28575" cy="276225"/>
        </a:xfrm>
        <a:prstGeom prst="leftBracket">
          <a:avLst>
            <a:gd name="adj" fmla="val -35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1</xdr:col>
      <xdr:colOff>66675</xdr:colOff>
      <xdr:row>11</xdr:row>
      <xdr:rowOff>171450</xdr:rowOff>
    </xdr:to>
    <xdr:sp>
      <xdr:nvSpPr>
        <xdr:cNvPr id="16" name="AutoShape 4"/>
        <xdr:cNvSpPr>
          <a:spLocks/>
        </xdr:cNvSpPr>
      </xdr:nvSpPr>
      <xdr:spPr>
        <a:xfrm>
          <a:off x="676275" y="1895475"/>
          <a:ext cx="19050" cy="266700"/>
        </a:xfrm>
        <a:prstGeom prst="leftBracket">
          <a:avLst>
            <a:gd name="adj" fmla="val -38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12</xdr:row>
      <xdr:rowOff>76200</xdr:rowOff>
    </xdr:from>
    <xdr:to>
      <xdr:col>1</xdr:col>
      <xdr:colOff>76200</xdr:colOff>
      <xdr:row>13</xdr:row>
      <xdr:rowOff>152400</xdr:rowOff>
    </xdr:to>
    <xdr:sp>
      <xdr:nvSpPr>
        <xdr:cNvPr id="17" name="AutoShape 5"/>
        <xdr:cNvSpPr>
          <a:spLocks/>
        </xdr:cNvSpPr>
      </xdr:nvSpPr>
      <xdr:spPr>
        <a:xfrm>
          <a:off x="676275" y="2238375"/>
          <a:ext cx="28575" cy="247650"/>
        </a:xfrm>
        <a:prstGeom prst="leftBracket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85725</xdr:colOff>
      <xdr:row>15</xdr:row>
      <xdr:rowOff>142875</xdr:rowOff>
    </xdr:to>
    <xdr:sp>
      <xdr:nvSpPr>
        <xdr:cNvPr id="18" name="AutoShape 6"/>
        <xdr:cNvSpPr>
          <a:spLocks/>
        </xdr:cNvSpPr>
      </xdr:nvSpPr>
      <xdr:spPr>
        <a:xfrm>
          <a:off x="676275" y="2552700"/>
          <a:ext cx="38100" cy="266700"/>
        </a:xfrm>
        <a:prstGeom prst="leftBracket">
          <a:avLst>
            <a:gd name="adj" fmla="val -32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66675</xdr:rowOff>
    </xdr:from>
    <xdr:to>
      <xdr:col>1</xdr:col>
      <xdr:colOff>76200</xdr:colOff>
      <xdr:row>5</xdr:row>
      <xdr:rowOff>161925</xdr:rowOff>
    </xdr:to>
    <xdr:sp>
      <xdr:nvSpPr>
        <xdr:cNvPr id="19" name="AutoShape 7"/>
        <xdr:cNvSpPr>
          <a:spLocks/>
        </xdr:cNvSpPr>
      </xdr:nvSpPr>
      <xdr:spPr>
        <a:xfrm>
          <a:off x="676275" y="857250"/>
          <a:ext cx="28575" cy="266700"/>
        </a:xfrm>
        <a:prstGeom prst="leftBracket">
          <a:avLst>
            <a:gd name="adj" fmla="val -352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85725</xdr:rowOff>
    </xdr:from>
    <xdr:to>
      <xdr:col>1</xdr:col>
      <xdr:colOff>85725</xdr:colOff>
      <xdr:row>7</xdr:row>
      <xdr:rowOff>171450</xdr:rowOff>
    </xdr:to>
    <xdr:sp>
      <xdr:nvSpPr>
        <xdr:cNvPr id="20" name="AutoShape 8"/>
        <xdr:cNvSpPr>
          <a:spLocks/>
        </xdr:cNvSpPr>
      </xdr:nvSpPr>
      <xdr:spPr>
        <a:xfrm>
          <a:off x="685800" y="1219200"/>
          <a:ext cx="28575" cy="257175"/>
        </a:xfrm>
        <a:prstGeom prst="leftBracket">
          <a:avLst>
            <a:gd name="adj" fmla="val -3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66675</xdr:rowOff>
    </xdr:from>
    <xdr:to>
      <xdr:col>1</xdr:col>
      <xdr:colOff>76200</xdr:colOff>
      <xdr:row>9</xdr:row>
      <xdr:rowOff>171450</xdr:rowOff>
    </xdr:to>
    <xdr:sp>
      <xdr:nvSpPr>
        <xdr:cNvPr id="21" name="AutoShape 9"/>
        <xdr:cNvSpPr>
          <a:spLocks/>
        </xdr:cNvSpPr>
      </xdr:nvSpPr>
      <xdr:spPr>
        <a:xfrm>
          <a:off x="676275" y="1543050"/>
          <a:ext cx="28575" cy="276225"/>
        </a:xfrm>
        <a:prstGeom prst="leftBracket">
          <a:avLst>
            <a:gd name="adj" fmla="val -35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76200</xdr:rowOff>
    </xdr:from>
    <xdr:to>
      <xdr:col>1</xdr:col>
      <xdr:colOff>66675</xdr:colOff>
      <xdr:row>11</xdr:row>
      <xdr:rowOff>171450</xdr:rowOff>
    </xdr:to>
    <xdr:sp>
      <xdr:nvSpPr>
        <xdr:cNvPr id="22" name="AutoShape 10"/>
        <xdr:cNvSpPr>
          <a:spLocks/>
        </xdr:cNvSpPr>
      </xdr:nvSpPr>
      <xdr:spPr>
        <a:xfrm>
          <a:off x="676275" y="1895475"/>
          <a:ext cx="19050" cy="266700"/>
        </a:xfrm>
        <a:prstGeom prst="leftBracket">
          <a:avLst>
            <a:gd name="adj" fmla="val -38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12</xdr:row>
      <xdr:rowOff>76200</xdr:rowOff>
    </xdr:from>
    <xdr:to>
      <xdr:col>1</xdr:col>
      <xdr:colOff>76200</xdr:colOff>
      <xdr:row>13</xdr:row>
      <xdr:rowOff>152400</xdr:rowOff>
    </xdr:to>
    <xdr:sp>
      <xdr:nvSpPr>
        <xdr:cNvPr id="23" name="AutoShape 11"/>
        <xdr:cNvSpPr>
          <a:spLocks/>
        </xdr:cNvSpPr>
      </xdr:nvSpPr>
      <xdr:spPr>
        <a:xfrm>
          <a:off x="676275" y="2238375"/>
          <a:ext cx="28575" cy="247650"/>
        </a:xfrm>
        <a:prstGeom prst="leftBracket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85725</xdr:colOff>
      <xdr:row>15</xdr:row>
      <xdr:rowOff>142875</xdr:rowOff>
    </xdr:to>
    <xdr:sp>
      <xdr:nvSpPr>
        <xdr:cNvPr id="24" name="AutoShape 12"/>
        <xdr:cNvSpPr>
          <a:spLocks/>
        </xdr:cNvSpPr>
      </xdr:nvSpPr>
      <xdr:spPr>
        <a:xfrm>
          <a:off x="676275" y="2552700"/>
          <a:ext cx="38100" cy="266700"/>
        </a:xfrm>
        <a:prstGeom prst="leftBracket">
          <a:avLst>
            <a:gd name="adj" fmla="val -32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14</xdr:row>
      <xdr:rowOff>57150</xdr:rowOff>
    </xdr:from>
    <xdr:to>
      <xdr:col>1</xdr:col>
      <xdr:colOff>257175</xdr:colOff>
      <xdr:row>15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381000" y="2562225"/>
          <a:ext cx="38100" cy="285750"/>
        </a:xfrm>
        <a:prstGeom prst="leftBracket">
          <a:avLst>
            <a:gd name="adj" fmla="val -294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fs02\fs02_shr01\Sosiki_9\&#32207;&#21209;&#35506;\&#32207;&#21209;&#35506;&#32113;&#35336;&#20418;\&#20849;&#26377;&#12288;&#26495;&#27211;&#21306;&#12398;&#32113;&#35336;&#38306;&#20418;\&#24179;&#25104;25&#24180;&#24230;\&#32113;&#35336;&#34920;&#31561;&#65288;&#26657;&#27491;&#21407;&#31295;&#65289;\&#12304;&#20803;&#12305;Excel&#12487;&#12540;&#12479;\&#9313;&#12288;&#34892;&#36001;&#25919;&#12539;&#31246;\03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9733;&#36039;&#26009;&#23460;&#9733;\&#32113;&#35336;&#24180;&#37969;\18&#24180;&#29256;\&#24179;&#25104;18&#24180;&#29256;&#65320;&#65328;&#29992;\Documents%20and%20Settings\jinko\&#12487;&#12473;&#12463;&#12488;&#12483;&#12503;\&#24179;&#25104;&#65297;&#65300;&#24180;&#29256;\&#8553;&#8550;&#12288;&#36001;&#12288;&#25919;&#12288;&#65288;&#20381;&#38972;&#2999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32113;&#35336;&#24180;&#37969;\&#32113;&#35336;&#24180;&#37969;&#38920;&#30000;&#65298;\14&#24180;%20&#8553;&#8550;&#12288;&#36001;&#25919;\&#8553;&#8550;&#12288;&#36001;&#12288;&#25919;&#12288;&#65288;&#20381;&#38972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1.625" style="1" customWidth="1"/>
    <col min="2" max="2" width="15.00390625" style="1" customWidth="1"/>
    <col min="3" max="3" width="11.125" style="19" bestFit="1" customWidth="1"/>
    <col min="4" max="4" width="11.125" style="18" bestFit="1" customWidth="1"/>
    <col min="5" max="5" width="13.875" style="19" bestFit="1" customWidth="1"/>
    <col min="6" max="6" width="10.625" style="1" bestFit="1" customWidth="1"/>
    <col min="7" max="7" width="10.625" style="91" bestFit="1" customWidth="1"/>
    <col min="8" max="8" width="11.50390625" style="1" bestFit="1" customWidth="1"/>
    <col min="9" max="16384" width="9.00390625" style="1" customWidth="1"/>
  </cols>
  <sheetData>
    <row r="1" spans="1:8" ht="21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13.5" customHeight="1" thickBot="1">
      <c r="A2" s="68" t="s">
        <v>1</v>
      </c>
      <c r="B2" s="68"/>
      <c r="C2" s="2"/>
      <c r="D2" s="2"/>
      <c r="E2" s="2"/>
      <c r="F2" s="3"/>
      <c r="G2" s="92"/>
      <c r="H2" s="3"/>
    </row>
    <row r="3" spans="1:8" ht="14.25" thickTop="1">
      <c r="A3" s="69" t="s">
        <v>2</v>
      </c>
      <c r="B3" s="70"/>
      <c r="C3" s="73" t="s">
        <v>3</v>
      </c>
      <c r="D3" s="74"/>
      <c r="E3" s="74"/>
      <c r="F3" s="73" t="s">
        <v>4</v>
      </c>
      <c r="G3" s="74"/>
      <c r="H3" s="74"/>
    </row>
    <row r="4" spans="1:8" ht="13.5">
      <c r="A4" s="71"/>
      <c r="B4" s="72"/>
      <c r="C4" s="4" t="s">
        <v>5</v>
      </c>
      <c r="D4" s="5" t="s">
        <v>6</v>
      </c>
      <c r="E4" s="6" t="s">
        <v>155</v>
      </c>
      <c r="F4" s="4" t="s">
        <v>5</v>
      </c>
      <c r="G4" s="5" t="s">
        <v>6</v>
      </c>
      <c r="H4" s="6" t="s">
        <v>155</v>
      </c>
    </row>
    <row r="5" spans="1:8" ht="13.5">
      <c r="A5" s="64" t="s">
        <v>7</v>
      </c>
      <c r="B5" s="65"/>
      <c r="C5" s="7"/>
      <c r="D5" s="7"/>
      <c r="E5" s="8"/>
      <c r="F5" s="7"/>
      <c r="G5" s="7"/>
      <c r="H5" s="8"/>
    </row>
    <row r="6" spans="1:11" ht="13.5">
      <c r="A6" s="9"/>
      <c r="B6" s="10" t="s">
        <v>8</v>
      </c>
      <c r="C6" s="7">
        <v>11041574</v>
      </c>
      <c r="D6" s="7">
        <v>11305435</v>
      </c>
      <c r="E6" s="8">
        <v>11640548</v>
      </c>
      <c r="F6" s="7">
        <v>30168</v>
      </c>
      <c r="G6" s="7">
        <v>30973</v>
      </c>
      <c r="H6" s="8">
        <v>31891</v>
      </c>
      <c r="I6" s="11"/>
      <c r="J6" s="11"/>
      <c r="K6" s="11"/>
    </row>
    <row r="7" spans="1:11" ht="13.5">
      <c r="A7" s="9"/>
      <c r="B7" s="10" t="s">
        <v>9</v>
      </c>
      <c r="C7" s="7">
        <v>7123586</v>
      </c>
      <c r="D7" s="7">
        <v>7356906</v>
      </c>
      <c r="E7" s="8">
        <v>7676386</v>
      </c>
      <c r="F7" s="7">
        <v>19463</v>
      </c>
      <c r="G7" s="7">
        <v>20155</v>
      </c>
      <c r="H7" s="8">
        <v>21031</v>
      </c>
      <c r="I7" s="11"/>
      <c r="J7" s="11"/>
      <c r="K7" s="11"/>
    </row>
    <row r="8" spans="1:8" ht="13.5">
      <c r="A8" s="64" t="s">
        <v>10</v>
      </c>
      <c r="B8" s="65"/>
      <c r="C8" s="7"/>
      <c r="D8" s="7"/>
      <c r="E8" s="8"/>
      <c r="F8" s="7"/>
      <c r="G8" s="7"/>
      <c r="H8" s="8"/>
    </row>
    <row r="9" spans="1:10" ht="13.5">
      <c r="A9" s="9"/>
      <c r="B9" s="10" t="s">
        <v>11</v>
      </c>
      <c r="C9" s="7">
        <v>2720244</v>
      </c>
      <c r="D9" s="7">
        <v>2758381</v>
      </c>
      <c r="E9" s="8">
        <v>2815983</v>
      </c>
      <c r="F9" s="7">
        <v>7432</v>
      </c>
      <c r="G9" s="7">
        <v>7557</v>
      </c>
      <c r="H9" s="8">
        <v>7715</v>
      </c>
      <c r="I9" s="11"/>
      <c r="J9" s="11"/>
    </row>
    <row r="10" spans="1:10" ht="13.5">
      <c r="A10" s="9"/>
      <c r="B10" s="10" t="s">
        <v>12</v>
      </c>
      <c r="C10" s="7">
        <v>8528037</v>
      </c>
      <c r="D10" s="7">
        <v>8914768</v>
      </c>
      <c r="E10" s="8">
        <v>9061923</v>
      </c>
      <c r="F10" s="7">
        <v>23301</v>
      </c>
      <c r="G10" s="7">
        <v>24424</v>
      </c>
      <c r="H10" s="8">
        <v>24827</v>
      </c>
      <c r="I10" s="11"/>
      <c r="J10" s="11"/>
    </row>
    <row r="11" spans="1:10" ht="13.5">
      <c r="A11" s="9"/>
      <c r="B11" s="10" t="s">
        <v>13</v>
      </c>
      <c r="C11" s="7">
        <v>4804145</v>
      </c>
      <c r="D11" s="7">
        <v>4889090</v>
      </c>
      <c r="E11" s="8">
        <v>4993235</v>
      </c>
      <c r="F11" s="7">
        <v>13126</v>
      </c>
      <c r="G11" s="7">
        <v>13395</v>
      </c>
      <c r="H11" s="8">
        <v>13680</v>
      </c>
      <c r="I11" s="11"/>
      <c r="J11" s="11"/>
    </row>
    <row r="12" spans="1:10" ht="13.5">
      <c r="A12" s="9"/>
      <c r="B12" s="10" t="s">
        <v>14</v>
      </c>
      <c r="C12" s="7">
        <v>8353350</v>
      </c>
      <c r="D12" s="7">
        <v>8379796</v>
      </c>
      <c r="E12" s="8">
        <v>8539212</v>
      </c>
      <c r="F12" s="7">
        <v>22823</v>
      </c>
      <c r="G12" s="7">
        <v>22958</v>
      </c>
      <c r="H12" s="8">
        <v>23395</v>
      </c>
      <c r="I12" s="11"/>
      <c r="J12" s="11"/>
    </row>
    <row r="13" spans="1:10" ht="13.5">
      <c r="A13" s="9"/>
      <c r="B13" s="10" t="s">
        <v>15</v>
      </c>
      <c r="C13" s="7">
        <v>8903782</v>
      </c>
      <c r="D13" s="7">
        <v>8958657</v>
      </c>
      <c r="E13" s="8">
        <v>9063581</v>
      </c>
      <c r="F13" s="7">
        <v>24327</v>
      </c>
      <c r="G13" s="7">
        <v>24544</v>
      </c>
      <c r="H13" s="8">
        <v>24832</v>
      </c>
      <c r="I13" s="11"/>
      <c r="J13" s="11"/>
    </row>
    <row r="14" spans="1:10" ht="13.5">
      <c r="A14" s="9"/>
      <c r="B14" s="10" t="s">
        <v>16</v>
      </c>
      <c r="C14" s="7">
        <v>10687122</v>
      </c>
      <c r="D14" s="7">
        <v>10882593</v>
      </c>
      <c r="E14" s="8">
        <v>11008630</v>
      </c>
      <c r="F14" s="7">
        <v>29200</v>
      </c>
      <c r="G14" s="7">
        <v>29815</v>
      </c>
      <c r="H14" s="8">
        <v>30161</v>
      </c>
      <c r="I14" s="11"/>
      <c r="J14" s="11"/>
    </row>
    <row r="15" spans="1:10" ht="13.5">
      <c r="A15" s="9"/>
      <c r="B15" s="10" t="s">
        <v>17</v>
      </c>
      <c r="C15" s="7">
        <v>3179307</v>
      </c>
      <c r="D15" s="7">
        <v>3123495</v>
      </c>
      <c r="E15" s="8">
        <v>3107117</v>
      </c>
      <c r="F15" s="7">
        <v>8687</v>
      </c>
      <c r="G15" s="7">
        <v>8558</v>
      </c>
      <c r="H15" s="8">
        <v>8513</v>
      </c>
      <c r="I15" s="11"/>
      <c r="J15" s="11"/>
    </row>
    <row r="16" spans="1:10" ht="13.5">
      <c r="A16" s="9"/>
      <c r="B16" s="10" t="s">
        <v>18</v>
      </c>
      <c r="C16" s="7">
        <v>10581021</v>
      </c>
      <c r="D16" s="7">
        <v>10600973</v>
      </c>
      <c r="E16" s="8">
        <v>10702035</v>
      </c>
      <c r="F16" s="7">
        <v>28910</v>
      </c>
      <c r="G16" s="7">
        <v>29044</v>
      </c>
      <c r="H16" s="8">
        <v>29321</v>
      </c>
      <c r="I16" s="11"/>
      <c r="J16" s="11"/>
    </row>
    <row r="17" spans="1:10" ht="13.5">
      <c r="A17" s="64" t="s">
        <v>19</v>
      </c>
      <c r="B17" s="65"/>
      <c r="C17" s="7"/>
      <c r="D17" s="7"/>
      <c r="E17" s="8"/>
      <c r="F17" s="7"/>
      <c r="G17" s="7"/>
      <c r="H17" s="8"/>
      <c r="I17" s="11"/>
      <c r="J17" s="11"/>
    </row>
    <row r="18" spans="1:10" ht="13.5">
      <c r="A18" s="9"/>
      <c r="B18" s="10" t="s">
        <v>20</v>
      </c>
      <c r="C18" s="7">
        <v>7975354</v>
      </c>
      <c r="D18" s="7">
        <v>8291563</v>
      </c>
      <c r="E18" s="8">
        <v>8672521</v>
      </c>
      <c r="F18" s="7">
        <v>21791</v>
      </c>
      <c r="G18" s="7">
        <v>22717</v>
      </c>
      <c r="H18" s="8">
        <v>23760</v>
      </c>
      <c r="I18" s="11"/>
      <c r="J18" s="11"/>
    </row>
    <row r="19" spans="1:10" ht="13.5">
      <c r="A19" s="9"/>
      <c r="B19" s="10" t="s">
        <v>21</v>
      </c>
      <c r="C19" s="7">
        <v>5744565</v>
      </c>
      <c r="D19" s="7">
        <v>5927593</v>
      </c>
      <c r="E19" s="8">
        <v>6203976</v>
      </c>
      <c r="F19" s="7">
        <v>15696</v>
      </c>
      <c r="G19" s="7">
        <v>16240</v>
      </c>
      <c r="H19" s="8">
        <v>16997</v>
      </c>
      <c r="I19" s="11"/>
      <c r="J19" s="11"/>
    </row>
    <row r="20" spans="1:10" ht="13.5">
      <c r="A20" s="9"/>
      <c r="B20" s="10" t="s">
        <v>22</v>
      </c>
      <c r="C20" s="7">
        <v>4167024</v>
      </c>
      <c r="D20" s="7">
        <v>4164538</v>
      </c>
      <c r="E20" s="8">
        <v>4288003</v>
      </c>
      <c r="F20" s="7">
        <v>11385</v>
      </c>
      <c r="G20" s="7">
        <v>11410</v>
      </c>
      <c r="H20" s="8">
        <v>11748</v>
      </c>
      <c r="I20" s="11"/>
      <c r="J20" s="11"/>
    </row>
    <row r="21" spans="1:10" ht="13.5">
      <c r="A21" s="64" t="s">
        <v>23</v>
      </c>
      <c r="B21" s="65"/>
      <c r="C21" s="7"/>
      <c r="D21" s="7"/>
      <c r="E21" s="8"/>
      <c r="F21" s="7"/>
      <c r="G21" s="7"/>
      <c r="H21" s="8"/>
      <c r="I21" s="11"/>
      <c r="J21" s="11"/>
    </row>
    <row r="22" spans="1:10" ht="13.5">
      <c r="A22" s="9"/>
      <c r="B22" s="10" t="s">
        <v>24</v>
      </c>
      <c r="C22" s="7">
        <v>3401591</v>
      </c>
      <c r="D22" s="7">
        <v>3634533</v>
      </c>
      <c r="E22" s="8">
        <v>3884227</v>
      </c>
      <c r="F22" s="7">
        <v>9294</v>
      </c>
      <c r="G22" s="7">
        <v>9958</v>
      </c>
      <c r="H22" s="8">
        <v>10642</v>
      </c>
      <c r="I22" s="11"/>
      <c r="J22" s="11"/>
    </row>
    <row r="23" spans="1:10" ht="13.5" customHeight="1">
      <c r="A23" s="64" t="s">
        <v>25</v>
      </c>
      <c r="B23" s="65"/>
      <c r="C23" s="7"/>
      <c r="D23" s="13"/>
      <c r="E23" s="14"/>
      <c r="F23" s="7"/>
      <c r="G23" s="13"/>
      <c r="H23" s="14"/>
      <c r="I23" s="11"/>
      <c r="J23" s="11"/>
    </row>
    <row r="24" spans="1:10" ht="13.5">
      <c r="A24" s="9"/>
      <c r="B24" s="15" t="s">
        <v>26</v>
      </c>
      <c r="C24" s="7">
        <v>4541977</v>
      </c>
      <c r="D24" s="7">
        <v>4756562</v>
      </c>
      <c r="E24" s="8">
        <v>4959792</v>
      </c>
      <c r="F24" s="7">
        <v>12410</v>
      </c>
      <c r="G24" s="7">
        <v>13032</v>
      </c>
      <c r="H24" s="8">
        <v>13588</v>
      </c>
      <c r="I24" s="11"/>
      <c r="J24" s="11"/>
    </row>
    <row r="25" spans="1:10" ht="13.5">
      <c r="A25" s="9"/>
      <c r="B25" s="15" t="s">
        <v>27</v>
      </c>
      <c r="C25" s="7">
        <v>5176552</v>
      </c>
      <c r="D25" s="7">
        <v>5352320</v>
      </c>
      <c r="E25" s="8">
        <v>5549143</v>
      </c>
      <c r="F25" s="7">
        <v>14144</v>
      </c>
      <c r="G25" s="7">
        <v>14664</v>
      </c>
      <c r="H25" s="8">
        <v>15203</v>
      </c>
      <c r="I25" s="11"/>
      <c r="J25" s="11"/>
    </row>
    <row r="26" spans="1:10" ht="13.5">
      <c r="A26" s="9"/>
      <c r="B26" s="15" t="s">
        <v>28</v>
      </c>
      <c r="C26" s="7">
        <v>5314292</v>
      </c>
      <c r="D26" s="7">
        <v>5522454</v>
      </c>
      <c r="E26" s="8">
        <v>5754358</v>
      </c>
      <c r="F26" s="7">
        <v>14520</v>
      </c>
      <c r="G26" s="7">
        <v>15130</v>
      </c>
      <c r="H26" s="8">
        <v>15765</v>
      </c>
      <c r="I26" s="11"/>
      <c r="J26" s="11"/>
    </row>
    <row r="27" spans="1:10" ht="13.5" customHeight="1">
      <c r="A27" s="9"/>
      <c r="B27" s="15" t="s">
        <v>29</v>
      </c>
      <c r="C27" s="7">
        <v>3737927</v>
      </c>
      <c r="D27" s="7">
        <v>3833264</v>
      </c>
      <c r="E27" s="8">
        <v>4001070</v>
      </c>
      <c r="F27" s="7">
        <v>10213</v>
      </c>
      <c r="G27" s="7">
        <v>10502</v>
      </c>
      <c r="H27" s="8">
        <v>10962</v>
      </c>
      <c r="I27" s="11"/>
      <c r="J27" s="11"/>
    </row>
    <row r="28" spans="1:10" ht="13.5">
      <c r="A28" s="9"/>
      <c r="B28" s="15" t="s">
        <v>30</v>
      </c>
      <c r="C28" s="7">
        <v>4878017</v>
      </c>
      <c r="D28" s="7">
        <v>5067073</v>
      </c>
      <c r="E28" s="8">
        <v>5183383</v>
      </c>
      <c r="F28" s="7">
        <v>13328</v>
      </c>
      <c r="G28" s="7">
        <v>13882</v>
      </c>
      <c r="H28" s="8">
        <v>14201</v>
      </c>
      <c r="I28" s="11"/>
      <c r="J28" s="11"/>
    </row>
    <row r="29" spans="1:10" ht="13.5">
      <c r="A29" s="9"/>
      <c r="B29" s="16" t="s">
        <v>31</v>
      </c>
      <c r="C29" s="7">
        <v>5576719</v>
      </c>
      <c r="D29" s="7">
        <v>5693165</v>
      </c>
      <c r="E29" s="8">
        <v>5806623</v>
      </c>
      <c r="F29" s="7">
        <v>15237</v>
      </c>
      <c r="G29" s="7">
        <v>15598</v>
      </c>
      <c r="H29" s="8">
        <v>15909</v>
      </c>
      <c r="I29" s="11"/>
      <c r="J29" s="11"/>
    </row>
    <row r="30" spans="1:10" ht="13.5">
      <c r="A30" s="9"/>
      <c r="B30" s="15" t="s">
        <v>32</v>
      </c>
      <c r="C30" s="7">
        <v>3039973</v>
      </c>
      <c r="D30" s="7">
        <v>3075552</v>
      </c>
      <c r="E30" s="8">
        <v>3250074</v>
      </c>
      <c r="F30" s="7">
        <v>8306</v>
      </c>
      <c r="G30" s="7">
        <v>8426</v>
      </c>
      <c r="H30" s="8">
        <v>8904</v>
      </c>
      <c r="I30" s="11"/>
      <c r="J30" s="11"/>
    </row>
    <row r="31" spans="1:10" ht="13.5">
      <c r="A31" s="9"/>
      <c r="B31" s="15" t="s">
        <v>33</v>
      </c>
      <c r="C31" s="7">
        <v>4423702</v>
      </c>
      <c r="D31" s="7">
        <v>4561070</v>
      </c>
      <c r="E31" s="8">
        <v>4617094</v>
      </c>
      <c r="F31" s="7">
        <v>12087</v>
      </c>
      <c r="G31" s="7">
        <v>12496</v>
      </c>
      <c r="H31" s="8">
        <v>12650</v>
      </c>
      <c r="I31" s="11"/>
      <c r="J31" s="11"/>
    </row>
    <row r="32" spans="1:10" ht="13.5">
      <c r="A32" s="9"/>
      <c r="B32" s="15" t="s">
        <v>34</v>
      </c>
      <c r="C32" s="7">
        <v>5319614</v>
      </c>
      <c r="D32" s="7">
        <v>5364367</v>
      </c>
      <c r="E32" s="8">
        <v>5403558</v>
      </c>
      <c r="F32" s="7">
        <v>14534</v>
      </c>
      <c r="G32" s="7">
        <v>14697</v>
      </c>
      <c r="H32" s="8">
        <v>14804</v>
      </c>
      <c r="I32" s="11"/>
      <c r="J32" s="11"/>
    </row>
    <row r="33" spans="1:10" ht="13.5" customHeight="1">
      <c r="A33" s="9"/>
      <c r="B33" s="15" t="s">
        <v>35</v>
      </c>
      <c r="C33" s="7">
        <v>1702489</v>
      </c>
      <c r="D33" s="7">
        <v>1733078</v>
      </c>
      <c r="E33" s="8">
        <v>1779755</v>
      </c>
      <c r="F33" s="7">
        <v>4652</v>
      </c>
      <c r="G33" s="7">
        <v>4748</v>
      </c>
      <c r="H33" s="8">
        <v>4876</v>
      </c>
      <c r="I33" s="11"/>
      <c r="J33" s="11"/>
    </row>
    <row r="34" spans="1:10" ht="13.5">
      <c r="A34" s="9"/>
      <c r="B34" s="15" t="s">
        <v>36</v>
      </c>
      <c r="C34" s="7">
        <v>2254530</v>
      </c>
      <c r="D34" s="7">
        <v>2258280</v>
      </c>
      <c r="E34" s="8">
        <v>2259920</v>
      </c>
      <c r="F34" s="7">
        <v>6160</v>
      </c>
      <c r="G34" s="7">
        <v>6187</v>
      </c>
      <c r="H34" s="8">
        <v>6192</v>
      </c>
      <c r="I34" s="11"/>
      <c r="J34" s="11"/>
    </row>
    <row r="35" spans="1:8" ht="13.5">
      <c r="A35" s="66" t="s">
        <v>37</v>
      </c>
      <c r="B35" s="66"/>
      <c r="C35" s="66"/>
      <c r="D35" s="66"/>
      <c r="E35" s="66"/>
      <c r="F35" s="66"/>
      <c r="G35" s="66"/>
      <c r="H35" s="66"/>
    </row>
    <row r="36" spans="1:8" ht="13.5">
      <c r="A36" s="63" t="s">
        <v>38</v>
      </c>
      <c r="B36" s="63"/>
      <c r="C36" s="63"/>
      <c r="D36" s="63"/>
      <c r="E36" s="63"/>
      <c r="F36" s="63"/>
      <c r="G36" s="63"/>
      <c r="H36" s="63"/>
    </row>
    <row r="37" spans="1:8" ht="13.5">
      <c r="A37" s="63" t="s">
        <v>39</v>
      </c>
      <c r="B37" s="63"/>
      <c r="C37" s="63"/>
      <c r="D37" s="63"/>
      <c r="E37" s="63"/>
      <c r="F37" s="63"/>
      <c r="G37" s="63"/>
      <c r="H37" s="63"/>
    </row>
    <row r="38" spans="1:8" ht="13.5">
      <c r="A38" s="63" t="s">
        <v>40</v>
      </c>
      <c r="B38" s="63"/>
      <c r="C38" s="63"/>
      <c r="D38" s="63"/>
      <c r="E38" s="63"/>
      <c r="F38" s="63"/>
      <c r="G38" s="63"/>
      <c r="H38" s="63"/>
    </row>
    <row r="39" spans="1:8" ht="13.5">
      <c r="A39" s="63" t="s">
        <v>41</v>
      </c>
      <c r="B39" s="63"/>
      <c r="C39" s="63"/>
      <c r="D39" s="63"/>
      <c r="E39" s="63"/>
      <c r="F39" s="63"/>
      <c r="G39" s="63"/>
      <c r="H39" s="63"/>
    </row>
    <row r="46" ht="13.5">
      <c r="C46" s="17"/>
    </row>
  </sheetData>
  <sheetProtection/>
  <mergeCells count="15">
    <mergeCell ref="A37:H37"/>
    <mergeCell ref="A38:H38"/>
    <mergeCell ref="A39:H39"/>
    <mergeCell ref="A8:B8"/>
    <mergeCell ref="A17:B17"/>
    <mergeCell ref="A21:B21"/>
    <mergeCell ref="A23:B23"/>
    <mergeCell ref="A35:H35"/>
    <mergeCell ref="A36:H36"/>
    <mergeCell ref="A1:H1"/>
    <mergeCell ref="A2:B2"/>
    <mergeCell ref="A3:B4"/>
    <mergeCell ref="C3:E3"/>
    <mergeCell ref="F3:H3"/>
    <mergeCell ref="A5:B5"/>
  </mergeCells>
  <printOptions/>
  <pageMargins left="0.7874015748031497" right="0.5905511811023623" top="0.984251968503937" bottom="0.984251968503937" header="0.5118110236220472" footer="0.5118110236220472"/>
  <pageSetup firstPageNumber="119" useFirstPageNumber="1" horizontalDpi="300" verticalDpi="300" orientation="portrait" paperSize="9" scale="92" r:id="rId1"/>
  <headerFooter alignWithMargins="0">
    <oddHeader>&amp;R&amp;"ＭＳ 明朝,標準"&amp;10運輸・通信&amp;"ＭＳ Ｐゴシック,標準"&amp;11　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28" sqref="C28"/>
    </sheetView>
  </sheetViews>
  <sheetFormatPr defaultColWidth="9.00390625" defaultRowHeight="13.5"/>
  <cols>
    <col min="1" max="1" width="8.25390625" style="21" customWidth="1"/>
    <col min="2" max="2" width="5.125" style="21" customWidth="1"/>
    <col min="3" max="3" width="12.50390625" style="21" customWidth="1"/>
    <col min="4" max="4" width="12.50390625" style="25" customWidth="1"/>
    <col min="5" max="6" width="12.50390625" style="21" customWidth="1"/>
    <col min="7" max="7" width="12.50390625" style="25" customWidth="1"/>
    <col min="8" max="8" width="12.50390625" style="21" customWidth="1"/>
    <col min="9" max="9" width="8.375" style="21" customWidth="1"/>
    <col min="10" max="10" width="8.625" style="25" customWidth="1"/>
    <col min="11" max="11" width="8.625" style="21" customWidth="1"/>
    <col min="12" max="16384" width="9.00390625" style="21" customWidth="1"/>
  </cols>
  <sheetData>
    <row r="1" spans="1:11" ht="21" customHeight="1">
      <c r="A1" s="113" t="s">
        <v>42</v>
      </c>
      <c r="B1" s="113"/>
      <c r="C1" s="113"/>
      <c r="D1" s="113"/>
      <c r="E1" s="113"/>
      <c r="F1" s="113"/>
      <c r="G1" s="113"/>
      <c r="H1" s="113"/>
      <c r="I1" s="20"/>
      <c r="J1" s="20"/>
      <c r="K1" s="20"/>
    </row>
    <row r="2" spans="1:11" ht="13.5" customHeight="1" thickBot="1">
      <c r="A2" s="112" t="s">
        <v>43</v>
      </c>
      <c r="B2" s="112"/>
      <c r="C2" s="112"/>
      <c r="D2" s="112"/>
      <c r="E2" s="112"/>
      <c r="F2" s="112"/>
      <c r="G2" s="112"/>
      <c r="H2" s="112"/>
      <c r="J2" s="21"/>
      <c r="K2" s="22"/>
    </row>
    <row r="3" spans="1:11" ht="16.5" customHeight="1" thickTop="1">
      <c r="A3" s="111" t="s">
        <v>44</v>
      </c>
      <c r="B3" s="110"/>
      <c r="C3" s="108" t="s">
        <v>45</v>
      </c>
      <c r="D3" s="107"/>
      <c r="E3" s="109"/>
      <c r="F3" s="108" t="s">
        <v>46</v>
      </c>
      <c r="G3" s="107"/>
      <c r="H3" s="107"/>
      <c r="I3" s="82"/>
      <c r="J3" s="82"/>
      <c r="K3" s="17"/>
    </row>
    <row r="4" spans="1:9" ht="16.5" customHeight="1">
      <c r="A4" s="106"/>
      <c r="B4" s="105"/>
      <c r="C4" s="103" t="s">
        <v>48</v>
      </c>
      <c r="D4" s="103" t="s">
        <v>49</v>
      </c>
      <c r="E4" s="104" t="s">
        <v>158</v>
      </c>
      <c r="F4" s="103" t="s">
        <v>48</v>
      </c>
      <c r="G4" s="102" t="s">
        <v>49</v>
      </c>
      <c r="H4" s="101" t="s">
        <v>158</v>
      </c>
      <c r="I4" s="24"/>
    </row>
    <row r="5" spans="1:9" ht="16.5" customHeight="1">
      <c r="A5" s="100" t="s">
        <v>50</v>
      </c>
      <c r="B5" s="99"/>
      <c r="C5" s="35">
        <v>86811</v>
      </c>
      <c r="D5" s="35">
        <v>79433</v>
      </c>
      <c r="E5" s="96">
        <f>SUM(E6:E7)</f>
        <v>81385</v>
      </c>
      <c r="F5" s="35">
        <v>73282</v>
      </c>
      <c r="G5" s="35">
        <v>66567</v>
      </c>
      <c r="H5" s="96">
        <f>SUM(H6:H7)</f>
        <v>66876</v>
      </c>
      <c r="I5" s="26"/>
    </row>
    <row r="6" spans="1:9" ht="16.5" customHeight="1">
      <c r="A6" s="98" t="s">
        <v>157</v>
      </c>
      <c r="B6" s="97"/>
      <c r="C6" s="35">
        <v>80140</v>
      </c>
      <c r="D6" s="35">
        <v>75814</v>
      </c>
      <c r="E6" s="96">
        <v>75915</v>
      </c>
      <c r="F6" s="35">
        <v>66953</v>
      </c>
      <c r="G6" s="35">
        <v>63045</v>
      </c>
      <c r="H6" s="96">
        <v>62326</v>
      </c>
      <c r="I6" s="27"/>
    </row>
    <row r="7" spans="1:9" ht="16.5" customHeight="1">
      <c r="A7" s="95" t="s">
        <v>51</v>
      </c>
      <c r="B7" s="94"/>
      <c r="C7" s="93">
        <v>6671</v>
      </c>
      <c r="D7" s="93">
        <v>3619</v>
      </c>
      <c r="E7" s="36">
        <v>5470</v>
      </c>
      <c r="F7" s="93">
        <v>6329</v>
      </c>
      <c r="G7" s="93">
        <v>3522</v>
      </c>
      <c r="H7" s="36">
        <v>4550</v>
      </c>
      <c r="I7" s="27"/>
    </row>
    <row r="8" spans="1:11" s="31" customFormat="1" ht="15" customHeight="1">
      <c r="A8" s="78" t="s">
        <v>52</v>
      </c>
      <c r="B8" s="78"/>
      <c r="C8" s="78"/>
      <c r="D8" s="78"/>
      <c r="E8" s="90"/>
      <c r="F8" s="78"/>
      <c r="G8" s="78"/>
      <c r="H8" s="90"/>
      <c r="I8" s="29"/>
      <c r="J8" s="29"/>
      <c r="K8" s="30"/>
    </row>
    <row r="9" spans="1:11" s="31" customFormat="1" ht="15" customHeight="1">
      <c r="A9" s="79" t="s">
        <v>156</v>
      </c>
      <c r="B9" s="79"/>
      <c r="C9" s="79"/>
      <c r="D9" s="79"/>
      <c r="E9" s="79"/>
      <c r="F9" s="79"/>
      <c r="G9" s="79"/>
      <c r="H9" s="79"/>
      <c r="I9" s="33"/>
      <c r="J9" s="33"/>
      <c r="K9" s="32"/>
    </row>
    <row r="10" spans="1:8" ht="13.5">
      <c r="A10" s="33" t="s">
        <v>53</v>
      </c>
      <c r="B10" s="31"/>
      <c r="C10" s="31"/>
      <c r="D10" s="33"/>
      <c r="E10" s="31"/>
      <c r="F10" s="31"/>
      <c r="G10" s="33"/>
      <c r="H10" s="31"/>
    </row>
  </sheetData>
  <sheetProtection/>
  <mergeCells count="11">
    <mergeCell ref="I3:J3"/>
    <mergeCell ref="A3:B4"/>
    <mergeCell ref="C3:E3"/>
    <mergeCell ref="F3:H3"/>
    <mergeCell ref="A5:B5"/>
    <mergeCell ref="A2:H2"/>
    <mergeCell ref="A6:B6"/>
    <mergeCell ref="A7:B7"/>
    <mergeCell ref="A8:H8"/>
    <mergeCell ref="A9:H9"/>
    <mergeCell ref="A1:H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8.25390625" style="21" customWidth="1"/>
    <col min="2" max="2" width="5.125" style="21" customWidth="1"/>
    <col min="3" max="3" width="9.00390625" style="21" customWidth="1"/>
    <col min="4" max="4" width="9.00390625" style="25" customWidth="1"/>
    <col min="5" max="6" width="9.00390625" style="21" customWidth="1"/>
    <col min="7" max="7" width="9.00390625" style="25" customWidth="1"/>
    <col min="8" max="9" width="9.00390625" style="21" customWidth="1"/>
    <col min="10" max="10" width="9.00390625" style="25" customWidth="1"/>
    <col min="11" max="16384" width="9.00390625" style="21" customWidth="1"/>
  </cols>
  <sheetData>
    <row r="1" spans="1:11" ht="21" customHeight="1">
      <c r="A1" s="113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3.5" customHeight="1" thickBot="1">
      <c r="A2" s="112" t="s">
        <v>55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4.25" thickTop="1">
      <c r="A3" s="111" t="s">
        <v>44</v>
      </c>
      <c r="B3" s="110"/>
      <c r="C3" s="108" t="s">
        <v>56</v>
      </c>
      <c r="D3" s="107"/>
      <c r="E3" s="109"/>
      <c r="F3" s="108" t="s">
        <v>57</v>
      </c>
      <c r="G3" s="107"/>
      <c r="H3" s="109"/>
      <c r="I3" s="108" t="s">
        <v>58</v>
      </c>
      <c r="J3" s="107"/>
      <c r="K3" s="107"/>
    </row>
    <row r="4" spans="1:11" ht="13.5">
      <c r="A4" s="106"/>
      <c r="B4" s="105"/>
      <c r="C4" s="103" t="s">
        <v>48</v>
      </c>
      <c r="D4" s="103" t="s">
        <v>49</v>
      </c>
      <c r="E4" s="104" t="s">
        <v>158</v>
      </c>
      <c r="F4" s="103" t="s">
        <v>48</v>
      </c>
      <c r="G4" s="103" t="s">
        <v>49</v>
      </c>
      <c r="H4" s="104" t="s">
        <v>158</v>
      </c>
      <c r="I4" s="103" t="s">
        <v>48</v>
      </c>
      <c r="J4" s="102" t="s">
        <v>49</v>
      </c>
      <c r="K4" s="101" t="s">
        <v>158</v>
      </c>
    </row>
    <row r="5" spans="1:11" ht="13.5">
      <c r="A5" s="123" t="s">
        <v>59</v>
      </c>
      <c r="B5" s="122" t="s">
        <v>60</v>
      </c>
      <c r="C5" s="35">
        <v>22843</v>
      </c>
      <c r="D5" s="35">
        <v>21556</v>
      </c>
      <c r="E5" s="96">
        <f>SUM(E7,E9,E11,E13,E15)</f>
        <v>21033</v>
      </c>
      <c r="F5" s="35">
        <v>42297</v>
      </c>
      <c r="G5" s="35">
        <v>39690</v>
      </c>
      <c r="H5" s="96">
        <f>SUM(H7,H9,H11,H13,H15)</f>
        <v>39198</v>
      </c>
      <c r="I5" s="35">
        <v>20019</v>
      </c>
      <c r="J5" s="35">
        <v>19136</v>
      </c>
      <c r="K5" s="96">
        <f>SUM(K7,K9,K11,K13,K15)</f>
        <v>18260</v>
      </c>
    </row>
    <row r="6" spans="1:11" ht="13.5">
      <c r="A6" s="119"/>
      <c r="B6" s="118" t="s">
        <v>61</v>
      </c>
      <c r="C6" s="35">
        <v>22359</v>
      </c>
      <c r="D6" s="35">
        <v>22377</v>
      </c>
      <c r="E6" s="96">
        <f>SUM(E8,E10,E12,E14,E16)</f>
        <v>22141</v>
      </c>
      <c r="F6" s="35">
        <v>38093</v>
      </c>
      <c r="G6" s="35">
        <v>36924</v>
      </c>
      <c r="H6" s="96">
        <f>SUM(H8,H10,H12,H14,H16)</f>
        <v>36409</v>
      </c>
      <c r="I6" s="35">
        <v>19724</v>
      </c>
      <c r="J6" s="35">
        <v>18972</v>
      </c>
      <c r="K6" s="96">
        <f>SUM(K8,K10,K12,K14,K16)</f>
        <v>18914</v>
      </c>
    </row>
    <row r="7" spans="1:11" ht="13.5">
      <c r="A7" s="119" t="s">
        <v>160</v>
      </c>
      <c r="B7" s="118" t="s">
        <v>60</v>
      </c>
      <c r="C7" s="115">
        <v>48</v>
      </c>
      <c r="D7" s="115">
        <v>10</v>
      </c>
      <c r="E7" s="117">
        <v>12</v>
      </c>
      <c r="F7" s="35">
        <v>177</v>
      </c>
      <c r="G7" s="35">
        <v>175</v>
      </c>
      <c r="H7" s="96">
        <v>214</v>
      </c>
      <c r="I7" s="35">
        <v>214</v>
      </c>
      <c r="J7" s="35">
        <v>199</v>
      </c>
      <c r="K7" s="96">
        <v>218</v>
      </c>
    </row>
    <row r="8" spans="1:11" ht="13.5">
      <c r="A8" s="119"/>
      <c r="B8" s="118" t="s">
        <v>61</v>
      </c>
      <c r="C8" s="115">
        <v>37</v>
      </c>
      <c r="D8" s="115">
        <v>20</v>
      </c>
      <c r="E8" s="117">
        <v>17</v>
      </c>
      <c r="F8" s="35">
        <v>189</v>
      </c>
      <c r="G8" s="35">
        <v>154</v>
      </c>
      <c r="H8" s="96">
        <v>140</v>
      </c>
      <c r="I8" s="35">
        <v>554</v>
      </c>
      <c r="J8" s="35">
        <v>527</v>
      </c>
      <c r="K8" s="96">
        <v>534</v>
      </c>
    </row>
    <row r="9" spans="1:11" ht="13.5">
      <c r="A9" s="119" t="s">
        <v>62</v>
      </c>
      <c r="B9" s="118" t="s">
        <v>60</v>
      </c>
      <c r="C9" s="115">
        <v>1214</v>
      </c>
      <c r="D9" s="115">
        <v>1185</v>
      </c>
      <c r="E9" s="117">
        <v>1162</v>
      </c>
      <c r="F9" s="35">
        <v>6394</v>
      </c>
      <c r="G9" s="35">
        <v>3463</v>
      </c>
      <c r="H9" s="96">
        <v>3513</v>
      </c>
      <c r="I9" s="35">
        <v>672</v>
      </c>
      <c r="J9" s="35">
        <v>580</v>
      </c>
      <c r="K9" s="96">
        <v>812</v>
      </c>
    </row>
    <row r="10" spans="1:11" ht="13.5">
      <c r="A10" s="119"/>
      <c r="B10" s="118" t="s">
        <v>61</v>
      </c>
      <c r="C10" s="115">
        <v>1472</v>
      </c>
      <c r="D10" s="115">
        <v>1332</v>
      </c>
      <c r="E10" s="117">
        <v>1369</v>
      </c>
      <c r="F10" s="35">
        <v>5830</v>
      </c>
      <c r="G10" s="35">
        <v>3508</v>
      </c>
      <c r="H10" s="96">
        <v>3910</v>
      </c>
      <c r="I10" s="35">
        <v>557</v>
      </c>
      <c r="J10" s="35">
        <v>491</v>
      </c>
      <c r="K10" s="96">
        <v>813</v>
      </c>
    </row>
    <row r="11" spans="1:11" ht="13.5">
      <c r="A11" s="119" t="s">
        <v>63</v>
      </c>
      <c r="B11" s="118" t="s">
        <v>60</v>
      </c>
      <c r="C11" s="115">
        <v>4418</v>
      </c>
      <c r="D11" s="115">
        <v>4165</v>
      </c>
      <c r="E11" s="117">
        <v>4699</v>
      </c>
      <c r="F11" s="35">
        <v>8972</v>
      </c>
      <c r="G11" s="35">
        <v>10311</v>
      </c>
      <c r="H11" s="96">
        <v>11376</v>
      </c>
      <c r="I11" s="35">
        <v>3590</v>
      </c>
      <c r="J11" s="35">
        <v>3319</v>
      </c>
      <c r="K11" s="96">
        <v>3443</v>
      </c>
    </row>
    <row r="12" spans="1:11" ht="13.5">
      <c r="A12" s="119"/>
      <c r="B12" s="118" t="s">
        <v>61</v>
      </c>
      <c r="C12" s="115">
        <v>4839</v>
      </c>
      <c r="D12" s="115">
        <v>4509</v>
      </c>
      <c r="E12" s="117">
        <v>5180</v>
      </c>
      <c r="F12" s="35">
        <v>8737</v>
      </c>
      <c r="G12" s="35">
        <v>9570</v>
      </c>
      <c r="H12" s="96">
        <v>10011</v>
      </c>
      <c r="I12" s="35">
        <v>3527</v>
      </c>
      <c r="J12" s="35">
        <v>3227</v>
      </c>
      <c r="K12" s="96">
        <v>3624</v>
      </c>
    </row>
    <row r="13" spans="1:11" ht="13.5">
      <c r="A13" s="121" t="s">
        <v>64</v>
      </c>
      <c r="B13" s="118" t="s">
        <v>60</v>
      </c>
      <c r="C13" s="115">
        <v>15406</v>
      </c>
      <c r="D13" s="115">
        <v>14211</v>
      </c>
      <c r="E13" s="117">
        <v>13247</v>
      </c>
      <c r="F13" s="35">
        <v>24804</v>
      </c>
      <c r="G13" s="35">
        <v>23777</v>
      </c>
      <c r="H13" s="96">
        <v>22410</v>
      </c>
      <c r="I13" s="35">
        <v>13892</v>
      </c>
      <c r="J13" s="35">
        <v>13393</v>
      </c>
      <c r="K13" s="96">
        <v>12445</v>
      </c>
    </row>
    <row r="14" spans="1:11" ht="13.5">
      <c r="A14" s="120" t="s">
        <v>65</v>
      </c>
      <c r="B14" s="118" t="s">
        <v>61</v>
      </c>
      <c r="C14" s="115">
        <v>13976</v>
      </c>
      <c r="D14" s="115">
        <v>14577</v>
      </c>
      <c r="E14" s="117">
        <v>13760</v>
      </c>
      <c r="F14" s="35">
        <v>21565</v>
      </c>
      <c r="G14" s="35">
        <v>21711</v>
      </c>
      <c r="H14" s="96">
        <v>20596</v>
      </c>
      <c r="I14" s="35">
        <v>13390</v>
      </c>
      <c r="J14" s="35">
        <v>13170</v>
      </c>
      <c r="K14" s="96">
        <v>12539</v>
      </c>
    </row>
    <row r="15" spans="1:11" ht="13.5">
      <c r="A15" s="119" t="s">
        <v>66</v>
      </c>
      <c r="B15" s="118" t="s">
        <v>60</v>
      </c>
      <c r="C15" s="115">
        <v>1757</v>
      </c>
      <c r="D15" s="115">
        <v>1985</v>
      </c>
      <c r="E15" s="117">
        <v>1913</v>
      </c>
      <c r="F15" s="35">
        <v>1950</v>
      </c>
      <c r="G15" s="35">
        <v>1964</v>
      </c>
      <c r="H15" s="96">
        <v>1685</v>
      </c>
      <c r="I15" s="35">
        <v>1651</v>
      </c>
      <c r="J15" s="35">
        <v>1645</v>
      </c>
      <c r="K15" s="96">
        <v>1342</v>
      </c>
    </row>
    <row r="16" spans="1:11" ht="13.5">
      <c r="A16" s="106"/>
      <c r="B16" s="116" t="s">
        <v>61</v>
      </c>
      <c r="C16" s="115">
        <v>2035</v>
      </c>
      <c r="D16" s="115">
        <v>1939</v>
      </c>
      <c r="E16" s="62">
        <v>1815</v>
      </c>
      <c r="F16" s="93">
        <v>1772</v>
      </c>
      <c r="G16" s="93">
        <v>1981</v>
      </c>
      <c r="H16" s="36">
        <v>1752</v>
      </c>
      <c r="I16" s="93">
        <v>1696</v>
      </c>
      <c r="J16" s="93">
        <v>1557</v>
      </c>
      <c r="K16" s="36">
        <v>1404</v>
      </c>
    </row>
    <row r="17" spans="1:11" ht="13.5">
      <c r="A17" s="84" t="s">
        <v>67</v>
      </c>
      <c r="B17" s="84"/>
      <c r="C17" s="84"/>
      <c r="D17" s="84"/>
      <c r="E17" s="114"/>
      <c r="F17" s="114"/>
      <c r="G17" s="114"/>
      <c r="H17" s="114"/>
      <c r="I17" s="114"/>
      <c r="J17" s="114"/>
      <c r="K17" s="114"/>
    </row>
    <row r="18" spans="1:11" ht="13.5">
      <c r="A18" s="83" t="s">
        <v>159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13.5">
      <c r="A19" s="83" t="s">
        <v>68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</sheetData>
  <sheetProtection/>
  <mergeCells count="14">
    <mergeCell ref="A3:B4"/>
    <mergeCell ref="A5:A6"/>
    <mergeCell ref="C3:E3"/>
    <mergeCell ref="F3:H3"/>
    <mergeCell ref="A1:K1"/>
    <mergeCell ref="A19:K19"/>
    <mergeCell ref="A7:A8"/>
    <mergeCell ref="A9:A10"/>
    <mergeCell ref="A11:A12"/>
    <mergeCell ref="A15:A16"/>
    <mergeCell ref="I3:K3"/>
    <mergeCell ref="A2:K2"/>
    <mergeCell ref="A17:K17"/>
    <mergeCell ref="A18:K18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9.00390625" style="124" customWidth="1"/>
    <col min="2" max="2" width="9.625" style="124" bestFit="1" customWidth="1"/>
    <col min="3" max="10" width="9.25390625" style="124" bestFit="1" customWidth="1"/>
    <col min="11" max="11" width="5.00390625" style="124" customWidth="1"/>
    <col min="12" max="12" width="5.50390625" style="124" customWidth="1"/>
    <col min="13" max="13" width="6.25390625" style="124" customWidth="1"/>
    <col min="14" max="16384" width="9.00390625" style="124" customWidth="1"/>
  </cols>
  <sheetData>
    <row r="1" spans="1:13" ht="21" customHeight="1">
      <c r="A1" s="163" t="s">
        <v>69</v>
      </c>
      <c r="B1" s="163"/>
      <c r="C1" s="163"/>
      <c r="D1" s="163"/>
      <c r="E1" s="163"/>
      <c r="F1" s="163"/>
      <c r="G1" s="163"/>
      <c r="H1" s="163"/>
      <c r="I1" s="163"/>
      <c r="J1" s="163"/>
      <c r="K1" s="162"/>
      <c r="L1" s="162"/>
      <c r="M1" s="162"/>
    </row>
    <row r="2" spans="1:13" ht="14.25" thickBot="1">
      <c r="A2" s="161" t="s">
        <v>70</v>
      </c>
      <c r="B2" s="161"/>
      <c r="C2" s="161"/>
      <c r="D2" s="161"/>
      <c r="E2" s="161"/>
      <c r="F2" s="161"/>
      <c r="G2" s="161"/>
      <c r="H2" s="161"/>
      <c r="I2" s="160" t="s">
        <v>71</v>
      </c>
      <c r="J2" s="160"/>
      <c r="K2" s="159"/>
      <c r="L2" s="159"/>
      <c r="M2" s="159"/>
    </row>
    <row r="3" spans="1:13" ht="14.25" thickTop="1">
      <c r="A3" s="158" t="s">
        <v>72</v>
      </c>
      <c r="B3" s="154" t="s">
        <v>73</v>
      </c>
      <c r="C3" s="156" t="s">
        <v>74</v>
      </c>
      <c r="D3" s="157"/>
      <c r="E3" s="155"/>
      <c r="F3" s="156" t="s">
        <v>75</v>
      </c>
      <c r="G3" s="155"/>
      <c r="H3" s="154" t="s">
        <v>76</v>
      </c>
      <c r="I3" s="154" t="s">
        <v>77</v>
      </c>
      <c r="J3" s="153" t="s">
        <v>78</v>
      </c>
      <c r="K3" s="125"/>
      <c r="L3" s="125"/>
      <c r="M3" s="125"/>
    </row>
    <row r="4" spans="1:13" ht="13.5">
      <c r="A4" s="152"/>
      <c r="B4" s="149"/>
      <c r="C4" s="150" t="s">
        <v>79</v>
      </c>
      <c r="D4" s="150" t="s">
        <v>80</v>
      </c>
      <c r="E4" s="150" t="s">
        <v>81</v>
      </c>
      <c r="F4" s="151" t="s">
        <v>79</v>
      </c>
      <c r="G4" s="150" t="s">
        <v>80</v>
      </c>
      <c r="H4" s="149"/>
      <c r="I4" s="149"/>
      <c r="J4" s="148"/>
      <c r="K4" s="125"/>
      <c r="L4" s="125"/>
      <c r="M4" s="125"/>
    </row>
    <row r="5" spans="1:13" s="133" customFormat="1" ht="13.5">
      <c r="A5" s="147" t="s">
        <v>161</v>
      </c>
      <c r="B5" s="144">
        <v>118066</v>
      </c>
      <c r="C5" s="144">
        <v>6508</v>
      </c>
      <c r="D5" s="144">
        <v>12088</v>
      </c>
      <c r="E5" s="144">
        <v>40</v>
      </c>
      <c r="F5" s="144">
        <v>50051</v>
      </c>
      <c r="G5" s="144">
        <v>45858</v>
      </c>
      <c r="H5" s="144">
        <v>492</v>
      </c>
      <c r="I5" s="144">
        <v>2792</v>
      </c>
      <c r="J5" s="144">
        <v>237</v>
      </c>
      <c r="K5" s="134"/>
      <c r="L5" s="134"/>
      <c r="M5" s="134"/>
    </row>
    <row r="6" spans="1:13" s="143" customFormat="1" ht="11.25">
      <c r="A6" s="146" t="s">
        <v>82</v>
      </c>
      <c r="B6" s="145">
        <v>115696</v>
      </c>
      <c r="C6" s="144">
        <v>6333</v>
      </c>
      <c r="D6" s="144">
        <v>11735</v>
      </c>
      <c r="E6" s="144">
        <v>35</v>
      </c>
      <c r="F6" s="144">
        <v>49596</v>
      </c>
      <c r="G6" s="144">
        <v>44508</v>
      </c>
      <c r="H6" s="144">
        <v>487</v>
      </c>
      <c r="I6" s="144">
        <v>2769</v>
      </c>
      <c r="J6" s="144">
        <v>233</v>
      </c>
      <c r="K6" s="125"/>
      <c r="L6" s="125"/>
      <c r="M6" s="125"/>
    </row>
    <row r="7" spans="1:13" s="133" customFormat="1" ht="13.5">
      <c r="A7" s="126" t="s">
        <v>83</v>
      </c>
      <c r="B7" s="141">
        <v>114181</v>
      </c>
      <c r="C7" s="140">
        <v>6242</v>
      </c>
      <c r="D7" s="140">
        <v>11460</v>
      </c>
      <c r="E7" s="140">
        <v>31</v>
      </c>
      <c r="F7" s="140">
        <v>49671</v>
      </c>
      <c r="G7" s="140">
        <v>43290</v>
      </c>
      <c r="H7" s="140">
        <v>475</v>
      </c>
      <c r="I7" s="140">
        <v>2783</v>
      </c>
      <c r="J7" s="140">
        <v>229</v>
      </c>
      <c r="K7" s="134"/>
      <c r="L7" s="134"/>
      <c r="M7" s="134"/>
    </row>
    <row r="8" spans="1:13" s="138" customFormat="1" ht="13.5">
      <c r="A8" s="142" t="s">
        <v>84</v>
      </c>
      <c r="B8" s="141">
        <v>113243</v>
      </c>
      <c r="C8" s="140">
        <v>6177</v>
      </c>
      <c r="D8" s="140">
        <v>11155</v>
      </c>
      <c r="E8" s="140">
        <v>31</v>
      </c>
      <c r="F8" s="140">
        <v>49724</v>
      </c>
      <c r="G8" s="140">
        <v>42722</v>
      </c>
      <c r="H8" s="140">
        <v>494</v>
      </c>
      <c r="I8" s="140">
        <v>2715</v>
      </c>
      <c r="J8" s="140">
        <v>225</v>
      </c>
      <c r="K8" s="139"/>
      <c r="L8" s="139"/>
      <c r="M8" s="139"/>
    </row>
    <row r="9" spans="1:13" s="133" customFormat="1" ht="13.5">
      <c r="A9" s="137" t="s">
        <v>124</v>
      </c>
      <c r="B9" s="136">
        <v>112086</v>
      </c>
      <c r="C9" s="135">
        <v>6058</v>
      </c>
      <c r="D9" s="135">
        <v>11009</v>
      </c>
      <c r="E9" s="135">
        <v>30</v>
      </c>
      <c r="F9" s="135">
        <v>49785</v>
      </c>
      <c r="G9" s="135">
        <v>41763</v>
      </c>
      <c r="H9" s="135">
        <v>523</v>
      </c>
      <c r="I9" s="135">
        <v>2693</v>
      </c>
      <c r="J9" s="135">
        <v>225</v>
      </c>
      <c r="K9" s="134"/>
      <c r="L9" s="134"/>
      <c r="M9" s="134"/>
    </row>
    <row r="10" spans="1:13" ht="13.5">
      <c r="A10" s="132" t="s">
        <v>85</v>
      </c>
      <c r="B10" s="131"/>
      <c r="C10" s="131"/>
      <c r="D10" s="130"/>
      <c r="E10" s="130"/>
      <c r="F10" s="130"/>
      <c r="G10" s="130"/>
      <c r="H10" s="130"/>
      <c r="I10" s="130"/>
      <c r="J10" s="130"/>
      <c r="K10" s="129"/>
      <c r="L10" s="129"/>
      <c r="M10" s="129"/>
    </row>
    <row r="11" spans="1:13" ht="1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8"/>
      <c r="L11" s="128"/>
      <c r="M11" s="128"/>
    </row>
    <row r="12" spans="1:13" ht="1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8"/>
      <c r="L12" s="128"/>
      <c r="M12" s="128"/>
    </row>
    <row r="13" spans="1:13" ht="1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7"/>
      <c r="L13" s="127"/>
      <c r="M13" s="127"/>
    </row>
    <row r="14" spans="1:13" ht="1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7"/>
      <c r="L14" s="127"/>
      <c r="M14" s="127"/>
    </row>
    <row r="15" spans="1:13" ht="1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5" customHeight="1">
      <c r="A16" s="126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1:13" ht="15" customHeight="1">
      <c r="A17" s="126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</row>
    <row r="18" spans="1:13" ht="15" customHeight="1">
      <c r="A18" s="126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</row>
    <row r="19" spans="1:13" ht="15" customHeight="1">
      <c r="A19" s="126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</row>
    <row r="20" ht="15" customHeight="1"/>
  </sheetData>
  <sheetProtection/>
  <mergeCells count="10">
    <mergeCell ref="A10:C10"/>
    <mergeCell ref="A1:J1"/>
    <mergeCell ref="I2:J2"/>
    <mergeCell ref="A3:A4"/>
    <mergeCell ref="B3:B4"/>
    <mergeCell ref="C3:E3"/>
    <mergeCell ref="F3:G3"/>
    <mergeCell ref="H3:H4"/>
    <mergeCell ref="I3:I4"/>
    <mergeCell ref="J3:J4"/>
  </mergeCells>
  <printOptions/>
  <pageMargins left="0.5905511811023623" right="0.5905511811023623" top="0.984251968503937" bottom="0.984251968503937" header="0.5118110236220472" footer="0.5118110236220472"/>
  <pageSetup firstPageNumber="124" useFirstPageNumber="1" horizontalDpi="300" verticalDpi="300" orientation="portrait" paperSize="9" scale="91" r:id="rId1"/>
  <headerFooter alignWithMargins="0">
    <oddHeader>&amp;L&amp;10&amp;P&amp;11　&amp;"ＭＳ 明朝,標準"&amp;10運輸・通信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29" sqref="F29"/>
    </sheetView>
  </sheetViews>
  <sheetFormatPr defaultColWidth="9.00390625" defaultRowHeight="13.5"/>
  <cols>
    <col min="1" max="1" width="2.125" style="0" customWidth="1"/>
    <col min="2" max="2" width="15.625" style="0" customWidth="1"/>
    <col min="3" max="6" width="7.25390625" style="0" customWidth="1"/>
    <col min="7" max="8" width="7.25390625" style="34" customWidth="1"/>
    <col min="9" max="10" width="7.25390625" style="164" customWidth="1"/>
    <col min="11" max="12" width="7.25390625" style="50" customWidth="1"/>
  </cols>
  <sheetData>
    <row r="1" spans="1:12" ht="21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8:12" ht="13.5" customHeight="1" thickBot="1">
      <c r="H2" s="37"/>
      <c r="I2" s="167"/>
      <c r="J2" s="167"/>
      <c r="K2" s="38"/>
      <c r="L2" s="38"/>
    </row>
    <row r="3" spans="1:12" ht="14.25" thickTop="1">
      <c r="A3" s="69" t="s">
        <v>87</v>
      </c>
      <c r="B3" s="70"/>
      <c r="C3" s="73" t="s">
        <v>88</v>
      </c>
      <c r="D3" s="81"/>
      <c r="E3" s="73" t="s">
        <v>89</v>
      </c>
      <c r="F3" s="81"/>
      <c r="G3" s="73" t="s">
        <v>90</v>
      </c>
      <c r="H3" s="74"/>
      <c r="I3" s="73" t="s">
        <v>91</v>
      </c>
      <c r="J3" s="74"/>
      <c r="K3" s="88" t="s">
        <v>163</v>
      </c>
      <c r="L3" s="89"/>
    </row>
    <row r="4" spans="1:12" ht="13.5">
      <c r="A4" s="71"/>
      <c r="B4" s="72"/>
      <c r="C4" s="5" t="s">
        <v>92</v>
      </c>
      <c r="D4" s="39" t="s">
        <v>93</v>
      </c>
      <c r="E4" s="5" t="s">
        <v>92</v>
      </c>
      <c r="F4" s="39" t="s">
        <v>93</v>
      </c>
      <c r="G4" s="5" t="s">
        <v>92</v>
      </c>
      <c r="H4" s="5" t="s">
        <v>93</v>
      </c>
      <c r="I4" s="5" t="s">
        <v>94</v>
      </c>
      <c r="J4" s="23" t="s">
        <v>95</v>
      </c>
      <c r="K4" s="6" t="s">
        <v>94</v>
      </c>
      <c r="L4" s="40" t="s">
        <v>95</v>
      </c>
    </row>
    <row r="5" spans="1:12" ht="13.5">
      <c r="A5" s="75" t="s">
        <v>50</v>
      </c>
      <c r="B5" s="85"/>
      <c r="C5" s="12">
        <v>12547</v>
      </c>
      <c r="D5" s="12">
        <v>13252</v>
      </c>
      <c r="E5" s="41">
        <v>11594</v>
      </c>
      <c r="F5" s="41">
        <v>12551</v>
      </c>
      <c r="G5" s="41">
        <v>11146</v>
      </c>
      <c r="H5" s="41">
        <v>12144</v>
      </c>
      <c r="I5" s="166">
        <v>11146</v>
      </c>
      <c r="J5" s="166">
        <v>11376</v>
      </c>
      <c r="K5" s="42">
        <v>11549</v>
      </c>
      <c r="L5" s="42">
        <v>11478</v>
      </c>
    </row>
    <row r="6" spans="1:13" ht="13.5">
      <c r="A6" s="86" t="s">
        <v>96</v>
      </c>
      <c r="B6" s="76"/>
      <c r="C6" s="12">
        <v>4650</v>
      </c>
      <c r="D6" s="12">
        <v>5217</v>
      </c>
      <c r="E6" s="41">
        <v>4745</v>
      </c>
      <c r="F6" s="41">
        <v>5405</v>
      </c>
      <c r="G6" s="41">
        <v>4486</v>
      </c>
      <c r="H6" s="41">
        <v>5285</v>
      </c>
      <c r="I6" s="166">
        <f>SUM(I7:I10)</f>
        <v>4218</v>
      </c>
      <c r="J6" s="166">
        <f>SUM(J7:J10)</f>
        <v>4747</v>
      </c>
      <c r="K6" s="42">
        <f>SUM(K7:K10)</f>
        <v>3997</v>
      </c>
      <c r="L6" s="42">
        <f>SUM(L7:L10)</f>
        <v>4567</v>
      </c>
      <c r="M6" s="43"/>
    </row>
    <row r="7" spans="2:12" ht="13.5">
      <c r="B7" s="10" t="s">
        <v>97</v>
      </c>
      <c r="C7" s="12">
        <v>2801</v>
      </c>
      <c r="D7" s="12">
        <v>3471</v>
      </c>
      <c r="E7" s="41">
        <v>2705</v>
      </c>
      <c r="F7" s="41">
        <v>3573</v>
      </c>
      <c r="G7" s="41">
        <v>2452</v>
      </c>
      <c r="H7" s="41">
        <v>3418</v>
      </c>
      <c r="I7" s="166">
        <v>2362</v>
      </c>
      <c r="J7" s="166">
        <v>3007</v>
      </c>
      <c r="K7" s="42">
        <v>2179</v>
      </c>
      <c r="L7" s="42">
        <v>2865</v>
      </c>
    </row>
    <row r="8" spans="2:12" ht="13.5">
      <c r="B8" s="10" t="s">
        <v>98</v>
      </c>
      <c r="C8" s="12">
        <v>308</v>
      </c>
      <c r="D8" s="12">
        <v>462</v>
      </c>
      <c r="E8" s="41">
        <v>290</v>
      </c>
      <c r="F8" s="41">
        <v>479</v>
      </c>
      <c r="G8" s="41">
        <v>276</v>
      </c>
      <c r="H8" s="41">
        <v>438</v>
      </c>
      <c r="I8" s="166">
        <v>227</v>
      </c>
      <c r="J8" s="166">
        <v>331</v>
      </c>
      <c r="K8" s="42">
        <v>196</v>
      </c>
      <c r="L8" s="42">
        <v>343</v>
      </c>
    </row>
    <row r="9" spans="2:12" ht="13.5">
      <c r="B9" s="10" t="s">
        <v>99</v>
      </c>
      <c r="C9" s="12">
        <v>1488</v>
      </c>
      <c r="D9" s="12">
        <v>1234</v>
      </c>
      <c r="E9" s="41">
        <v>1668</v>
      </c>
      <c r="F9" s="41">
        <v>1297</v>
      </c>
      <c r="G9" s="41">
        <v>1696</v>
      </c>
      <c r="H9" s="41">
        <v>1385</v>
      </c>
      <c r="I9" s="166">
        <v>1576</v>
      </c>
      <c r="J9" s="166">
        <v>1358</v>
      </c>
      <c r="K9" s="42">
        <v>1573</v>
      </c>
      <c r="L9" s="42">
        <v>1322</v>
      </c>
    </row>
    <row r="10" spans="2:12" ht="13.5">
      <c r="B10" s="10" t="s">
        <v>162</v>
      </c>
      <c r="C10" s="12">
        <v>53</v>
      </c>
      <c r="D10" s="12">
        <v>50</v>
      </c>
      <c r="E10" s="41">
        <v>82</v>
      </c>
      <c r="F10" s="41">
        <v>56</v>
      </c>
      <c r="G10" s="41">
        <v>62</v>
      </c>
      <c r="H10" s="41">
        <v>44</v>
      </c>
      <c r="I10" s="166">
        <v>53</v>
      </c>
      <c r="J10" s="166">
        <v>51</v>
      </c>
      <c r="K10" s="42">
        <v>49</v>
      </c>
      <c r="L10" s="42">
        <v>37</v>
      </c>
    </row>
    <row r="11" spans="1:12" ht="13.5">
      <c r="A11" s="86" t="s">
        <v>100</v>
      </c>
      <c r="B11" s="76"/>
      <c r="C11" s="12">
        <v>6044</v>
      </c>
      <c r="D11" s="12">
        <v>6024</v>
      </c>
      <c r="E11" s="41">
        <v>5011</v>
      </c>
      <c r="F11" s="41">
        <v>5182</v>
      </c>
      <c r="G11" s="41">
        <v>5270</v>
      </c>
      <c r="H11" s="41">
        <v>5255</v>
      </c>
      <c r="I11" s="166">
        <f>SUM(I12:I14)</f>
        <v>5623</v>
      </c>
      <c r="J11" s="166">
        <f>SUM(J12:J14)</f>
        <v>5182</v>
      </c>
      <c r="K11" s="42">
        <f>SUM(K12:K13,K15:K16)</f>
        <v>6314</v>
      </c>
      <c r="L11" s="42">
        <f>SUM(L12:L14)</f>
        <v>5554</v>
      </c>
    </row>
    <row r="12" spans="2:13" ht="13.5">
      <c r="B12" s="44" t="s">
        <v>101</v>
      </c>
      <c r="C12" s="12">
        <v>1596</v>
      </c>
      <c r="D12" s="12">
        <v>1722</v>
      </c>
      <c r="E12" s="41">
        <v>1345</v>
      </c>
      <c r="F12" s="41">
        <v>1629</v>
      </c>
      <c r="G12" s="41">
        <v>1391</v>
      </c>
      <c r="H12" s="41">
        <v>1662</v>
      </c>
      <c r="I12" s="166">
        <v>1238</v>
      </c>
      <c r="J12" s="166">
        <v>1479</v>
      </c>
      <c r="K12" s="42">
        <v>1307</v>
      </c>
      <c r="L12" s="42">
        <v>1486</v>
      </c>
      <c r="M12" s="43"/>
    </row>
    <row r="13" spans="2:12" ht="13.5">
      <c r="B13" s="44" t="s">
        <v>102</v>
      </c>
      <c r="C13" s="12" t="s">
        <v>103</v>
      </c>
      <c r="D13" s="12">
        <v>1</v>
      </c>
      <c r="E13" s="45" t="s">
        <v>103</v>
      </c>
      <c r="F13" s="45" t="s">
        <v>103</v>
      </c>
      <c r="G13" s="45">
        <v>0</v>
      </c>
      <c r="H13" s="45">
        <v>0</v>
      </c>
      <c r="I13" s="166">
        <v>1</v>
      </c>
      <c r="J13" s="166">
        <v>0</v>
      </c>
      <c r="K13" s="42">
        <v>0</v>
      </c>
      <c r="L13" s="42">
        <v>1</v>
      </c>
    </row>
    <row r="14" spans="2:12" ht="13.5">
      <c r="B14" s="44" t="s">
        <v>104</v>
      </c>
      <c r="C14" s="12">
        <v>4448</v>
      </c>
      <c r="D14" s="12">
        <v>4301</v>
      </c>
      <c r="E14" s="41">
        <v>3666</v>
      </c>
      <c r="F14" s="41">
        <v>3553</v>
      </c>
      <c r="G14" s="41">
        <v>3879</v>
      </c>
      <c r="H14" s="41">
        <v>3593</v>
      </c>
      <c r="I14" s="166">
        <f>SUM(I15:I16)</f>
        <v>4384</v>
      </c>
      <c r="J14" s="166">
        <f>SUM(J15:J16)</f>
        <v>3703</v>
      </c>
      <c r="K14" s="42">
        <f>SUM(K15:K16)</f>
        <v>5007</v>
      </c>
      <c r="L14" s="42">
        <f>SUM(L15:L16)</f>
        <v>4067</v>
      </c>
    </row>
    <row r="15" spans="2:12" ht="13.5">
      <c r="B15" s="46" t="s">
        <v>105</v>
      </c>
      <c r="C15" s="12">
        <v>2494</v>
      </c>
      <c r="D15" s="12">
        <v>2144</v>
      </c>
      <c r="E15" s="41">
        <v>1933</v>
      </c>
      <c r="F15" s="41">
        <v>1737</v>
      </c>
      <c r="G15" s="41">
        <v>2025</v>
      </c>
      <c r="H15" s="41">
        <v>1721</v>
      </c>
      <c r="I15" s="166">
        <v>2558</v>
      </c>
      <c r="J15" s="166">
        <v>1897</v>
      </c>
      <c r="K15" s="42">
        <v>3122</v>
      </c>
      <c r="L15" s="42">
        <v>2211</v>
      </c>
    </row>
    <row r="16" spans="2:12" ht="13.5">
      <c r="B16" s="46" t="s">
        <v>106</v>
      </c>
      <c r="C16" s="12">
        <v>1954</v>
      </c>
      <c r="D16" s="12">
        <v>2157</v>
      </c>
      <c r="E16" s="41">
        <v>1733</v>
      </c>
      <c r="F16" s="41">
        <v>1816</v>
      </c>
      <c r="G16" s="41">
        <v>1854</v>
      </c>
      <c r="H16" s="41">
        <v>1872</v>
      </c>
      <c r="I16" s="166">
        <v>1826</v>
      </c>
      <c r="J16" s="166">
        <v>1806</v>
      </c>
      <c r="K16" s="42">
        <v>1885</v>
      </c>
      <c r="L16" s="42">
        <v>1856</v>
      </c>
    </row>
    <row r="17" spans="1:12" ht="13.5">
      <c r="A17" s="86" t="s">
        <v>107</v>
      </c>
      <c r="B17" s="76"/>
      <c r="C17" s="12">
        <v>1729</v>
      </c>
      <c r="D17" s="12">
        <v>1848</v>
      </c>
      <c r="E17" s="41">
        <v>1757</v>
      </c>
      <c r="F17" s="41">
        <v>1842</v>
      </c>
      <c r="G17" s="41">
        <v>1296</v>
      </c>
      <c r="H17" s="41">
        <v>1479</v>
      </c>
      <c r="I17" s="166">
        <v>1196</v>
      </c>
      <c r="J17" s="166">
        <v>1314</v>
      </c>
      <c r="K17" s="42">
        <v>1122</v>
      </c>
      <c r="L17" s="42">
        <v>1209</v>
      </c>
    </row>
    <row r="18" spans="1:12" ht="13.5">
      <c r="A18" s="86" t="s">
        <v>108</v>
      </c>
      <c r="B18" s="76"/>
      <c r="C18" s="12" t="s">
        <v>103</v>
      </c>
      <c r="D18" s="12" t="s">
        <v>103</v>
      </c>
      <c r="E18" s="45" t="s">
        <v>103</v>
      </c>
      <c r="F18" s="45" t="s">
        <v>103</v>
      </c>
      <c r="G18" s="45">
        <v>0</v>
      </c>
      <c r="H18" s="45">
        <v>0</v>
      </c>
      <c r="I18" s="166">
        <v>0</v>
      </c>
      <c r="J18" s="166">
        <v>0</v>
      </c>
      <c r="K18" s="42">
        <v>0</v>
      </c>
      <c r="L18" s="42">
        <v>0</v>
      </c>
    </row>
    <row r="19" spans="1:12" ht="13.5">
      <c r="A19" s="77" t="s">
        <v>109</v>
      </c>
      <c r="B19" s="87"/>
      <c r="C19" s="28">
        <v>124</v>
      </c>
      <c r="D19" s="28">
        <v>163</v>
      </c>
      <c r="E19" s="47">
        <v>81</v>
      </c>
      <c r="F19" s="47">
        <v>122</v>
      </c>
      <c r="G19" s="47">
        <v>94</v>
      </c>
      <c r="H19" s="47">
        <v>125</v>
      </c>
      <c r="I19" s="165">
        <v>109</v>
      </c>
      <c r="J19" s="165">
        <v>133</v>
      </c>
      <c r="K19" s="48">
        <v>116</v>
      </c>
      <c r="L19" s="48">
        <v>148</v>
      </c>
    </row>
    <row r="20" spans="1:6" ht="13.5">
      <c r="A20" s="49" t="s">
        <v>110</v>
      </c>
      <c r="B20" s="49"/>
      <c r="C20" s="49"/>
      <c r="D20" s="49"/>
      <c r="E20" s="49"/>
      <c r="F20" s="49"/>
    </row>
  </sheetData>
  <sheetProtection/>
  <mergeCells count="13">
    <mergeCell ref="A19:B19"/>
    <mergeCell ref="E3:F3"/>
    <mergeCell ref="A5:B5"/>
    <mergeCell ref="A6:B6"/>
    <mergeCell ref="A11:B11"/>
    <mergeCell ref="C3:D3"/>
    <mergeCell ref="A3:B4"/>
    <mergeCell ref="K3:L3"/>
    <mergeCell ref="A1:L1"/>
    <mergeCell ref="I3:J3"/>
    <mergeCell ref="A17:B17"/>
    <mergeCell ref="G3:H3"/>
    <mergeCell ref="A18:B18"/>
  </mergeCells>
  <printOptions/>
  <pageMargins left="0.5905511811023623" right="0.5905511811023623" top="0.984251968503937" bottom="0.984251968503937" header="0.5118110236220472" footer="0.5118110236220472"/>
  <pageSetup firstPageNumber="125" useFirstPageNumber="1" horizontalDpi="300" verticalDpi="300" orientation="portrait" paperSize="9" r:id="rId2"/>
  <headerFooter alignWithMargins="0">
    <oddHeader>&amp;R&amp;"ＭＳ 明朝,標準"&amp;10運輸・通信　&amp;"ＭＳ Ｐゴシック,標準"&amp;P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8.125" style="21" customWidth="1"/>
    <col min="2" max="2" width="4.375" style="21" customWidth="1"/>
    <col min="3" max="3" width="7.25390625" style="21" customWidth="1"/>
    <col min="4" max="4" width="7.375" style="21" customWidth="1"/>
    <col min="5" max="5" width="4.375" style="21" customWidth="1"/>
    <col min="6" max="7" width="6.00390625" style="21" customWidth="1"/>
    <col min="8" max="8" width="4.375" style="21" customWidth="1"/>
    <col min="9" max="9" width="7.25390625" style="21" customWidth="1"/>
    <col min="10" max="10" width="6.00390625" style="21" customWidth="1"/>
    <col min="11" max="11" width="4.125" style="21" customWidth="1"/>
    <col min="12" max="13" width="6.00390625" style="21" customWidth="1"/>
    <col min="14" max="14" width="4.375" style="21" customWidth="1"/>
    <col min="15" max="15" width="6.125" style="21" customWidth="1"/>
    <col min="16" max="16" width="5.375" style="21" customWidth="1"/>
    <col min="17" max="16384" width="9.00390625" style="21" customWidth="1"/>
  </cols>
  <sheetData>
    <row r="1" spans="1:16" ht="21" customHeight="1">
      <c r="A1" s="113" t="s">
        <v>111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3.5" customHeight="1" thickBo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s="51" customFormat="1" ht="19.5" customHeight="1" thickTop="1">
      <c r="A3" s="179" t="s">
        <v>112</v>
      </c>
      <c r="B3" s="108" t="s">
        <v>113</v>
      </c>
      <c r="C3" s="107"/>
      <c r="D3" s="109"/>
      <c r="E3" s="111" t="s">
        <v>114</v>
      </c>
      <c r="F3" s="111"/>
      <c r="G3" s="179"/>
      <c r="H3" s="108" t="s">
        <v>115</v>
      </c>
      <c r="I3" s="107"/>
      <c r="J3" s="109"/>
      <c r="K3" s="111" t="s">
        <v>116</v>
      </c>
      <c r="L3" s="111"/>
      <c r="M3" s="179"/>
      <c r="N3" s="178" t="s">
        <v>19</v>
      </c>
      <c r="O3" s="111"/>
      <c r="P3" s="111"/>
    </row>
    <row r="4" spans="1:17" s="51" customFormat="1" ht="19.5" customHeight="1">
      <c r="A4" s="177"/>
      <c r="B4" s="176" t="s">
        <v>117</v>
      </c>
      <c r="C4" s="176" t="s">
        <v>118</v>
      </c>
      <c r="D4" s="176" t="s">
        <v>119</v>
      </c>
      <c r="E4" s="176" t="s">
        <v>117</v>
      </c>
      <c r="F4" s="176" t="s">
        <v>120</v>
      </c>
      <c r="G4" s="176" t="s">
        <v>121</v>
      </c>
      <c r="H4" s="176" t="s">
        <v>117</v>
      </c>
      <c r="I4" s="176" t="s">
        <v>122</v>
      </c>
      <c r="J4" s="176" t="s">
        <v>121</v>
      </c>
      <c r="K4" s="176" t="s">
        <v>117</v>
      </c>
      <c r="L4" s="176" t="s">
        <v>120</v>
      </c>
      <c r="M4" s="176" t="s">
        <v>121</v>
      </c>
      <c r="N4" s="176" t="s">
        <v>117</v>
      </c>
      <c r="O4" s="176" t="s">
        <v>120</v>
      </c>
      <c r="P4" s="175" t="s">
        <v>121</v>
      </c>
      <c r="Q4" s="52"/>
    </row>
    <row r="5" spans="1:17" s="51" customFormat="1" ht="19.5" customHeight="1">
      <c r="A5" s="174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2"/>
      <c r="Q5" s="52"/>
    </row>
    <row r="6" spans="1:16" s="51" customFormat="1" ht="18" customHeight="1">
      <c r="A6" s="118" t="s">
        <v>47</v>
      </c>
      <c r="B6" s="54">
        <v>64</v>
      </c>
      <c r="C6" s="55">
        <v>24029</v>
      </c>
      <c r="D6" s="55">
        <v>4020</v>
      </c>
      <c r="E6" s="56">
        <v>27</v>
      </c>
      <c r="F6" s="55">
        <v>9276</v>
      </c>
      <c r="G6" s="55">
        <v>1710</v>
      </c>
      <c r="H6" s="56">
        <v>31</v>
      </c>
      <c r="I6" s="55">
        <v>11077</v>
      </c>
      <c r="J6" s="55">
        <v>2015</v>
      </c>
      <c r="K6" s="56">
        <v>3</v>
      </c>
      <c r="L6" s="55">
        <v>2354</v>
      </c>
      <c r="M6" s="55">
        <v>165</v>
      </c>
      <c r="N6" s="56">
        <v>3</v>
      </c>
      <c r="O6" s="55">
        <v>1322</v>
      </c>
      <c r="P6" s="55">
        <v>130</v>
      </c>
    </row>
    <row r="7" spans="1:16" s="53" customFormat="1" ht="18" customHeight="1">
      <c r="A7" s="171" t="s">
        <v>83</v>
      </c>
      <c r="B7" s="54">
        <v>64</v>
      </c>
      <c r="C7" s="55">
        <v>24345</v>
      </c>
      <c r="D7" s="55">
        <v>3674</v>
      </c>
      <c r="E7" s="56">
        <v>27</v>
      </c>
      <c r="F7" s="55">
        <v>9327</v>
      </c>
      <c r="G7" s="55">
        <v>1314</v>
      </c>
      <c r="H7" s="56">
        <v>31</v>
      </c>
      <c r="I7" s="55">
        <v>11389</v>
      </c>
      <c r="J7" s="55">
        <v>2009</v>
      </c>
      <c r="K7" s="56">
        <v>3</v>
      </c>
      <c r="L7" s="55">
        <v>2207</v>
      </c>
      <c r="M7" s="55">
        <v>288</v>
      </c>
      <c r="N7" s="56">
        <v>3</v>
      </c>
      <c r="O7" s="55">
        <v>1422</v>
      </c>
      <c r="P7" s="55">
        <v>63</v>
      </c>
    </row>
    <row r="8" spans="1:16" s="57" customFormat="1" ht="18" customHeight="1">
      <c r="A8" s="171" t="s">
        <v>123</v>
      </c>
      <c r="B8" s="54">
        <v>65</v>
      </c>
      <c r="C8" s="55">
        <v>24991</v>
      </c>
      <c r="D8" s="55">
        <v>3218</v>
      </c>
      <c r="E8" s="56">
        <v>27</v>
      </c>
      <c r="F8" s="55">
        <v>9752</v>
      </c>
      <c r="G8" s="55">
        <v>1045</v>
      </c>
      <c r="H8" s="56">
        <v>32</v>
      </c>
      <c r="I8" s="55">
        <v>11893</v>
      </c>
      <c r="J8" s="55">
        <v>1891</v>
      </c>
      <c r="K8" s="56">
        <v>3</v>
      </c>
      <c r="L8" s="55">
        <v>2212</v>
      </c>
      <c r="M8" s="55">
        <v>193</v>
      </c>
      <c r="N8" s="56">
        <v>3</v>
      </c>
      <c r="O8" s="55">
        <v>1134</v>
      </c>
      <c r="P8" s="55">
        <v>89</v>
      </c>
    </row>
    <row r="9" spans="1:16" s="58" customFormat="1" ht="18" customHeight="1">
      <c r="A9" s="170" t="s">
        <v>166</v>
      </c>
      <c r="B9" s="54">
        <f>SUM(E9,H9,K9,N9)</f>
        <v>64</v>
      </c>
      <c r="C9" s="55">
        <f>SUM(F9,I9,L9,O9)</f>
        <v>23661</v>
      </c>
      <c r="D9" s="55">
        <f>SUM(G9,J9,M9,P9)</f>
        <v>2431</v>
      </c>
      <c r="E9" s="56">
        <v>26</v>
      </c>
      <c r="F9" s="55">
        <v>9363</v>
      </c>
      <c r="G9" s="55">
        <v>785</v>
      </c>
      <c r="H9" s="56">
        <v>32</v>
      </c>
      <c r="I9" s="55">
        <v>10746</v>
      </c>
      <c r="J9" s="55">
        <v>1433</v>
      </c>
      <c r="K9" s="56">
        <v>3</v>
      </c>
      <c r="L9" s="55">
        <v>2168</v>
      </c>
      <c r="M9" s="55">
        <v>184</v>
      </c>
      <c r="N9" s="56">
        <v>3</v>
      </c>
      <c r="O9" s="55">
        <v>1384</v>
      </c>
      <c r="P9" s="55">
        <v>29</v>
      </c>
    </row>
    <row r="10" spans="1:16" s="58" customFormat="1" ht="18" customHeight="1">
      <c r="A10" s="169" t="s">
        <v>165</v>
      </c>
      <c r="B10" s="59">
        <f>SUM(E10,H10,K10,N10)</f>
        <v>68</v>
      </c>
      <c r="C10" s="60">
        <f>SUM(F10,I10,L10,O10)</f>
        <v>26220</v>
      </c>
      <c r="D10" s="60">
        <f>SUM(G10,J10,M10,P10)</f>
        <v>2434</v>
      </c>
      <c r="E10" s="61">
        <v>30</v>
      </c>
      <c r="F10" s="60">
        <v>9903</v>
      </c>
      <c r="G10" s="60">
        <v>862</v>
      </c>
      <c r="H10" s="61">
        <v>32</v>
      </c>
      <c r="I10" s="60">
        <v>12569</v>
      </c>
      <c r="J10" s="60">
        <v>1349</v>
      </c>
      <c r="K10" s="61">
        <v>3</v>
      </c>
      <c r="L10" s="60">
        <v>2268</v>
      </c>
      <c r="M10" s="60">
        <v>178</v>
      </c>
      <c r="N10" s="61">
        <v>3</v>
      </c>
      <c r="O10" s="60">
        <v>1480</v>
      </c>
      <c r="P10" s="60">
        <v>45</v>
      </c>
    </row>
    <row r="11" spans="1:16" ht="15" customHeight="1">
      <c r="A11" s="90" t="s">
        <v>164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</row>
    <row r="12" spans="1:16" ht="15" customHeight="1">
      <c r="A12" s="90" t="s">
        <v>125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</row>
    <row r="13" spans="1:16" ht="15" customHeight="1">
      <c r="A13" s="79" t="s">
        <v>126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ht="15" customHeight="1"/>
  </sheetData>
  <sheetProtection/>
  <mergeCells count="26">
    <mergeCell ref="N4:N5"/>
    <mergeCell ref="J4:J5"/>
    <mergeCell ref="M4:M5"/>
    <mergeCell ref="E4:E5"/>
    <mergeCell ref="H4:H5"/>
    <mergeCell ref="K4:K5"/>
    <mergeCell ref="A13:P13"/>
    <mergeCell ref="A12:P12"/>
    <mergeCell ref="G4:G5"/>
    <mergeCell ref="I4:I5"/>
    <mergeCell ref="O4:O5"/>
    <mergeCell ref="P4:P5"/>
    <mergeCell ref="L4:L5"/>
    <mergeCell ref="A11:P11"/>
    <mergeCell ref="B4:B5"/>
    <mergeCell ref="F4:F5"/>
    <mergeCell ref="A1:P1"/>
    <mergeCell ref="A2:P2"/>
    <mergeCell ref="B3:D3"/>
    <mergeCell ref="H3:J3"/>
    <mergeCell ref="N3:P3"/>
    <mergeCell ref="E3:G3"/>
    <mergeCell ref="K3:M3"/>
    <mergeCell ref="A3:A5"/>
    <mergeCell ref="C4:C5"/>
    <mergeCell ref="D4:D5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9.625" style="124" customWidth="1"/>
    <col min="2" max="3" width="7.375" style="124" customWidth="1"/>
    <col min="4" max="5" width="9.50390625" style="124" customWidth="1"/>
    <col min="6" max="6" width="9.125" style="124" customWidth="1"/>
    <col min="7" max="7" width="8.875" style="124" customWidth="1"/>
    <col min="8" max="8" width="9.375" style="124" customWidth="1"/>
    <col min="9" max="9" width="9.00390625" style="124" customWidth="1"/>
    <col min="10" max="10" width="9.125" style="124" customWidth="1"/>
    <col min="11" max="16384" width="9.00390625" style="124" customWidth="1"/>
  </cols>
  <sheetData>
    <row r="1" spans="1:10" ht="21" customHeight="1">
      <c r="A1" s="163" t="s">
        <v>127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3.5" customHeight="1" thickBot="1">
      <c r="A2" s="198" t="s">
        <v>128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5" customHeight="1" thickTop="1">
      <c r="A3" s="197" t="s">
        <v>72</v>
      </c>
      <c r="B3" s="195" t="s">
        <v>129</v>
      </c>
      <c r="C3" s="195"/>
      <c r="D3" s="195"/>
      <c r="E3" s="195"/>
      <c r="F3" s="195"/>
      <c r="G3" s="196" t="s">
        <v>130</v>
      </c>
      <c r="H3" s="195" t="s">
        <v>131</v>
      </c>
      <c r="I3" s="195"/>
      <c r="J3" s="194" t="s">
        <v>132</v>
      </c>
    </row>
    <row r="4" spans="1:10" ht="15" customHeight="1">
      <c r="A4" s="189"/>
      <c r="B4" s="188" t="s">
        <v>73</v>
      </c>
      <c r="C4" s="188" t="s">
        <v>133</v>
      </c>
      <c r="D4" s="188" t="s">
        <v>134</v>
      </c>
      <c r="E4" s="188"/>
      <c r="F4" s="193" t="s">
        <v>135</v>
      </c>
      <c r="G4" s="192" t="s">
        <v>136</v>
      </c>
      <c r="H4" s="191" t="s">
        <v>137</v>
      </c>
      <c r="I4" s="191" t="s">
        <v>138</v>
      </c>
      <c r="J4" s="190"/>
    </row>
    <row r="5" spans="1:10" ht="15" customHeight="1">
      <c r="A5" s="189"/>
      <c r="B5" s="188"/>
      <c r="C5" s="188"/>
      <c r="D5" s="150" t="s">
        <v>139</v>
      </c>
      <c r="E5" s="150" t="s">
        <v>140</v>
      </c>
      <c r="F5" s="187" t="s">
        <v>141</v>
      </c>
      <c r="G5" s="187" t="s">
        <v>168</v>
      </c>
      <c r="H5" s="149"/>
      <c r="I5" s="149"/>
      <c r="J5" s="186"/>
    </row>
    <row r="6" spans="1:10" ht="15" customHeight="1">
      <c r="A6" s="147" t="s">
        <v>161</v>
      </c>
      <c r="B6" s="185">
        <v>48</v>
      </c>
      <c r="C6" s="185">
        <v>3</v>
      </c>
      <c r="D6" s="185">
        <v>0</v>
      </c>
      <c r="E6" s="185">
        <v>45</v>
      </c>
      <c r="F6" s="185">
        <v>0</v>
      </c>
      <c r="G6" s="185">
        <v>305</v>
      </c>
      <c r="H6" s="185">
        <v>164</v>
      </c>
      <c r="I6" s="185">
        <v>154</v>
      </c>
      <c r="J6" s="185">
        <v>326</v>
      </c>
    </row>
    <row r="7" spans="1:10" s="143" customFormat="1" ht="15" customHeight="1">
      <c r="A7" s="146" t="s">
        <v>82</v>
      </c>
      <c r="B7" s="185">
        <v>48</v>
      </c>
      <c r="C7" s="185">
        <v>3</v>
      </c>
      <c r="D7" s="185">
        <v>0</v>
      </c>
      <c r="E7" s="185">
        <v>45</v>
      </c>
      <c r="F7" s="185">
        <v>0</v>
      </c>
      <c r="G7" s="185">
        <v>305</v>
      </c>
      <c r="H7" s="185">
        <v>164</v>
      </c>
      <c r="I7" s="185">
        <v>154</v>
      </c>
      <c r="J7" s="185">
        <v>326</v>
      </c>
    </row>
    <row r="8" spans="1:10" ht="15" customHeight="1">
      <c r="A8" s="126" t="s">
        <v>83</v>
      </c>
      <c r="B8" s="184">
        <v>48</v>
      </c>
      <c r="C8" s="183">
        <v>3</v>
      </c>
      <c r="D8" s="183">
        <v>0</v>
      </c>
      <c r="E8" s="183">
        <v>45</v>
      </c>
      <c r="F8" s="183">
        <v>0</v>
      </c>
      <c r="G8" s="183">
        <v>298</v>
      </c>
      <c r="H8" s="183">
        <v>163</v>
      </c>
      <c r="I8" s="183">
        <v>141</v>
      </c>
      <c r="J8" s="183">
        <v>361</v>
      </c>
    </row>
    <row r="9" spans="1:10" s="138" customFormat="1" ht="15" customHeight="1">
      <c r="A9" s="142" t="s">
        <v>167</v>
      </c>
      <c r="B9" s="184">
        <v>48</v>
      </c>
      <c r="C9" s="183">
        <v>3</v>
      </c>
      <c r="D9" s="183">
        <v>0</v>
      </c>
      <c r="E9" s="183">
        <v>45</v>
      </c>
      <c r="F9" s="183">
        <v>0</v>
      </c>
      <c r="G9" s="183">
        <v>404</v>
      </c>
      <c r="H9" s="183">
        <v>168</v>
      </c>
      <c r="I9" s="183">
        <v>135</v>
      </c>
      <c r="J9" s="183">
        <v>400</v>
      </c>
    </row>
    <row r="10" spans="1:10" ht="15" customHeight="1">
      <c r="A10" s="137" t="s">
        <v>166</v>
      </c>
      <c r="B10" s="182">
        <v>48</v>
      </c>
      <c r="C10" s="181">
        <v>3</v>
      </c>
      <c r="D10" s="181">
        <v>0</v>
      </c>
      <c r="E10" s="181">
        <v>45</v>
      </c>
      <c r="F10" s="181">
        <v>0</v>
      </c>
      <c r="G10" s="181">
        <v>318</v>
      </c>
      <c r="H10" s="181">
        <v>164</v>
      </c>
      <c r="I10" s="181">
        <v>145</v>
      </c>
      <c r="J10" s="181">
        <v>368</v>
      </c>
    </row>
    <row r="11" spans="1:10" ht="15" customHeight="1">
      <c r="A11" s="132" t="s">
        <v>142</v>
      </c>
      <c r="B11" s="131"/>
      <c r="C11" s="131"/>
      <c r="D11" s="131"/>
      <c r="E11" s="131"/>
      <c r="F11" s="131"/>
      <c r="G11" s="131"/>
      <c r="H11" s="131"/>
      <c r="I11" s="131"/>
      <c r="J11" s="131"/>
    </row>
  </sheetData>
  <sheetProtection/>
  <mergeCells count="12">
    <mergeCell ref="B4:B5"/>
    <mergeCell ref="C4:C5"/>
    <mergeCell ref="D4:E4"/>
    <mergeCell ref="H4:H5"/>
    <mergeCell ref="I4:I5"/>
    <mergeCell ref="A11:J11"/>
    <mergeCell ref="A1:J1"/>
    <mergeCell ref="A2:J2"/>
    <mergeCell ref="A3:A5"/>
    <mergeCell ref="B3:F3"/>
    <mergeCell ref="H3:I3"/>
    <mergeCell ref="J3:J5"/>
  </mergeCells>
  <printOptions/>
  <pageMargins left="0.7874015748031497" right="0.5905511811023623" top="0.984251968503937" bottom="0.984251968503937" header="0.5118110236220472" footer="0.5118110236220472"/>
  <pageSetup firstPageNumber="126" useFirstPageNumber="1" horizontalDpi="300" verticalDpi="300" orientation="portrait" paperSize="9" scale="91" r:id="rId1"/>
  <headerFooter alignWithMargins="0">
    <oddHeader>&amp;L&amp;10&amp;P　&amp;"ＭＳ 明朝,標準"運輸・通信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10.375" style="124" customWidth="1"/>
    <col min="2" max="9" width="9.875" style="124" customWidth="1"/>
    <col min="10" max="16384" width="9.00390625" style="124" customWidth="1"/>
  </cols>
  <sheetData>
    <row r="1" spans="1:9" ht="21" customHeight="1">
      <c r="A1" s="163" t="s">
        <v>143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 thickBot="1">
      <c r="A2" s="211" t="s">
        <v>144</v>
      </c>
      <c r="B2" s="211"/>
      <c r="C2" s="211"/>
      <c r="D2" s="211"/>
      <c r="E2" s="211"/>
      <c r="F2" s="211"/>
      <c r="G2" s="211"/>
      <c r="H2" s="211"/>
      <c r="I2" s="211"/>
    </row>
    <row r="3" spans="1:9" ht="15" customHeight="1" thickTop="1">
      <c r="A3" s="197" t="s">
        <v>72</v>
      </c>
      <c r="B3" s="197" t="s">
        <v>73</v>
      </c>
      <c r="C3" s="195" t="s">
        <v>145</v>
      </c>
      <c r="D3" s="195"/>
      <c r="E3" s="195"/>
      <c r="F3" s="195" t="s">
        <v>171</v>
      </c>
      <c r="G3" s="195"/>
      <c r="H3" s="195"/>
      <c r="I3" s="210"/>
    </row>
    <row r="4" spans="1:9" ht="15" customHeight="1">
      <c r="A4" s="209"/>
      <c r="B4" s="189"/>
      <c r="C4" s="150" t="s">
        <v>146</v>
      </c>
      <c r="D4" s="150" t="s">
        <v>147</v>
      </c>
      <c r="E4" s="150" t="s">
        <v>148</v>
      </c>
      <c r="F4" s="150" t="s">
        <v>146</v>
      </c>
      <c r="G4" s="150" t="s">
        <v>147</v>
      </c>
      <c r="H4" s="150" t="s">
        <v>148</v>
      </c>
      <c r="I4" s="208" t="s">
        <v>149</v>
      </c>
    </row>
    <row r="5" spans="1:9" ht="15" customHeight="1">
      <c r="A5" s="215" t="s">
        <v>170</v>
      </c>
      <c r="B5" s="207">
        <v>276798</v>
      </c>
      <c r="C5" s="206">
        <v>267551</v>
      </c>
      <c r="D5" s="206">
        <v>1332</v>
      </c>
      <c r="E5" s="206">
        <v>4241</v>
      </c>
      <c r="F5" s="206">
        <v>3600</v>
      </c>
      <c r="G5" s="206">
        <v>52</v>
      </c>
      <c r="H5" s="206">
        <v>16</v>
      </c>
      <c r="I5" s="206">
        <v>6</v>
      </c>
    </row>
    <row r="6" spans="1:9" s="143" customFormat="1" ht="15" customHeight="1">
      <c r="A6" s="214" t="s">
        <v>150</v>
      </c>
      <c r="B6" s="206">
        <v>267110</v>
      </c>
      <c r="C6" s="206">
        <v>257111</v>
      </c>
      <c r="D6" s="206">
        <v>1279</v>
      </c>
      <c r="E6" s="206">
        <v>4114</v>
      </c>
      <c r="F6" s="206">
        <v>3960</v>
      </c>
      <c r="G6" s="206">
        <v>121</v>
      </c>
      <c r="H6" s="206">
        <v>45</v>
      </c>
      <c r="I6" s="206">
        <v>7</v>
      </c>
    </row>
    <row r="7" spans="1:9" ht="15" customHeight="1">
      <c r="A7" s="213" t="s">
        <v>151</v>
      </c>
      <c r="B7" s="204">
        <v>224999</v>
      </c>
      <c r="C7" s="203">
        <v>216826</v>
      </c>
      <c r="D7" s="203">
        <v>2336</v>
      </c>
      <c r="E7" s="203">
        <v>1308</v>
      </c>
      <c r="F7" s="203">
        <v>4529</v>
      </c>
      <c r="G7" s="203">
        <v>0</v>
      </c>
      <c r="H7" s="203">
        <v>0</v>
      </c>
      <c r="I7" s="203">
        <v>0</v>
      </c>
    </row>
    <row r="8" spans="1:9" s="138" customFormat="1" ht="15" customHeight="1">
      <c r="A8" s="212" t="s">
        <v>173</v>
      </c>
      <c r="B8" s="204">
        <v>236638</v>
      </c>
      <c r="C8" s="203">
        <v>228445</v>
      </c>
      <c r="D8" s="203">
        <v>2394</v>
      </c>
      <c r="E8" s="203">
        <v>1294</v>
      </c>
      <c r="F8" s="203">
        <v>4486</v>
      </c>
      <c r="G8" s="203">
        <v>0</v>
      </c>
      <c r="H8" s="203">
        <v>19</v>
      </c>
      <c r="I8" s="203">
        <v>0</v>
      </c>
    </row>
    <row r="9" spans="1:9" ht="15" customHeight="1">
      <c r="A9" s="230" t="s">
        <v>172</v>
      </c>
      <c r="B9" s="228">
        <v>234326</v>
      </c>
      <c r="C9" s="229">
        <v>225403</v>
      </c>
      <c r="D9" s="229">
        <v>2008</v>
      </c>
      <c r="E9" s="229">
        <v>1580</v>
      </c>
      <c r="F9" s="229">
        <v>5320</v>
      </c>
      <c r="G9" s="229">
        <v>0</v>
      </c>
      <c r="H9" s="229">
        <v>15</v>
      </c>
      <c r="I9" s="229">
        <v>0</v>
      </c>
    </row>
    <row r="10" spans="1:9" ht="15" customHeight="1">
      <c r="A10" s="216" t="s">
        <v>142</v>
      </c>
      <c r="B10" s="217"/>
      <c r="C10" s="217"/>
      <c r="D10" s="217"/>
      <c r="E10" s="217"/>
      <c r="F10" s="217"/>
      <c r="G10" s="217"/>
      <c r="H10" s="217"/>
      <c r="I10" s="217"/>
    </row>
    <row r="11" spans="1:9" ht="15" customHeight="1">
      <c r="A11" s="142"/>
      <c r="B11" s="218"/>
      <c r="C11" s="218"/>
      <c r="D11" s="218"/>
      <c r="E11" s="218"/>
      <c r="F11" s="218"/>
      <c r="G11" s="218"/>
      <c r="H11" s="218"/>
      <c r="I11" s="218"/>
    </row>
    <row r="12" spans="1:9" ht="13.5" customHeight="1" thickBot="1">
      <c r="A12" s="219" t="s">
        <v>152</v>
      </c>
      <c r="B12" s="219"/>
      <c r="C12" s="219"/>
      <c r="D12" s="219"/>
      <c r="E12" s="219"/>
      <c r="F12" s="219"/>
      <c r="G12" s="219"/>
      <c r="H12" s="219"/>
      <c r="I12" s="219"/>
    </row>
    <row r="13" spans="1:9" ht="15" customHeight="1" thickTop="1">
      <c r="A13" s="220" t="s">
        <v>72</v>
      </c>
      <c r="B13" s="220" t="s">
        <v>73</v>
      </c>
      <c r="C13" s="221" t="s">
        <v>145</v>
      </c>
      <c r="D13" s="221"/>
      <c r="E13" s="221"/>
      <c r="F13" s="221" t="s">
        <v>171</v>
      </c>
      <c r="G13" s="221"/>
      <c r="H13" s="221"/>
      <c r="I13" s="222"/>
    </row>
    <row r="14" spans="1:9" ht="15" customHeight="1">
      <c r="A14" s="223"/>
      <c r="B14" s="224"/>
      <c r="C14" s="225" t="s">
        <v>146</v>
      </c>
      <c r="D14" s="225" t="s">
        <v>147</v>
      </c>
      <c r="E14" s="225" t="s">
        <v>148</v>
      </c>
      <c r="F14" s="225" t="s">
        <v>146</v>
      </c>
      <c r="G14" s="225" t="s">
        <v>147</v>
      </c>
      <c r="H14" s="225" t="s">
        <v>148</v>
      </c>
      <c r="I14" s="226" t="s">
        <v>149</v>
      </c>
    </row>
    <row r="15" spans="1:9" ht="15" customHeight="1">
      <c r="A15" s="227" t="s">
        <v>170</v>
      </c>
      <c r="B15" s="204">
        <v>242344</v>
      </c>
      <c r="C15" s="203">
        <v>232995</v>
      </c>
      <c r="D15" s="203">
        <v>866</v>
      </c>
      <c r="E15" s="203">
        <v>4244</v>
      </c>
      <c r="F15" s="203">
        <v>4102</v>
      </c>
      <c r="G15" s="203">
        <v>110</v>
      </c>
      <c r="H15" s="203">
        <v>21</v>
      </c>
      <c r="I15" s="203">
        <v>6</v>
      </c>
    </row>
    <row r="16" spans="1:9" s="143" customFormat="1" ht="15" customHeight="1">
      <c r="A16" s="202" t="s">
        <v>150</v>
      </c>
      <c r="B16" s="203">
        <v>222956</v>
      </c>
      <c r="C16" s="203">
        <v>219015</v>
      </c>
      <c r="D16" s="203">
        <v>831</v>
      </c>
      <c r="E16" s="203">
        <v>3989</v>
      </c>
      <c r="F16" s="203">
        <v>4512</v>
      </c>
      <c r="G16" s="203">
        <v>100</v>
      </c>
      <c r="H16" s="203">
        <v>21</v>
      </c>
      <c r="I16" s="203">
        <v>6</v>
      </c>
    </row>
    <row r="17" spans="1:9" ht="15" customHeight="1">
      <c r="A17" s="205" t="s">
        <v>151</v>
      </c>
      <c r="B17" s="204">
        <v>242265</v>
      </c>
      <c r="C17" s="203">
        <v>230770</v>
      </c>
      <c r="D17" s="203">
        <v>2064</v>
      </c>
      <c r="E17" s="203">
        <v>4250</v>
      </c>
      <c r="F17" s="203">
        <v>5177</v>
      </c>
      <c r="G17" s="203">
        <v>0</v>
      </c>
      <c r="H17" s="203">
        <v>4</v>
      </c>
      <c r="I17" s="203">
        <v>0</v>
      </c>
    </row>
    <row r="18" spans="1:9" s="138" customFormat="1" ht="15" customHeight="1">
      <c r="A18" s="202" t="s">
        <v>153</v>
      </c>
      <c r="B18" s="204">
        <v>234219</v>
      </c>
      <c r="C18" s="203">
        <v>224245</v>
      </c>
      <c r="D18" s="203">
        <v>1645</v>
      </c>
      <c r="E18" s="203">
        <v>3643</v>
      </c>
      <c r="F18" s="203">
        <v>4674</v>
      </c>
      <c r="G18" s="203">
        <v>0</v>
      </c>
      <c r="H18" s="203">
        <v>12</v>
      </c>
      <c r="I18" s="203">
        <v>0</v>
      </c>
    </row>
    <row r="19" spans="1:9" ht="15" customHeight="1">
      <c r="A19" s="201" t="s">
        <v>169</v>
      </c>
      <c r="B19" s="228">
        <v>273292</v>
      </c>
      <c r="C19" s="229">
        <v>261447</v>
      </c>
      <c r="D19" s="229">
        <v>1868</v>
      </c>
      <c r="E19" s="229">
        <v>4687</v>
      </c>
      <c r="F19" s="229">
        <v>5283</v>
      </c>
      <c r="G19" s="229">
        <v>0</v>
      </c>
      <c r="H19" s="229">
        <v>7</v>
      </c>
      <c r="I19" s="229">
        <v>0</v>
      </c>
    </row>
    <row r="20" spans="1:9" ht="15" customHeight="1">
      <c r="A20" s="216" t="s">
        <v>154</v>
      </c>
      <c r="B20" s="216"/>
      <c r="C20" s="216"/>
      <c r="D20" s="216"/>
      <c r="E20" s="216"/>
      <c r="F20" s="216"/>
      <c r="G20" s="216"/>
      <c r="H20" s="216"/>
      <c r="I20" s="216"/>
    </row>
    <row r="21" spans="1:9" ht="15" customHeight="1">
      <c r="A21" s="131" t="s">
        <v>142</v>
      </c>
      <c r="B21" s="200"/>
      <c r="C21" s="200"/>
      <c r="D21" s="200"/>
      <c r="E21" s="200"/>
      <c r="F21" s="200"/>
      <c r="G21" s="200"/>
      <c r="H21" s="200"/>
      <c r="I21" s="200"/>
    </row>
    <row r="27" spans="1:8" ht="14.25">
      <c r="A27" s="199"/>
      <c r="B27" s="199"/>
      <c r="C27" s="199"/>
      <c r="D27" s="199"/>
      <c r="E27" s="199"/>
      <c r="F27" s="199"/>
      <c r="G27" s="199"/>
      <c r="H27" s="199"/>
    </row>
  </sheetData>
  <sheetProtection/>
  <mergeCells count="14">
    <mergeCell ref="A20:I20"/>
    <mergeCell ref="A21:I21"/>
    <mergeCell ref="A10:I10"/>
    <mergeCell ref="A12:I12"/>
    <mergeCell ref="A13:A14"/>
    <mergeCell ref="B13:B14"/>
    <mergeCell ref="C13:E13"/>
    <mergeCell ref="F13:I13"/>
    <mergeCell ref="A1:I1"/>
    <mergeCell ref="A2:I2"/>
    <mergeCell ref="A3:A4"/>
    <mergeCell ref="B3:B4"/>
    <mergeCell ref="C3:E3"/>
    <mergeCell ref="F3:I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2014-03-27T08:07:31Z</dcterms:created>
  <dcterms:modified xsi:type="dcterms:W3CDTF">2015-03-26T07:15:11Z</dcterms:modified>
  <cp:category/>
  <cp:version/>
  <cp:contentType/>
  <cp:contentStatus/>
</cp:coreProperties>
</file>