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drawings/drawing7.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7235" windowHeight="8940" activeTab="0"/>
  </bookViews>
  <sheets>
    <sheet name="171(1)" sheetId="1" r:id="rId1"/>
    <sheet name="171(2)" sheetId="2" r:id="rId2"/>
    <sheet name="172（1）" sheetId="3" r:id="rId3"/>
    <sheet name="172(2)" sheetId="4" r:id="rId4"/>
    <sheet name="172(3)" sheetId="5" r:id="rId5"/>
    <sheet name="172（4）" sheetId="6" r:id="rId6"/>
    <sheet name="172（5）" sheetId="7" r:id="rId7"/>
    <sheet name="172(6)" sheetId="8" r:id="rId8"/>
    <sheet name="173(1)" sheetId="9" r:id="rId9"/>
    <sheet name="173(2)" sheetId="10" r:id="rId10"/>
    <sheet name="173(3)" sheetId="11" r:id="rId11"/>
    <sheet name="173(4)" sheetId="12" r:id="rId12"/>
    <sheet name="173（5）" sheetId="13" r:id="rId13"/>
    <sheet name="173（6）" sheetId="14" r:id="rId14"/>
    <sheet name="173（7）" sheetId="15" r:id="rId15"/>
    <sheet name="174（1）" sheetId="16" r:id="rId16"/>
    <sheet name="174（2）" sheetId="17" r:id="rId17"/>
    <sheet name="174（3）" sheetId="18" r:id="rId18"/>
    <sheet name="175" sheetId="19" r:id="rId19"/>
    <sheet name="176" sheetId="20" r:id="rId20"/>
    <sheet name="177" sheetId="21" r:id="rId21"/>
    <sheet name="178" sheetId="22" r:id="rId22"/>
    <sheet name="179" sheetId="23" r:id="rId23"/>
    <sheet name="180" sheetId="24" r:id="rId24"/>
    <sheet name="181" sheetId="25" r:id="rId25"/>
  </sheets>
  <externalReferences>
    <externalReference r:id="rId28"/>
    <externalReference r:id="rId29"/>
    <externalReference r:id="rId30"/>
    <externalReference r:id="rId31"/>
    <externalReference r:id="rId32"/>
    <externalReference r:id="rId33"/>
    <externalReference r:id="rId34"/>
  </externalReferences>
  <definedNames>
    <definedName name="_１_１___大________学" localSheetId="19">#REF!</definedName>
    <definedName name="_１_１___大________学">#REF!</definedName>
    <definedName name="_１_２_短期大学" localSheetId="19">#REF!</definedName>
    <definedName name="_１_２_短期大学">#REF!</definedName>
    <definedName name="_１_２_短期大学_私立">#REF!</definedName>
    <definedName name="_２_５____区_市_町_村_別_教_員_数_教_育_補_助_員_数_及_び_職_員_数_本務者__続" localSheetId="0">#REF!</definedName>
    <definedName name="_２_５____区_市_町_村_別_教_員_数_教_育_補_助_員_数_及_び_職_員_数_本務者__続">#REF!</definedName>
    <definedName name="_５_５_区_市_町_村__課_程__科__学_年_別_生_徒_数___帰_国_生_徒_数_再_掲_____続">#REF!</definedName>
    <definedName name="_７_２_区市町村・編制方式別学級数">#REF!</definedName>
    <definedName name="_xlnm.Print_Area" localSheetId="2">'172（1）'!$A$1:$O$21</definedName>
    <definedName name="_xlnm.Print_Area" localSheetId="23">'180'!$A$1:$K$25</definedName>
    <definedName name="削除する行">'[2]4-4(2)'!$13:$18,'[2]4-4(2)'!$86:$86</definedName>
  </definedNames>
  <calcPr fullCalcOnLoad="1"/>
</workbook>
</file>

<file path=xl/sharedStrings.xml><?xml version="1.0" encoding="utf-8"?>
<sst xmlns="http://schemas.openxmlformats.org/spreadsheetml/2006/main" count="1140" uniqueCount="520">
  <si>
    <t>総</t>
  </si>
  <si>
    <t xml:space="preserve">  ２２</t>
  </si>
  <si>
    <t xml:space="preserve">  ２３</t>
  </si>
  <si>
    <t>数</t>
  </si>
  <si>
    <t>区</t>
  </si>
  <si>
    <t>立</t>
  </si>
  <si>
    <t>私</t>
  </si>
  <si>
    <t>（各年５月１日）</t>
  </si>
  <si>
    <t>子女数　</t>
  </si>
  <si>
    <t>(再掲)</t>
  </si>
  <si>
    <t xml:space="preserve">  ２５</t>
  </si>
  <si>
    <t>　２３</t>
  </si>
  <si>
    <t>　２４</t>
  </si>
  <si>
    <t>平    成
２３年度</t>
  </si>
  <si>
    <t>平    成
２４年度</t>
  </si>
  <si>
    <t>平    成
２５年度</t>
  </si>
  <si>
    <t>４　　学　　年</t>
  </si>
  <si>
    <t>５　　学　　年</t>
  </si>
  <si>
    <t>６　　学　　年</t>
  </si>
  <si>
    <t>男</t>
  </si>
  <si>
    <t>女</t>
  </si>
  <si>
    <t>学級数</t>
  </si>
  <si>
    <t>児童数</t>
  </si>
  <si>
    <t>　　　　（各年５月１日）</t>
  </si>
  <si>
    <t>弱　　視</t>
  </si>
  <si>
    <t>ろ　　う</t>
  </si>
  <si>
    <t>難　　聴</t>
  </si>
  <si>
    <t>病　　弱　　　　　・　　　　　　　虚　　弱</t>
  </si>
  <si>
    <t>そ の 他</t>
  </si>
  <si>
    <t>-</t>
  </si>
  <si>
    <t>子女数</t>
  </si>
  <si>
    <t>生徒数</t>
  </si>
  <si>
    <t xml:space="preserve">  ２４</t>
  </si>
  <si>
    <t>２　  学  　年</t>
  </si>
  <si>
    <t>３　  学  　年</t>
  </si>
  <si>
    <t>　 ２３</t>
  </si>
  <si>
    <t>(14)</t>
  </si>
  <si>
    <t>(23)</t>
  </si>
  <si>
    <t>(11)</t>
  </si>
  <si>
    <t>　 ２４</t>
  </si>
  <si>
    <t>(9)</t>
  </si>
  <si>
    <t>(16)</t>
  </si>
  <si>
    <t>(20)</t>
  </si>
  <si>
    <t>３　　学　　年</t>
  </si>
  <si>
    <t>教　　　　　員　　　　　数</t>
  </si>
  <si>
    <t>　　　　　　ただし特別支援学級のうち，（　）内数字は，情緒（板橋第三中・高島第二中）の通級学級数・通級生徒数</t>
  </si>
  <si>
    <t>　　　　　　であり，外数である。</t>
  </si>
  <si>
    <t>学                        猶                          予                          者</t>
  </si>
  <si>
    <t>3</t>
  </si>
  <si>
    <t>0</t>
  </si>
  <si>
    <t>（…）</t>
  </si>
  <si>
    <t>公</t>
  </si>
  <si>
    <t>国</t>
  </si>
  <si>
    <t xml:space="preserve">  ２５</t>
  </si>
  <si>
    <t>16</t>
  </si>
  <si>
    <t>13</t>
  </si>
  <si>
    <t>１８１．教育相談取扱状況（来所分）</t>
  </si>
  <si>
    <t>年    度</t>
  </si>
  <si>
    <t>合計</t>
  </si>
  <si>
    <t>心の
問題</t>
  </si>
  <si>
    <t>からだ
の問題</t>
  </si>
  <si>
    <t>行動
の問題</t>
  </si>
  <si>
    <t>発達・障がい
の問題</t>
  </si>
  <si>
    <t>聴覚・言語
の問題</t>
  </si>
  <si>
    <t>進路・適性
の問題</t>
  </si>
  <si>
    <t>学校教育
の問題</t>
  </si>
  <si>
    <t>家庭教育
の問題</t>
  </si>
  <si>
    <t>その他</t>
  </si>
  <si>
    <t>幼児</t>
  </si>
  <si>
    <t>小学生</t>
  </si>
  <si>
    <t>中学生</t>
  </si>
  <si>
    <t>高校生・その他</t>
  </si>
  <si>
    <t xml:space="preserve">  （注）数値は教育相談所と成増分室の合計数である。</t>
  </si>
  <si>
    <t>　資料：政策経営部政策企画課「事務実績調書」</t>
  </si>
  <si>
    <t>　資料：東京都総務局統計部「学校基本調査報告」</t>
  </si>
  <si>
    <t>　　　　当たっている者である。</t>
  </si>
  <si>
    <t>　（注）（　）内は教育補助員で外数である。教育補助員とは，幼稚園教諭免許状を有しないが，教育活動の補助に</t>
  </si>
  <si>
    <t xml:space="preserve">  ２６</t>
  </si>
  <si>
    <t xml:space="preserve">  ２５</t>
  </si>
  <si>
    <t xml:space="preserve">  ２４</t>
  </si>
  <si>
    <t xml:space="preserve">  ２３</t>
  </si>
  <si>
    <t>平成２２年</t>
  </si>
  <si>
    <t>兼務者</t>
  </si>
  <si>
    <t>本務者</t>
  </si>
  <si>
    <t>教　員　数</t>
  </si>
  <si>
    <t>学 級 数</t>
  </si>
  <si>
    <t>園　数</t>
  </si>
  <si>
    <t>私　　　　　　　　　　立</t>
  </si>
  <si>
    <t>区　　　　　　　　　　立</t>
  </si>
  <si>
    <t>総　　　　　　　　　　数</t>
  </si>
  <si>
    <t>年　　度</t>
  </si>
  <si>
    <t xml:space="preserve"> （各年５月１日）</t>
  </si>
  <si>
    <t xml:space="preserve">（１）園数，学級数及び教員数   </t>
  </si>
  <si>
    <t>１７１．幼稚園</t>
  </si>
  <si>
    <t xml:space="preserve">  資料：東京都総務局統計部「学校基本調査報告」</t>
  </si>
  <si>
    <t xml:space="preserve">  ２６</t>
  </si>
  <si>
    <t xml:space="preserve">  ２５</t>
  </si>
  <si>
    <t xml:space="preserve">  ２４</t>
  </si>
  <si>
    <t xml:space="preserve">  ２３</t>
  </si>
  <si>
    <t>平成２２年</t>
  </si>
  <si>
    <t>平成２２年</t>
  </si>
  <si>
    <t>女</t>
  </si>
  <si>
    <t>男</t>
  </si>
  <si>
    <t>総　数</t>
  </si>
  <si>
    <t>５　　　　　歳</t>
  </si>
  <si>
    <t>４　　　　　歳</t>
  </si>
  <si>
    <t>３　　　　　歳</t>
  </si>
  <si>
    <t>総　　　　　数</t>
  </si>
  <si>
    <t>（各年５月１日）</t>
  </si>
  <si>
    <t>（２）男女，年齢別在園者数　　　　　　　　　　　　　　　　　　　　　　　　　　　　　　　　　　　　　　　</t>
  </si>
  <si>
    <t xml:space="preserve">  ２５</t>
  </si>
  <si>
    <t>立</t>
  </si>
  <si>
    <t xml:space="preserve">  ２４</t>
  </si>
  <si>
    <t xml:space="preserve">  ２３</t>
  </si>
  <si>
    <t>私</t>
  </si>
  <si>
    <t>平成２２年</t>
  </si>
  <si>
    <t xml:space="preserve">  ２６</t>
  </si>
  <si>
    <t xml:space="preserve">  ２５</t>
  </si>
  <si>
    <t xml:space="preserve">  ２４</t>
  </si>
  <si>
    <t xml:space="preserve">  ２３</t>
  </si>
  <si>
    <t>区</t>
  </si>
  <si>
    <t>平成２２年</t>
  </si>
  <si>
    <t xml:space="preserve">  ２６</t>
  </si>
  <si>
    <t xml:space="preserve">  ２５</t>
  </si>
  <si>
    <t>数</t>
  </si>
  <si>
    <t xml:space="preserve">  ２４</t>
  </si>
  <si>
    <t xml:space="preserve">  ２３</t>
  </si>
  <si>
    <t>総</t>
  </si>
  <si>
    <t>兼　　務　　者</t>
  </si>
  <si>
    <t>本　　務　　者</t>
  </si>
  <si>
    <t>児童数　</t>
  </si>
  <si>
    <t xml:space="preserve">学級数 </t>
  </si>
  <si>
    <t>教　　　　　　員　　　　　　数</t>
  </si>
  <si>
    <t>外国人</t>
  </si>
  <si>
    <t>帰　国　　　</t>
  </si>
  <si>
    <t>児 童 数</t>
  </si>
  <si>
    <t>特別支援</t>
  </si>
  <si>
    <t>学級数</t>
  </si>
  <si>
    <t>学校数</t>
  </si>
  <si>
    <t>年　　　度</t>
  </si>
  <si>
    <t>（１）学校数，学級数，児童数及び教員数　　　　　　　　　　　　　　　　　　　　　　　　　　　　　　　　　　　　</t>
  </si>
  <si>
    <t>１７２．小学校</t>
  </si>
  <si>
    <t xml:space="preserve">  資料：教育委員会学務課</t>
  </si>
  <si>
    <t xml:space="preserve">  （注）（  ）内の数字は，通級学級数，通級児童数で，外数である。</t>
  </si>
  <si>
    <t>訪問学級</t>
  </si>
  <si>
    <t>情緒障がい</t>
  </si>
  <si>
    <t>言語障がい</t>
  </si>
  <si>
    <t>難聴</t>
  </si>
  <si>
    <t>弱視</t>
  </si>
  <si>
    <t>病弱・身体虚弱</t>
  </si>
  <si>
    <t>肢体不自由</t>
  </si>
  <si>
    <t>知的障がい</t>
  </si>
  <si>
    <t>　２６</t>
  </si>
  <si>
    <t>　２５</t>
  </si>
  <si>
    <t>６学年</t>
  </si>
  <si>
    <t>５学年</t>
  </si>
  <si>
    <t>４学年</t>
  </si>
  <si>
    <t>３学年</t>
  </si>
  <si>
    <t>２学年</t>
  </si>
  <si>
    <t>１学年</t>
  </si>
  <si>
    <t>総数</t>
  </si>
  <si>
    <t>児　　　　　　　　　　童　　　　　　　　　　数</t>
  </si>
  <si>
    <t>学級数</t>
  </si>
  <si>
    <t>年度</t>
  </si>
  <si>
    <t>（２）障がい種類別特別支援学級数及び学年別在籍者数</t>
  </si>
  <si>
    <t xml:space="preserve">  資料：東京都総務局統計部「学校基本調査報告」</t>
  </si>
  <si>
    <t xml:space="preserve"> 　　　女</t>
  </si>
  <si>
    <t>　　　 男</t>
  </si>
  <si>
    <t>６ 学 年</t>
  </si>
  <si>
    <t>５ 学 年</t>
  </si>
  <si>
    <t>４ 学 年</t>
  </si>
  <si>
    <t>３ 学 年</t>
  </si>
  <si>
    <t>２ 学 年</t>
  </si>
  <si>
    <t>１ 学 年</t>
  </si>
  <si>
    <t>総　　数</t>
  </si>
  <si>
    <t>平    成
２６年度</t>
  </si>
  <si>
    <t>平    成
２２年度</t>
  </si>
  <si>
    <t>平    成
２６年度</t>
  </si>
  <si>
    <t>平    成
２５年度</t>
  </si>
  <si>
    <t>平    成
２４年度</t>
  </si>
  <si>
    <t>私　　　　　　　　　　　　　　　　立</t>
  </si>
  <si>
    <t>区　　　　　　　　　　　　　　　　立</t>
  </si>
  <si>
    <t>学　　年　　・　　　　男　　女</t>
  </si>
  <si>
    <t>（３）学年，男女別児童数　　　　　　　　　　　　　　　　　　　　　　　　　　　　　　　　　　　　　　　　　　　　　　　　　　</t>
  </si>
  <si>
    <t>１７２．小学校（つづき）</t>
  </si>
  <si>
    <t>　　　　２．対象期間は前年度間である。</t>
  </si>
  <si>
    <t xml:space="preserve">  （注）１．長期欠席者とは，年度間に通算３０日以上欠席した者である。</t>
  </si>
  <si>
    <t>　２４</t>
  </si>
  <si>
    <t>その他</t>
  </si>
  <si>
    <t>不登校</t>
  </si>
  <si>
    <t>経済的　　理　由</t>
  </si>
  <si>
    <t>病　気</t>
  </si>
  <si>
    <t>私　　　　　　　　立</t>
  </si>
  <si>
    <t>区　　　　　　　　立</t>
  </si>
  <si>
    <t>総　　　　　　　　数</t>
  </si>
  <si>
    <t>年　  度</t>
  </si>
  <si>
    <t>（４）理由別長期欠席児童数</t>
  </si>
  <si>
    <t>-</t>
  </si>
  <si>
    <t>高島第六小学校</t>
  </si>
  <si>
    <t>高島第五小学校</t>
  </si>
  <si>
    <t>高島第三小学校</t>
  </si>
  <si>
    <t>高島第二小学校</t>
  </si>
  <si>
    <t>高島第一小学校</t>
  </si>
  <si>
    <t>三園小学校</t>
  </si>
  <si>
    <t>徳丸小学校</t>
  </si>
  <si>
    <t>下赤塚小学校</t>
  </si>
  <si>
    <t>成増ヶ丘小学校</t>
  </si>
  <si>
    <t>北野小学校</t>
  </si>
  <si>
    <t>紅梅小学校</t>
  </si>
  <si>
    <t>赤塚新町小学校</t>
  </si>
  <si>
    <t>成増小学校</t>
  </si>
  <si>
    <t>赤塚小学校</t>
  </si>
  <si>
    <t>向原小学校</t>
  </si>
  <si>
    <t>大谷口小学校</t>
  </si>
  <si>
    <t>弥生小学校</t>
  </si>
  <si>
    <t>桜川小学校</t>
  </si>
  <si>
    <t>常盤台小学校</t>
  </si>
  <si>
    <t>上板橋第四小学校</t>
  </si>
  <si>
    <t>上板橋第二小学校</t>
  </si>
  <si>
    <t>上板橋小学校</t>
  </si>
  <si>
    <t>総　　数</t>
  </si>
  <si>
    <t>児　童　数</t>
  </si>
  <si>
    <t>学　級　数</t>
  </si>
  <si>
    <t>児童数</t>
  </si>
  <si>
    <t>児　　　　　童　　　　　数</t>
  </si>
  <si>
    <t>教　　　　員　　　　数</t>
  </si>
  <si>
    <t>特別支援学級</t>
  </si>
  <si>
    <t>３　　学　　年</t>
  </si>
  <si>
    <t>２　　学　　年</t>
  </si>
  <si>
    <t>１　　学　　年</t>
  </si>
  <si>
    <t>総　　　　　　　　　　　数</t>
  </si>
  <si>
    <t>学　　　校</t>
  </si>
  <si>
    <t>(平成２６年５月１日）</t>
  </si>
  <si>
    <t>（５）学校別学級数，児童数及び教員数（区立・つづき）</t>
  </si>
  <si>
    <t>校（つづき）</t>
  </si>
  <si>
    <t>１７２．小学</t>
  </si>
  <si>
    <t xml:space="preserve">  資料：教育委員会学務課，指導室</t>
  </si>
  <si>
    <t>　　　　３．大山小学校は、平成26年3月31日に閉校した。</t>
  </si>
  <si>
    <t xml:space="preserve">        ２．教員数は本務者のみであり，派遣・休職・育児休業者，指導主事を含む。</t>
  </si>
  <si>
    <t>　　        当該学級には在籍しないため，教員のみの在籍になっている。ただし，学級数は外数である。</t>
  </si>
  <si>
    <t xml:space="preserve">            このため通級学級の児童は，自校又は他校の通常学級に学籍があり指導を受ける時のみ通ってきており，</t>
  </si>
  <si>
    <t xml:space="preserve">            また〔　〕内数字は日本語学級（新河岸小・板橋第六小・板橋第八小）の通級学級数・通級児童数である。</t>
  </si>
  <si>
    <t xml:space="preserve">            板橋第二小・弥生小・下赤塚小・高島第二小）の通級学級数・通級児童数である。</t>
  </si>
  <si>
    <t xml:space="preserve">        　　ただし（　）内数字は難聴・言語障がい学級（志村第三小・上板橋小），情緒障がい学級（志村第三小・</t>
  </si>
  <si>
    <t>　（注）１．特別支援学級は外数である。総数・学級数に特別支援学級数は含まない。</t>
  </si>
  <si>
    <t>加賀小学校</t>
  </si>
  <si>
    <t>中根橋小学校</t>
  </si>
  <si>
    <t>金沢小学校</t>
  </si>
  <si>
    <t>板橋第十小学校</t>
  </si>
  <si>
    <t>板橋第九小学校</t>
  </si>
  <si>
    <t>板橋第八小学校</t>
  </si>
  <si>
    <t>板橋第七小学校</t>
  </si>
  <si>
    <t>板橋第六小学校</t>
  </si>
  <si>
    <t>板橋第五小学校</t>
  </si>
  <si>
    <t>板橋第四小学校</t>
  </si>
  <si>
    <t>板橋第二小学校</t>
  </si>
  <si>
    <t>板橋第一小学校</t>
  </si>
  <si>
    <t>若木小学校</t>
  </si>
  <si>
    <t>緑小学校</t>
  </si>
  <si>
    <t>北前野小学校</t>
  </si>
  <si>
    <t>志村坂下小学校</t>
  </si>
  <si>
    <t>蓮根第二小学校</t>
  </si>
  <si>
    <t>蓮根小学校</t>
  </si>
  <si>
    <t>富士見台小学校</t>
  </si>
  <si>
    <t>新河岸小学校</t>
  </si>
  <si>
    <t>舟渡小学校</t>
  </si>
  <si>
    <t>中台小学校</t>
  </si>
  <si>
    <t>前野小学校</t>
  </si>
  <si>
    <t>志村第六小学校</t>
  </si>
  <si>
    <t>志村第五小学校</t>
  </si>
  <si>
    <t>志村第四小学校</t>
  </si>
  <si>
    <t>志村第三小学校</t>
  </si>
  <si>
    <t>志村第二小学校</t>
  </si>
  <si>
    <t>志村第一小学校</t>
  </si>
  <si>
    <t>志村小学校</t>
  </si>
  <si>
    <t>総数</t>
  </si>
  <si>
    <t>総　　　 数</t>
  </si>
  <si>
    <t>総  数</t>
  </si>
  <si>
    <t>児 童 数</t>
  </si>
  <si>
    <t>児　　　　童　　　　数</t>
  </si>
  <si>
    <t>教　　員　　数</t>
  </si>
  <si>
    <t>学　　　　校</t>
  </si>
  <si>
    <t>　（平成２６年５月１日）</t>
  </si>
  <si>
    <t>（５）学校別学級数，児童数及び教員数（区立）</t>
  </si>
  <si>
    <t>児童自立　　　支援施設・　　少年院に　　　いるため</t>
  </si>
  <si>
    <t>難　　聴</t>
  </si>
  <si>
    <t>盲</t>
  </si>
  <si>
    <t>そ の 他</t>
  </si>
  <si>
    <t>児童自立　　支援施設・　少年院に　　　いるため</t>
  </si>
  <si>
    <t>病　　弱　　　　　・　　　　　　　虚　　弱</t>
  </si>
  <si>
    <t>　　　　学　　　　　　　猶                予               者</t>
  </si>
  <si>
    <t xml:space="preserve">                   就　</t>
  </si>
  <si>
    <t>就　　　　　　学　　　　　　免　　　　　　除　　　　　　者</t>
  </si>
  <si>
    <t>（６）理由別不就学学齢児童数（６～１１歳）</t>
  </si>
  <si>
    <t>平成２２年</t>
  </si>
  <si>
    <t>帰国　</t>
  </si>
  <si>
    <t>生徒数</t>
  </si>
  <si>
    <t>特別支援 　　</t>
  </si>
  <si>
    <t>（１）学校数，学級数，生徒数及び教員数　 　　　 　　　　　　　　　　　　　　　　　　　　　　</t>
  </si>
  <si>
    <t>１７３．中学校</t>
  </si>
  <si>
    <t xml:space="preserve">  （注）（　）内の数字は，通級学級数，通級生徒数で，外数である。</t>
  </si>
  <si>
    <t>　 ２６</t>
  </si>
  <si>
    <t>(13)</t>
  </si>
  <si>
    <t>(14)</t>
  </si>
  <si>
    <t>(20)</t>
  </si>
  <si>
    <t>　 ２５</t>
  </si>
  <si>
    <t xml:space="preserve"> 平成２２年</t>
  </si>
  <si>
    <t>１　  学  　年</t>
  </si>
  <si>
    <t>総　  　  　数</t>
  </si>
  <si>
    <t>生　　　　　　　　　　徒　　　　　　　　　　数</t>
  </si>
  <si>
    <t>学　  級  　数</t>
  </si>
  <si>
    <t>年　　　　度</t>
  </si>
  <si>
    <t>３　学　年</t>
  </si>
  <si>
    <t>２　学　年</t>
  </si>
  <si>
    <t>１　学　年</t>
  </si>
  <si>
    <t>総　　数</t>
  </si>
  <si>
    <t>平    成
２６年度</t>
  </si>
  <si>
    <t>平    成
２５年度</t>
  </si>
  <si>
    <t>平    成
２４年度</t>
  </si>
  <si>
    <t>平    成
２３年度</t>
  </si>
  <si>
    <t>私　　　　　　　　　　　　　立</t>
  </si>
  <si>
    <t>区　　　　　　　　　　　　　立</t>
  </si>
  <si>
    <t>学年・男女</t>
  </si>
  <si>
    <t>（各年５月１日）</t>
  </si>
  <si>
    <t>（３）学年，男女別生徒数           　　　　     　　　　　　　　　　　　　　　　　　　　　</t>
  </si>
  <si>
    <t>１７３．中学校（つづき）</t>
  </si>
  <si>
    <t>　資料：東京都総務局統計部「学校基本調査報告」</t>
  </si>
  <si>
    <t>経済的理由</t>
  </si>
  <si>
    <t>病 気</t>
  </si>
  <si>
    <t>総 数</t>
  </si>
  <si>
    <t>（４）理由別長期欠席生徒数</t>
  </si>
  <si>
    <t>　　　　２．就職進学者は，進学者の再掲である。</t>
  </si>
  <si>
    <t xml:space="preserve">  （注）１．この表は各年３月（前年度３月）に卒業した者の数値である。</t>
  </si>
  <si>
    <t>在 家 庭 者　　　・ そ の 他</t>
  </si>
  <si>
    <t>死亡・不詳</t>
  </si>
  <si>
    <t>専 修 学 校　　　等 入 学 者　　　</t>
  </si>
  <si>
    <t>就　職　者</t>
  </si>
  <si>
    <t>就職進学者</t>
  </si>
  <si>
    <t>進　学　者</t>
  </si>
  <si>
    <t>総　　　数</t>
  </si>
  <si>
    <t>（５）区立中学校卒業後の状況</t>
  </si>
  <si>
    <t>　　　  ２．教員数は本務者のみであり，派遣・休職・育児休業者，指導主事を含む。</t>
  </si>
  <si>
    <t>　　　　　　当該学級には在籍しないため，教員のみの在籍になっている。</t>
  </si>
  <si>
    <t>　　　　　　このため通級学級の生徒は，自校または他校の通常学級に学籍があり指導を受ける時のみ通ってきており，</t>
  </si>
  <si>
    <t>　　　　　　生徒数であり，外数である。</t>
  </si>
  <si>
    <t>　　　　　　また特別支援学級のうち，〔　〕内数字は日本語学級（板橋第二中・志村第二中）の通級学級数・通級</t>
  </si>
  <si>
    <t>　（注）１．特別支援学級は外数である。総数・学級数に特別支援学級数は含まない。</t>
  </si>
  <si>
    <t>高島第三中学校</t>
  </si>
  <si>
    <t>高島第二中学校</t>
  </si>
  <si>
    <t>高島第一中学校</t>
  </si>
  <si>
    <t>赤塚第三中学校</t>
  </si>
  <si>
    <t>赤塚第二中学校</t>
  </si>
  <si>
    <t>赤塚第一中学校</t>
  </si>
  <si>
    <t>向原中学校</t>
  </si>
  <si>
    <t>桜川中学校</t>
  </si>
  <si>
    <t>上板橋第三中学校</t>
  </si>
  <si>
    <t>上板橋第二中学校</t>
  </si>
  <si>
    <t>上板橋第一中学校</t>
  </si>
  <si>
    <t>中台中学校</t>
  </si>
  <si>
    <t>西台中学校</t>
  </si>
  <si>
    <t>志村第五中学校</t>
  </si>
  <si>
    <t>志村第四中学校</t>
  </si>
  <si>
    <t>志村第三中学校</t>
  </si>
  <si>
    <t>志村第二中学校</t>
  </si>
  <si>
    <t>志村第一中学校</t>
  </si>
  <si>
    <t>加賀中学校</t>
  </si>
  <si>
    <t>板橋第五中学校</t>
  </si>
  <si>
    <t>板橋第三中学校</t>
  </si>
  <si>
    <t>板橋第二中学校</t>
  </si>
  <si>
    <t>板橋第一中学校</t>
  </si>
  <si>
    <t>総　 　数</t>
  </si>
  <si>
    <t>生　徒　数</t>
  </si>
  <si>
    <t>学　級　数</t>
  </si>
  <si>
    <t>生 徒 数</t>
  </si>
  <si>
    <t>生　　　　　徒　　　　　数</t>
  </si>
  <si>
    <t>特　別　支　援　学　級</t>
  </si>
  <si>
    <t>（平成２６年５月１日）</t>
  </si>
  <si>
    <t>（６）学校別学級数，生徒数及び教員数（区立）</t>
  </si>
  <si>
    <t>１７３．中学</t>
  </si>
  <si>
    <t>　２６</t>
  </si>
  <si>
    <t>　２５</t>
  </si>
  <si>
    <t>児童自立　　　支援施設・　　　少年院に　　　　いるため</t>
  </si>
  <si>
    <t>知的障がい</t>
  </si>
  <si>
    <t xml:space="preserve">              就　</t>
  </si>
  <si>
    <t>（７）理由別不就学学齢生徒数（１２～１４歳）</t>
  </si>
  <si>
    <t>　資料：教育委員会学務課</t>
  </si>
  <si>
    <t>　（注）調査時期は，各年４月から６月までの定期健康診断時である。</t>
  </si>
  <si>
    <t>１４</t>
  </si>
  <si>
    <t>校</t>
  </si>
  <si>
    <t>１３</t>
  </si>
  <si>
    <t>学</t>
  </si>
  <si>
    <t>１２</t>
  </si>
  <si>
    <t>中</t>
  </si>
  <si>
    <t>１１</t>
  </si>
  <si>
    <t>１０</t>
  </si>
  <si>
    <t>　９</t>
  </si>
  <si>
    <t>　８</t>
  </si>
  <si>
    <t>　７</t>
  </si>
  <si>
    <t>小</t>
  </si>
  <si>
    <t>　６歳</t>
  </si>
  <si>
    <t>平 成 ２６ 年</t>
  </si>
  <si>
    <t>平 成 ２５ 年</t>
  </si>
  <si>
    <t>平 成 ２４ 年</t>
  </si>
  <si>
    <t>平 成 ２３ 年</t>
  </si>
  <si>
    <t>平 成 ２２ 年</t>
  </si>
  <si>
    <t>年　　　齢</t>
  </si>
  <si>
    <t>　</t>
  </si>
  <si>
    <t>（単位：㎝）</t>
  </si>
  <si>
    <t>（１）身長</t>
  </si>
  <si>
    <t>１７４．児童及び生徒の平均体位</t>
  </si>
  <si>
    <t>　資料：教育委員会学務課</t>
  </si>
  <si>
    <t>　（注）調査時期は，各年４月から６月までの定期健康診断時である。</t>
  </si>
  <si>
    <t>１４</t>
  </si>
  <si>
    <t>１３</t>
  </si>
  <si>
    <t>１２</t>
  </si>
  <si>
    <t>１１</t>
  </si>
  <si>
    <t>１０</t>
  </si>
  <si>
    <t>　９</t>
  </si>
  <si>
    <t>　８</t>
  </si>
  <si>
    <t>　７</t>
  </si>
  <si>
    <t>　</t>
  </si>
  <si>
    <t>（単位：㎏）</t>
  </si>
  <si>
    <t>（２）体重</t>
  </si>
  <si>
    <t xml:space="preserve">  （注）調査時期は，各年４月から６月までの定期健康診断時である。</t>
  </si>
  <si>
    <t>１３</t>
  </si>
  <si>
    <t>１２</t>
  </si>
  <si>
    <t>１１</t>
  </si>
  <si>
    <t>１０</t>
  </si>
  <si>
    <t>　９</t>
  </si>
  <si>
    <t>　８</t>
  </si>
  <si>
    <t>　７</t>
  </si>
  <si>
    <t>　</t>
  </si>
  <si>
    <t>（単位：㎝）</t>
  </si>
  <si>
    <t>（３）座高</t>
  </si>
  <si>
    <t xml:space="preserve">  ２６</t>
  </si>
  <si>
    <t xml:space="preserve">  ２５</t>
  </si>
  <si>
    <t>私</t>
  </si>
  <si>
    <t>公</t>
  </si>
  <si>
    <t>兼 務 者</t>
  </si>
  <si>
    <t>本　　　務　　　者</t>
  </si>
  <si>
    <t>定 時 制</t>
  </si>
  <si>
    <t>全 日 制</t>
  </si>
  <si>
    <t>総　　　　　　　数</t>
  </si>
  <si>
    <t>教　　　　　員　　　　　数</t>
  </si>
  <si>
    <t>生　　　　　　徒　　　　　　数</t>
  </si>
  <si>
    <t>学 校 数</t>
  </si>
  <si>
    <t>　（各年５月１日）</t>
  </si>
  <si>
    <t>１７５．高等学校</t>
  </si>
  <si>
    <t>本 務 者</t>
  </si>
  <si>
    <t>総　 数</t>
  </si>
  <si>
    <t>私　 立</t>
  </si>
  <si>
    <t>公　 立</t>
  </si>
  <si>
    <t>国　 立</t>
  </si>
  <si>
    <t>本　務　職員数</t>
  </si>
  <si>
    <t>教員数</t>
  </si>
  <si>
    <t>学生数</t>
  </si>
  <si>
    <t>学　　　校　　　数</t>
  </si>
  <si>
    <t xml:space="preserve">  短　　　　　期　　　　　大　　　　　学  </t>
  </si>
  <si>
    <t>年  　度</t>
  </si>
  <si>
    <t>（…）</t>
  </si>
  <si>
    <t>3</t>
  </si>
  <si>
    <t>0</t>
  </si>
  <si>
    <t xml:space="preserve">  ２４</t>
  </si>
  <si>
    <t>大　　　　　　　　　　　　　　　学</t>
  </si>
  <si>
    <t>年　  度</t>
  </si>
  <si>
    <t>（各年５月１日）</t>
  </si>
  <si>
    <t>１７６．大学及び短期大学</t>
  </si>
  <si>
    <t xml:space="preserve">  ２６</t>
  </si>
  <si>
    <t xml:space="preserve">  ２４</t>
  </si>
  <si>
    <t>高 等 部</t>
  </si>
  <si>
    <t>中 学 部</t>
  </si>
  <si>
    <t>小 学 部</t>
  </si>
  <si>
    <t>幼 稚 部</t>
  </si>
  <si>
    <t>本　務　　　職員数</t>
  </si>
  <si>
    <t>教　　　　員　　　　数</t>
  </si>
  <si>
    <t>在　　　　学　　　　者　　　　数</t>
  </si>
  <si>
    <t>　（各年５月１日）</t>
  </si>
  <si>
    <t>１７７．特別支援学校</t>
  </si>
  <si>
    <t>　資料：東京都総務局統計部「学校基本調査報告」</t>
  </si>
  <si>
    <t>　　　　２．入学者数は，各年４月１日から５月１日までの数値である。</t>
  </si>
  <si>
    <t>　（注）１．学校数欄の（　）内の数字は国公立校数で，内数である。　</t>
  </si>
  <si>
    <t>本　　務　　　職 員 数</t>
  </si>
  <si>
    <t>教　　　員　　　数</t>
  </si>
  <si>
    <t>入学者数</t>
  </si>
  <si>
    <t>生　　　徒　　　数</t>
  </si>
  <si>
    <t>１７８．専修学校</t>
  </si>
  <si>
    <t>　資料：東京都総務局統計部「学校基本調査報告」</t>
  </si>
  <si>
    <t>　（注）各種学校は私立のみである。</t>
  </si>
  <si>
    <t>　２４</t>
  </si>
  <si>
    <t>年　　度</t>
  </si>
  <si>
    <t>１７９．各種学校</t>
  </si>
  <si>
    <t>　　　　　　とが明らかな者である。</t>
  </si>
  <si>
    <t>　　　　４．「上記以外の者」とは、家事手伝いをしている者、外国の大学等に入学した者又は進路が未定であるこ</t>
  </si>
  <si>
    <t>　　　　　　就いた者である。</t>
  </si>
  <si>
    <t>　　　　３．「一時的な仕事に就いた者」とは、アルバイト・パート等臨時的な収入を得ることを目的とする仕事に</t>
  </si>
  <si>
    <t>　  　　２．就職率とは，「就職者/卒業者数×100」であり，就職者には就職しながら進学・入学している者も含む。</t>
  </si>
  <si>
    <t>　（注）１．大学等進学率とは，「大学等進学者/卒業者×100」である。</t>
  </si>
  <si>
    <t>就    職    率  （％）</t>
  </si>
  <si>
    <t>大 学 等 進 学 率（％）</t>
  </si>
  <si>
    <t>上記以外の者</t>
  </si>
  <si>
    <t>一時的な仕事に
就いた者</t>
  </si>
  <si>
    <t>就職者</t>
  </si>
  <si>
    <t>公共職業能力開発
施設等入学者</t>
  </si>
  <si>
    <t>専修学校
(一般課程)等入学者</t>
  </si>
  <si>
    <t>専修学校
(専門課程)進学者</t>
  </si>
  <si>
    <t>大学等進学者</t>
  </si>
  <si>
    <t>卒業者数</t>
  </si>
  <si>
    <t>平 成 ２６ 年 度</t>
  </si>
  <si>
    <t>平 成 ２５ 年 度</t>
  </si>
  <si>
    <t>平 成 ２４ 年 度</t>
  </si>
  <si>
    <t>区　　　分</t>
  </si>
  <si>
    <t>１８０．高等学校卒業後の状況</t>
  </si>
  <si>
    <t xml:space="preserve">  ２５</t>
  </si>
  <si>
    <t xml:space="preserve">  ２４</t>
  </si>
  <si>
    <t>平成２１年</t>
  </si>
  <si>
    <t>（注）１．学校数及び教員数は，本部が区内に所在する学校の数値である。</t>
  </si>
  <si>
    <t xml:space="preserve">      ２．学校数欄の（　）内の数字は，本部はないが一部の学部が区内に所在する学校数で，外数である。</t>
  </si>
  <si>
    <t xml:space="preserve">      ３．学生数は所属する学部が区内に所在する学生の数である。ただし，平成２２年度，２３年度，２４年度は</t>
  </si>
  <si>
    <t xml:space="preserve">         本部が区内に所在する学生の数である。また，専攻科・別科の学生，通信教育の学生及び聴講生等は含まない。</t>
  </si>
  <si>
    <t>資料：東京都総務局統計部「学校基本調査報告」</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</si>
</sst>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
    <numFmt numFmtId="177" formatCode="[=0]&quot;(&quot;\-&quot;)&quot;;&quot;(&quot;##0&quot;)&quot;"/>
    <numFmt numFmtId="178" formatCode="[=0]\-;###\ ##0"/>
    <numFmt numFmtId="179" formatCode="[=0]\-;###\ ###\ ###\ ##0"/>
    <numFmt numFmtId="180" formatCode="[=0]\-;#\ ##0"/>
    <numFmt numFmtId="181" formatCode="[=0]\(\-\);\(##0\)"/>
    <numFmt numFmtId="182" formatCode="\ * #\ ##0;\ * \-#\ ##0;\ * &quot;－&quot;;\ @"/>
    <numFmt numFmtId="183" formatCode="\ * #,##0;\ * \-#,##0;\ * &quot;－&quot;;\ @"/>
    <numFmt numFmtId="184" formatCode="0_);\(0\)"/>
    <numFmt numFmtId="185" formatCode="[=0]\(##0\);\(##0\)"/>
    <numFmt numFmtId="186" formatCode="[=0]&quot;-&quot;;###\ ##0"/>
    <numFmt numFmtId="187" formatCode="#,##0_);[Red]\(#,##0\)"/>
    <numFmt numFmtId="188" formatCode="[=0]\-;#\ ##\ ###\ ###\ ##0"/>
    <numFmt numFmtId="189" formatCode="0.0"/>
    <numFmt numFmtId="190" formatCode="_ * #,##0.0_ ;_ * \-#,##0.0_ ;_ * &quot;-&quot;?_ ;_ @_ "/>
    <numFmt numFmtId="191" formatCode="[=0]\-;###\ ##0.0"/>
    <numFmt numFmtId="192" formatCode="0_);[Red]\(0\)"/>
    <numFmt numFmtId="193" formatCode="#,##0_);\(#,##0\)"/>
  </numFmts>
  <fonts count="55">
    <font>
      <sz val="11"/>
      <color theme="1"/>
      <name val="Calibri"/>
      <family val="3"/>
    </font>
    <font>
      <sz val="11"/>
      <color indexed="8"/>
      <name val="ＭＳ Ｐゴシック"/>
      <family val="3"/>
    </font>
    <font>
      <sz val="11"/>
      <name val="ＭＳ Ｐゴシック"/>
      <family val="3"/>
    </font>
    <font>
      <sz val="14"/>
      <name val="ＭＳ 明朝"/>
      <family val="1"/>
    </font>
    <font>
      <sz val="6"/>
      <name val="ＭＳ Ｐゴシック"/>
      <family val="3"/>
    </font>
    <font>
      <sz val="9"/>
      <name val="ＭＳ 明朝"/>
      <family val="1"/>
    </font>
    <font>
      <b/>
      <sz val="10"/>
      <name val="ＭＳ Ｐゴシック"/>
      <family val="3"/>
    </font>
    <font>
      <sz val="9"/>
      <name val="ＭＳ ゴシック"/>
      <family val="3"/>
    </font>
    <font>
      <b/>
      <sz val="9"/>
      <name val="ＭＳ ゴシック"/>
      <family val="3"/>
    </font>
    <font>
      <sz val="6"/>
      <name val="ＭＳ 明朝"/>
      <family val="1"/>
    </font>
    <font>
      <sz val="11"/>
      <name val="ＭＳ 明朝"/>
      <family val="1"/>
    </font>
    <font>
      <sz val="8"/>
      <name val="ＭＳ 明朝"/>
      <family val="1"/>
    </font>
    <font>
      <b/>
      <sz val="9"/>
      <name val="ＭＳ 明朝"/>
      <family val="1"/>
    </font>
    <font>
      <b/>
      <sz val="11"/>
      <name val="ＭＳ Ｐゴシック"/>
      <family val="3"/>
    </font>
    <font>
      <sz val="10"/>
      <name val="ＭＳ 明朝"/>
      <family val="1"/>
    </font>
    <font>
      <sz val="9"/>
      <name val="ＭＳ Ｐゴシック"/>
      <family val="3"/>
    </font>
    <font>
      <b/>
      <sz val="14"/>
      <name val="ＭＳ 明朝"/>
      <family val="1"/>
    </font>
    <font>
      <sz val="10"/>
      <name val="ＭＳ Ｐゴシック"/>
      <family val="3"/>
    </font>
    <font>
      <b/>
      <sz val="7"/>
      <name val="ＭＳ ゴシック"/>
      <family val="3"/>
    </font>
    <font>
      <sz val="10"/>
      <name val="Arial"/>
      <family val="2"/>
    </font>
    <font>
      <sz val="6"/>
      <name val="ＭＳ Ｐ明朝"/>
      <family val="1"/>
    </font>
    <font>
      <b/>
      <sz val="10"/>
      <name val="ＭＳ 明朝"/>
      <family val="1"/>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hair"/>
      <right style="hair"/>
      <top style="hair"/>
      <bottom style="hair"/>
    </border>
    <border>
      <left style="hair"/>
      <right>
        <color indexed="63"/>
      </right>
      <top style="hair"/>
      <bottom style="hair"/>
    </border>
    <border>
      <left>
        <color indexed="63"/>
      </left>
      <right style="hair"/>
      <top>
        <color indexed="63"/>
      </top>
      <bottom>
        <color indexed="63"/>
      </bottom>
    </border>
    <border>
      <left>
        <color indexed="63"/>
      </left>
      <right>
        <color indexed="63"/>
      </right>
      <top>
        <color indexed="63"/>
      </top>
      <bottom style="hair"/>
    </border>
    <border>
      <left style="hair"/>
      <right>
        <color indexed="63"/>
      </right>
      <top>
        <color indexed="63"/>
      </top>
      <bottom>
        <color indexed="63"/>
      </bottom>
    </border>
    <border>
      <left style="hair"/>
      <right style="hair"/>
      <top style="double"/>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style="hair"/>
      <bottom>
        <color indexed="63"/>
      </bottom>
    </border>
    <border>
      <left style="hair"/>
      <right style="hair"/>
      <top style="hair"/>
      <bottom>
        <color indexed="63"/>
      </bottom>
    </border>
    <border>
      <left style="hair"/>
      <right>
        <color indexed="63"/>
      </right>
      <top>
        <color indexed="63"/>
      </top>
      <bottom style="hair"/>
    </border>
    <border>
      <left>
        <color indexed="63"/>
      </left>
      <right style="hair"/>
      <top style="hair"/>
      <bottom>
        <color indexed="63"/>
      </bottom>
    </border>
    <border>
      <left>
        <color indexed="63"/>
      </left>
      <right style="hair"/>
      <top>
        <color indexed="63"/>
      </top>
      <bottom style="hair"/>
    </border>
    <border>
      <left>
        <color indexed="63"/>
      </left>
      <right style="hair"/>
      <top style="double"/>
      <bottom style="hair"/>
    </border>
    <border>
      <left style="hair"/>
      <right style="hair"/>
      <top style="double"/>
      <bottom style="hair"/>
    </border>
    <border>
      <left style="hair"/>
      <right>
        <color indexed="63"/>
      </right>
      <top style="double"/>
      <bottom style="hair"/>
    </border>
    <border>
      <left style="hair"/>
      <right>
        <color indexed="63"/>
      </right>
      <top style="hair"/>
      <bottom>
        <color indexed="63"/>
      </bottom>
    </border>
    <border>
      <left>
        <color indexed="63"/>
      </left>
      <right style="hair"/>
      <top style="hair"/>
      <bottom style="hair"/>
    </border>
    <border>
      <left>
        <color indexed="63"/>
      </left>
      <right>
        <color indexed="63"/>
      </right>
      <top style="double"/>
      <bottom>
        <color indexed="63"/>
      </bottom>
    </border>
    <border>
      <left>
        <color indexed="63"/>
      </left>
      <right style="hair"/>
      <top style="double"/>
      <bottom>
        <color indexed="63"/>
      </bottom>
    </border>
    <border>
      <left>
        <color indexed="63"/>
      </left>
      <right>
        <color indexed="63"/>
      </right>
      <top style="hair"/>
      <bottom style="hair"/>
    </border>
    <border>
      <left style="hair"/>
      <right>
        <color indexed="63"/>
      </right>
      <top style="double"/>
      <bottom>
        <color indexed="63"/>
      </bottom>
    </border>
    <border>
      <left>
        <color indexed="63"/>
      </left>
      <right>
        <color indexed="63"/>
      </right>
      <top style="double"/>
      <bottom style="hair"/>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0" fontId="53" fillId="31" borderId="4" applyNumberFormat="0" applyAlignment="0" applyProtection="0"/>
    <xf numFmtId="0" fontId="2" fillId="0" borderId="0">
      <alignment/>
      <protection/>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0" fillId="0" borderId="0">
      <alignment/>
      <protection/>
    </xf>
    <xf numFmtId="0" fontId="54" fillId="32" borderId="0" applyNumberFormat="0" applyBorder="0" applyAlignment="0" applyProtection="0"/>
  </cellStyleXfs>
  <cellXfs count="619">
    <xf numFmtId="0" fontId="0" fillId="0" borderId="0" xfId="0" applyFont="1" applyAlignment="1">
      <alignment vertical="center"/>
    </xf>
    <xf numFmtId="0" fontId="3" fillId="0" borderId="0" xfId="63" applyFont="1" applyAlignment="1">
      <alignment horizontal="center" vertical="center"/>
      <protection/>
    </xf>
    <xf numFmtId="0" fontId="5" fillId="0" borderId="0" xfId="63" applyFont="1" applyAlignment="1">
      <alignment vertical="center"/>
      <protection/>
    </xf>
    <xf numFmtId="0" fontId="2" fillId="0" borderId="0" xfId="63">
      <alignment/>
      <protection/>
    </xf>
    <xf numFmtId="0" fontId="5" fillId="0" borderId="10" xfId="63" applyFont="1" applyBorder="1" applyAlignment="1">
      <alignment horizontal="left" vertical="center"/>
      <protection/>
    </xf>
    <xf numFmtId="0" fontId="5" fillId="0" borderId="10" xfId="63" applyFont="1" applyBorder="1" applyAlignment="1">
      <alignment horizontal="right" vertical="center"/>
      <protection/>
    </xf>
    <xf numFmtId="0" fontId="5" fillId="0" borderId="11" xfId="63" applyFont="1" applyBorder="1" applyAlignment="1">
      <alignment horizontal="center" vertical="center"/>
      <protection/>
    </xf>
    <xf numFmtId="0" fontId="5" fillId="0" borderId="12" xfId="63" applyFont="1" applyBorder="1" applyAlignment="1">
      <alignment horizontal="center" vertical="center"/>
      <protection/>
    </xf>
    <xf numFmtId="176" fontId="5" fillId="0" borderId="0" xfId="63" applyNumberFormat="1" applyFont="1" applyBorder="1" applyAlignment="1" applyProtection="1">
      <alignment horizontal="right" vertical="center"/>
      <protection/>
    </xf>
    <xf numFmtId="176" fontId="5" fillId="0" borderId="0" xfId="63" applyNumberFormat="1" applyFont="1" applyBorder="1" applyAlignment="1" applyProtection="1">
      <alignment horizontal="right" vertical="center"/>
      <protection locked="0"/>
    </xf>
    <xf numFmtId="176" fontId="5" fillId="0" borderId="0" xfId="63" applyNumberFormat="1" applyFont="1" applyBorder="1" applyAlignment="1">
      <alignment horizontal="right" vertical="center"/>
      <protection/>
    </xf>
    <xf numFmtId="0" fontId="5" fillId="0" borderId="0" xfId="63" applyFont="1">
      <alignment/>
      <protection/>
    </xf>
    <xf numFmtId="177" fontId="5" fillId="0" borderId="0" xfId="63" applyNumberFormat="1" applyFont="1" applyBorder="1" applyAlignment="1" applyProtection="1">
      <alignment vertical="center" wrapText="1"/>
      <protection/>
    </xf>
    <xf numFmtId="177" fontId="5" fillId="0" borderId="0" xfId="63" applyNumberFormat="1" applyFont="1" applyBorder="1" applyAlignment="1" applyProtection="1">
      <alignment vertical="center"/>
      <protection/>
    </xf>
    <xf numFmtId="177" fontId="5" fillId="0" borderId="0" xfId="63" applyNumberFormat="1" applyFont="1" applyBorder="1" applyAlignment="1" applyProtection="1">
      <alignment vertical="center"/>
      <protection locked="0"/>
    </xf>
    <xf numFmtId="177" fontId="5" fillId="0" borderId="0" xfId="63" applyNumberFormat="1" applyFont="1" applyBorder="1" applyAlignment="1">
      <alignment vertical="center"/>
      <protection/>
    </xf>
    <xf numFmtId="49" fontId="5" fillId="0" borderId="13" xfId="63" applyNumberFormat="1" applyFont="1" applyBorder="1" applyAlignment="1" quotePrefix="1">
      <alignment horizontal="center" vertical="center"/>
      <protection/>
    </xf>
    <xf numFmtId="0" fontId="6" fillId="0" borderId="0" xfId="63" applyFont="1" applyAlignment="1">
      <alignment vertical="center"/>
      <protection/>
    </xf>
    <xf numFmtId="0" fontId="6" fillId="0" borderId="0" xfId="63" applyFont="1">
      <alignment/>
      <protection/>
    </xf>
    <xf numFmtId="49" fontId="5" fillId="0" borderId="13" xfId="63" applyNumberFormat="1" applyFont="1" applyBorder="1" applyAlignment="1">
      <alignment horizontal="center" vertical="center"/>
      <protection/>
    </xf>
    <xf numFmtId="178" fontId="6" fillId="0" borderId="0" xfId="63" applyNumberFormat="1" applyFont="1" applyAlignment="1">
      <alignment vertical="center"/>
      <protection/>
    </xf>
    <xf numFmtId="177" fontId="5" fillId="0" borderId="0" xfId="63" applyNumberFormat="1" applyFont="1" applyBorder="1" applyAlignment="1">
      <alignment vertical="center" wrapText="1"/>
      <protection/>
    </xf>
    <xf numFmtId="49" fontId="8" fillId="0" borderId="13" xfId="63" applyNumberFormat="1" applyFont="1" applyBorder="1" applyAlignment="1">
      <alignment horizontal="center" vertical="center"/>
      <protection/>
    </xf>
    <xf numFmtId="177" fontId="8" fillId="0" borderId="14" xfId="63" applyNumberFormat="1" applyFont="1" applyBorder="1" applyAlignment="1">
      <alignment vertical="center" wrapText="1"/>
      <protection/>
    </xf>
    <xf numFmtId="177" fontId="8" fillId="0" borderId="14" xfId="63" applyNumberFormat="1" applyFont="1" applyBorder="1" applyAlignment="1">
      <alignment vertical="center"/>
      <protection/>
    </xf>
    <xf numFmtId="177" fontId="8" fillId="0" borderId="14" xfId="63" applyNumberFormat="1" applyFont="1" applyBorder="1" applyAlignment="1" applyProtection="1">
      <alignment vertical="center"/>
      <protection locked="0"/>
    </xf>
    <xf numFmtId="0" fontId="5" fillId="0" borderId="0" xfId="63" applyFont="1" applyAlignment="1">
      <alignment horizontal="left" vertical="center"/>
      <protection/>
    </xf>
    <xf numFmtId="0" fontId="5" fillId="0" borderId="0" xfId="63" applyFont="1" applyAlignment="1">
      <alignment horizontal="right" vertical="center"/>
      <protection/>
    </xf>
    <xf numFmtId="49" fontId="5" fillId="0" borderId="0" xfId="63" applyNumberFormat="1" applyFont="1" applyBorder="1" applyAlignment="1">
      <alignment horizontal="center" vertical="center"/>
      <protection/>
    </xf>
    <xf numFmtId="178" fontId="5" fillId="0" borderId="15" xfId="51" applyNumberFormat="1" applyFont="1" applyBorder="1" applyAlignment="1">
      <alignment vertical="center"/>
    </xf>
    <xf numFmtId="178" fontId="5" fillId="0" borderId="0" xfId="51" applyNumberFormat="1" applyFont="1" applyBorder="1" applyAlignment="1">
      <alignment vertical="center"/>
    </xf>
    <xf numFmtId="49" fontId="5" fillId="0" borderId="0" xfId="63" applyNumberFormat="1" applyFont="1" applyBorder="1" applyAlignment="1" quotePrefix="1">
      <alignment horizontal="center" vertical="center"/>
      <protection/>
    </xf>
    <xf numFmtId="41" fontId="6" fillId="0" borderId="0" xfId="63" applyNumberFormat="1" applyFont="1" applyAlignment="1">
      <alignment horizontal="center" vertical="center"/>
      <protection/>
    </xf>
    <xf numFmtId="178" fontId="5" fillId="33" borderId="15" xfId="64" applyNumberFormat="1" applyFont="1" applyFill="1" applyBorder="1" applyAlignment="1" applyProtection="1">
      <alignment vertical="center"/>
      <protection locked="0"/>
    </xf>
    <xf numFmtId="178" fontId="5" fillId="33" borderId="0" xfId="64" applyNumberFormat="1" applyFont="1" applyFill="1" applyBorder="1" applyAlignment="1" applyProtection="1">
      <alignment vertical="center"/>
      <protection locked="0"/>
    </xf>
    <xf numFmtId="49" fontId="8" fillId="0" borderId="0" xfId="63" applyNumberFormat="1" applyFont="1" applyBorder="1" applyAlignment="1" quotePrefix="1">
      <alignment horizontal="center" vertical="center"/>
      <protection/>
    </xf>
    <xf numFmtId="178" fontId="5" fillId="0" borderId="0" xfId="51" applyNumberFormat="1" applyFont="1" applyBorder="1" applyAlignment="1">
      <alignment horizontal="right" vertical="center"/>
    </xf>
    <xf numFmtId="178" fontId="5" fillId="33" borderId="15" xfId="64" applyNumberFormat="1" applyFont="1" applyFill="1" applyBorder="1" applyAlignment="1" applyProtection="1">
      <alignment vertical="center"/>
      <protection/>
    </xf>
    <xf numFmtId="178" fontId="5" fillId="33" borderId="0" xfId="64" applyNumberFormat="1" applyFont="1" applyFill="1" applyBorder="1" applyAlignment="1" applyProtection="1">
      <alignment vertical="center"/>
      <protection/>
    </xf>
    <xf numFmtId="178" fontId="5" fillId="0" borderId="0" xfId="51" applyNumberFormat="1" applyFont="1" applyBorder="1" applyAlignment="1" applyProtection="1">
      <alignment vertical="center"/>
      <protection/>
    </xf>
    <xf numFmtId="41" fontId="6" fillId="0" borderId="0" xfId="63" applyNumberFormat="1" applyFont="1" applyBorder="1" applyAlignment="1">
      <alignment horizontal="center" vertical="center"/>
      <protection/>
    </xf>
    <xf numFmtId="41" fontId="6" fillId="0" borderId="14" xfId="63" applyNumberFormat="1" applyFont="1" applyBorder="1" applyAlignment="1">
      <alignment horizontal="center" vertical="center"/>
      <protection/>
    </xf>
    <xf numFmtId="49" fontId="8" fillId="0" borderId="14" xfId="63" applyNumberFormat="1" applyFont="1" applyBorder="1" applyAlignment="1" quotePrefix="1">
      <alignment horizontal="center" vertical="center"/>
      <protection/>
    </xf>
    <xf numFmtId="0" fontId="5" fillId="0" borderId="0" xfId="63" applyFont="1" applyBorder="1" applyAlignment="1">
      <alignment horizontal="left" vertical="center"/>
      <protection/>
    </xf>
    <xf numFmtId="0" fontId="5" fillId="0" borderId="16" xfId="63" applyFont="1" applyBorder="1" applyAlignment="1">
      <alignment horizontal="center" vertical="center"/>
      <protection/>
    </xf>
    <xf numFmtId="0" fontId="5" fillId="0" borderId="16" xfId="63" applyFont="1" applyBorder="1" applyAlignment="1">
      <alignment horizontal="distributed" vertical="center"/>
      <protection/>
    </xf>
    <xf numFmtId="0" fontId="5" fillId="0" borderId="17" xfId="63" applyFont="1" applyBorder="1" applyAlignment="1">
      <alignment horizontal="distributed" vertical="center"/>
      <protection/>
    </xf>
    <xf numFmtId="0" fontId="5" fillId="0" borderId="18" xfId="63" applyFont="1" applyBorder="1" applyAlignment="1">
      <alignment horizontal="center" vertical="center"/>
      <protection/>
    </xf>
    <xf numFmtId="179" fontId="5" fillId="0" borderId="15" xfId="63" applyNumberFormat="1" applyFont="1" applyBorder="1" applyAlignment="1" applyProtection="1">
      <alignment horizontal="right" vertical="center"/>
      <protection/>
    </xf>
    <xf numFmtId="179" fontId="5" fillId="0" borderId="0" xfId="63" applyNumberFormat="1" applyFont="1" applyBorder="1" applyAlignment="1" applyProtection="1">
      <alignment horizontal="right" vertical="center"/>
      <protection/>
    </xf>
    <xf numFmtId="41" fontId="5" fillId="0" borderId="0" xfId="63" applyNumberFormat="1" applyFont="1" applyBorder="1" applyAlignment="1">
      <alignment horizontal="center" vertical="center"/>
      <protection/>
    </xf>
    <xf numFmtId="179" fontId="5" fillId="33" borderId="15" xfId="64" applyNumberFormat="1" applyFont="1" applyFill="1" applyBorder="1" applyAlignment="1" applyProtection="1">
      <alignment horizontal="right" vertical="center"/>
      <protection/>
    </xf>
    <xf numFmtId="179" fontId="5" fillId="33" borderId="0" xfId="64" applyNumberFormat="1" applyFont="1" applyFill="1" applyBorder="1" applyAlignment="1" applyProtection="1">
      <alignment horizontal="right" vertical="center"/>
      <protection/>
    </xf>
    <xf numFmtId="179" fontId="5" fillId="33" borderId="0" xfId="63" applyNumberFormat="1" applyFont="1" applyFill="1" applyBorder="1" applyAlignment="1" applyProtection="1">
      <alignment horizontal="right" vertical="center"/>
      <protection/>
    </xf>
    <xf numFmtId="49" fontId="8" fillId="0" borderId="0" xfId="63" applyNumberFormat="1" applyFont="1" applyBorder="1" applyAlignment="1">
      <alignment horizontal="center" vertical="center"/>
      <protection/>
    </xf>
    <xf numFmtId="0" fontId="2" fillId="0" borderId="0" xfId="63" applyAlignment="1">
      <alignment horizontal="left"/>
      <protection/>
    </xf>
    <xf numFmtId="179" fontId="5" fillId="33" borderId="0" xfId="63" applyNumberFormat="1" applyFont="1" applyFill="1" applyBorder="1" applyAlignment="1" applyProtection="1">
      <alignment horizontal="center" vertical="center"/>
      <protection/>
    </xf>
    <xf numFmtId="179" fontId="8" fillId="0" borderId="14" xfId="63" applyNumberFormat="1" applyFont="1" applyBorder="1" applyAlignment="1" applyProtection="1">
      <alignment horizontal="right" vertical="center"/>
      <protection/>
    </xf>
    <xf numFmtId="0" fontId="5" fillId="0" borderId="10" xfId="63" applyFont="1" applyBorder="1" applyAlignment="1">
      <alignment vertical="center"/>
      <protection/>
    </xf>
    <xf numFmtId="0" fontId="5" fillId="0" borderId="0" xfId="63" applyFont="1" applyBorder="1" applyAlignment="1">
      <alignment horizontal="center" vertical="center"/>
      <protection/>
    </xf>
    <xf numFmtId="180" fontId="5" fillId="0" borderId="0" xfId="63" applyNumberFormat="1" applyFont="1" applyAlignment="1">
      <alignment horizontal="right" vertical="center"/>
      <protection/>
    </xf>
    <xf numFmtId="181" fontId="5" fillId="0" borderId="0" xfId="63" applyNumberFormat="1" applyFont="1" applyAlignment="1">
      <alignment horizontal="right" vertical="center"/>
      <protection/>
    </xf>
    <xf numFmtId="0" fontId="2" fillId="0" borderId="0" xfId="63" applyAlignment="1">
      <alignment vertical="center"/>
      <protection/>
    </xf>
    <xf numFmtId="180" fontId="5" fillId="0" borderId="15" xfId="63" applyNumberFormat="1" applyFont="1" applyBorder="1" applyAlignment="1">
      <alignment horizontal="right" vertical="center"/>
      <protection/>
    </xf>
    <xf numFmtId="181" fontId="5" fillId="0" borderId="0" xfId="63" applyNumberFormat="1" applyFont="1" applyBorder="1" applyAlignment="1">
      <alignment horizontal="right" vertical="center"/>
      <protection/>
    </xf>
    <xf numFmtId="180" fontId="5" fillId="0" borderId="0" xfId="63" applyNumberFormat="1" applyFont="1" applyBorder="1" applyAlignment="1">
      <alignment horizontal="right" vertical="center"/>
      <protection/>
    </xf>
    <xf numFmtId="49" fontId="5" fillId="0" borderId="0" xfId="63" applyNumberFormat="1" applyFont="1" applyBorder="1" applyAlignment="1">
      <alignment horizontal="distributed" vertical="center"/>
      <protection/>
    </xf>
    <xf numFmtId="49" fontId="5" fillId="0" borderId="13" xfId="63" applyNumberFormat="1" applyFont="1" applyBorder="1" applyAlignment="1">
      <alignment horizontal="distributed" vertical="center"/>
      <protection/>
    </xf>
    <xf numFmtId="49" fontId="5" fillId="0" borderId="14" xfId="63" applyNumberFormat="1" applyFont="1" applyBorder="1" applyAlignment="1">
      <alignment horizontal="distributed" vertical="center"/>
      <protection/>
    </xf>
    <xf numFmtId="0" fontId="5" fillId="0" borderId="19" xfId="63" applyFont="1" applyFill="1" applyBorder="1" applyAlignment="1">
      <alignment vertical="center"/>
      <protection/>
    </xf>
    <xf numFmtId="0" fontId="5" fillId="0" borderId="0" xfId="63" applyFont="1" applyFill="1" applyBorder="1" applyAlignment="1">
      <alignment vertical="center"/>
      <protection/>
    </xf>
    <xf numFmtId="181" fontId="5" fillId="0" borderId="0" xfId="63" applyNumberFormat="1" applyFont="1" applyAlignment="1">
      <alignment vertical="center"/>
      <protection/>
    </xf>
    <xf numFmtId="0" fontId="3" fillId="0" borderId="0" xfId="63" applyFont="1" applyAlignment="1">
      <alignment vertical="center"/>
      <protection/>
    </xf>
    <xf numFmtId="49" fontId="5" fillId="0" borderId="0" xfId="63" applyNumberFormat="1" applyFont="1" applyAlignment="1">
      <alignment vertical="center"/>
      <protection/>
    </xf>
    <xf numFmtId="49" fontId="5" fillId="0" borderId="0" xfId="63" applyNumberFormat="1" applyFont="1" applyBorder="1" applyAlignment="1">
      <alignment vertical="center"/>
      <protection/>
    </xf>
    <xf numFmtId="0" fontId="2" fillId="0" borderId="0" xfId="63" applyBorder="1">
      <alignment/>
      <protection/>
    </xf>
    <xf numFmtId="49" fontId="5" fillId="0" borderId="11" xfId="63" applyNumberFormat="1" applyFont="1" applyBorder="1" applyAlignment="1">
      <alignment horizontal="center" vertical="center" wrapText="1"/>
      <protection/>
    </xf>
    <xf numFmtId="0" fontId="5" fillId="0" borderId="11" xfId="63" applyFont="1" applyBorder="1" applyAlignment="1">
      <alignment horizontal="center" vertical="center" wrapText="1"/>
      <protection/>
    </xf>
    <xf numFmtId="0" fontId="8" fillId="0" borderId="20" xfId="63" applyFont="1" applyBorder="1" applyAlignment="1">
      <alignment horizontal="center" vertical="center" wrapText="1"/>
      <protection/>
    </xf>
    <xf numFmtId="49" fontId="5" fillId="0" borderId="21" xfId="63" applyNumberFormat="1" applyFont="1" applyBorder="1" applyAlignment="1">
      <alignment horizontal="center" vertical="center" wrapText="1"/>
      <protection/>
    </xf>
    <xf numFmtId="0" fontId="5" fillId="0" borderId="21" xfId="63" applyFont="1" applyBorder="1" applyAlignment="1">
      <alignment horizontal="center" vertical="center" wrapText="1"/>
      <protection/>
    </xf>
    <xf numFmtId="0" fontId="8" fillId="0" borderId="12" xfId="63" applyFont="1" applyBorder="1" applyAlignment="1">
      <alignment horizontal="center" vertical="center" wrapText="1"/>
      <protection/>
    </xf>
    <xf numFmtId="49" fontId="5" fillId="0" borderId="22" xfId="63" applyNumberFormat="1" applyFont="1" applyBorder="1" applyAlignment="1">
      <alignment horizontal="center" vertical="center"/>
      <protection/>
    </xf>
    <xf numFmtId="179" fontId="5" fillId="0" borderId="19" xfId="63" applyNumberFormat="1" applyFont="1" applyBorder="1" applyAlignment="1">
      <alignment horizontal="right" vertical="center"/>
      <protection/>
    </xf>
    <xf numFmtId="182" fontId="5" fillId="0" borderId="0" xfId="72" applyNumberFormat="1" applyFont="1" applyFill="1" applyBorder="1" applyAlignment="1" applyProtection="1">
      <alignment horizontal="right" vertical="center"/>
      <protection/>
    </xf>
    <xf numFmtId="182" fontId="5" fillId="33" borderId="19" xfId="64" applyNumberFormat="1" applyFont="1" applyFill="1" applyBorder="1" applyAlignment="1" applyProtection="1">
      <alignment horizontal="right" vertical="center"/>
      <protection/>
    </xf>
    <xf numFmtId="182" fontId="8" fillId="33" borderId="19" xfId="64" applyNumberFormat="1" applyFont="1" applyFill="1" applyBorder="1" applyAlignment="1" applyProtection="1">
      <alignment horizontal="right" vertical="center"/>
      <protection/>
    </xf>
    <xf numFmtId="183" fontId="5" fillId="33" borderId="19" xfId="64" applyNumberFormat="1" applyFont="1" applyFill="1" applyBorder="1" applyAlignment="1" applyProtection="1">
      <alignment horizontal="right" vertical="center"/>
      <protection/>
    </xf>
    <xf numFmtId="183" fontId="8" fillId="33" borderId="0" xfId="64" applyNumberFormat="1" applyFont="1" applyFill="1" applyBorder="1" applyAlignment="1" applyProtection="1">
      <alignment horizontal="right" vertical="center"/>
      <protection/>
    </xf>
    <xf numFmtId="49" fontId="5" fillId="0" borderId="13" xfId="63" applyNumberFormat="1" applyFont="1" applyBorder="1" applyAlignment="1">
      <alignment vertical="center"/>
      <protection/>
    </xf>
    <xf numFmtId="179" fontId="5" fillId="0" borderId="0" xfId="63" applyNumberFormat="1" applyFont="1" applyBorder="1" applyAlignment="1">
      <alignment horizontal="right" vertical="center"/>
      <protection/>
    </xf>
    <xf numFmtId="182" fontId="5" fillId="33" borderId="0" xfId="64" applyNumberFormat="1" applyFont="1" applyFill="1" applyBorder="1" applyAlignment="1" applyProtection="1">
      <alignment horizontal="right" vertical="center"/>
      <protection/>
    </xf>
    <xf numFmtId="182" fontId="8" fillId="33" borderId="0" xfId="64" applyNumberFormat="1" applyFont="1" applyFill="1" applyBorder="1" applyAlignment="1" applyProtection="1">
      <alignment horizontal="right" vertical="center"/>
      <protection/>
    </xf>
    <xf numFmtId="183" fontId="5" fillId="33" borderId="0" xfId="64" applyNumberFormat="1" applyFont="1" applyFill="1" applyBorder="1" applyAlignment="1" applyProtection="1">
      <alignment horizontal="right" vertical="center"/>
      <protection/>
    </xf>
    <xf numFmtId="49" fontId="5" fillId="0" borderId="23" xfId="63" applyNumberFormat="1" applyFont="1" applyBorder="1" applyAlignment="1">
      <alignment vertical="center"/>
      <protection/>
    </xf>
    <xf numFmtId="179" fontId="5" fillId="0" borderId="14" xfId="63" applyNumberFormat="1" applyFont="1" applyBorder="1" applyAlignment="1">
      <alignment horizontal="right" vertical="center"/>
      <protection/>
    </xf>
    <xf numFmtId="182" fontId="5" fillId="0" borderId="14" xfId="72" applyNumberFormat="1" applyFont="1" applyFill="1" applyBorder="1" applyAlignment="1" applyProtection="1">
      <alignment horizontal="right" vertical="center"/>
      <protection/>
    </xf>
    <xf numFmtId="182" fontId="5" fillId="33" borderId="14" xfId="64" applyNumberFormat="1" applyFont="1" applyFill="1" applyBorder="1" applyAlignment="1" applyProtection="1">
      <alignment horizontal="right" vertical="center"/>
      <protection/>
    </xf>
    <xf numFmtId="182" fontId="8" fillId="33" borderId="14" xfId="64" applyNumberFormat="1" applyFont="1" applyFill="1" applyBorder="1" applyAlignment="1" applyProtection="1">
      <alignment horizontal="right" vertical="center"/>
      <protection/>
    </xf>
    <xf numFmtId="183" fontId="5" fillId="33" borderId="14" xfId="64" applyNumberFormat="1" applyFont="1" applyFill="1" applyBorder="1" applyAlignment="1" applyProtection="1">
      <alignment horizontal="right" vertical="center"/>
      <protection/>
    </xf>
    <xf numFmtId="183" fontId="8" fillId="33" borderId="14" xfId="64" applyNumberFormat="1" applyFont="1" applyFill="1" applyBorder="1" applyAlignment="1" applyProtection="1">
      <alignment horizontal="right" vertical="center"/>
      <protection/>
    </xf>
    <xf numFmtId="0" fontId="5" fillId="0" borderId="0" xfId="63" applyFont="1" applyBorder="1" applyAlignment="1">
      <alignment vertical="center"/>
      <protection/>
    </xf>
    <xf numFmtId="179" fontId="5" fillId="0" borderId="0" xfId="63" applyNumberFormat="1" applyFont="1" applyAlignment="1">
      <alignment vertical="center"/>
      <protection/>
    </xf>
    <xf numFmtId="0" fontId="5" fillId="0" borderId="0" xfId="63" applyFont="1" applyAlignment="1">
      <alignment/>
      <protection/>
    </xf>
    <xf numFmtId="0" fontId="2" fillId="0" borderId="0" xfId="63" applyAlignment="1">
      <alignment/>
      <protection/>
    </xf>
    <xf numFmtId="179" fontId="5" fillId="0" borderId="15" xfId="63" applyNumberFormat="1" applyFont="1" applyBorder="1" applyAlignment="1">
      <alignment horizontal="right" vertical="center"/>
      <protection/>
    </xf>
    <xf numFmtId="179" fontId="5" fillId="0" borderId="15" xfId="63" applyNumberFormat="1" applyFont="1" applyBorder="1" applyAlignment="1">
      <alignment vertical="center"/>
      <protection/>
    </xf>
    <xf numFmtId="179" fontId="5" fillId="0" borderId="0" xfId="63" applyNumberFormat="1" applyFont="1" applyBorder="1" applyAlignment="1">
      <alignment vertical="center"/>
      <protection/>
    </xf>
    <xf numFmtId="0" fontId="12" fillId="0" borderId="0" xfId="63" applyFont="1" applyAlignment="1">
      <alignment/>
      <protection/>
    </xf>
    <xf numFmtId="0" fontId="13" fillId="0" borderId="0" xfId="63" applyFont="1" applyAlignment="1">
      <alignment/>
      <protection/>
    </xf>
    <xf numFmtId="179" fontId="5" fillId="33" borderId="15" xfId="64" applyNumberFormat="1" applyFont="1" applyFill="1" applyBorder="1" applyAlignment="1" applyProtection="1">
      <alignment vertical="center"/>
      <protection/>
    </xf>
    <xf numFmtId="179" fontId="5" fillId="33" borderId="0" xfId="64" applyNumberFormat="1" applyFont="1" applyFill="1" applyBorder="1" applyAlignment="1" applyProtection="1">
      <alignment vertical="center"/>
      <protection/>
    </xf>
    <xf numFmtId="179" fontId="8" fillId="33" borderId="21" xfId="64" applyNumberFormat="1" applyFont="1" applyFill="1" applyBorder="1" applyAlignment="1" applyProtection="1">
      <alignment vertical="center"/>
      <protection/>
    </xf>
    <xf numFmtId="179" fontId="8" fillId="33" borderId="14" xfId="64" applyNumberFormat="1" applyFont="1" applyFill="1" applyBorder="1" applyAlignment="1" applyProtection="1">
      <alignment vertical="center"/>
      <protection/>
    </xf>
    <xf numFmtId="0" fontId="5" fillId="0" borderId="0" xfId="63" applyFont="1" applyFill="1" applyBorder="1" applyAlignment="1">
      <alignment horizontal="left" vertical="center"/>
      <protection/>
    </xf>
    <xf numFmtId="38" fontId="3" fillId="0" borderId="0" xfId="50" applyFont="1" applyBorder="1" applyAlignment="1">
      <alignment horizontal="right" vertical="center"/>
    </xf>
    <xf numFmtId="38" fontId="3" fillId="0" borderId="0" xfId="50" applyFont="1" applyAlignment="1">
      <alignment vertical="center"/>
    </xf>
    <xf numFmtId="38" fontId="5" fillId="0" borderId="0" xfId="50" applyFont="1" applyAlignment="1">
      <alignment vertical="center"/>
    </xf>
    <xf numFmtId="38" fontId="5" fillId="0" borderId="0" xfId="50" applyFont="1" applyBorder="1" applyAlignment="1">
      <alignment vertical="center"/>
    </xf>
    <xf numFmtId="38" fontId="2" fillId="0" borderId="0" xfId="50" applyFont="1" applyAlignment="1">
      <alignment vertical="center"/>
    </xf>
    <xf numFmtId="38" fontId="5" fillId="0" borderId="0" xfId="50" applyFont="1" applyBorder="1" applyAlignment="1">
      <alignment horizontal="center" vertical="center"/>
    </xf>
    <xf numFmtId="38" fontId="5" fillId="0" borderId="11" xfId="50" applyFont="1" applyBorder="1" applyAlignment="1">
      <alignment horizontal="center" vertical="center"/>
    </xf>
    <xf numFmtId="38" fontId="5" fillId="0" borderId="14" xfId="50" applyFont="1" applyBorder="1" applyAlignment="1">
      <alignment horizontal="center" vertical="center"/>
    </xf>
    <xf numFmtId="178" fontId="8" fillId="0" borderId="22" xfId="50" applyNumberFormat="1" applyFont="1" applyBorder="1" applyAlignment="1">
      <alignment horizontal="distributed" vertical="center"/>
    </xf>
    <xf numFmtId="178" fontId="8" fillId="0" borderId="0" xfId="63" applyNumberFormat="1" applyFont="1" applyBorder="1" applyAlignment="1">
      <alignment horizontal="right" vertical="center"/>
      <protection/>
    </xf>
    <xf numFmtId="179" fontId="14" fillId="0" borderId="0" xfId="63" applyNumberFormat="1" applyFont="1" applyBorder="1" applyAlignment="1">
      <alignment horizontal="right" vertical="center"/>
      <protection/>
    </xf>
    <xf numFmtId="38" fontId="5" fillId="0" borderId="0" xfId="50" applyFont="1" applyFill="1" applyBorder="1" applyAlignment="1">
      <alignment horizontal="left" vertical="center"/>
    </xf>
    <xf numFmtId="38" fontId="2" fillId="0" borderId="0" xfId="50" applyFont="1" applyFill="1" applyAlignment="1">
      <alignment vertical="center"/>
    </xf>
    <xf numFmtId="38" fontId="2" fillId="0" borderId="0" xfId="50" applyFont="1" applyBorder="1" applyAlignment="1">
      <alignment vertical="center"/>
    </xf>
    <xf numFmtId="38" fontId="5" fillId="0" borderId="0" xfId="50" applyFont="1" applyFill="1" applyBorder="1" applyAlignment="1">
      <alignment vertical="center"/>
    </xf>
    <xf numFmtId="38" fontId="5" fillId="0" borderId="0" xfId="50" applyFont="1" applyBorder="1" applyAlignment="1">
      <alignment horizontal="left" vertical="center"/>
    </xf>
    <xf numFmtId="0" fontId="5" fillId="0" borderId="20" xfId="63" applyFont="1" applyBorder="1" applyAlignment="1">
      <alignment horizontal="center" vertical="center"/>
      <protection/>
    </xf>
    <xf numFmtId="0" fontId="5" fillId="0" borderId="0" xfId="63" applyFont="1" applyBorder="1" applyAlignment="1">
      <alignment horizontal="center" vertical="center" wrapText="1"/>
      <protection/>
    </xf>
    <xf numFmtId="0" fontId="5" fillId="0" borderId="17" xfId="63" applyFont="1" applyBorder="1" applyAlignment="1">
      <alignment horizontal="distributed" vertical="center" wrapText="1"/>
      <protection/>
    </xf>
    <xf numFmtId="41" fontId="5" fillId="0" borderId="0" xfId="63" applyNumberFormat="1" applyFont="1" applyBorder="1" applyAlignment="1">
      <alignment horizontal="right" vertical="center"/>
      <protection/>
    </xf>
    <xf numFmtId="41" fontId="6" fillId="0" borderId="0" xfId="63" applyNumberFormat="1" applyFont="1" applyBorder="1" applyAlignment="1">
      <alignment horizontal="right" vertical="center"/>
      <protection/>
    </xf>
    <xf numFmtId="41" fontId="8" fillId="0" borderId="21" xfId="63" applyNumberFormat="1" applyFont="1" applyBorder="1" applyAlignment="1">
      <alignment horizontal="right" vertical="center"/>
      <protection/>
    </xf>
    <xf numFmtId="41" fontId="8" fillId="0" borderId="0" xfId="63" applyNumberFormat="1" applyFont="1" applyBorder="1" applyAlignment="1">
      <alignment horizontal="right" vertical="center"/>
      <protection/>
    </xf>
    <xf numFmtId="0" fontId="5" fillId="0" borderId="19" xfId="63" applyFont="1" applyBorder="1" applyAlignment="1">
      <alignment vertical="center"/>
      <protection/>
    </xf>
    <xf numFmtId="0" fontId="2" fillId="0" borderId="19" xfId="63" applyBorder="1">
      <alignment/>
      <protection/>
    </xf>
    <xf numFmtId="0" fontId="5" fillId="0" borderId="16" xfId="63" applyFont="1" applyBorder="1" applyAlignment="1">
      <alignment horizontal="center" vertical="center" wrapText="1"/>
      <protection/>
    </xf>
    <xf numFmtId="0" fontId="5" fillId="0" borderId="0" xfId="63" applyFont="1" applyBorder="1" applyAlignment="1">
      <alignment horizontal="right" vertical="center"/>
      <protection/>
    </xf>
    <xf numFmtId="0" fontId="6" fillId="0" borderId="0" xfId="63" applyFont="1" applyBorder="1" applyAlignment="1">
      <alignment horizontal="center" vertical="center"/>
      <protection/>
    </xf>
    <xf numFmtId="179" fontId="5" fillId="33" borderId="0" xfId="63" applyNumberFormat="1" applyFont="1" applyFill="1" applyAlignment="1" applyProtection="1">
      <alignment vertical="center"/>
      <protection/>
    </xf>
    <xf numFmtId="0" fontId="6" fillId="0" borderId="0" xfId="63" applyFont="1" applyAlignment="1">
      <alignment horizontal="center" vertical="center"/>
      <protection/>
    </xf>
    <xf numFmtId="179" fontId="8" fillId="33" borderId="0" xfId="64" applyNumberFormat="1" applyFont="1" applyFill="1" applyBorder="1" applyAlignment="1" applyProtection="1">
      <alignment vertical="center"/>
      <protection/>
    </xf>
    <xf numFmtId="179" fontId="8" fillId="33" borderId="0" xfId="63" applyNumberFormat="1" applyFont="1" applyFill="1" applyAlignment="1" applyProtection="1">
      <alignment vertical="center"/>
      <protection/>
    </xf>
    <xf numFmtId="49" fontId="5" fillId="0" borderId="0" xfId="63" applyNumberFormat="1" applyFont="1" applyBorder="1" applyAlignment="1">
      <alignment horizontal="right" vertical="center"/>
      <protection/>
    </xf>
    <xf numFmtId="179" fontId="5" fillId="33" borderId="0" xfId="63" applyNumberFormat="1" applyFont="1" applyFill="1" applyBorder="1" applyAlignment="1" applyProtection="1">
      <alignment vertical="center"/>
      <protection/>
    </xf>
    <xf numFmtId="0" fontId="6" fillId="0" borderId="14" xfId="63" applyFont="1" applyBorder="1" applyAlignment="1">
      <alignment horizontal="center" vertical="center"/>
      <protection/>
    </xf>
    <xf numFmtId="49" fontId="8" fillId="0" borderId="23" xfId="63" applyNumberFormat="1" applyFont="1" applyBorder="1" applyAlignment="1">
      <alignment horizontal="center" vertical="center"/>
      <protection/>
    </xf>
    <xf numFmtId="179" fontId="8" fillId="33" borderId="14" xfId="63" applyNumberFormat="1" applyFont="1" applyFill="1" applyBorder="1" applyAlignment="1" applyProtection="1">
      <alignment vertical="center"/>
      <protection/>
    </xf>
    <xf numFmtId="185" fontId="5" fillId="0" borderId="0" xfId="63" applyNumberFormat="1" applyFont="1" applyBorder="1" applyAlignment="1">
      <alignment horizontal="center" vertical="center"/>
      <protection/>
    </xf>
    <xf numFmtId="0" fontId="5" fillId="0" borderId="0" xfId="63" applyNumberFormat="1" applyFont="1" applyBorder="1" applyAlignment="1">
      <alignment horizontal="right" vertical="center"/>
      <protection/>
    </xf>
    <xf numFmtId="181" fontId="5" fillId="0" borderId="0" xfId="63" applyNumberFormat="1" applyFont="1" applyBorder="1" applyAlignment="1">
      <alignment horizontal="center" vertical="center"/>
      <protection/>
    </xf>
    <xf numFmtId="0" fontId="6" fillId="0" borderId="0" xfId="63" applyFont="1" applyBorder="1" applyAlignment="1">
      <alignment vertical="center"/>
      <protection/>
    </xf>
    <xf numFmtId="49" fontId="8" fillId="0" borderId="13" xfId="63" applyNumberFormat="1" applyFont="1" applyBorder="1" applyAlignment="1" quotePrefix="1">
      <alignment horizontal="center" vertical="center"/>
      <protection/>
    </xf>
    <xf numFmtId="178" fontId="5" fillId="0" borderId="0" xfId="63" applyNumberFormat="1" applyFont="1" applyBorder="1" applyAlignment="1">
      <alignment horizontal="right" vertical="center"/>
      <protection/>
    </xf>
    <xf numFmtId="184" fontId="5" fillId="0" borderId="0" xfId="63" applyNumberFormat="1" applyFont="1" applyBorder="1" applyAlignment="1">
      <alignment vertical="center"/>
      <protection/>
    </xf>
    <xf numFmtId="184" fontId="5" fillId="0" borderId="0" xfId="63" applyNumberFormat="1" applyFont="1" applyAlignment="1">
      <alignment vertical="center"/>
      <protection/>
    </xf>
    <xf numFmtId="184" fontId="2" fillId="0" borderId="0" xfId="63" applyNumberFormat="1">
      <alignment/>
      <protection/>
    </xf>
    <xf numFmtId="49" fontId="5" fillId="0" borderId="23" xfId="63" applyNumberFormat="1" applyFont="1" applyBorder="1" applyAlignment="1">
      <alignment horizontal="center" vertical="center"/>
      <protection/>
    </xf>
    <xf numFmtId="49" fontId="8" fillId="0" borderId="11" xfId="63" applyNumberFormat="1" applyFont="1" applyBorder="1" applyAlignment="1">
      <alignment horizontal="center" vertical="center" wrapText="1"/>
      <protection/>
    </xf>
    <xf numFmtId="49" fontId="5" fillId="0" borderId="18" xfId="63" applyNumberFormat="1" applyFont="1" applyBorder="1" applyAlignment="1">
      <alignment horizontal="center" vertical="center" wrapText="1"/>
      <protection/>
    </xf>
    <xf numFmtId="49" fontId="8" fillId="0" borderId="12" xfId="63" applyNumberFormat="1" applyFont="1" applyBorder="1" applyAlignment="1">
      <alignment horizontal="center" vertical="center" wrapText="1"/>
      <protection/>
    </xf>
    <xf numFmtId="179" fontId="5" fillId="33" borderId="19" xfId="64" applyNumberFormat="1" applyFont="1" applyFill="1" applyBorder="1" applyAlignment="1" applyProtection="1">
      <alignment vertical="center"/>
      <protection/>
    </xf>
    <xf numFmtId="0" fontId="5" fillId="0" borderId="14" xfId="63" applyFont="1" applyBorder="1" applyAlignment="1">
      <alignment vertical="center"/>
      <protection/>
    </xf>
    <xf numFmtId="179" fontId="5" fillId="0" borderId="14" xfId="63" applyNumberFormat="1" applyFont="1" applyBorder="1" applyAlignment="1">
      <alignment vertical="center"/>
      <protection/>
    </xf>
    <xf numFmtId="179" fontId="5" fillId="33" borderId="14" xfId="64" applyNumberFormat="1" applyFont="1" applyFill="1" applyBorder="1" applyAlignment="1" applyProtection="1">
      <alignment vertical="center"/>
      <protection/>
    </xf>
    <xf numFmtId="186" fontId="5" fillId="0" borderId="0" xfId="63" applyNumberFormat="1" applyFont="1" applyBorder="1" applyAlignment="1">
      <alignment horizontal="right" vertical="center"/>
      <protection/>
    </xf>
    <xf numFmtId="186" fontId="5" fillId="0" borderId="0" xfId="63" applyNumberFormat="1" applyFont="1" applyAlignment="1">
      <alignment horizontal="right" vertical="center"/>
      <protection/>
    </xf>
    <xf numFmtId="186" fontId="5" fillId="0" borderId="15" xfId="63" applyNumberFormat="1" applyFont="1" applyBorder="1" applyAlignment="1">
      <alignment horizontal="right" vertical="center"/>
      <protection/>
    </xf>
    <xf numFmtId="183" fontId="5" fillId="33" borderId="15" xfId="64" applyNumberFormat="1" applyFont="1" applyFill="1" applyBorder="1" applyAlignment="1" applyProtection="1">
      <alignment horizontal="right" vertical="center"/>
      <protection/>
    </xf>
    <xf numFmtId="0" fontId="6" fillId="0" borderId="0" xfId="63" applyFont="1" applyAlignment="1">
      <alignment/>
      <protection/>
    </xf>
    <xf numFmtId="183" fontId="8" fillId="33" borderId="21" xfId="64" applyNumberFormat="1" applyFont="1" applyFill="1" applyBorder="1" applyAlignment="1" applyProtection="1">
      <alignment horizontal="right" vertical="center"/>
      <protection/>
    </xf>
    <xf numFmtId="186" fontId="8" fillId="0" borderId="14" xfId="63" applyNumberFormat="1" applyFont="1" applyBorder="1" applyAlignment="1">
      <alignment horizontal="right" vertical="center"/>
      <protection/>
    </xf>
    <xf numFmtId="12" fontId="5" fillId="0" borderId="0" xfId="63" applyNumberFormat="1" applyFont="1" applyAlignment="1">
      <alignment vertical="center"/>
      <protection/>
    </xf>
    <xf numFmtId="186" fontId="5" fillId="0" borderId="0" xfId="63" applyNumberFormat="1" applyFont="1" applyAlignment="1">
      <alignment vertical="center"/>
      <protection/>
    </xf>
    <xf numFmtId="179" fontId="8" fillId="0" borderId="21" xfId="63" applyNumberFormat="1" applyFont="1" applyBorder="1" applyAlignment="1">
      <alignment horizontal="right" vertical="center"/>
      <protection/>
    </xf>
    <xf numFmtId="179" fontId="8" fillId="0" borderId="0" xfId="63" applyNumberFormat="1" applyFont="1" applyBorder="1" applyAlignment="1">
      <alignment horizontal="right" vertical="center"/>
      <protection/>
    </xf>
    <xf numFmtId="38" fontId="2" fillId="0" borderId="0" xfId="50" applyFont="1" applyAlignment="1">
      <alignment/>
    </xf>
    <xf numFmtId="38" fontId="8" fillId="0" borderId="0" xfId="50" applyFont="1" applyBorder="1" applyAlignment="1">
      <alignment horizontal="distributed" vertical="center"/>
    </xf>
    <xf numFmtId="179" fontId="8" fillId="0" borderId="19" xfId="50" applyNumberFormat="1" applyFont="1" applyBorder="1" applyAlignment="1">
      <alignment horizontal="right" vertical="center"/>
    </xf>
    <xf numFmtId="38" fontId="5" fillId="0" borderId="0" xfId="50" applyFont="1" applyBorder="1" applyAlignment="1">
      <alignment horizontal="distributed" vertical="center"/>
    </xf>
    <xf numFmtId="38" fontId="2" fillId="0" borderId="0" xfId="50" applyFont="1" applyBorder="1" applyAlignment="1">
      <alignment/>
    </xf>
    <xf numFmtId="38" fontId="2" fillId="0" borderId="0" xfId="50" applyFont="1" applyAlignment="1">
      <alignment/>
    </xf>
    <xf numFmtId="41" fontId="5" fillId="0" borderId="15" xfId="63" applyNumberFormat="1" applyFont="1" applyBorder="1" applyAlignment="1">
      <alignment horizontal="right" vertical="center"/>
      <protection/>
    </xf>
    <xf numFmtId="41" fontId="5" fillId="0" borderId="0" xfId="63" applyNumberFormat="1" applyFont="1" applyFill="1" applyBorder="1" applyAlignment="1">
      <alignment horizontal="right" vertical="center"/>
      <protection/>
    </xf>
    <xf numFmtId="41" fontId="5" fillId="0" borderId="0" xfId="63" applyNumberFormat="1" applyFont="1" applyFill="1" applyBorder="1" applyAlignment="1">
      <alignment horizontal="center" vertical="center"/>
      <protection/>
    </xf>
    <xf numFmtId="41" fontId="8" fillId="0" borderId="21" xfId="63" applyNumberFormat="1" applyFont="1" applyFill="1" applyBorder="1" applyAlignment="1">
      <alignment horizontal="right" vertical="center"/>
      <protection/>
    </xf>
    <xf numFmtId="41" fontId="8" fillId="0" borderId="14" xfId="63" applyNumberFormat="1" applyFont="1" applyFill="1" applyBorder="1" applyAlignment="1">
      <alignment horizontal="right" vertical="center"/>
      <protection/>
    </xf>
    <xf numFmtId="41" fontId="8" fillId="0" borderId="0" xfId="63" applyNumberFormat="1" applyFont="1" applyFill="1" applyBorder="1" applyAlignment="1">
      <alignment horizontal="center" vertical="center"/>
      <protection/>
    </xf>
    <xf numFmtId="0" fontId="5" fillId="0" borderId="0" xfId="63" applyFont="1" applyAlignment="1">
      <alignment horizontal="center" vertical="center"/>
      <protection/>
    </xf>
    <xf numFmtId="0" fontId="8" fillId="0" borderId="11" xfId="63" applyFont="1" applyBorder="1" applyAlignment="1">
      <alignment horizontal="center" vertical="center"/>
      <protection/>
    </xf>
    <xf numFmtId="0" fontId="8" fillId="0" borderId="12" xfId="63" applyFont="1" applyBorder="1" applyAlignment="1">
      <alignment horizontal="center" vertical="center"/>
      <protection/>
    </xf>
    <xf numFmtId="49" fontId="5" fillId="0" borderId="22" xfId="63" applyNumberFormat="1" applyFont="1" applyBorder="1" applyAlignment="1">
      <alignment vertical="center"/>
      <protection/>
    </xf>
    <xf numFmtId="189" fontId="5" fillId="0" borderId="0" xfId="63" applyNumberFormat="1" applyFont="1" applyAlignment="1">
      <alignment vertical="center"/>
      <protection/>
    </xf>
    <xf numFmtId="49" fontId="5" fillId="0" borderId="14" xfId="63" applyNumberFormat="1" applyFont="1" applyBorder="1" applyAlignment="1">
      <alignment vertical="center"/>
      <protection/>
    </xf>
    <xf numFmtId="189" fontId="5" fillId="0" borderId="14" xfId="63" applyNumberFormat="1" applyFont="1" applyBorder="1" applyAlignment="1">
      <alignment vertical="center"/>
      <protection/>
    </xf>
    <xf numFmtId="49" fontId="5" fillId="0" borderId="19" xfId="63" applyNumberFormat="1" applyFont="1" applyBorder="1" applyAlignment="1">
      <alignment vertical="center"/>
      <protection/>
    </xf>
    <xf numFmtId="189" fontId="5" fillId="0" borderId="0" xfId="63" applyNumberFormat="1" applyFont="1" applyBorder="1" applyAlignment="1">
      <alignment vertical="center"/>
      <protection/>
    </xf>
    <xf numFmtId="190" fontId="5" fillId="0" borderId="0" xfId="63" applyNumberFormat="1" applyFont="1" applyBorder="1" applyAlignment="1">
      <alignment vertical="center"/>
      <protection/>
    </xf>
    <xf numFmtId="190" fontId="6" fillId="0" borderId="0" xfId="63" applyNumberFormat="1" applyFont="1" applyBorder="1" applyAlignment="1">
      <alignment vertical="center"/>
      <protection/>
    </xf>
    <xf numFmtId="0" fontId="7" fillId="0" borderId="0" xfId="63" applyFont="1">
      <alignment/>
      <protection/>
    </xf>
    <xf numFmtId="0" fontId="7" fillId="0" borderId="10" xfId="63" applyFont="1" applyBorder="1" applyAlignment="1">
      <alignment horizontal="right" vertical="center"/>
      <protection/>
    </xf>
    <xf numFmtId="189" fontId="5" fillId="0" borderId="19" xfId="63" applyNumberFormat="1" applyFont="1" applyBorder="1" applyAlignment="1">
      <alignment horizontal="right" vertical="center"/>
      <protection/>
    </xf>
    <xf numFmtId="189" fontId="5" fillId="0" borderId="0" xfId="63" applyNumberFormat="1" applyFont="1" applyBorder="1" applyAlignment="1">
      <alignment horizontal="right" vertical="center"/>
      <protection/>
    </xf>
    <xf numFmtId="189" fontId="5" fillId="0" borderId="14" xfId="63" applyNumberFormat="1" applyFont="1" applyBorder="1" applyAlignment="1">
      <alignment horizontal="right" vertical="center"/>
      <protection/>
    </xf>
    <xf numFmtId="0" fontId="7" fillId="0" borderId="0" xfId="63" applyFont="1" applyAlignment="1">
      <alignment vertical="center"/>
      <protection/>
    </xf>
    <xf numFmtId="0" fontId="16" fillId="0" borderId="0" xfId="63" applyFont="1" applyAlignment="1">
      <alignment horizontal="center" vertical="center"/>
      <protection/>
    </xf>
    <xf numFmtId="179" fontId="5" fillId="0" borderId="0" xfId="63" applyNumberFormat="1" applyFont="1" applyBorder="1" applyAlignment="1" applyProtection="1">
      <alignment vertical="center"/>
      <protection/>
    </xf>
    <xf numFmtId="0" fontId="17" fillId="0" borderId="0" xfId="63" applyFont="1" applyAlignment="1">
      <alignment vertical="center"/>
      <protection/>
    </xf>
    <xf numFmtId="0" fontId="17" fillId="0" borderId="0" xfId="63" applyFont="1">
      <alignment/>
      <protection/>
    </xf>
    <xf numFmtId="49" fontId="5" fillId="0" borderId="15" xfId="63" applyNumberFormat="1" applyFont="1" applyBorder="1" applyAlignment="1">
      <alignment horizontal="right" vertical="center"/>
      <protection/>
    </xf>
    <xf numFmtId="181" fontId="5" fillId="0" borderId="0" xfId="63" applyNumberFormat="1" applyFont="1" applyBorder="1" applyAlignment="1">
      <alignment horizontal="left" vertical="center"/>
      <protection/>
    </xf>
    <xf numFmtId="181" fontId="11" fillId="0" borderId="0" xfId="63" applyNumberFormat="1" applyFont="1" applyBorder="1" applyAlignment="1">
      <alignment horizontal="left" vertical="center"/>
      <protection/>
    </xf>
    <xf numFmtId="49" fontId="5" fillId="0" borderId="15" xfId="65" applyNumberFormat="1" applyFont="1" applyFill="1" applyBorder="1" applyAlignment="1" applyProtection="1">
      <alignment horizontal="right" vertical="center"/>
      <protection/>
    </xf>
    <xf numFmtId="49" fontId="5" fillId="0" borderId="0" xfId="65" applyNumberFormat="1" applyFont="1" applyFill="1" applyBorder="1" applyAlignment="1" applyProtection="1">
      <alignment horizontal="right" vertical="center"/>
      <protection/>
    </xf>
    <xf numFmtId="178" fontId="5" fillId="0" borderId="0" xfId="65" applyNumberFormat="1" applyFont="1" applyFill="1" applyBorder="1" applyAlignment="1" applyProtection="1">
      <alignment vertical="center"/>
      <protection/>
    </xf>
    <xf numFmtId="178" fontId="5" fillId="0" borderId="0" xfId="63" applyNumberFormat="1" applyFont="1" applyBorder="1" applyAlignment="1" applyProtection="1">
      <alignment vertical="center"/>
      <protection/>
    </xf>
    <xf numFmtId="49" fontId="6" fillId="0" borderId="0" xfId="63" applyNumberFormat="1" applyFont="1" applyBorder="1" applyAlignment="1">
      <alignment horizontal="right" vertical="center"/>
      <protection/>
    </xf>
    <xf numFmtId="179" fontId="6" fillId="0" borderId="0" xfId="63" applyNumberFormat="1" applyFont="1" applyBorder="1" applyAlignment="1">
      <alignment horizontal="right" vertical="center"/>
      <protection/>
    </xf>
    <xf numFmtId="0" fontId="6" fillId="0" borderId="0" xfId="63" applyNumberFormat="1" applyFont="1" applyBorder="1" applyAlignment="1">
      <alignment horizontal="right" vertical="center"/>
      <protection/>
    </xf>
    <xf numFmtId="49" fontId="8" fillId="0" borderId="15" xfId="65" applyNumberFormat="1" applyFont="1" applyFill="1" applyBorder="1" applyAlignment="1" applyProtection="1">
      <alignment horizontal="right" vertical="center"/>
      <protection/>
    </xf>
    <xf numFmtId="181" fontId="18" fillId="0" borderId="0" xfId="63" applyNumberFormat="1" applyFont="1" applyBorder="1" applyAlignment="1">
      <alignment horizontal="left" vertical="center"/>
      <protection/>
    </xf>
    <xf numFmtId="49" fontId="8" fillId="0" borderId="0" xfId="63" applyNumberFormat="1" applyFont="1" applyBorder="1" applyAlignment="1">
      <alignment horizontal="right" vertical="center"/>
      <protection/>
    </xf>
    <xf numFmtId="49" fontId="8" fillId="0" borderId="0" xfId="65" applyNumberFormat="1" applyFont="1" applyFill="1" applyAlignment="1" applyProtection="1">
      <alignment horizontal="right" vertical="center"/>
      <protection/>
    </xf>
    <xf numFmtId="178" fontId="8" fillId="0" borderId="0" xfId="65" applyNumberFormat="1" applyFont="1" applyFill="1" applyBorder="1" applyAlignment="1" applyProtection="1">
      <alignment vertical="center"/>
      <protection/>
    </xf>
    <xf numFmtId="178" fontId="8" fillId="0" borderId="0" xfId="63" applyNumberFormat="1" applyFont="1" applyBorder="1" applyAlignment="1" applyProtection="1">
      <alignment vertical="center"/>
      <protection/>
    </xf>
    <xf numFmtId="179" fontId="5" fillId="0" borderId="0" xfId="63" applyNumberFormat="1" applyFont="1" applyAlignment="1">
      <alignment horizontal="right" vertical="center"/>
      <protection/>
    </xf>
    <xf numFmtId="179" fontId="5" fillId="0" borderId="0" xfId="65" applyNumberFormat="1" applyFont="1" applyFill="1" applyAlignment="1" applyProtection="1">
      <alignment horizontal="right" vertical="center"/>
      <protection/>
    </xf>
    <xf numFmtId="179" fontId="5" fillId="0" borderId="0" xfId="63" applyNumberFormat="1" applyFont="1" applyAlignment="1" applyProtection="1">
      <alignment horizontal="right" vertical="center"/>
      <protection/>
    </xf>
    <xf numFmtId="179" fontId="8" fillId="0" borderId="14" xfId="65" applyNumberFormat="1" applyFont="1" applyFill="1" applyBorder="1" applyAlignment="1" applyProtection="1">
      <alignment horizontal="right" vertical="center"/>
      <protection/>
    </xf>
    <xf numFmtId="41" fontId="5" fillId="0" borderId="0" xfId="63" applyNumberFormat="1" applyFont="1" applyAlignment="1">
      <alignment horizontal="right" vertical="center"/>
      <protection/>
    </xf>
    <xf numFmtId="41" fontId="5" fillId="0" borderId="0" xfId="64" applyNumberFormat="1" applyFont="1" applyFill="1" applyBorder="1" applyAlignment="1" applyProtection="1">
      <alignment horizontal="right" vertical="center"/>
      <protection/>
    </xf>
    <xf numFmtId="41" fontId="5" fillId="0" borderId="0" xfId="63" applyNumberFormat="1" applyFont="1" applyAlignment="1" applyProtection="1">
      <alignment vertical="center"/>
      <protection/>
    </xf>
    <xf numFmtId="41" fontId="5" fillId="0" borderId="0" xfId="63" applyNumberFormat="1" applyFont="1" applyBorder="1" applyAlignment="1" applyProtection="1">
      <alignment vertical="center"/>
      <protection/>
    </xf>
    <xf numFmtId="41" fontId="5" fillId="0" borderId="0" xfId="63" applyNumberFormat="1" applyFont="1" applyBorder="1" applyAlignment="1" applyProtection="1">
      <alignment horizontal="right" vertical="center"/>
      <protection/>
    </xf>
    <xf numFmtId="0" fontId="17" fillId="0" borderId="14" xfId="63" applyFont="1" applyBorder="1" applyAlignment="1">
      <alignment vertical="center"/>
      <protection/>
    </xf>
    <xf numFmtId="41" fontId="8" fillId="0" borderId="14" xfId="63" applyNumberFormat="1" applyFont="1" applyBorder="1" applyAlignment="1" applyProtection="1">
      <alignment vertical="center"/>
      <protection/>
    </xf>
    <xf numFmtId="49" fontId="5" fillId="0" borderId="15" xfId="64" applyNumberFormat="1" applyFont="1" applyFill="1" applyBorder="1" applyAlignment="1" applyProtection="1">
      <alignment horizontal="right" vertical="center"/>
      <protection locked="0"/>
    </xf>
    <xf numFmtId="181" fontId="5" fillId="0" borderId="0" xfId="63" applyNumberFormat="1" applyFont="1" applyBorder="1" applyAlignment="1" applyProtection="1">
      <alignment horizontal="left" vertical="center"/>
      <protection locked="0"/>
    </xf>
    <xf numFmtId="179" fontId="5" fillId="0" borderId="0" xfId="64" applyNumberFormat="1" applyFont="1" applyFill="1" applyBorder="1" applyAlignment="1" applyProtection="1">
      <alignment horizontal="right" vertical="center"/>
      <protection locked="0"/>
    </xf>
    <xf numFmtId="49" fontId="8" fillId="0" borderId="23" xfId="63" applyNumberFormat="1" applyFont="1" applyBorder="1" applyAlignment="1" quotePrefix="1">
      <alignment horizontal="center" vertical="center"/>
      <protection/>
    </xf>
    <xf numFmtId="179" fontId="8" fillId="0" borderId="14" xfId="64" applyNumberFormat="1" applyFont="1" applyFill="1" applyBorder="1" applyAlignment="1" applyProtection="1">
      <alignment horizontal="right" vertical="center"/>
      <protection locked="0"/>
    </xf>
    <xf numFmtId="41" fontId="5" fillId="0" borderId="15" xfId="63" applyNumberFormat="1" applyFont="1" applyBorder="1" applyAlignment="1">
      <alignment vertical="center"/>
      <protection/>
    </xf>
    <xf numFmtId="41" fontId="5" fillId="0" borderId="0" xfId="63" applyNumberFormat="1" applyFont="1" applyBorder="1" applyAlignment="1">
      <alignment vertical="center"/>
      <protection/>
    </xf>
    <xf numFmtId="41" fontId="5" fillId="0" borderId="15" xfId="64" applyNumberFormat="1" applyFont="1" applyFill="1" applyBorder="1" applyAlignment="1" applyProtection="1">
      <alignment vertical="center"/>
      <protection/>
    </xf>
    <xf numFmtId="41" fontId="5" fillId="0" borderId="0" xfId="64" applyNumberFormat="1" applyFont="1" applyFill="1" applyBorder="1" applyAlignment="1" applyProtection="1">
      <alignment vertical="center"/>
      <protection/>
    </xf>
    <xf numFmtId="41" fontId="8" fillId="0" borderId="21" xfId="64" applyNumberFormat="1" applyFont="1" applyFill="1" applyBorder="1" applyAlignment="1" applyProtection="1">
      <alignment vertical="center"/>
      <protection/>
    </xf>
    <xf numFmtId="41" fontId="8" fillId="0" borderId="14" xfId="64" applyNumberFormat="1" applyFont="1" applyFill="1" applyBorder="1" applyAlignment="1" applyProtection="1">
      <alignment vertical="center"/>
      <protection/>
    </xf>
    <xf numFmtId="178" fontId="5" fillId="0" borderId="19" xfId="64" applyNumberFormat="1" applyFont="1" applyFill="1" applyBorder="1" applyAlignment="1" applyProtection="1">
      <alignment vertical="center"/>
      <protection/>
    </xf>
    <xf numFmtId="178" fontId="8" fillId="0" borderId="0" xfId="64" applyNumberFormat="1" applyFont="1" applyFill="1" applyBorder="1" applyAlignment="1" applyProtection="1">
      <alignment vertical="center"/>
      <protection/>
    </xf>
    <xf numFmtId="178" fontId="2" fillId="0" borderId="0" xfId="63" applyNumberFormat="1" applyBorder="1">
      <alignment/>
      <protection/>
    </xf>
    <xf numFmtId="178" fontId="5" fillId="0" borderId="0" xfId="64" applyNumberFormat="1" applyFont="1" applyFill="1" applyBorder="1" applyAlignment="1" applyProtection="1">
      <alignment vertical="center"/>
      <protection/>
    </xf>
    <xf numFmtId="49" fontId="5" fillId="0" borderId="0" xfId="63" applyNumberFormat="1" applyFont="1" applyBorder="1" applyAlignment="1">
      <alignment horizontal="distributed" wrapText="1"/>
      <protection/>
    </xf>
    <xf numFmtId="49" fontId="5" fillId="0" borderId="13" xfId="63" applyNumberFormat="1" applyFont="1" applyBorder="1" applyAlignment="1">
      <alignment horizontal="distributed" wrapText="1"/>
      <protection/>
    </xf>
    <xf numFmtId="178" fontId="8" fillId="0" borderId="0" xfId="63" applyNumberFormat="1" applyFont="1" applyBorder="1" applyAlignment="1">
      <alignment vertical="center"/>
      <protection/>
    </xf>
    <xf numFmtId="49" fontId="5" fillId="0" borderId="0" xfId="63" applyNumberFormat="1" applyFont="1" applyBorder="1" applyAlignment="1">
      <alignment horizontal="distributed"/>
      <protection/>
    </xf>
    <xf numFmtId="191" fontId="5" fillId="0" borderId="0" xfId="64" applyNumberFormat="1" applyFont="1" applyFill="1" applyBorder="1" applyAlignment="1" applyProtection="1">
      <alignment vertical="center"/>
      <protection/>
    </xf>
    <xf numFmtId="191" fontId="8" fillId="0" borderId="0" xfId="64" applyNumberFormat="1" applyFont="1" applyFill="1" applyBorder="1" applyAlignment="1" applyProtection="1">
      <alignment vertical="center"/>
      <protection/>
    </xf>
    <xf numFmtId="191" fontId="5" fillId="0" borderId="14" xfId="64" applyNumberFormat="1" applyFont="1" applyFill="1" applyBorder="1" applyAlignment="1" applyProtection="1">
      <alignment vertical="center"/>
      <protection/>
    </xf>
    <xf numFmtId="191" fontId="8" fillId="0" borderId="14" xfId="64" applyNumberFormat="1" applyFont="1" applyFill="1" applyBorder="1" applyAlignment="1" applyProtection="1">
      <alignment vertical="center"/>
      <protection/>
    </xf>
    <xf numFmtId="0" fontId="2" fillId="0" borderId="0" xfId="63" applyBorder="1" applyAlignment="1">
      <alignment/>
      <protection/>
    </xf>
    <xf numFmtId="49" fontId="5" fillId="0" borderId="0" xfId="63" applyNumberFormat="1" applyFont="1" applyBorder="1" applyAlignment="1">
      <alignment vertical="center" wrapText="1"/>
      <protection/>
    </xf>
    <xf numFmtId="183" fontId="19" fillId="0" borderId="0" xfId="64" applyNumberFormat="1" applyFont="1" applyFill="1" applyBorder="1" applyAlignment="1" applyProtection="1">
      <alignment horizontal="right" vertical="center"/>
      <protection/>
    </xf>
    <xf numFmtId="0" fontId="14" fillId="0" borderId="0" xfId="64" applyFont="1" applyFill="1" applyBorder="1" applyAlignment="1" applyProtection="1">
      <alignment horizontal="distributed" vertical="center"/>
      <protection/>
    </xf>
    <xf numFmtId="0" fontId="10" fillId="0" borderId="0" xfId="64">
      <alignment/>
      <protection/>
    </xf>
    <xf numFmtId="0" fontId="5" fillId="0" borderId="0" xfId="64" applyFont="1">
      <alignment/>
      <protection/>
    </xf>
    <xf numFmtId="0" fontId="5" fillId="0" borderId="24" xfId="64" applyFont="1" applyBorder="1" applyAlignment="1">
      <alignment horizontal="distributed" vertical="center"/>
      <protection/>
    </xf>
    <xf numFmtId="0" fontId="5" fillId="0" borderId="25" xfId="64" applyFont="1" applyBorder="1" applyAlignment="1">
      <alignment horizontal="distributed" vertical="center"/>
      <protection/>
    </xf>
    <xf numFmtId="0" fontId="5" fillId="0" borderId="25" xfId="64" applyFont="1" applyBorder="1" applyAlignment="1">
      <alignment horizontal="distributed" vertical="center" wrapText="1"/>
      <protection/>
    </xf>
    <xf numFmtId="0" fontId="9" fillId="0" borderId="25" xfId="64" applyFont="1" applyBorder="1" applyAlignment="1">
      <alignment horizontal="distributed" vertical="center" wrapText="1"/>
      <protection/>
    </xf>
    <xf numFmtId="0" fontId="5" fillId="0" borderId="26" xfId="64" applyFont="1" applyBorder="1" applyAlignment="1">
      <alignment horizontal="distributed" vertical="center"/>
      <protection/>
    </xf>
    <xf numFmtId="0" fontId="5" fillId="0" borderId="13" xfId="64" applyFont="1" applyBorder="1" applyAlignment="1">
      <alignment horizontal="center" vertical="center"/>
      <protection/>
    </xf>
    <xf numFmtId="178" fontId="5" fillId="0" borderId="0" xfId="64" applyNumberFormat="1" applyFont="1" applyAlignment="1">
      <alignment vertical="center"/>
      <protection/>
    </xf>
    <xf numFmtId="178" fontId="5" fillId="0" borderId="0" xfId="64" applyNumberFormat="1" applyFont="1" applyAlignment="1">
      <alignment horizontal="right" vertical="center"/>
      <protection/>
    </xf>
    <xf numFmtId="178" fontId="5" fillId="0" borderId="15" xfId="64" applyNumberFormat="1" applyFont="1" applyBorder="1" applyAlignment="1">
      <alignment vertical="center"/>
      <protection/>
    </xf>
    <xf numFmtId="0" fontId="5" fillId="0" borderId="0" xfId="64" applyFont="1" applyBorder="1" applyAlignment="1" quotePrefix="1">
      <alignment horizontal="center" vertical="center"/>
      <protection/>
    </xf>
    <xf numFmtId="178" fontId="5" fillId="0" borderId="15" xfId="64" applyNumberFormat="1" applyFont="1" applyBorder="1" applyAlignment="1" applyProtection="1">
      <alignment vertical="center"/>
      <protection/>
    </xf>
    <xf numFmtId="178" fontId="5" fillId="0" borderId="0" xfId="64" applyNumberFormat="1" applyFont="1" applyAlignment="1" applyProtection="1">
      <alignment vertical="center"/>
      <protection/>
    </xf>
    <xf numFmtId="0" fontId="8" fillId="0" borderId="0" xfId="64" applyFont="1" applyBorder="1" applyAlignment="1" quotePrefix="1">
      <alignment horizontal="center" vertical="center"/>
      <protection/>
    </xf>
    <xf numFmtId="178" fontId="8" fillId="0" borderId="15" xfId="64" applyNumberFormat="1" applyFont="1" applyBorder="1" applyAlignment="1">
      <alignment vertical="center"/>
      <protection/>
    </xf>
    <xf numFmtId="178" fontId="8" fillId="0" borderId="0" xfId="64" applyNumberFormat="1" applyFont="1" applyAlignment="1">
      <alignment vertical="center"/>
      <protection/>
    </xf>
    <xf numFmtId="0" fontId="5" fillId="0" borderId="0" xfId="64" applyFont="1" applyAlignment="1">
      <alignment horizontal="distributed" vertical="center"/>
      <protection/>
    </xf>
    <xf numFmtId="0" fontId="9" fillId="0" borderId="14" xfId="64" applyFont="1" applyBorder="1" applyAlignment="1">
      <alignment horizontal="distributed" vertical="center"/>
      <protection/>
    </xf>
    <xf numFmtId="178" fontId="5" fillId="0" borderId="21" xfId="64" applyNumberFormat="1" applyFont="1" applyBorder="1" applyAlignment="1">
      <alignment vertical="center"/>
      <protection/>
    </xf>
    <xf numFmtId="178" fontId="5" fillId="0" borderId="14" xfId="64" applyNumberFormat="1" applyFont="1" applyBorder="1" applyAlignment="1">
      <alignment vertical="center"/>
      <protection/>
    </xf>
    <xf numFmtId="178" fontId="5" fillId="0" borderId="14" xfId="64" applyNumberFormat="1" applyFont="1" applyBorder="1" applyAlignment="1">
      <alignment horizontal="right" vertical="center"/>
      <protection/>
    </xf>
    <xf numFmtId="0" fontId="5" fillId="0" borderId="19" xfId="64" applyFont="1" applyBorder="1" applyAlignment="1">
      <alignment horizontal="left" vertical="center"/>
      <protection/>
    </xf>
    <xf numFmtId="0" fontId="5" fillId="0" borderId="0" xfId="64" applyFont="1" applyAlignment="1">
      <alignment horizontal="left" vertical="center"/>
      <protection/>
    </xf>
    <xf numFmtId="176" fontId="8" fillId="0" borderId="0" xfId="63" applyNumberFormat="1" applyFont="1" applyBorder="1" applyAlignment="1">
      <alignment vertical="center"/>
      <protection/>
    </xf>
    <xf numFmtId="181" fontId="5" fillId="0" borderId="0" xfId="63" applyNumberFormat="1" applyFont="1" applyFill="1" applyBorder="1" applyAlignment="1">
      <alignment horizontal="right" vertical="center"/>
      <protection/>
    </xf>
    <xf numFmtId="180" fontId="5" fillId="0" borderId="0" xfId="63" applyNumberFormat="1" applyFont="1" applyFill="1" applyBorder="1" applyAlignment="1">
      <alignment horizontal="right" vertical="center"/>
      <protection/>
    </xf>
    <xf numFmtId="180" fontId="5" fillId="0" borderId="15" xfId="63" applyNumberFormat="1" applyFont="1" applyFill="1" applyBorder="1" applyAlignment="1">
      <alignment horizontal="right" vertical="center"/>
      <protection/>
    </xf>
    <xf numFmtId="0" fontId="5" fillId="0" borderId="20" xfId="63" applyFont="1" applyBorder="1" applyAlignment="1">
      <alignment horizontal="center" vertical="center" wrapText="1"/>
      <protection/>
    </xf>
    <xf numFmtId="0" fontId="5" fillId="0" borderId="12" xfId="63" applyFont="1" applyBorder="1" applyAlignment="1">
      <alignment horizontal="center" vertical="center" wrapText="1"/>
      <protection/>
    </xf>
    <xf numFmtId="179" fontId="8" fillId="0" borderId="21" xfId="63" applyNumberFormat="1" applyFont="1" applyBorder="1" applyAlignment="1">
      <alignment vertical="center"/>
      <protection/>
    </xf>
    <xf numFmtId="179" fontId="8" fillId="0" borderId="14" xfId="63" applyNumberFormat="1" applyFont="1" applyBorder="1" applyAlignment="1">
      <alignment vertical="center"/>
      <protection/>
    </xf>
    <xf numFmtId="0" fontId="14" fillId="0" borderId="0" xfId="63" applyFont="1">
      <alignment/>
      <protection/>
    </xf>
    <xf numFmtId="178" fontId="14" fillId="0" borderId="0" xfId="63" applyNumberFormat="1" applyFont="1" applyAlignment="1">
      <alignment vertical="center"/>
      <protection/>
    </xf>
    <xf numFmtId="0" fontId="21" fillId="0" borderId="0" xfId="63" applyFont="1">
      <alignment/>
      <protection/>
    </xf>
    <xf numFmtId="178" fontId="21" fillId="0" borderId="0" xfId="63" applyNumberFormat="1" applyFont="1" applyAlignment="1">
      <alignment vertical="center"/>
      <protection/>
    </xf>
    <xf numFmtId="0" fontId="21" fillId="0" borderId="0" xfId="63" applyFont="1" applyAlignment="1">
      <alignment vertical="center"/>
      <protection/>
    </xf>
    <xf numFmtId="178" fontId="8" fillId="0" borderId="14" xfId="63" applyNumberFormat="1" applyFont="1" applyBorder="1" applyAlignment="1">
      <alignment vertical="center"/>
      <protection/>
    </xf>
    <xf numFmtId="178" fontId="8" fillId="0" borderId="21" xfId="63" applyNumberFormat="1" applyFont="1" applyBorder="1" applyAlignment="1">
      <alignment vertical="center"/>
      <protection/>
    </xf>
    <xf numFmtId="41" fontId="21" fillId="0" borderId="0" xfId="63" applyNumberFormat="1" applyFont="1" applyAlignment="1">
      <alignment horizontal="center" vertical="center"/>
      <protection/>
    </xf>
    <xf numFmtId="41" fontId="21" fillId="0" borderId="0" xfId="63" applyNumberFormat="1" applyFont="1" applyBorder="1" applyAlignment="1">
      <alignment horizontal="center" vertical="center"/>
      <protection/>
    </xf>
    <xf numFmtId="178" fontId="8" fillId="0" borderId="0" xfId="63" applyNumberFormat="1" applyFont="1" applyAlignment="1">
      <alignment vertical="center"/>
      <protection/>
    </xf>
    <xf numFmtId="0" fontId="10" fillId="0" borderId="0" xfId="63" applyFont="1">
      <alignment/>
      <protection/>
    </xf>
    <xf numFmtId="179" fontId="8" fillId="0" borderId="14" xfId="63" applyNumberFormat="1" applyFont="1" applyBorder="1" applyAlignment="1">
      <alignment horizontal="right" vertical="center"/>
      <protection/>
    </xf>
    <xf numFmtId="181" fontId="5" fillId="0" borderId="0" xfId="63" applyNumberFormat="1" applyFont="1" applyFill="1" applyBorder="1" applyAlignment="1">
      <alignment vertical="center"/>
      <protection/>
    </xf>
    <xf numFmtId="181" fontId="8" fillId="0" borderId="0" xfId="63" applyNumberFormat="1" applyFont="1" applyFill="1" applyBorder="1" applyAlignment="1">
      <alignment horizontal="right" vertical="center"/>
      <protection/>
    </xf>
    <xf numFmtId="180" fontId="8" fillId="0" borderId="0" xfId="63" applyNumberFormat="1" applyFont="1" applyFill="1" applyBorder="1" applyAlignment="1">
      <alignment horizontal="right" vertical="center"/>
      <protection/>
    </xf>
    <xf numFmtId="180" fontId="8" fillId="0" borderId="15" xfId="63" applyNumberFormat="1" applyFont="1" applyFill="1" applyBorder="1" applyAlignment="1">
      <alignment horizontal="right" vertical="center"/>
      <protection/>
    </xf>
    <xf numFmtId="0" fontId="14" fillId="0" borderId="0" xfId="63" applyFont="1" applyFill="1" applyAlignment="1">
      <alignment vertical="center"/>
      <protection/>
    </xf>
    <xf numFmtId="49" fontId="5" fillId="0" borderId="0" xfId="63" applyNumberFormat="1" applyFont="1" applyFill="1" applyBorder="1" applyAlignment="1">
      <alignment horizontal="center" vertical="center"/>
      <protection/>
    </xf>
    <xf numFmtId="0" fontId="10" fillId="0" borderId="0" xfId="63" applyFont="1" applyAlignment="1">
      <alignment/>
      <protection/>
    </xf>
    <xf numFmtId="38" fontId="15" fillId="0" borderId="0" xfId="50" applyFont="1" applyAlignment="1">
      <alignment vertical="center"/>
    </xf>
    <xf numFmtId="179" fontId="5" fillId="0" borderId="14" xfId="63" applyNumberFormat="1" applyFont="1" applyFill="1" applyBorder="1" applyAlignment="1">
      <alignment horizontal="right" vertical="center"/>
      <protection/>
    </xf>
    <xf numFmtId="0" fontId="5" fillId="0" borderId="14" xfId="63" applyFont="1" applyFill="1" applyBorder="1" applyAlignment="1">
      <alignment horizontal="right" vertical="center"/>
      <protection/>
    </xf>
    <xf numFmtId="192" fontId="5" fillId="0" borderId="14" xfId="50" applyNumberFormat="1" applyFont="1" applyFill="1" applyBorder="1" applyAlignment="1">
      <alignment horizontal="right" vertical="center"/>
    </xf>
    <xf numFmtId="38" fontId="5" fillId="0" borderId="14" xfId="50" applyFont="1" applyFill="1" applyBorder="1" applyAlignment="1">
      <alignment vertical="center"/>
    </xf>
    <xf numFmtId="0" fontId="5" fillId="0" borderId="14" xfId="63" applyFont="1" applyBorder="1" applyAlignment="1">
      <alignment horizontal="distributed" vertical="center"/>
      <protection/>
    </xf>
    <xf numFmtId="179" fontId="5" fillId="0" borderId="0" xfId="63" applyNumberFormat="1" applyFont="1" applyFill="1" applyBorder="1" applyAlignment="1">
      <alignment horizontal="right" vertical="center"/>
      <protection/>
    </xf>
    <xf numFmtId="0" fontId="5" fillId="0" borderId="0" xfId="63" applyFont="1" applyFill="1" applyBorder="1" applyAlignment="1">
      <alignment horizontal="right" vertical="center"/>
      <protection/>
    </xf>
    <xf numFmtId="192" fontId="5" fillId="0" borderId="0" xfId="50" applyNumberFormat="1" applyFont="1" applyFill="1" applyBorder="1" applyAlignment="1">
      <alignment horizontal="right" vertical="center"/>
    </xf>
    <xf numFmtId="0" fontId="5" fillId="0" borderId="0" xfId="63" applyFont="1" applyBorder="1" applyAlignment="1">
      <alignment horizontal="distributed" vertical="center"/>
      <protection/>
    </xf>
    <xf numFmtId="38" fontId="5" fillId="0" borderId="0" xfId="50" applyFont="1" applyFill="1" applyBorder="1" applyAlignment="1">
      <alignment horizontal="right" vertical="center"/>
    </xf>
    <xf numFmtId="184" fontId="5" fillId="0" borderId="0" xfId="50" applyNumberFormat="1" applyFont="1" applyFill="1" applyBorder="1" applyAlignment="1">
      <alignment horizontal="right" vertical="center"/>
    </xf>
    <xf numFmtId="184" fontId="5" fillId="0" borderId="0" xfId="50" applyNumberFormat="1" applyFont="1" applyFill="1" applyBorder="1" applyAlignment="1">
      <alignment vertical="center"/>
    </xf>
    <xf numFmtId="179" fontId="5" fillId="0" borderId="19" xfId="63" applyNumberFormat="1" applyFont="1" applyFill="1" applyBorder="1" applyAlignment="1">
      <alignment horizontal="right" vertical="center"/>
      <protection/>
    </xf>
    <xf numFmtId="38" fontId="5" fillId="0" borderId="19" xfId="50" applyFont="1" applyFill="1" applyBorder="1" applyAlignment="1">
      <alignment horizontal="right" vertical="center"/>
    </xf>
    <xf numFmtId="192" fontId="5" fillId="0" borderId="19" xfId="50" applyNumberFormat="1" applyFont="1" applyFill="1" applyBorder="1" applyAlignment="1">
      <alignment horizontal="right" vertical="center"/>
    </xf>
    <xf numFmtId="38" fontId="5" fillId="0" borderId="19" xfId="50" applyFont="1" applyFill="1" applyBorder="1" applyAlignment="1">
      <alignment vertical="center"/>
    </xf>
    <xf numFmtId="0" fontId="5" fillId="0" borderId="19" xfId="63" applyFont="1" applyBorder="1" applyAlignment="1">
      <alignment horizontal="distributed" vertical="center"/>
      <protection/>
    </xf>
    <xf numFmtId="38" fontId="15" fillId="0" borderId="0" xfId="50" applyFont="1" applyFill="1" applyAlignment="1">
      <alignment vertical="center"/>
    </xf>
    <xf numFmtId="0" fontId="5" fillId="0" borderId="0" xfId="50" applyNumberFormat="1" applyFont="1" applyFill="1" applyBorder="1" applyAlignment="1">
      <alignment horizontal="left" vertical="center"/>
    </xf>
    <xf numFmtId="38" fontId="2" fillId="0" borderId="0" xfId="50" applyFont="1" applyFill="1" applyBorder="1" applyAlignment="1">
      <alignment vertical="center"/>
    </xf>
    <xf numFmtId="178" fontId="5" fillId="0" borderId="14" xfId="63" applyNumberFormat="1" applyFont="1" applyFill="1" applyBorder="1" applyAlignment="1">
      <alignment horizontal="right" vertical="center"/>
      <protection/>
    </xf>
    <xf numFmtId="179" fontId="5" fillId="0" borderId="21" xfId="63" applyNumberFormat="1" applyFont="1" applyFill="1" applyBorder="1" applyAlignment="1">
      <alignment horizontal="right" vertical="center"/>
      <protection/>
    </xf>
    <xf numFmtId="178" fontId="5" fillId="0" borderId="23" xfId="50" applyNumberFormat="1" applyFont="1" applyFill="1" applyBorder="1" applyAlignment="1">
      <alignment horizontal="distributed" vertical="center"/>
    </xf>
    <xf numFmtId="178" fontId="5" fillId="0" borderId="0" xfId="63" applyNumberFormat="1" applyFont="1" applyFill="1" applyBorder="1" applyAlignment="1">
      <alignment horizontal="right" vertical="center"/>
      <protection/>
    </xf>
    <xf numFmtId="179" fontId="5" fillId="0" borderId="15" xfId="63" applyNumberFormat="1" applyFont="1" applyFill="1" applyBorder="1" applyAlignment="1">
      <alignment horizontal="right" vertical="center"/>
      <protection/>
    </xf>
    <xf numFmtId="178" fontId="5" fillId="0" borderId="13" xfId="50" applyNumberFormat="1" applyFont="1" applyFill="1" applyBorder="1" applyAlignment="1">
      <alignment horizontal="distributed" vertical="center"/>
    </xf>
    <xf numFmtId="49" fontId="5" fillId="0" borderId="0" xfId="50" applyNumberFormat="1" applyFont="1" applyFill="1" applyBorder="1" applyAlignment="1">
      <alignment horizontal="right" vertical="center"/>
    </xf>
    <xf numFmtId="38" fontId="22" fillId="0" borderId="0" xfId="50" applyFont="1" applyAlignment="1">
      <alignment vertical="center"/>
    </xf>
    <xf numFmtId="178" fontId="8" fillId="0" borderId="19" xfId="63" applyNumberFormat="1" applyFont="1" applyFill="1" applyBorder="1" applyAlignment="1">
      <alignment horizontal="right" vertical="center"/>
      <protection/>
    </xf>
    <xf numFmtId="178" fontId="8" fillId="0" borderId="19" xfId="63" applyNumberFormat="1" applyFont="1" applyBorder="1" applyAlignment="1">
      <alignment horizontal="right" vertical="center"/>
      <protection/>
    </xf>
    <xf numFmtId="178" fontId="8" fillId="0" borderId="19" xfId="63" applyNumberFormat="1" applyFont="1" applyBorder="1" applyAlignment="1">
      <alignment horizontal="right" vertical="center" shrinkToFit="1"/>
      <protection/>
    </xf>
    <xf numFmtId="178" fontId="8" fillId="0" borderId="27" xfId="63" applyNumberFormat="1" applyFont="1" applyBorder="1" applyAlignment="1">
      <alignment horizontal="right" vertical="center"/>
      <protection/>
    </xf>
    <xf numFmtId="41" fontId="5" fillId="0" borderId="15" xfId="63" applyNumberFormat="1" applyFont="1" applyFill="1" applyBorder="1" applyAlignment="1">
      <alignment horizontal="right" vertical="center"/>
      <protection/>
    </xf>
    <xf numFmtId="49" fontId="5" fillId="0" borderId="0" xfId="63" applyNumberFormat="1" applyFont="1" applyFill="1" applyBorder="1" applyAlignment="1" quotePrefix="1">
      <alignment horizontal="center" vertical="center"/>
      <protection/>
    </xf>
    <xf numFmtId="0" fontId="21" fillId="0" borderId="0" xfId="63" applyFont="1" applyAlignment="1">
      <alignment horizontal="center" vertical="center"/>
      <protection/>
    </xf>
    <xf numFmtId="0" fontId="21" fillId="0" borderId="0" xfId="63" applyFont="1" applyBorder="1" applyAlignment="1">
      <alignment horizontal="center" vertical="center"/>
      <protection/>
    </xf>
    <xf numFmtId="184" fontId="5" fillId="0" borderId="0" xfId="63" applyNumberFormat="1" applyFont="1" applyBorder="1" applyAlignment="1">
      <alignment horizontal="distributed" vertical="center"/>
      <protection/>
    </xf>
    <xf numFmtId="181" fontId="8" fillId="0" borderId="0" xfId="63" applyNumberFormat="1" applyFont="1" applyFill="1" applyBorder="1" applyAlignment="1">
      <alignment horizontal="center" vertical="center"/>
      <protection/>
    </xf>
    <xf numFmtId="181" fontId="5" fillId="0" borderId="0" xfId="63" applyNumberFormat="1" applyFont="1" applyFill="1" applyBorder="1" applyAlignment="1">
      <alignment horizontal="center" vertical="center"/>
      <protection/>
    </xf>
    <xf numFmtId="49" fontId="5" fillId="0" borderId="12" xfId="63" applyNumberFormat="1" applyFont="1" applyBorder="1" applyAlignment="1">
      <alignment horizontal="center" vertical="center" wrapText="1"/>
      <protection/>
    </xf>
    <xf numFmtId="0" fontId="14" fillId="0" borderId="0" xfId="63" applyFont="1" applyAlignment="1">
      <alignment/>
      <protection/>
    </xf>
    <xf numFmtId="0" fontId="5" fillId="0" borderId="0" xfId="63" applyFont="1" applyFill="1" applyAlignment="1">
      <alignment horizontal="left" vertical="center"/>
      <protection/>
    </xf>
    <xf numFmtId="178" fontId="8" fillId="0" borderId="14" xfId="63" applyNumberFormat="1" applyFont="1" applyFill="1" applyBorder="1" applyAlignment="1">
      <alignment horizontal="right" vertical="center"/>
      <protection/>
    </xf>
    <xf numFmtId="179" fontId="8" fillId="0" borderId="14" xfId="63" applyNumberFormat="1" applyFont="1" applyFill="1" applyBorder="1" applyAlignment="1">
      <alignment horizontal="right" vertical="center"/>
      <protection/>
    </xf>
    <xf numFmtId="179" fontId="8" fillId="0" borderId="21" xfId="63" applyNumberFormat="1" applyFont="1" applyFill="1" applyBorder="1" applyAlignment="1">
      <alignment horizontal="right" vertical="center"/>
      <protection/>
    </xf>
    <xf numFmtId="49" fontId="8" fillId="0" borderId="0" xfId="63" applyNumberFormat="1" applyFont="1" applyFill="1" applyBorder="1" applyAlignment="1" quotePrefix="1">
      <alignment horizontal="center" vertical="center"/>
      <protection/>
    </xf>
    <xf numFmtId="0" fontId="5" fillId="0" borderId="0" xfId="63" applyNumberFormat="1" applyFont="1" applyFill="1" applyBorder="1" applyAlignment="1">
      <alignment horizontal="right" vertical="center"/>
      <protection/>
    </xf>
    <xf numFmtId="49" fontId="5" fillId="0" borderId="13" xfId="63" applyNumberFormat="1" applyFont="1" applyFill="1" applyBorder="1" applyAlignment="1" quotePrefix="1">
      <alignment horizontal="center" vertical="center"/>
      <protection/>
    </xf>
    <xf numFmtId="49" fontId="5" fillId="0" borderId="13" xfId="63" applyNumberFormat="1" applyFont="1" applyFill="1" applyBorder="1" applyAlignment="1">
      <alignment horizontal="center" vertical="center"/>
      <protection/>
    </xf>
    <xf numFmtId="0" fontId="5" fillId="0" borderId="0" xfId="63" applyFont="1" applyFill="1" applyAlignment="1">
      <alignment vertical="center"/>
      <protection/>
    </xf>
    <xf numFmtId="38" fontId="15" fillId="0" borderId="0" xfId="50" applyFont="1" applyFill="1" applyAlignment="1">
      <alignment/>
    </xf>
    <xf numFmtId="38" fontId="5" fillId="0" borderId="0" xfId="50" applyFont="1" applyFill="1" applyAlignment="1">
      <alignment vertical="center"/>
    </xf>
    <xf numFmtId="38" fontId="15" fillId="0" borderId="0" xfId="50" applyFont="1" applyAlignment="1">
      <alignment/>
    </xf>
    <xf numFmtId="38" fontId="5" fillId="0" borderId="0" xfId="50" applyFont="1" applyAlignment="1">
      <alignment/>
    </xf>
    <xf numFmtId="188" fontId="5" fillId="0" borderId="14" xfId="50" applyNumberFormat="1" applyFont="1" applyFill="1" applyBorder="1" applyAlignment="1">
      <alignment horizontal="right" vertical="center"/>
    </xf>
    <xf numFmtId="187" fontId="5" fillId="0" borderId="14" xfId="63" applyNumberFormat="1" applyFont="1" applyFill="1" applyBorder="1">
      <alignment/>
      <protection/>
    </xf>
    <xf numFmtId="187" fontId="5" fillId="0" borderId="14" xfId="63" applyNumberFormat="1" applyFont="1" applyFill="1" applyBorder="1" applyAlignment="1">
      <alignment horizontal="right"/>
      <protection/>
    </xf>
    <xf numFmtId="179" fontId="5" fillId="0" borderId="0" xfId="50" applyNumberFormat="1" applyFont="1" applyFill="1" applyBorder="1" applyAlignment="1">
      <alignment horizontal="right" vertical="center"/>
    </xf>
    <xf numFmtId="179" fontId="5" fillId="0" borderId="15" xfId="50" applyNumberFormat="1" applyFont="1" applyFill="1" applyBorder="1" applyAlignment="1">
      <alignment horizontal="right" vertical="center"/>
    </xf>
    <xf numFmtId="38" fontId="5" fillId="0" borderId="14" xfId="50" applyFont="1" applyFill="1" applyBorder="1" applyAlignment="1">
      <alignment horizontal="distributed" vertical="center"/>
    </xf>
    <xf numFmtId="188" fontId="5" fillId="0" borderId="0" xfId="50" applyNumberFormat="1" applyFont="1" applyFill="1" applyBorder="1" applyAlignment="1">
      <alignment horizontal="right" vertical="center"/>
    </xf>
    <xf numFmtId="193" fontId="5" fillId="0" borderId="0" xfId="63" applyNumberFormat="1" applyFont="1" applyFill="1" applyBorder="1" applyAlignment="1">
      <alignment horizontal="right"/>
      <protection/>
    </xf>
    <xf numFmtId="187" fontId="5" fillId="0" borderId="0" xfId="63" applyNumberFormat="1" applyFont="1" applyFill="1" applyBorder="1">
      <alignment/>
      <protection/>
    </xf>
    <xf numFmtId="187" fontId="5" fillId="0" borderId="0" xfId="63" applyNumberFormat="1" applyFont="1" applyFill="1" applyBorder="1" applyAlignment="1">
      <alignment horizontal="right"/>
      <protection/>
    </xf>
    <xf numFmtId="38" fontId="5" fillId="0" borderId="0" xfId="50" applyFont="1" applyFill="1" applyBorder="1" applyAlignment="1">
      <alignment horizontal="distributed" vertical="center"/>
    </xf>
    <xf numFmtId="38" fontId="22" fillId="0" borderId="0" xfId="50" applyFont="1" applyAlignment="1">
      <alignment/>
    </xf>
    <xf numFmtId="179" fontId="8" fillId="0" borderId="19" xfId="50" applyNumberFormat="1" applyFont="1" applyFill="1" applyBorder="1" applyAlignment="1">
      <alignment horizontal="right" vertical="center"/>
    </xf>
    <xf numFmtId="178" fontId="8" fillId="0" borderId="19" xfId="50" applyNumberFormat="1" applyFont="1" applyBorder="1" applyAlignment="1">
      <alignment horizontal="right" vertical="center"/>
    </xf>
    <xf numFmtId="179" fontId="8" fillId="0" borderId="27" xfId="50" applyNumberFormat="1" applyFont="1" applyBorder="1" applyAlignment="1">
      <alignment horizontal="right" vertical="center"/>
    </xf>
    <xf numFmtId="0" fontId="2" fillId="0" borderId="0" xfId="63" applyFill="1">
      <alignment/>
      <protection/>
    </xf>
    <xf numFmtId="49" fontId="8" fillId="0" borderId="14" xfId="63" applyNumberFormat="1" applyFont="1" applyFill="1" applyBorder="1" applyAlignment="1" quotePrefix="1">
      <alignment horizontal="center" vertical="center"/>
      <protection/>
    </xf>
    <xf numFmtId="49" fontId="5" fillId="0" borderId="19" xfId="63" applyNumberFormat="1" applyFont="1" applyFill="1" applyBorder="1" applyAlignment="1">
      <alignment vertical="center"/>
      <protection/>
    </xf>
    <xf numFmtId="189" fontId="8" fillId="0" borderId="14" xfId="63" applyNumberFormat="1" applyFont="1" applyFill="1" applyBorder="1" applyAlignment="1">
      <alignment vertical="center"/>
      <protection/>
    </xf>
    <xf numFmtId="189" fontId="5" fillId="0" borderId="14" xfId="63" applyNumberFormat="1" applyFont="1" applyFill="1" applyBorder="1" applyAlignment="1">
      <alignment vertical="center"/>
      <protection/>
    </xf>
    <xf numFmtId="49" fontId="5" fillId="0" borderId="23" xfId="63" applyNumberFormat="1" applyFont="1" applyFill="1" applyBorder="1" applyAlignment="1">
      <alignment vertical="center"/>
      <protection/>
    </xf>
    <xf numFmtId="49" fontId="5" fillId="0" borderId="14" xfId="63" applyNumberFormat="1" applyFont="1" applyFill="1" applyBorder="1" applyAlignment="1">
      <alignment vertical="center"/>
      <protection/>
    </xf>
    <xf numFmtId="189" fontId="8" fillId="0" borderId="0" xfId="63" applyNumberFormat="1" applyFont="1" applyFill="1" applyBorder="1" applyAlignment="1">
      <alignment vertical="center"/>
      <protection/>
    </xf>
    <xf numFmtId="189" fontId="5" fillId="0" borderId="0" xfId="63" applyNumberFormat="1" applyFont="1" applyFill="1" applyAlignment="1">
      <alignment vertical="center"/>
      <protection/>
    </xf>
    <xf numFmtId="49" fontId="5" fillId="0" borderId="13" xfId="63" applyNumberFormat="1" applyFont="1" applyFill="1" applyBorder="1" applyAlignment="1">
      <alignment vertical="center"/>
      <protection/>
    </xf>
    <xf numFmtId="49" fontId="5" fillId="0" borderId="0" xfId="63" applyNumberFormat="1" applyFont="1" applyFill="1" applyAlignment="1">
      <alignment vertical="center"/>
      <protection/>
    </xf>
    <xf numFmtId="189" fontId="8" fillId="0" borderId="19" xfId="63" applyNumberFormat="1" applyFont="1" applyFill="1" applyBorder="1" applyAlignment="1">
      <alignment vertical="center"/>
      <protection/>
    </xf>
    <xf numFmtId="49" fontId="5" fillId="0" borderId="22" xfId="63" applyNumberFormat="1" applyFont="1" applyFill="1" applyBorder="1" applyAlignment="1">
      <alignment vertical="center"/>
      <protection/>
    </xf>
    <xf numFmtId="0" fontId="8" fillId="0" borderId="27" xfId="63" applyFont="1" applyFill="1" applyBorder="1" applyAlignment="1">
      <alignment horizontal="center" vertical="center"/>
      <protection/>
    </xf>
    <xf numFmtId="0" fontId="8" fillId="0" borderId="20" xfId="63" applyFont="1" applyFill="1" applyBorder="1" applyAlignment="1">
      <alignment horizontal="center" vertical="center"/>
      <protection/>
    </xf>
    <xf numFmtId="0" fontId="5" fillId="0" borderId="12" xfId="63" applyFont="1" applyFill="1" applyBorder="1" applyAlignment="1">
      <alignment horizontal="center" vertical="center"/>
      <protection/>
    </xf>
    <xf numFmtId="0" fontId="5" fillId="0" borderId="11" xfId="63" applyFont="1" applyFill="1" applyBorder="1" applyAlignment="1">
      <alignment horizontal="center" vertical="center"/>
      <protection/>
    </xf>
    <xf numFmtId="0" fontId="5" fillId="0" borderId="10" xfId="63" applyFont="1" applyFill="1" applyBorder="1" applyAlignment="1">
      <alignment horizontal="right" vertical="center"/>
      <protection/>
    </xf>
    <xf numFmtId="0" fontId="3" fillId="0" borderId="0" xfId="63" applyFont="1" applyFill="1" applyAlignment="1">
      <alignment horizontal="center" vertical="center"/>
      <protection/>
    </xf>
    <xf numFmtId="0" fontId="5" fillId="0" borderId="0" xfId="63" applyFont="1" applyFill="1" applyAlignment="1">
      <alignment horizontal="center" vertical="center"/>
      <protection/>
    </xf>
    <xf numFmtId="0" fontId="8" fillId="0" borderId="27" xfId="63" applyFont="1" applyBorder="1" applyAlignment="1">
      <alignment horizontal="center" vertical="center"/>
      <protection/>
    </xf>
    <xf numFmtId="0" fontId="8" fillId="0" borderId="20" xfId="63" applyFont="1" applyBorder="1" applyAlignment="1">
      <alignment horizontal="center" vertical="center"/>
      <protection/>
    </xf>
    <xf numFmtId="179" fontId="5" fillId="0" borderId="15" xfId="63" applyNumberFormat="1" applyFont="1" applyBorder="1" applyAlignment="1" applyProtection="1">
      <alignment vertical="center"/>
      <protection/>
    </xf>
    <xf numFmtId="179" fontId="8" fillId="0" borderId="0" xfId="63" applyNumberFormat="1" applyFont="1" applyAlignment="1">
      <alignment vertical="center"/>
      <protection/>
    </xf>
    <xf numFmtId="0" fontId="14" fillId="0" borderId="0" xfId="63" applyFont="1" applyAlignment="1">
      <alignment vertical="center"/>
      <protection/>
    </xf>
    <xf numFmtId="0" fontId="14" fillId="0" borderId="0" xfId="63" applyNumberFormat="1" applyFont="1" applyBorder="1" applyAlignment="1">
      <alignment horizontal="right" vertical="center"/>
      <protection/>
    </xf>
    <xf numFmtId="49" fontId="14" fillId="0" borderId="0" xfId="63" applyNumberFormat="1" applyFont="1" applyBorder="1" applyAlignment="1">
      <alignment horizontal="right" vertical="center"/>
      <protection/>
    </xf>
    <xf numFmtId="179" fontId="5" fillId="0" borderId="0" xfId="65" applyNumberFormat="1" applyFont="1" applyFill="1" applyBorder="1" applyAlignment="1" applyProtection="1">
      <alignment horizontal="right" vertical="center"/>
      <protection/>
    </xf>
    <xf numFmtId="49" fontId="5" fillId="0" borderId="0" xfId="65" applyNumberFormat="1" applyFont="1" applyFill="1" applyAlignment="1" applyProtection="1">
      <alignment horizontal="right" vertical="center"/>
      <protection/>
    </xf>
    <xf numFmtId="41" fontId="8" fillId="0" borderId="14" xfId="63" applyNumberFormat="1" applyFont="1" applyBorder="1" applyAlignment="1">
      <alignment horizontal="right" vertical="center"/>
      <protection/>
    </xf>
    <xf numFmtId="0" fontId="14" fillId="0" borderId="0" xfId="63" applyFont="1" applyBorder="1" applyAlignment="1">
      <alignment vertical="center"/>
      <protection/>
    </xf>
    <xf numFmtId="41" fontId="8" fillId="0" borderId="0" xfId="63" applyNumberFormat="1" applyFont="1" applyAlignment="1">
      <alignment horizontal="right" vertical="center"/>
      <protection/>
    </xf>
    <xf numFmtId="181" fontId="8" fillId="0" borderId="14" xfId="63" applyNumberFormat="1" applyFont="1" applyBorder="1" applyAlignment="1" applyProtection="1">
      <alignment horizontal="left" vertical="center"/>
      <protection locked="0"/>
    </xf>
    <xf numFmtId="49" fontId="8" fillId="0" borderId="21" xfId="64" applyNumberFormat="1" applyFont="1" applyFill="1" applyBorder="1" applyAlignment="1" applyProtection="1">
      <alignment horizontal="right" vertical="center"/>
      <protection locked="0"/>
    </xf>
    <xf numFmtId="178" fontId="10" fillId="0" borderId="0" xfId="64" applyNumberFormat="1">
      <alignment/>
      <protection/>
    </xf>
    <xf numFmtId="0" fontId="10" fillId="0" borderId="0" xfId="64" applyFont="1">
      <alignment/>
      <protection/>
    </xf>
    <xf numFmtId="176" fontId="5" fillId="0" borderId="0" xfId="63" applyNumberFormat="1" applyFont="1" applyBorder="1" applyAlignment="1">
      <alignment vertical="center"/>
      <protection/>
    </xf>
    <xf numFmtId="176" fontId="5" fillId="0" borderId="15" xfId="63" applyNumberFormat="1" applyFont="1" applyBorder="1" applyAlignment="1">
      <alignment vertical="center"/>
      <protection/>
    </xf>
    <xf numFmtId="0" fontId="5" fillId="0" borderId="0" xfId="63" applyFont="1" applyAlignment="1">
      <alignment horizontal="left" vertical="center"/>
      <protection/>
    </xf>
    <xf numFmtId="0" fontId="5" fillId="0" borderId="11" xfId="63" applyFont="1" applyBorder="1" applyAlignment="1">
      <alignment horizontal="center" vertical="center"/>
      <protection/>
    </xf>
    <xf numFmtId="0" fontId="2" fillId="0" borderId="11" xfId="63" applyBorder="1" applyAlignment="1">
      <alignment horizontal="center" vertical="center"/>
      <protection/>
    </xf>
    <xf numFmtId="0" fontId="5" fillId="0" borderId="12" xfId="63" applyFont="1" applyBorder="1" applyAlignment="1">
      <alignment horizontal="center" vertical="center"/>
      <protection/>
    </xf>
    <xf numFmtId="0" fontId="5" fillId="0" borderId="28" xfId="63" applyFont="1" applyBorder="1" applyAlignment="1">
      <alignment horizontal="center" vertical="center"/>
      <protection/>
    </xf>
    <xf numFmtId="0" fontId="5" fillId="0" borderId="24" xfId="63" applyFont="1" applyBorder="1" applyAlignment="1">
      <alignment horizontal="center" vertical="center"/>
      <protection/>
    </xf>
    <xf numFmtId="0" fontId="2" fillId="0" borderId="28" xfId="63" applyBorder="1" applyAlignment="1">
      <alignment horizontal="center" vertical="center"/>
      <protection/>
    </xf>
    <xf numFmtId="0" fontId="5" fillId="0" borderId="25" xfId="63" applyFont="1" applyBorder="1" applyAlignment="1">
      <alignment horizontal="center" vertical="center"/>
      <protection/>
    </xf>
    <xf numFmtId="49" fontId="5" fillId="0" borderId="13" xfId="63" applyNumberFormat="1" applyFont="1" applyBorder="1" applyAlignment="1">
      <alignment horizontal="center" vertical="center"/>
      <protection/>
    </xf>
    <xf numFmtId="0" fontId="5" fillId="0" borderId="10" xfId="63" applyFont="1" applyBorder="1" applyAlignment="1">
      <alignment horizontal="right" vertical="center"/>
      <protection/>
    </xf>
    <xf numFmtId="0" fontId="2" fillId="0" borderId="10" xfId="63" applyBorder="1" applyAlignment="1">
      <alignment horizontal="right" vertical="center"/>
      <protection/>
    </xf>
    <xf numFmtId="0" fontId="3" fillId="0" borderId="0" xfId="63" applyFont="1" applyAlignment="1">
      <alignment horizontal="center" vertical="center"/>
      <protection/>
    </xf>
    <xf numFmtId="0" fontId="5" fillId="0" borderId="19" xfId="63" applyFont="1" applyBorder="1" applyAlignment="1">
      <alignment horizontal="left" vertical="center"/>
      <protection/>
    </xf>
    <xf numFmtId="0" fontId="5" fillId="0" borderId="10" xfId="63" applyFont="1" applyBorder="1" applyAlignment="1">
      <alignment horizontal="left" vertical="center"/>
      <protection/>
    </xf>
    <xf numFmtId="0" fontId="5" fillId="0" borderId="26" xfId="63" applyFont="1" applyBorder="1" applyAlignment="1">
      <alignment horizontal="center" vertical="center"/>
      <protection/>
    </xf>
    <xf numFmtId="49" fontId="5" fillId="0" borderId="13" xfId="63" applyNumberFormat="1" applyFont="1" applyBorder="1" applyAlignment="1" quotePrefix="1">
      <alignment horizontal="center" vertical="center"/>
      <protection/>
    </xf>
    <xf numFmtId="49" fontId="8" fillId="0" borderId="13" xfId="63" applyNumberFormat="1" applyFont="1" applyBorder="1" applyAlignment="1">
      <alignment horizontal="center" vertical="center"/>
      <protection/>
    </xf>
    <xf numFmtId="176" fontId="8" fillId="0" borderId="15" xfId="63" applyNumberFormat="1" applyFont="1" applyBorder="1" applyAlignment="1">
      <alignment vertical="center"/>
      <protection/>
    </xf>
    <xf numFmtId="176" fontId="8" fillId="0" borderId="21" xfId="63" applyNumberFormat="1" applyFont="1" applyBorder="1" applyAlignment="1">
      <alignment vertical="center"/>
      <protection/>
    </xf>
    <xf numFmtId="176" fontId="8" fillId="0" borderId="0" xfId="63" applyNumberFormat="1" applyFont="1" applyBorder="1" applyAlignment="1">
      <alignment vertical="center"/>
      <protection/>
    </xf>
    <xf numFmtId="176" fontId="8" fillId="0" borderId="14" xfId="63" applyNumberFormat="1" applyFont="1" applyBorder="1" applyAlignment="1">
      <alignment vertical="center"/>
      <protection/>
    </xf>
    <xf numFmtId="0" fontId="5" fillId="0" borderId="29" xfId="63" applyFont="1" applyBorder="1" applyAlignment="1">
      <alignment horizontal="center" vertical="center"/>
      <protection/>
    </xf>
    <xf numFmtId="0" fontId="2" fillId="0" borderId="29" xfId="63" applyBorder="1" applyAlignment="1">
      <alignment horizontal="center" vertical="center"/>
      <protection/>
    </xf>
    <xf numFmtId="0" fontId="2" fillId="0" borderId="30" xfId="63" applyBorder="1" applyAlignment="1">
      <alignment horizontal="center" vertical="center"/>
      <protection/>
    </xf>
    <xf numFmtId="0" fontId="2" fillId="0" borderId="14" xfId="63" applyBorder="1" applyAlignment="1">
      <alignment horizontal="center" vertical="center"/>
      <protection/>
    </xf>
    <xf numFmtId="0" fontId="2" fillId="0" borderId="23" xfId="63" applyBorder="1" applyAlignment="1">
      <alignment horizontal="center" vertical="center"/>
      <protection/>
    </xf>
    <xf numFmtId="0" fontId="5" fillId="0" borderId="0" xfId="63" applyFont="1" applyBorder="1" applyAlignment="1">
      <alignment horizontal="left" vertical="center"/>
      <protection/>
    </xf>
    <xf numFmtId="0" fontId="2" fillId="0" borderId="25" xfId="63" applyBorder="1" applyAlignment="1">
      <alignment horizontal="center" vertical="center"/>
      <protection/>
    </xf>
    <xf numFmtId="0" fontId="2" fillId="0" borderId="12" xfId="63" applyBorder="1" applyAlignment="1">
      <alignment horizontal="center" vertical="center"/>
      <protection/>
    </xf>
    <xf numFmtId="0" fontId="2" fillId="0" borderId="26" xfId="63" applyBorder="1" applyAlignment="1">
      <alignment horizontal="center" vertical="center"/>
      <protection/>
    </xf>
    <xf numFmtId="180" fontId="5" fillId="0" borderId="14" xfId="63" applyNumberFormat="1" applyFont="1" applyFill="1" applyBorder="1" applyAlignment="1">
      <alignment horizontal="right" vertical="center"/>
      <protection/>
    </xf>
    <xf numFmtId="180" fontId="5" fillId="0" borderId="21" xfId="63" applyNumberFormat="1" applyFont="1" applyFill="1" applyBorder="1" applyAlignment="1">
      <alignment horizontal="right" vertical="center"/>
      <protection/>
    </xf>
    <xf numFmtId="0" fontId="2" fillId="0" borderId="14" xfId="63" applyFill="1" applyBorder="1" applyAlignment="1">
      <alignment horizontal="right"/>
      <protection/>
    </xf>
    <xf numFmtId="181" fontId="5" fillId="0" borderId="0" xfId="63" applyNumberFormat="1" applyFont="1" applyFill="1" applyBorder="1" applyAlignment="1">
      <alignment horizontal="right" vertical="center"/>
      <protection/>
    </xf>
    <xf numFmtId="181" fontId="5" fillId="0" borderId="15" xfId="63" applyNumberFormat="1" applyFont="1" applyFill="1" applyBorder="1" applyAlignment="1">
      <alignment horizontal="right" vertical="center"/>
      <protection/>
    </xf>
    <xf numFmtId="0" fontId="2" fillId="0" borderId="0" xfId="63" applyFill="1" applyBorder="1" applyAlignment="1">
      <alignment horizontal="right"/>
      <protection/>
    </xf>
    <xf numFmtId="180" fontId="5" fillId="0" borderId="0" xfId="63" applyNumberFormat="1" applyFont="1" applyFill="1" applyBorder="1" applyAlignment="1">
      <alignment horizontal="right" vertical="center"/>
      <protection/>
    </xf>
    <xf numFmtId="180" fontId="5" fillId="0" borderId="15" xfId="63" applyNumberFormat="1" applyFont="1" applyFill="1" applyBorder="1" applyAlignment="1">
      <alignment horizontal="right" vertical="center"/>
      <protection/>
    </xf>
    <xf numFmtId="0" fontId="5" fillId="0" borderId="31" xfId="63" applyFont="1" applyBorder="1" applyAlignment="1">
      <alignment horizontal="center" vertical="center"/>
      <protection/>
    </xf>
    <xf numFmtId="180" fontId="5" fillId="0" borderId="15" xfId="61" applyNumberFormat="1" applyFont="1" applyFill="1" applyBorder="1" applyAlignment="1">
      <alignment horizontal="right" vertical="center"/>
    </xf>
    <xf numFmtId="180" fontId="5" fillId="0" borderId="0" xfId="61" applyNumberFormat="1" applyFont="1" applyFill="1" applyBorder="1" applyAlignment="1">
      <alignment horizontal="right" vertical="center"/>
    </xf>
    <xf numFmtId="0" fontId="5" fillId="0" borderId="30" xfId="63" applyFont="1" applyBorder="1" applyAlignment="1">
      <alignment horizontal="center" vertical="center"/>
      <protection/>
    </xf>
    <xf numFmtId="0" fontId="5" fillId="0" borderId="23" xfId="63" applyFont="1" applyBorder="1" applyAlignment="1">
      <alignment horizontal="center" vertical="center"/>
      <protection/>
    </xf>
    <xf numFmtId="0" fontId="5" fillId="0" borderId="32" xfId="63" applyFont="1" applyBorder="1" applyAlignment="1">
      <alignment horizontal="center" vertical="center"/>
      <protection/>
    </xf>
    <xf numFmtId="0" fontId="5" fillId="0" borderId="21" xfId="63" applyFont="1" applyBorder="1" applyAlignment="1">
      <alignment horizontal="center" vertical="center"/>
      <protection/>
    </xf>
    <xf numFmtId="0" fontId="5" fillId="0" borderId="15" xfId="63" applyFont="1" applyBorder="1" applyAlignment="1">
      <alignment horizontal="center" vertical="center"/>
      <protection/>
    </xf>
    <xf numFmtId="0" fontId="5" fillId="0" borderId="0" xfId="63" applyFont="1" applyBorder="1" applyAlignment="1">
      <alignment horizontal="center" vertical="center"/>
      <protection/>
    </xf>
    <xf numFmtId="0" fontId="5" fillId="0" borderId="0" xfId="63" applyFont="1" applyBorder="1" applyAlignment="1">
      <alignment vertical="center"/>
      <protection/>
    </xf>
    <xf numFmtId="49" fontId="5" fillId="0" borderId="30" xfId="63" applyNumberFormat="1" applyFont="1" applyBorder="1" applyAlignment="1">
      <alignment horizontal="center" vertical="center" wrapText="1"/>
      <protection/>
    </xf>
    <xf numFmtId="49" fontId="5" fillId="0" borderId="13" xfId="63" applyNumberFormat="1" applyFont="1" applyBorder="1" applyAlignment="1">
      <alignment horizontal="center" vertical="center" wrapText="1"/>
      <protection/>
    </xf>
    <xf numFmtId="49" fontId="5" fillId="0" borderId="10" xfId="63" applyNumberFormat="1" applyFont="1" applyBorder="1" applyAlignment="1">
      <alignment horizontal="left" vertical="center"/>
      <protection/>
    </xf>
    <xf numFmtId="49" fontId="5" fillId="0" borderId="33" xfId="63" applyNumberFormat="1" applyFont="1" applyBorder="1" applyAlignment="1">
      <alignment horizontal="center" vertical="center"/>
      <protection/>
    </xf>
    <xf numFmtId="49" fontId="5" fillId="0" borderId="24" xfId="63" applyNumberFormat="1" applyFont="1" applyBorder="1" applyAlignment="1">
      <alignment horizontal="center" vertical="center"/>
      <protection/>
    </xf>
    <xf numFmtId="49" fontId="5" fillId="0" borderId="10" xfId="63" applyNumberFormat="1" applyFont="1" applyBorder="1" applyAlignment="1">
      <alignment horizontal="right" vertical="center"/>
      <protection/>
    </xf>
    <xf numFmtId="49" fontId="11" fillId="0" borderId="20" xfId="63" applyNumberFormat="1" applyFont="1" applyBorder="1" applyAlignment="1">
      <alignment horizontal="center" vertical="center" wrapText="1"/>
      <protection/>
    </xf>
    <xf numFmtId="49" fontId="11" fillId="0" borderId="18" xfId="63" applyNumberFormat="1" applyFont="1" applyBorder="1" applyAlignment="1">
      <alignment horizontal="center" vertical="center" wrapText="1"/>
      <protection/>
    </xf>
    <xf numFmtId="49" fontId="11" fillId="0" borderId="27" xfId="63" applyNumberFormat="1" applyFont="1" applyBorder="1" applyAlignment="1">
      <alignment horizontal="center" vertical="center" wrapText="1"/>
      <protection/>
    </xf>
    <xf numFmtId="49" fontId="11" fillId="0" borderId="21" xfId="63" applyNumberFormat="1" applyFont="1" applyBorder="1" applyAlignment="1">
      <alignment horizontal="center" vertical="center" wrapText="1"/>
      <protection/>
    </xf>
    <xf numFmtId="49" fontId="5" fillId="0" borderId="30" xfId="63" applyNumberFormat="1" applyFont="1" applyBorder="1" applyAlignment="1">
      <alignment horizontal="center" vertical="center"/>
      <protection/>
    </xf>
    <xf numFmtId="0" fontId="2" fillId="0" borderId="13" xfId="63" applyBorder="1" applyAlignment="1">
      <alignment vertical="center"/>
      <protection/>
    </xf>
    <xf numFmtId="0" fontId="2" fillId="0" borderId="23" xfId="63" applyBorder="1" applyAlignment="1">
      <alignment vertical="center"/>
      <protection/>
    </xf>
    <xf numFmtId="49" fontId="5" fillId="0" borderId="26" xfId="63" applyNumberFormat="1" applyFont="1" applyBorder="1" applyAlignment="1">
      <alignment horizontal="center" vertical="center"/>
      <protection/>
    </xf>
    <xf numFmtId="0" fontId="2" fillId="0" borderId="33" xfId="63" applyBorder="1" applyAlignment="1">
      <alignment vertical="center"/>
      <protection/>
    </xf>
    <xf numFmtId="0" fontId="5" fillId="0" borderId="20" xfId="63" applyFont="1" applyBorder="1" applyAlignment="1">
      <alignment horizontal="center" vertical="center"/>
      <protection/>
    </xf>
    <xf numFmtId="0" fontId="5" fillId="0" borderId="27" xfId="63" applyFont="1" applyBorder="1" applyAlignment="1">
      <alignment horizontal="center" vertical="center"/>
      <protection/>
    </xf>
    <xf numFmtId="0" fontId="5" fillId="0" borderId="18" xfId="63" applyFont="1" applyBorder="1" applyAlignment="1">
      <alignment horizontal="center" vertical="center"/>
      <protection/>
    </xf>
    <xf numFmtId="38" fontId="5" fillId="0" borderId="0" xfId="50" applyFont="1" applyBorder="1" applyAlignment="1">
      <alignment horizontal="left" vertical="center"/>
    </xf>
    <xf numFmtId="38" fontId="2" fillId="0" borderId="0" xfId="50" applyFont="1" applyAlignment="1">
      <alignment horizontal="left" vertical="center"/>
    </xf>
    <xf numFmtId="0" fontId="3" fillId="0" borderId="0" xfId="63" applyFont="1" applyAlignment="1">
      <alignment horizontal="right" vertical="center"/>
      <protection/>
    </xf>
    <xf numFmtId="0" fontId="3" fillId="0" borderId="0" xfId="63" applyFont="1" applyAlignment="1">
      <alignment horizontal="left" vertical="center"/>
      <protection/>
    </xf>
    <xf numFmtId="38" fontId="5" fillId="0" borderId="12" xfId="50" applyFont="1" applyBorder="1" applyAlignment="1">
      <alignment horizontal="center" vertical="center"/>
    </xf>
    <xf numFmtId="38" fontId="5" fillId="0" borderId="19" xfId="50" applyFont="1" applyFill="1" applyBorder="1" applyAlignment="1">
      <alignment horizontal="left" vertical="center"/>
    </xf>
    <xf numFmtId="38" fontId="5" fillId="0" borderId="0" xfId="50" applyFont="1" applyFill="1" applyBorder="1" applyAlignment="1">
      <alignment horizontal="left" vertical="center"/>
    </xf>
    <xf numFmtId="38" fontId="5" fillId="0" borderId="11" xfId="50" applyFont="1" applyBorder="1" applyAlignment="1">
      <alignment horizontal="center" vertical="center"/>
    </xf>
    <xf numFmtId="38" fontId="5" fillId="0" borderId="27" xfId="50" applyFont="1" applyBorder="1" applyAlignment="1">
      <alignment horizontal="center" vertical="center"/>
    </xf>
    <xf numFmtId="38" fontId="5" fillId="0" borderId="21" xfId="50" applyFont="1" applyBorder="1" applyAlignment="1">
      <alignment horizontal="center" vertical="center"/>
    </xf>
    <xf numFmtId="38" fontId="5" fillId="0" borderId="25" xfId="50" applyFont="1" applyBorder="1" applyAlignment="1">
      <alignment horizontal="center" vertical="center"/>
    </xf>
    <xf numFmtId="38" fontId="5" fillId="0" borderId="26" xfId="50" applyFont="1" applyBorder="1" applyAlignment="1">
      <alignment horizontal="center" vertical="center"/>
    </xf>
    <xf numFmtId="38" fontId="3" fillId="0" borderId="0" xfId="50" applyFont="1" applyAlignment="1">
      <alignment horizontal="right" vertical="center"/>
    </xf>
    <xf numFmtId="38" fontId="3" fillId="0" borderId="0" xfId="50" applyFont="1" applyAlignment="1">
      <alignment horizontal="left" vertical="center"/>
    </xf>
    <xf numFmtId="38" fontId="5" fillId="0" borderId="10" xfId="50" applyFont="1" applyBorder="1" applyAlignment="1">
      <alignment horizontal="left" vertical="center"/>
    </xf>
    <xf numFmtId="38" fontId="5" fillId="0" borderId="10" xfId="50" applyFont="1" applyBorder="1" applyAlignment="1">
      <alignment horizontal="right" vertical="center"/>
    </xf>
    <xf numFmtId="38" fontId="5" fillId="0" borderId="24" xfId="50" applyFont="1" applyBorder="1" applyAlignment="1">
      <alignment horizontal="center" vertical="center"/>
    </xf>
    <xf numFmtId="38" fontId="2" fillId="0" borderId="28" xfId="50" applyFont="1" applyBorder="1" applyAlignment="1">
      <alignment horizontal="center" vertical="center"/>
    </xf>
    <xf numFmtId="0" fontId="5" fillId="0" borderId="11" xfId="63" applyFont="1" applyBorder="1" applyAlignment="1">
      <alignment horizontal="center" vertical="center" wrapText="1"/>
      <protection/>
    </xf>
    <xf numFmtId="0" fontId="5" fillId="0" borderId="20" xfId="63" applyFont="1" applyBorder="1" applyAlignment="1">
      <alignment horizontal="distributed" vertical="center" wrapText="1"/>
      <protection/>
    </xf>
    <xf numFmtId="0" fontId="5" fillId="0" borderId="17" xfId="63" applyFont="1" applyBorder="1" applyAlignment="1">
      <alignment horizontal="distributed" vertical="center" wrapText="1"/>
      <protection/>
    </xf>
    <xf numFmtId="0" fontId="5" fillId="0" borderId="18" xfId="63" applyFont="1" applyBorder="1" applyAlignment="1">
      <alignment horizontal="distributed" vertical="center" wrapText="1"/>
      <protection/>
    </xf>
    <xf numFmtId="0" fontId="5" fillId="0" borderId="25" xfId="63" applyFont="1" applyBorder="1" applyAlignment="1">
      <alignment vertical="center"/>
      <protection/>
    </xf>
    <xf numFmtId="0" fontId="5" fillId="0" borderId="26" xfId="63" applyFont="1" applyBorder="1" applyAlignment="1">
      <alignment vertical="center"/>
      <protection/>
    </xf>
    <xf numFmtId="0" fontId="5" fillId="0" borderId="20" xfId="63" applyFont="1" applyBorder="1" applyAlignment="1">
      <alignment horizontal="center" vertical="center" wrapText="1"/>
      <protection/>
    </xf>
    <xf numFmtId="0" fontId="5" fillId="0" borderId="17" xfId="63" applyFont="1" applyBorder="1" applyAlignment="1">
      <alignment horizontal="center" vertical="center" wrapText="1"/>
      <protection/>
    </xf>
    <xf numFmtId="0" fontId="5" fillId="0" borderId="18" xfId="63" applyFont="1" applyBorder="1" applyAlignment="1">
      <alignment horizontal="center" vertical="center" wrapText="1"/>
      <protection/>
    </xf>
    <xf numFmtId="0" fontId="5" fillId="0" borderId="22" xfId="63" applyFont="1" applyBorder="1" applyAlignment="1">
      <alignment horizontal="center" vertical="center" wrapText="1"/>
      <protection/>
    </xf>
    <xf numFmtId="0" fontId="5" fillId="0" borderId="13" xfId="63" applyFont="1" applyBorder="1" applyAlignment="1">
      <alignment horizontal="center" vertical="center" wrapText="1"/>
      <protection/>
    </xf>
    <xf numFmtId="0" fontId="5" fillId="0" borderId="23" xfId="63" applyFont="1" applyBorder="1" applyAlignment="1">
      <alignment horizontal="center" vertical="center" wrapText="1"/>
      <protection/>
    </xf>
    <xf numFmtId="0" fontId="5" fillId="0" borderId="33" xfId="63" applyFont="1" applyBorder="1" applyAlignment="1">
      <alignment horizontal="left" vertical="center"/>
      <protection/>
    </xf>
    <xf numFmtId="0" fontId="5" fillId="0" borderId="27" xfId="63" applyFont="1" applyBorder="1" applyAlignment="1">
      <alignment horizontal="center" vertical="center" wrapText="1"/>
      <protection/>
    </xf>
    <xf numFmtId="0" fontId="5" fillId="0" borderId="15" xfId="63" applyFont="1" applyBorder="1" applyAlignment="1">
      <alignment horizontal="center" vertical="center" wrapText="1"/>
      <protection/>
    </xf>
    <xf numFmtId="0" fontId="5" fillId="0" borderId="21" xfId="63" applyFont="1" applyBorder="1" applyAlignment="1">
      <alignment horizontal="center" vertical="center" wrapText="1"/>
      <protection/>
    </xf>
    <xf numFmtId="0" fontId="5" fillId="0" borderId="17" xfId="63" applyFont="1" applyBorder="1" applyAlignment="1">
      <alignment horizontal="center" vertical="center"/>
      <protection/>
    </xf>
    <xf numFmtId="178" fontId="5" fillId="0" borderId="0" xfId="63" applyNumberFormat="1" applyFont="1" applyFill="1" applyBorder="1" applyAlignment="1">
      <alignment horizontal="right" vertical="center"/>
      <protection/>
    </xf>
    <xf numFmtId="178" fontId="5" fillId="0" borderId="15" xfId="63" applyNumberFormat="1" applyFont="1" applyFill="1" applyBorder="1" applyAlignment="1">
      <alignment horizontal="right" vertical="center"/>
      <protection/>
    </xf>
    <xf numFmtId="178" fontId="5" fillId="0" borderId="14" xfId="63" applyNumberFormat="1" applyFont="1" applyFill="1" applyBorder="1" applyAlignment="1">
      <alignment horizontal="right" vertical="center"/>
      <protection/>
    </xf>
    <xf numFmtId="0" fontId="5" fillId="0" borderId="10" xfId="63" applyFont="1" applyBorder="1" applyAlignment="1">
      <alignment horizontal="right" vertical="top"/>
      <protection/>
    </xf>
    <xf numFmtId="178" fontId="5" fillId="0" borderId="21" xfId="63" applyNumberFormat="1" applyFont="1" applyFill="1" applyBorder="1" applyAlignment="1">
      <alignment horizontal="right" vertical="center"/>
      <protection/>
    </xf>
    <xf numFmtId="49" fontId="5" fillId="0" borderId="29" xfId="63" applyNumberFormat="1" applyFont="1" applyBorder="1" applyAlignment="1">
      <alignment horizontal="center" vertical="center"/>
      <protection/>
    </xf>
    <xf numFmtId="49" fontId="5" fillId="0" borderId="14" xfId="63" applyNumberFormat="1" applyFont="1" applyBorder="1" applyAlignment="1">
      <alignment horizontal="center" vertical="center"/>
      <protection/>
    </xf>
    <xf numFmtId="49" fontId="5" fillId="0" borderId="23" xfId="63" applyNumberFormat="1" applyFont="1" applyBorder="1" applyAlignment="1">
      <alignment horizontal="center" vertical="center"/>
      <protection/>
    </xf>
    <xf numFmtId="0" fontId="5" fillId="0" borderId="19" xfId="63" applyFont="1" applyBorder="1" applyAlignment="1">
      <alignment horizontal="center" vertical="center"/>
      <protection/>
    </xf>
    <xf numFmtId="0" fontId="5" fillId="0" borderId="22" xfId="63" applyFont="1" applyBorder="1" applyAlignment="1">
      <alignment horizontal="center" vertical="center"/>
      <protection/>
    </xf>
    <xf numFmtId="49" fontId="5" fillId="0" borderId="0" xfId="63" applyNumberFormat="1" applyFont="1" applyBorder="1" applyAlignment="1">
      <alignment horizontal="center" vertical="center"/>
      <protection/>
    </xf>
    <xf numFmtId="49" fontId="5" fillId="0" borderId="11" xfId="63" applyNumberFormat="1" applyFont="1" applyBorder="1" applyAlignment="1">
      <alignment horizontal="center" vertical="center"/>
      <protection/>
    </xf>
    <xf numFmtId="49" fontId="5" fillId="0" borderId="11" xfId="63" applyNumberFormat="1" applyFont="1" applyBorder="1" applyAlignment="1">
      <alignment horizontal="distributed" vertical="center" wrapText="1"/>
      <protection/>
    </xf>
    <xf numFmtId="49" fontId="5" fillId="0" borderId="11" xfId="63" applyNumberFormat="1" applyFont="1" applyBorder="1" applyAlignment="1">
      <alignment horizontal="distributed" vertical="center"/>
      <protection/>
    </xf>
    <xf numFmtId="0" fontId="15" fillId="0" borderId="11" xfId="63" applyFont="1" applyBorder="1" applyAlignment="1">
      <alignment horizontal="distributed" vertical="center"/>
      <protection/>
    </xf>
    <xf numFmtId="0" fontId="5" fillId="33" borderId="0" xfId="63" applyFont="1" applyFill="1" applyBorder="1" applyAlignment="1">
      <alignment vertical="center"/>
      <protection/>
    </xf>
    <xf numFmtId="0" fontId="2" fillId="0" borderId="10" xfId="63" applyBorder="1" applyAlignment="1">
      <alignment horizontal="left" vertical="center"/>
      <protection/>
    </xf>
    <xf numFmtId="49" fontId="5" fillId="0" borderId="25" xfId="63" applyNumberFormat="1" applyFont="1" applyBorder="1" applyAlignment="1">
      <alignment horizontal="center" vertical="center"/>
      <protection/>
    </xf>
    <xf numFmtId="49" fontId="5" fillId="0" borderId="12" xfId="63" applyNumberFormat="1" applyFont="1" applyBorder="1" applyAlignment="1">
      <alignment horizontal="center" vertical="center"/>
      <protection/>
    </xf>
    <xf numFmtId="0" fontId="5" fillId="0" borderId="25" xfId="63" applyFont="1" applyFill="1" applyBorder="1" applyAlignment="1">
      <alignment horizontal="center" vertical="center" wrapText="1"/>
      <protection/>
    </xf>
    <xf numFmtId="0" fontId="2" fillId="0" borderId="11" xfId="63" applyFill="1" applyBorder="1" applyAlignment="1">
      <alignment horizontal="center" vertical="center" wrapText="1"/>
      <protection/>
    </xf>
    <xf numFmtId="49" fontId="5" fillId="0" borderId="0" xfId="63" applyNumberFormat="1" applyFont="1" applyFill="1" applyAlignment="1">
      <alignment horizontal="left" vertical="center"/>
      <protection/>
    </xf>
    <xf numFmtId="0" fontId="5" fillId="0" borderId="10" xfId="63" applyFont="1" applyFill="1" applyBorder="1" applyAlignment="1">
      <alignment horizontal="left" vertical="center"/>
      <protection/>
    </xf>
    <xf numFmtId="0" fontId="5" fillId="0" borderId="0" xfId="63" applyFont="1" applyFill="1" applyAlignment="1">
      <alignment horizontal="left" vertical="center"/>
      <protection/>
    </xf>
    <xf numFmtId="0" fontId="5" fillId="0" borderId="19" xfId="63" applyFont="1" applyFill="1" applyBorder="1" applyAlignment="1">
      <alignment horizontal="left" vertical="center"/>
      <protection/>
    </xf>
    <xf numFmtId="0" fontId="5" fillId="0" borderId="0" xfId="63" applyFont="1" applyFill="1" applyBorder="1" applyAlignment="1">
      <alignment horizontal="left" vertical="center"/>
      <protection/>
    </xf>
    <xf numFmtId="0" fontId="5" fillId="0" borderId="32" xfId="63" applyFont="1" applyFill="1" applyBorder="1" applyAlignment="1">
      <alignment horizontal="center" vertical="center" wrapText="1"/>
      <protection/>
    </xf>
    <xf numFmtId="0" fontId="2" fillId="0" borderId="21" xfId="63" applyFill="1" applyBorder="1">
      <alignment/>
      <protection/>
    </xf>
    <xf numFmtId="0" fontId="5" fillId="0" borderId="26" xfId="63" applyFont="1" applyFill="1" applyBorder="1" applyAlignment="1">
      <alignment horizontal="center" vertical="center" wrapText="1"/>
      <protection/>
    </xf>
    <xf numFmtId="0" fontId="2" fillId="0" borderId="12" xfId="63" applyFill="1" applyBorder="1" applyAlignment="1">
      <alignment horizontal="center" vertical="center" wrapText="1"/>
      <protection/>
    </xf>
    <xf numFmtId="0" fontId="5" fillId="0" borderId="24" xfId="63" applyFont="1" applyFill="1" applyBorder="1" applyAlignment="1">
      <alignment horizontal="center" vertical="center"/>
      <protection/>
    </xf>
    <xf numFmtId="0" fontId="2" fillId="0" borderId="28" xfId="63" applyFill="1" applyBorder="1" applyAlignment="1">
      <alignment horizontal="center" vertical="center"/>
      <protection/>
    </xf>
    <xf numFmtId="38" fontId="5" fillId="0" borderId="0" xfId="50" applyFont="1" applyAlignment="1">
      <alignment horizontal="left" vertical="center"/>
    </xf>
    <xf numFmtId="38" fontId="5" fillId="0" borderId="0" xfId="50" applyFont="1" applyAlignment="1">
      <alignment horizontal="center" vertical="center"/>
    </xf>
    <xf numFmtId="38" fontId="5" fillId="0" borderId="0" xfId="50" applyFont="1" applyFill="1" applyAlignment="1">
      <alignment horizontal="left" vertical="center"/>
    </xf>
    <xf numFmtId="0" fontId="5" fillId="0" borderId="0" xfId="50" applyNumberFormat="1" applyFont="1" applyFill="1" applyAlignment="1">
      <alignment horizontal="left" vertical="center"/>
    </xf>
    <xf numFmtId="38" fontId="5" fillId="0" borderId="11" xfId="50" applyFont="1" applyFill="1" applyBorder="1" applyAlignment="1">
      <alignment horizontal="center" vertical="center"/>
    </xf>
    <xf numFmtId="38" fontId="5" fillId="0" borderId="12" xfId="50" applyFont="1" applyFill="1" applyBorder="1" applyAlignment="1">
      <alignment horizontal="center" vertical="center"/>
    </xf>
    <xf numFmtId="38" fontId="5" fillId="0" borderId="25" xfId="50" applyFont="1" applyFill="1" applyBorder="1" applyAlignment="1">
      <alignment horizontal="center" vertical="center"/>
    </xf>
    <xf numFmtId="38" fontId="5" fillId="0" borderId="26" xfId="50" applyFont="1" applyFill="1" applyBorder="1" applyAlignment="1">
      <alignment horizontal="center" vertical="center"/>
    </xf>
    <xf numFmtId="38" fontId="5" fillId="0" borderId="10" xfId="50" applyFont="1" applyBorder="1" applyAlignment="1">
      <alignment horizontal="left" vertical="top"/>
    </xf>
    <xf numFmtId="38" fontId="5" fillId="0" borderId="10" xfId="50" applyFont="1" applyFill="1" applyBorder="1" applyAlignment="1">
      <alignment horizontal="right" vertical="center"/>
    </xf>
    <xf numFmtId="0" fontId="5" fillId="0" borderId="12" xfId="63" applyFont="1" applyBorder="1" applyAlignment="1">
      <alignment horizontal="center" vertical="center" wrapText="1"/>
      <protection/>
    </xf>
    <xf numFmtId="0" fontId="5" fillId="0" borderId="33" xfId="63" applyFont="1" applyBorder="1" applyAlignment="1">
      <alignment horizontal="center" vertical="center"/>
      <protection/>
    </xf>
    <xf numFmtId="0" fontId="3" fillId="0" borderId="0" xfId="63" applyFont="1" applyFill="1" applyAlignment="1">
      <alignment horizontal="center" vertical="center"/>
      <protection/>
    </xf>
    <xf numFmtId="0" fontId="8" fillId="0" borderId="26" xfId="63" applyFont="1" applyFill="1" applyBorder="1" applyAlignment="1">
      <alignment horizontal="center" vertical="center"/>
      <protection/>
    </xf>
    <xf numFmtId="0" fontId="8" fillId="0" borderId="33" xfId="63" applyFont="1" applyFill="1" applyBorder="1" applyAlignment="1">
      <alignment horizontal="center" vertical="center"/>
      <protection/>
    </xf>
    <xf numFmtId="0" fontId="5" fillId="0" borderId="26" xfId="63" applyFont="1" applyFill="1" applyBorder="1" applyAlignment="1">
      <alignment horizontal="center" vertical="center"/>
      <protection/>
    </xf>
    <xf numFmtId="0" fontId="5" fillId="0" borderId="10" xfId="63" applyFont="1" applyFill="1" applyBorder="1" applyAlignment="1">
      <alignment horizontal="right" vertical="center"/>
      <protection/>
    </xf>
    <xf numFmtId="0" fontId="2" fillId="0" borderId="25" xfId="63" applyFill="1" applyBorder="1" applyAlignment="1">
      <alignment horizontal="center" vertical="center"/>
      <protection/>
    </xf>
    <xf numFmtId="0" fontId="2" fillId="0" borderId="11" xfId="63" applyFill="1" applyBorder="1" applyAlignment="1">
      <alignment horizontal="center" vertical="center"/>
      <protection/>
    </xf>
    <xf numFmtId="0" fontId="8" fillId="0" borderId="18" xfId="63" applyFont="1" applyBorder="1" applyAlignment="1">
      <alignment horizontal="center" vertical="center"/>
      <protection/>
    </xf>
    <xf numFmtId="0" fontId="8" fillId="0" borderId="21" xfId="63" applyFont="1" applyBorder="1" applyAlignment="1">
      <alignment horizontal="center" vertical="center"/>
      <protection/>
    </xf>
    <xf numFmtId="0" fontId="8" fillId="0" borderId="26" xfId="63" applyFont="1" applyBorder="1" applyAlignment="1">
      <alignment horizontal="center" vertical="center"/>
      <protection/>
    </xf>
    <xf numFmtId="0" fontId="8" fillId="0" borderId="33" xfId="63" applyFont="1" applyBorder="1" applyAlignment="1">
      <alignment horizontal="center" vertical="center"/>
      <protection/>
    </xf>
    <xf numFmtId="0" fontId="7" fillId="0" borderId="10" xfId="63" applyFont="1" applyBorder="1" applyAlignment="1">
      <alignment horizontal="right" vertical="center"/>
      <protection/>
    </xf>
    <xf numFmtId="49" fontId="8" fillId="0" borderId="0" xfId="63" applyNumberFormat="1" applyFont="1" applyBorder="1" applyAlignment="1" quotePrefix="1">
      <alignment horizontal="center" vertical="center"/>
      <protection/>
    </xf>
    <xf numFmtId="49" fontId="8" fillId="0" borderId="13" xfId="63" applyNumberFormat="1" applyFont="1" applyBorder="1" applyAlignment="1" quotePrefix="1">
      <alignment horizontal="center" vertical="center"/>
      <protection/>
    </xf>
    <xf numFmtId="49" fontId="5" fillId="0" borderId="0" xfId="63" applyNumberFormat="1" applyFont="1" applyBorder="1" applyAlignment="1" quotePrefix="1">
      <alignment horizontal="center" vertical="center"/>
      <protection/>
    </xf>
    <xf numFmtId="0" fontId="5" fillId="0" borderId="12" xfId="63" applyFont="1" applyBorder="1" applyAlignment="1">
      <alignment horizontal="center" vertical="center"/>
      <protection/>
    </xf>
    <xf numFmtId="0" fontId="5" fillId="0" borderId="31" xfId="63" applyFont="1" applyBorder="1" applyAlignment="1">
      <alignment horizontal="center" vertical="center"/>
      <protection/>
    </xf>
    <xf numFmtId="0" fontId="5" fillId="0" borderId="28" xfId="63" applyFont="1" applyBorder="1" applyAlignment="1">
      <alignment horizontal="center" vertical="center"/>
      <protection/>
    </xf>
    <xf numFmtId="0" fontId="5" fillId="0" borderId="15" xfId="63" applyFont="1" applyBorder="1" applyAlignment="1">
      <alignment horizontal="distributed" vertical="center" wrapText="1"/>
      <protection/>
    </xf>
    <xf numFmtId="0" fontId="5" fillId="0" borderId="0" xfId="63" applyFont="1" applyBorder="1" applyAlignment="1">
      <alignment horizontal="distributed" vertical="center" wrapText="1"/>
      <protection/>
    </xf>
    <xf numFmtId="179" fontId="5" fillId="0" borderId="0" xfId="63" applyNumberFormat="1" applyFont="1" applyBorder="1" applyAlignment="1">
      <alignment horizontal="right" vertical="center"/>
      <protection/>
    </xf>
    <xf numFmtId="0" fontId="5" fillId="0" borderId="10" xfId="63" applyFont="1" applyBorder="1" applyAlignment="1">
      <alignment horizontal="center" vertical="center"/>
      <protection/>
    </xf>
    <xf numFmtId="0" fontId="5" fillId="0" borderId="21" xfId="63" applyFont="1" applyBorder="1" applyAlignment="1">
      <alignment horizontal="distributed" vertical="center"/>
      <protection/>
    </xf>
    <xf numFmtId="0" fontId="5" fillId="0" borderId="14" xfId="63" applyFont="1" applyBorder="1" applyAlignment="1">
      <alignment horizontal="distributed" vertical="center"/>
      <protection/>
    </xf>
    <xf numFmtId="0" fontId="5" fillId="0" borderId="23" xfId="63" applyFont="1" applyBorder="1" applyAlignment="1">
      <alignment horizontal="distributed" vertical="center"/>
      <protection/>
    </xf>
    <xf numFmtId="179" fontId="5" fillId="0" borderId="15" xfId="63" applyNumberFormat="1" applyFont="1" applyBorder="1" applyAlignment="1">
      <alignment horizontal="right" vertical="center"/>
      <protection/>
    </xf>
    <xf numFmtId="179" fontId="8" fillId="0" borderId="21" xfId="63" applyNumberFormat="1" applyFont="1" applyBorder="1" applyAlignment="1">
      <alignment vertical="center"/>
      <protection/>
    </xf>
    <xf numFmtId="179" fontId="8" fillId="0" borderId="14" xfId="63" applyNumberFormat="1" applyFont="1" applyBorder="1" applyAlignment="1">
      <alignment vertical="center"/>
      <protection/>
    </xf>
    <xf numFmtId="179" fontId="8" fillId="0" borderId="14" xfId="63" applyNumberFormat="1" applyFont="1" applyBorder="1" applyAlignment="1" applyProtection="1">
      <alignment vertical="center"/>
      <protection/>
    </xf>
    <xf numFmtId="179" fontId="5" fillId="0" borderId="0" xfId="63" applyNumberFormat="1" applyFont="1" applyBorder="1" applyAlignment="1" applyProtection="1">
      <alignment horizontal="right" vertical="center"/>
      <protection/>
    </xf>
    <xf numFmtId="179" fontId="5" fillId="0" borderId="15" xfId="63" applyNumberFormat="1" applyFont="1" applyBorder="1" applyAlignment="1">
      <alignment vertical="center"/>
      <protection/>
    </xf>
    <xf numFmtId="179" fontId="5" fillId="0" borderId="0" xfId="63" applyNumberFormat="1" applyFont="1" applyBorder="1" applyAlignment="1">
      <alignment vertical="center"/>
      <protection/>
    </xf>
    <xf numFmtId="179" fontId="5" fillId="0" borderId="0" xfId="63" applyNumberFormat="1" applyFont="1" applyBorder="1" applyAlignment="1" applyProtection="1">
      <alignment vertical="center"/>
      <protection/>
    </xf>
    <xf numFmtId="0" fontId="5" fillId="0" borderId="26" xfId="63" applyFont="1" applyBorder="1" applyAlignment="1">
      <alignment horizontal="center" vertical="center" wrapText="1"/>
      <protection/>
    </xf>
    <xf numFmtId="0" fontId="2" fillId="0" borderId="12" xfId="63" applyBorder="1" applyAlignment="1">
      <alignment horizontal="center" vertical="center" wrapText="1"/>
      <protection/>
    </xf>
    <xf numFmtId="0" fontId="5" fillId="0" borderId="0" xfId="63" applyFont="1" applyAlignment="1">
      <alignment horizontal="right" vertical="center"/>
      <protection/>
    </xf>
    <xf numFmtId="0" fontId="5" fillId="0" borderId="14" xfId="63" applyFont="1" applyBorder="1" applyAlignment="1">
      <alignment horizontal="center" vertical="center"/>
      <protection/>
    </xf>
    <xf numFmtId="49" fontId="5" fillId="0" borderId="19" xfId="63" applyNumberFormat="1" applyFont="1" applyBorder="1" applyAlignment="1">
      <alignment horizontal="distributed" vertical="center"/>
      <protection/>
    </xf>
    <xf numFmtId="49" fontId="5" fillId="0" borderId="22" xfId="63" applyNumberFormat="1" applyFont="1" applyBorder="1" applyAlignment="1">
      <alignment horizontal="distributed" vertical="center"/>
      <protection/>
    </xf>
    <xf numFmtId="0" fontId="5" fillId="0" borderId="0" xfId="63" applyFont="1" applyBorder="1" applyAlignment="1">
      <alignment horizontal="right" vertical="center"/>
      <protection/>
    </xf>
    <xf numFmtId="49" fontId="5" fillId="0" borderId="0" xfId="63" applyNumberFormat="1" applyFont="1" applyBorder="1" applyAlignment="1">
      <alignment horizontal="center" vertical="center" wrapText="1"/>
      <protection/>
    </xf>
    <xf numFmtId="49" fontId="5" fillId="0" borderId="14" xfId="63" applyNumberFormat="1" applyFont="1" applyBorder="1" applyAlignment="1">
      <alignment horizontal="center" vertical="center" wrapText="1"/>
      <protection/>
    </xf>
    <xf numFmtId="49" fontId="5" fillId="0" borderId="23" xfId="63" applyNumberFormat="1" applyFont="1" applyBorder="1" applyAlignment="1">
      <alignment horizontal="center" vertical="center" wrapText="1"/>
      <protection/>
    </xf>
    <xf numFmtId="49" fontId="5" fillId="0" borderId="19" xfId="63" applyNumberFormat="1" applyFont="1" applyBorder="1" applyAlignment="1">
      <alignment vertical="center" wrapText="1"/>
      <protection/>
    </xf>
    <xf numFmtId="0" fontId="8" fillId="0" borderId="25" xfId="63" applyFont="1" applyBorder="1" applyAlignment="1">
      <alignment horizontal="center" vertical="center"/>
      <protection/>
    </xf>
    <xf numFmtId="0" fontId="5" fillId="0" borderId="19" xfId="64" applyFont="1" applyBorder="1" applyAlignment="1">
      <alignment horizontal="left" vertical="center"/>
      <protection/>
    </xf>
    <xf numFmtId="0" fontId="5" fillId="0" borderId="10" xfId="64" applyFont="1" applyBorder="1" applyAlignment="1">
      <alignment horizontal="left" vertical="center"/>
      <protection/>
    </xf>
    <xf numFmtId="0" fontId="3" fillId="0" borderId="0" xfId="64" applyFont="1" applyAlignment="1">
      <alignment horizontal="center" vertical="center"/>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_K1_KKM   クエリー"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2 2" xfId="64"/>
    <cellStyle name="標準 2 3" xfId="65"/>
    <cellStyle name="標準 3" xfId="66"/>
    <cellStyle name="標準 4" xfId="67"/>
    <cellStyle name="標準 5" xfId="68"/>
    <cellStyle name="標準 6" xfId="69"/>
    <cellStyle name="標準 7" xfId="70"/>
    <cellStyle name="標準 8" xfId="71"/>
    <cellStyle name="標準_区市町村・学年別児童数（総数）"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externalLink" Target="externalLinks/externalLink6.xml" /><Relationship Id="rId34" Type="http://schemas.openxmlformats.org/officeDocument/2006/relationships/externalLink" Target="externalLinks/externalLink7.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xdr:row>
      <xdr:rowOff>9525</xdr:rowOff>
    </xdr:from>
    <xdr:to>
      <xdr:col>2</xdr:col>
      <xdr:colOff>28575</xdr:colOff>
      <xdr:row>7</xdr:row>
      <xdr:rowOff>190500</xdr:rowOff>
    </xdr:to>
    <xdr:sp>
      <xdr:nvSpPr>
        <xdr:cNvPr id="1" name="AutoShape 6"/>
        <xdr:cNvSpPr>
          <a:spLocks/>
        </xdr:cNvSpPr>
      </xdr:nvSpPr>
      <xdr:spPr>
        <a:xfrm>
          <a:off x="209550" y="638175"/>
          <a:ext cx="47625" cy="1095375"/>
        </a:xfrm>
        <a:prstGeom prst="leftBracket">
          <a:avLst>
            <a:gd name="adj" fmla="val 417855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13</xdr:row>
      <xdr:rowOff>0</xdr:rowOff>
    </xdr:from>
    <xdr:to>
      <xdr:col>2</xdr:col>
      <xdr:colOff>28575</xdr:colOff>
      <xdr:row>17</xdr:row>
      <xdr:rowOff>180975</xdr:rowOff>
    </xdr:to>
    <xdr:sp>
      <xdr:nvSpPr>
        <xdr:cNvPr id="2" name="AutoShape 8"/>
        <xdr:cNvSpPr>
          <a:spLocks/>
        </xdr:cNvSpPr>
      </xdr:nvSpPr>
      <xdr:spPr>
        <a:xfrm>
          <a:off x="209550" y="2914650"/>
          <a:ext cx="47625" cy="1095375"/>
        </a:xfrm>
        <a:prstGeom prst="leftBracket">
          <a:avLst>
            <a:gd name="adj" fmla="val 2902689"/>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0</xdr:col>
      <xdr:colOff>142875</xdr:colOff>
      <xdr:row>3</xdr:row>
      <xdr:rowOff>0</xdr:rowOff>
    </xdr:from>
    <xdr:ext cx="66675" cy="209550"/>
    <xdr:sp fLocksText="0">
      <xdr:nvSpPr>
        <xdr:cNvPr id="3" name="Text Box 10"/>
        <xdr:cNvSpPr txBox="1">
          <a:spLocks noChangeArrowheads="1"/>
        </xdr:cNvSpPr>
      </xdr:nvSpPr>
      <xdr:spPr>
        <a:xfrm>
          <a:off x="142875" y="6286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142875</xdr:colOff>
      <xdr:row>3</xdr:row>
      <xdr:rowOff>0</xdr:rowOff>
    </xdr:from>
    <xdr:ext cx="66675" cy="209550"/>
    <xdr:sp fLocksText="0">
      <xdr:nvSpPr>
        <xdr:cNvPr id="4" name="Text Box 14"/>
        <xdr:cNvSpPr txBox="1">
          <a:spLocks noChangeArrowheads="1"/>
        </xdr:cNvSpPr>
      </xdr:nvSpPr>
      <xdr:spPr>
        <a:xfrm>
          <a:off x="142875" y="6286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xdr:col>
      <xdr:colOff>38100</xdr:colOff>
      <xdr:row>8</xdr:row>
      <xdr:rowOff>0</xdr:rowOff>
    </xdr:from>
    <xdr:to>
      <xdr:col>2</xdr:col>
      <xdr:colOff>19050</xdr:colOff>
      <xdr:row>12</xdr:row>
      <xdr:rowOff>161925</xdr:rowOff>
    </xdr:to>
    <xdr:sp>
      <xdr:nvSpPr>
        <xdr:cNvPr id="5" name="AutoShape 17"/>
        <xdr:cNvSpPr>
          <a:spLocks/>
        </xdr:cNvSpPr>
      </xdr:nvSpPr>
      <xdr:spPr>
        <a:xfrm>
          <a:off x="200025" y="1771650"/>
          <a:ext cx="47625" cy="1076325"/>
        </a:xfrm>
        <a:prstGeom prst="leftBracket">
          <a:avLst>
            <a:gd name="adj" fmla="val 387706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5</xdr:row>
      <xdr:rowOff>0</xdr:rowOff>
    </xdr:from>
    <xdr:to>
      <xdr:col>1</xdr:col>
      <xdr:colOff>38100</xdr:colOff>
      <xdr:row>9</xdr:row>
      <xdr:rowOff>180975</xdr:rowOff>
    </xdr:to>
    <xdr:sp>
      <xdr:nvSpPr>
        <xdr:cNvPr id="1" name="AutoShape 6"/>
        <xdr:cNvSpPr>
          <a:spLocks/>
        </xdr:cNvSpPr>
      </xdr:nvSpPr>
      <xdr:spPr>
        <a:xfrm>
          <a:off x="142875" y="1123950"/>
          <a:ext cx="38100" cy="1095375"/>
        </a:xfrm>
        <a:prstGeom prst="leftBracket">
          <a:avLst>
            <a:gd name="adj" fmla="val 3743791"/>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xdr:col>
      <xdr:colOff>0</xdr:colOff>
      <xdr:row>5</xdr:row>
      <xdr:rowOff>0</xdr:rowOff>
    </xdr:from>
    <xdr:ext cx="66675" cy="209550"/>
    <xdr:sp fLocksText="0">
      <xdr:nvSpPr>
        <xdr:cNvPr id="2" name="Text Box 10"/>
        <xdr:cNvSpPr txBox="1">
          <a:spLocks noChangeArrowheads="1"/>
        </xdr:cNvSpPr>
      </xdr:nvSpPr>
      <xdr:spPr>
        <a:xfrm>
          <a:off x="142875" y="1123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142875</xdr:colOff>
      <xdr:row>10</xdr:row>
      <xdr:rowOff>0</xdr:rowOff>
    </xdr:from>
    <xdr:to>
      <xdr:col>1</xdr:col>
      <xdr:colOff>38100</xdr:colOff>
      <xdr:row>14</xdr:row>
      <xdr:rowOff>152400</xdr:rowOff>
    </xdr:to>
    <xdr:sp>
      <xdr:nvSpPr>
        <xdr:cNvPr id="3" name="AutoShape 12"/>
        <xdr:cNvSpPr>
          <a:spLocks/>
        </xdr:cNvSpPr>
      </xdr:nvSpPr>
      <xdr:spPr>
        <a:xfrm>
          <a:off x="142875" y="2266950"/>
          <a:ext cx="38100" cy="1066800"/>
        </a:xfrm>
        <a:prstGeom prst="leftBracket">
          <a:avLst>
            <a:gd name="adj" fmla="val 393420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15</xdr:row>
      <xdr:rowOff>0</xdr:rowOff>
    </xdr:from>
    <xdr:to>
      <xdr:col>1</xdr:col>
      <xdr:colOff>38100</xdr:colOff>
      <xdr:row>19</xdr:row>
      <xdr:rowOff>142875</xdr:rowOff>
    </xdr:to>
    <xdr:sp>
      <xdr:nvSpPr>
        <xdr:cNvPr id="4" name="AutoShape 13"/>
        <xdr:cNvSpPr>
          <a:spLocks/>
        </xdr:cNvSpPr>
      </xdr:nvSpPr>
      <xdr:spPr>
        <a:xfrm>
          <a:off x="142875" y="3409950"/>
          <a:ext cx="38100" cy="1057275"/>
        </a:xfrm>
        <a:prstGeom prst="leftBracket">
          <a:avLst>
            <a:gd name="adj" fmla="val 2405388"/>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xdr:col>
      <xdr:colOff>0</xdr:colOff>
      <xdr:row>5</xdr:row>
      <xdr:rowOff>0</xdr:rowOff>
    </xdr:from>
    <xdr:ext cx="66675" cy="209550"/>
    <xdr:sp fLocksText="0">
      <xdr:nvSpPr>
        <xdr:cNvPr id="5" name="Text Box 15"/>
        <xdr:cNvSpPr txBox="1">
          <a:spLocks noChangeArrowheads="1"/>
        </xdr:cNvSpPr>
      </xdr:nvSpPr>
      <xdr:spPr>
        <a:xfrm>
          <a:off x="142875" y="1123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0</xdr:rowOff>
    </xdr:from>
    <xdr:ext cx="66675" cy="209550"/>
    <xdr:sp fLocksText="0">
      <xdr:nvSpPr>
        <xdr:cNvPr id="6" name="Text Box 18"/>
        <xdr:cNvSpPr txBox="1">
          <a:spLocks noChangeArrowheads="1"/>
        </xdr:cNvSpPr>
      </xdr:nvSpPr>
      <xdr:spPr>
        <a:xfrm>
          <a:off x="142875" y="2266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0</xdr:rowOff>
    </xdr:from>
    <xdr:ext cx="66675" cy="209550"/>
    <xdr:sp fLocksText="0">
      <xdr:nvSpPr>
        <xdr:cNvPr id="7" name="Text Box 19"/>
        <xdr:cNvSpPr txBox="1">
          <a:spLocks noChangeArrowheads="1"/>
        </xdr:cNvSpPr>
      </xdr:nvSpPr>
      <xdr:spPr>
        <a:xfrm>
          <a:off x="142875" y="2266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8" name="Text Box 20"/>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9" name="Text Box 21"/>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0</xdr:rowOff>
    </xdr:from>
    <xdr:ext cx="66675" cy="209550"/>
    <xdr:sp fLocksText="0">
      <xdr:nvSpPr>
        <xdr:cNvPr id="10" name="Text Box 22"/>
        <xdr:cNvSpPr txBox="1">
          <a:spLocks noChangeArrowheads="1"/>
        </xdr:cNvSpPr>
      </xdr:nvSpPr>
      <xdr:spPr>
        <a:xfrm>
          <a:off x="142875" y="2266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0</xdr:rowOff>
    </xdr:from>
    <xdr:ext cx="66675" cy="209550"/>
    <xdr:sp fLocksText="0">
      <xdr:nvSpPr>
        <xdr:cNvPr id="11" name="Text Box 23"/>
        <xdr:cNvSpPr txBox="1">
          <a:spLocks noChangeArrowheads="1"/>
        </xdr:cNvSpPr>
      </xdr:nvSpPr>
      <xdr:spPr>
        <a:xfrm>
          <a:off x="142875" y="2266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12" name="Text Box 24"/>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13" name="Text Box 25"/>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14" name="Text Box 26"/>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15" name="Text Box 27"/>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66675</xdr:rowOff>
    </xdr:from>
    <xdr:ext cx="66675" cy="209550"/>
    <xdr:sp fLocksText="0">
      <xdr:nvSpPr>
        <xdr:cNvPr id="16" name="Text Box 34"/>
        <xdr:cNvSpPr txBox="1">
          <a:spLocks noChangeArrowheads="1"/>
        </xdr:cNvSpPr>
      </xdr:nvSpPr>
      <xdr:spPr>
        <a:xfrm>
          <a:off x="142875" y="11906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66675</xdr:rowOff>
    </xdr:from>
    <xdr:ext cx="66675" cy="209550"/>
    <xdr:sp fLocksText="0">
      <xdr:nvSpPr>
        <xdr:cNvPr id="17" name="Text Box 35"/>
        <xdr:cNvSpPr txBox="1">
          <a:spLocks noChangeArrowheads="1"/>
        </xdr:cNvSpPr>
      </xdr:nvSpPr>
      <xdr:spPr>
        <a:xfrm>
          <a:off x="142875" y="11906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4</xdr:row>
      <xdr:rowOff>66675</xdr:rowOff>
    </xdr:from>
    <xdr:ext cx="66675" cy="209550"/>
    <xdr:sp fLocksText="0">
      <xdr:nvSpPr>
        <xdr:cNvPr id="18" name="Text Box 36"/>
        <xdr:cNvSpPr txBox="1">
          <a:spLocks noChangeArrowheads="1"/>
        </xdr:cNvSpPr>
      </xdr:nvSpPr>
      <xdr:spPr>
        <a:xfrm>
          <a:off x="142875" y="9620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4</xdr:row>
      <xdr:rowOff>66675</xdr:rowOff>
    </xdr:from>
    <xdr:ext cx="66675" cy="209550"/>
    <xdr:sp fLocksText="0">
      <xdr:nvSpPr>
        <xdr:cNvPr id="19" name="Text Box 37"/>
        <xdr:cNvSpPr txBox="1">
          <a:spLocks noChangeArrowheads="1"/>
        </xdr:cNvSpPr>
      </xdr:nvSpPr>
      <xdr:spPr>
        <a:xfrm>
          <a:off x="142875" y="9620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66675" cy="209550"/>
    <xdr:sp fLocksText="0">
      <xdr:nvSpPr>
        <xdr:cNvPr id="20" name="Text Box 38"/>
        <xdr:cNvSpPr txBox="1">
          <a:spLocks noChangeArrowheads="1"/>
        </xdr:cNvSpPr>
      </xdr:nvSpPr>
      <xdr:spPr>
        <a:xfrm>
          <a:off x="142875" y="1123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66675" cy="209550"/>
    <xdr:sp fLocksText="0">
      <xdr:nvSpPr>
        <xdr:cNvPr id="21" name="Text Box 39"/>
        <xdr:cNvSpPr txBox="1">
          <a:spLocks noChangeArrowheads="1"/>
        </xdr:cNvSpPr>
      </xdr:nvSpPr>
      <xdr:spPr>
        <a:xfrm>
          <a:off x="142875" y="1123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6</xdr:row>
      <xdr:rowOff>66675</xdr:rowOff>
    </xdr:from>
    <xdr:ext cx="66675" cy="209550"/>
    <xdr:sp fLocksText="0">
      <xdr:nvSpPr>
        <xdr:cNvPr id="22" name="Text Box 40"/>
        <xdr:cNvSpPr txBox="1">
          <a:spLocks noChangeArrowheads="1"/>
        </xdr:cNvSpPr>
      </xdr:nvSpPr>
      <xdr:spPr>
        <a:xfrm>
          <a:off x="142875" y="14192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6</xdr:row>
      <xdr:rowOff>66675</xdr:rowOff>
    </xdr:from>
    <xdr:ext cx="66675" cy="209550"/>
    <xdr:sp fLocksText="0">
      <xdr:nvSpPr>
        <xdr:cNvPr id="23" name="Text Box 41"/>
        <xdr:cNvSpPr txBox="1">
          <a:spLocks noChangeArrowheads="1"/>
        </xdr:cNvSpPr>
      </xdr:nvSpPr>
      <xdr:spPr>
        <a:xfrm>
          <a:off x="142875" y="14192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66675</xdr:rowOff>
    </xdr:from>
    <xdr:ext cx="66675" cy="209550"/>
    <xdr:sp fLocksText="0">
      <xdr:nvSpPr>
        <xdr:cNvPr id="24" name="Text Box 42"/>
        <xdr:cNvSpPr txBox="1">
          <a:spLocks noChangeArrowheads="1"/>
        </xdr:cNvSpPr>
      </xdr:nvSpPr>
      <xdr:spPr>
        <a:xfrm>
          <a:off x="142875" y="23336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66675</xdr:rowOff>
    </xdr:from>
    <xdr:ext cx="66675" cy="209550"/>
    <xdr:sp fLocksText="0">
      <xdr:nvSpPr>
        <xdr:cNvPr id="25" name="Text Box 43"/>
        <xdr:cNvSpPr txBox="1">
          <a:spLocks noChangeArrowheads="1"/>
        </xdr:cNvSpPr>
      </xdr:nvSpPr>
      <xdr:spPr>
        <a:xfrm>
          <a:off x="142875" y="23336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66675</xdr:rowOff>
    </xdr:from>
    <xdr:ext cx="66675" cy="209550"/>
    <xdr:sp fLocksText="0">
      <xdr:nvSpPr>
        <xdr:cNvPr id="26" name="Text Box 44"/>
        <xdr:cNvSpPr txBox="1">
          <a:spLocks noChangeArrowheads="1"/>
        </xdr:cNvSpPr>
      </xdr:nvSpPr>
      <xdr:spPr>
        <a:xfrm>
          <a:off x="142875" y="23336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66675</xdr:rowOff>
    </xdr:from>
    <xdr:ext cx="66675" cy="209550"/>
    <xdr:sp fLocksText="0">
      <xdr:nvSpPr>
        <xdr:cNvPr id="27" name="Text Box 45"/>
        <xdr:cNvSpPr txBox="1">
          <a:spLocks noChangeArrowheads="1"/>
        </xdr:cNvSpPr>
      </xdr:nvSpPr>
      <xdr:spPr>
        <a:xfrm>
          <a:off x="142875" y="23336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8</xdr:row>
      <xdr:rowOff>66675</xdr:rowOff>
    </xdr:from>
    <xdr:ext cx="66675" cy="209550"/>
    <xdr:sp fLocksText="0">
      <xdr:nvSpPr>
        <xdr:cNvPr id="28" name="Text Box 46"/>
        <xdr:cNvSpPr txBox="1">
          <a:spLocks noChangeArrowheads="1"/>
        </xdr:cNvSpPr>
      </xdr:nvSpPr>
      <xdr:spPr>
        <a:xfrm>
          <a:off x="142875" y="1876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8</xdr:row>
      <xdr:rowOff>66675</xdr:rowOff>
    </xdr:from>
    <xdr:ext cx="66675" cy="209550"/>
    <xdr:sp fLocksText="0">
      <xdr:nvSpPr>
        <xdr:cNvPr id="29" name="Text Box 47"/>
        <xdr:cNvSpPr txBox="1">
          <a:spLocks noChangeArrowheads="1"/>
        </xdr:cNvSpPr>
      </xdr:nvSpPr>
      <xdr:spPr>
        <a:xfrm>
          <a:off x="142875" y="1876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8</xdr:row>
      <xdr:rowOff>66675</xdr:rowOff>
    </xdr:from>
    <xdr:ext cx="66675" cy="209550"/>
    <xdr:sp fLocksText="0">
      <xdr:nvSpPr>
        <xdr:cNvPr id="30" name="Text Box 48"/>
        <xdr:cNvSpPr txBox="1">
          <a:spLocks noChangeArrowheads="1"/>
        </xdr:cNvSpPr>
      </xdr:nvSpPr>
      <xdr:spPr>
        <a:xfrm>
          <a:off x="142875" y="1876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8</xdr:row>
      <xdr:rowOff>66675</xdr:rowOff>
    </xdr:from>
    <xdr:ext cx="66675" cy="209550"/>
    <xdr:sp fLocksText="0">
      <xdr:nvSpPr>
        <xdr:cNvPr id="31" name="Text Box 49"/>
        <xdr:cNvSpPr txBox="1">
          <a:spLocks noChangeArrowheads="1"/>
        </xdr:cNvSpPr>
      </xdr:nvSpPr>
      <xdr:spPr>
        <a:xfrm>
          <a:off x="142875" y="1876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0</xdr:rowOff>
    </xdr:from>
    <xdr:ext cx="66675" cy="209550"/>
    <xdr:sp fLocksText="0">
      <xdr:nvSpPr>
        <xdr:cNvPr id="32" name="Text Box 50"/>
        <xdr:cNvSpPr txBox="1">
          <a:spLocks noChangeArrowheads="1"/>
        </xdr:cNvSpPr>
      </xdr:nvSpPr>
      <xdr:spPr>
        <a:xfrm>
          <a:off x="142875" y="2266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0</xdr:rowOff>
    </xdr:from>
    <xdr:ext cx="66675" cy="209550"/>
    <xdr:sp fLocksText="0">
      <xdr:nvSpPr>
        <xdr:cNvPr id="33" name="Text Box 51"/>
        <xdr:cNvSpPr txBox="1">
          <a:spLocks noChangeArrowheads="1"/>
        </xdr:cNvSpPr>
      </xdr:nvSpPr>
      <xdr:spPr>
        <a:xfrm>
          <a:off x="142875" y="2266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0</xdr:rowOff>
    </xdr:from>
    <xdr:ext cx="66675" cy="209550"/>
    <xdr:sp fLocksText="0">
      <xdr:nvSpPr>
        <xdr:cNvPr id="34" name="Text Box 52"/>
        <xdr:cNvSpPr txBox="1">
          <a:spLocks noChangeArrowheads="1"/>
        </xdr:cNvSpPr>
      </xdr:nvSpPr>
      <xdr:spPr>
        <a:xfrm>
          <a:off x="142875" y="2266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0</xdr:rowOff>
    </xdr:from>
    <xdr:ext cx="66675" cy="209550"/>
    <xdr:sp fLocksText="0">
      <xdr:nvSpPr>
        <xdr:cNvPr id="35" name="Text Box 53"/>
        <xdr:cNvSpPr txBox="1">
          <a:spLocks noChangeArrowheads="1"/>
        </xdr:cNvSpPr>
      </xdr:nvSpPr>
      <xdr:spPr>
        <a:xfrm>
          <a:off x="142875" y="2266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11</xdr:row>
      <xdr:rowOff>66675</xdr:rowOff>
    </xdr:from>
    <xdr:ext cx="66675" cy="209550"/>
    <xdr:sp fLocksText="0">
      <xdr:nvSpPr>
        <xdr:cNvPr id="36" name="Text Box 54"/>
        <xdr:cNvSpPr txBox="1">
          <a:spLocks noChangeArrowheads="1"/>
        </xdr:cNvSpPr>
      </xdr:nvSpPr>
      <xdr:spPr>
        <a:xfrm>
          <a:off x="142875" y="25622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11</xdr:row>
      <xdr:rowOff>66675</xdr:rowOff>
    </xdr:from>
    <xdr:ext cx="66675" cy="209550"/>
    <xdr:sp fLocksText="0">
      <xdr:nvSpPr>
        <xdr:cNvPr id="37" name="Text Box 55"/>
        <xdr:cNvSpPr txBox="1">
          <a:spLocks noChangeArrowheads="1"/>
        </xdr:cNvSpPr>
      </xdr:nvSpPr>
      <xdr:spPr>
        <a:xfrm>
          <a:off x="142875" y="25622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11</xdr:row>
      <xdr:rowOff>66675</xdr:rowOff>
    </xdr:from>
    <xdr:ext cx="66675" cy="209550"/>
    <xdr:sp fLocksText="0">
      <xdr:nvSpPr>
        <xdr:cNvPr id="38" name="Text Box 56"/>
        <xdr:cNvSpPr txBox="1">
          <a:spLocks noChangeArrowheads="1"/>
        </xdr:cNvSpPr>
      </xdr:nvSpPr>
      <xdr:spPr>
        <a:xfrm>
          <a:off x="142875" y="25622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11</xdr:row>
      <xdr:rowOff>66675</xdr:rowOff>
    </xdr:from>
    <xdr:ext cx="66675" cy="209550"/>
    <xdr:sp fLocksText="0">
      <xdr:nvSpPr>
        <xdr:cNvPr id="39" name="Text Box 57"/>
        <xdr:cNvSpPr txBox="1">
          <a:spLocks noChangeArrowheads="1"/>
        </xdr:cNvSpPr>
      </xdr:nvSpPr>
      <xdr:spPr>
        <a:xfrm>
          <a:off x="142875" y="25622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66675</xdr:rowOff>
    </xdr:from>
    <xdr:ext cx="66675" cy="209550"/>
    <xdr:sp fLocksText="0">
      <xdr:nvSpPr>
        <xdr:cNvPr id="40" name="Text Box 58"/>
        <xdr:cNvSpPr txBox="1">
          <a:spLocks noChangeArrowheads="1"/>
        </xdr:cNvSpPr>
      </xdr:nvSpPr>
      <xdr:spPr>
        <a:xfrm>
          <a:off x="142875" y="34766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66675</xdr:rowOff>
    </xdr:from>
    <xdr:ext cx="66675" cy="209550"/>
    <xdr:sp fLocksText="0">
      <xdr:nvSpPr>
        <xdr:cNvPr id="41" name="Text Box 59"/>
        <xdr:cNvSpPr txBox="1">
          <a:spLocks noChangeArrowheads="1"/>
        </xdr:cNvSpPr>
      </xdr:nvSpPr>
      <xdr:spPr>
        <a:xfrm>
          <a:off x="142875" y="34766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66675</xdr:rowOff>
    </xdr:from>
    <xdr:ext cx="66675" cy="209550"/>
    <xdr:sp fLocksText="0">
      <xdr:nvSpPr>
        <xdr:cNvPr id="42" name="Text Box 60"/>
        <xdr:cNvSpPr txBox="1">
          <a:spLocks noChangeArrowheads="1"/>
        </xdr:cNvSpPr>
      </xdr:nvSpPr>
      <xdr:spPr>
        <a:xfrm>
          <a:off x="142875" y="34766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66675</xdr:rowOff>
    </xdr:from>
    <xdr:ext cx="66675" cy="209550"/>
    <xdr:sp fLocksText="0">
      <xdr:nvSpPr>
        <xdr:cNvPr id="43" name="Text Box 61"/>
        <xdr:cNvSpPr txBox="1">
          <a:spLocks noChangeArrowheads="1"/>
        </xdr:cNvSpPr>
      </xdr:nvSpPr>
      <xdr:spPr>
        <a:xfrm>
          <a:off x="142875" y="34766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66675</xdr:rowOff>
    </xdr:from>
    <xdr:ext cx="66675" cy="209550"/>
    <xdr:sp fLocksText="0">
      <xdr:nvSpPr>
        <xdr:cNvPr id="44" name="Text Box 62"/>
        <xdr:cNvSpPr txBox="1">
          <a:spLocks noChangeArrowheads="1"/>
        </xdr:cNvSpPr>
      </xdr:nvSpPr>
      <xdr:spPr>
        <a:xfrm>
          <a:off x="142875" y="34766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66675</xdr:rowOff>
    </xdr:from>
    <xdr:ext cx="66675" cy="209550"/>
    <xdr:sp fLocksText="0">
      <xdr:nvSpPr>
        <xdr:cNvPr id="45" name="Text Box 63"/>
        <xdr:cNvSpPr txBox="1">
          <a:spLocks noChangeArrowheads="1"/>
        </xdr:cNvSpPr>
      </xdr:nvSpPr>
      <xdr:spPr>
        <a:xfrm>
          <a:off x="142875" y="34766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66675</xdr:rowOff>
    </xdr:from>
    <xdr:ext cx="66675" cy="209550"/>
    <xdr:sp fLocksText="0">
      <xdr:nvSpPr>
        <xdr:cNvPr id="46" name="Text Box 64"/>
        <xdr:cNvSpPr txBox="1">
          <a:spLocks noChangeArrowheads="1"/>
        </xdr:cNvSpPr>
      </xdr:nvSpPr>
      <xdr:spPr>
        <a:xfrm>
          <a:off x="142875" y="3019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66675</xdr:rowOff>
    </xdr:from>
    <xdr:ext cx="66675" cy="209550"/>
    <xdr:sp fLocksText="0">
      <xdr:nvSpPr>
        <xdr:cNvPr id="47" name="Text Box 65"/>
        <xdr:cNvSpPr txBox="1">
          <a:spLocks noChangeArrowheads="1"/>
        </xdr:cNvSpPr>
      </xdr:nvSpPr>
      <xdr:spPr>
        <a:xfrm>
          <a:off x="142875" y="3019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66675</xdr:rowOff>
    </xdr:from>
    <xdr:ext cx="66675" cy="209550"/>
    <xdr:sp fLocksText="0">
      <xdr:nvSpPr>
        <xdr:cNvPr id="48" name="Text Box 66"/>
        <xdr:cNvSpPr txBox="1">
          <a:spLocks noChangeArrowheads="1"/>
        </xdr:cNvSpPr>
      </xdr:nvSpPr>
      <xdr:spPr>
        <a:xfrm>
          <a:off x="142875" y="3019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66675</xdr:rowOff>
    </xdr:from>
    <xdr:ext cx="66675" cy="209550"/>
    <xdr:sp fLocksText="0">
      <xdr:nvSpPr>
        <xdr:cNvPr id="49" name="Text Box 67"/>
        <xdr:cNvSpPr txBox="1">
          <a:spLocks noChangeArrowheads="1"/>
        </xdr:cNvSpPr>
      </xdr:nvSpPr>
      <xdr:spPr>
        <a:xfrm>
          <a:off x="142875" y="3019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66675</xdr:rowOff>
    </xdr:from>
    <xdr:ext cx="66675" cy="209550"/>
    <xdr:sp fLocksText="0">
      <xdr:nvSpPr>
        <xdr:cNvPr id="50" name="Text Box 68"/>
        <xdr:cNvSpPr txBox="1">
          <a:spLocks noChangeArrowheads="1"/>
        </xdr:cNvSpPr>
      </xdr:nvSpPr>
      <xdr:spPr>
        <a:xfrm>
          <a:off x="142875" y="3019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66675</xdr:rowOff>
    </xdr:from>
    <xdr:ext cx="66675" cy="209550"/>
    <xdr:sp fLocksText="0">
      <xdr:nvSpPr>
        <xdr:cNvPr id="51" name="Text Box 69"/>
        <xdr:cNvSpPr txBox="1">
          <a:spLocks noChangeArrowheads="1"/>
        </xdr:cNvSpPr>
      </xdr:nvSpPr>
      <xdr:spPr>
        <a:xfrm>
          <a:off x="142875" y="3019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52" name="Text Box 70"/>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53" name="Text Box 71"/>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54" name="Text Box 72"/>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55" name="Text Box 73"/>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56" name="Text Box 74"/>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57" name="Text Box 75"/>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66675</xdr:rowOff>
    </xdr:from>
    <xdr:ext cx="66675" cy="209550"/>
    <xdr:sp fLocksText="0">
      <xdr:nvSpPr>
        <xdr:cNvPr id="58" name="Text Box 76"/>
        <xdr:cNvSpPr txBox="1">
          <a:spLocks noChangeArrowheads="1"/>
        </xdr:cNvSpPr>
      </xdr:nvSpPr>
      <xdr:spPr>
        <a:xfrm>
          <a:off x="142875" y="37052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66675</xdr:rowOff>
    </xdr:from>
    <xdr:ext cx="66675" cy="209550"/>
    <xdr:sp fLocksText="0">
      <xdr:nvSpPr>
        <xdr:cNvPr id="59" name="Text Box 77"/>
        <xdr:cNvSpPr txBox="1">
          <a:spLocks noChangeArrowheads="1"/>
        </xdr:cNvSpPr>
      </xdr:nvSpPr>
      <xdr:spPr>
        <a:xfrm>
          <a:off x="142875" y="37052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66675</xdr:rowOff>
    </xdr:from>
    <xdr:ext cx="66675" cy="209550"/>
    <xdr:sp fLocksText="0">
      <xdr:nvSpPr>
        <xdr:cNvPr id="60" name="Text Box 78"/>
        <xdr:cNvSpPr txBox="1">
          <a:spLocks noChangeArrowheads="1"/>
        </xdr:cNvSpPr>
      </xdr:nvSpPr>
      <xdr:spPr>
        <a:xfrm>
          <a:off x="142875" y="37052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66675</xdr:rowOff>
    </xdr:from>
    <xdr:ext cx="66675" cy="209550"/>
    <xdr:sp fLocksText="0">
      <xdr:nvSpPr>
        <xdr:cNvPr id="61" name="Text Box 79"/>
        <xdr:cNvSpPr txBox="1">
          <a:spLocks noChangeArrowheads="1"/>
        </xdr:cNvSpPr>
      </xdr:nvSpPr>
      <xdr:spPr>
        <a:xfrm>
          <a:off x="142875" y="37052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66675</xdr:rowOff>
    </xdr:from>
    <xdr:ext cx="66675" cy="209550"/>
    <xdr:sp fLocksText="0">
      <xdr:nvSpPr>
        <xdr:cNvPr id="62" name="Text Box 80"/>
        <xdr:cNvSpPr txBox="1">
          <a:spLocks noChangeArrowheads="1"/>
        </xdr:cNvSpPr>
      </xdr:nvSpPr>
      <xdr:spPr>
        <a:xfrm>
          <a:off x="142875" y="37052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66675</xdr:rowOff>
    </xdr:from>
    <xdr:ext cx="66675" cy="209550"/>
    <xdr:sp fLocksText="0">
      <xdr:nvSpPr>
        <xdr:cNvPr id="63" name="Text Box 81"/>
        <xdr:cNvSpPr txBox="1">
          <a:spLocks noChangeArrowheads="1"/>
        </xdr:cNvSpPr>
      </xdr:nvSpPr>
      <xdr:spPr>
        <a:xfrm>
          <a:off x="142875" y="37052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66675" cy="209550"/>
    <xdr:sp fLocksText="0">
      <xdr:nvSpPr>
        <xdr:cNvPr id="64" name="Text Box 83"/>
        <xdr:cNvSpPr txBox="1">
          <a:spLocks noChangeArrowheads="1"/>
        </xdr:cNvSpPr>
      </xdr:nvSpPr>
      <xdr:spPr>
        <a:xfrm>
          <a:off x="142875" y="1123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0</xdr:rowOff>
    </xdr:from>
    <xdr:ext cx="66675" cy="209550"/>
    <xdr:sp fLocksText="0">
      <xdr:nvSpPr>
        <xdr:cNvPr id="65" name="Text Box 87"/>
        <xdr:cNvSpPr txBox="1">
          <a:spLocks noChangeArrowheads="1"/>
        </xdr:cNvSpPr>
      </xdr:nvSpPr>
      <xdr:spPr>
        <a:xfrm>
          <a:off x="142875" y="2266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0</xdr:rowOff>
    </xdr:from>
    <xdr:ext cx="66675" cy="209550"/>
    <xdr:sp fLocksText="0">
      <xdr:nvSpPr>
        <xdr:cNvPr id="66" name="Text Box 88"/>
        <xdr:cNvSpPr txBox="1">
          <a:spLocks noChangeArrowheads="1"/>
        </xdr:cNvSpPr>
      </xdr:nvSpPr>
      <xdr:spPr>
        <a:xfrm>
          <a:off x="142875" y="2266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67" name="Text Box 89"/>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68" name="Text Box 90"/>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0</xdr:rowOff>
    </xdr:from>
    <xdr:ext cx="66675" cy="209550"/>
    <xdr:sp fLocksText="0">
      <xdr:nvSpPr>
        <xdr:cNvPr id="69" name="Text Box 91"/>
        <xdr:cNvSpPr txBox="1">
          <a:spLocks noChangeArrowheads="1"/>
        </xdr:cNvSpPr>
      </xdr:nvSpPr>
      <xdr:spPr>
        <a:xfrm>
          <a:off x="142875" y="2266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0</xdr:rowOff>
    </xdr:from>
    <xdr:ext cx="66675" cy="209550"/>
    <xdr:sp fLocksText="0">
      <xdr:nvSpPr>
        <xdr:cNvPr id="70" name="Text Box 92"/>
        <xdr:cNvSpPr txBox="1">
          <a:spLocks noChangeArrowheads="1"/>
        </xdr:cNvSpPr>
      </xdr:nvSpPr>
      <xdr:spPr>
        <a:xfrm>
          <a:off x="142875" y="2266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71" name="Text Box 93"/>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72" name="Text Box 94"/>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73" name="Text Box 95"/>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74" name="Text Box 96"/>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0</xdr:rowOff>
    </xdr:from>
    <xdr:ext cx="66675" cy="209550"/>
    <xdr:sp fLocksText="0">
      <xdr:nvSpPr>
        <xdr:cNvPr id="75" name="Text Box 10"/>
        <xdr:cNvSpPr txBox="1">
          <a:spLocks noChangeArrowheads="1"/>
        </xdr:cNvSpPr>
      </xdr:nvSpPr>
      <xdr:spPr>
        <a:xfrm>
          <a:off x="142875" y="2266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0</xdr:rowOff>
    </xdr:from>
    <xdr:ext cx="66675" cy="209550"/>
    <xdr:sp fLocksText="0">
      <xdr:nvSpPr>
        <xdr:cNvPr id="76" name="Text Box 15"/>
        <xdr:cNvSpPr txBox="1">
          <a:spLocks noChangeArrowheads="1"/>
        </xdr:cNvSpPr>
      </xdr:nvSpPr>
      <xdr:spPr>
        <a:xfrm>
          <a:off x="142875" y="2266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66675</xdr:rowOff>
    </xdr:from>
    <xdr:ext cx="66675" cy="209550"/>
    <xdr:sp fLocksText="0">
      <xdr:nvSpPr>
        <xdr:cNvPr id="77" name="Text Box 34"/>
        <xdr:cNvSpPr txBox="1">
          <a:spLocks noChangeArrowheads="1"/>
        </xdr:cNvSpPr>
      </xdr:nvSpPr>
      <xdr:spPr>
        <a:xfrm>
          <a:off x="142875" y="23336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66675</xdr:rowOff>
    </xdr:from>
    <xdr:ext cx="66675" cy="209550"/>
    <xdr:sp fLocksText="0">
      <xdr:nvSpPr>
        <xdr:cNvPr id="78" name="Text Box 35"/>
        <xdr:cNvSpPr txBox="1">
          <a:spLocks noChangeArrowheads="1"/>
        </xdr:cNvSpPr>
      </xdr:nvSpPr>
      <xdr:spPr>
        <a:xfrm>
          <a:off x="142875" y="23336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8</xdr:row>
      <xdr:rowOff>66675</xdr:rowOff>
    </xdr:from>
    <xdr:ext cx="66675" cy="209550"/>
    <xdr:sp fLocksText="0">
      <xdr:nvSpPr>
        <xdr:cNvPr id="79" name="Text Box 36"/>
        <xdr:cNvSpPr txBox="1">
          <a:spLocks noChangeArrowheads="1"/>
        </xdr:cNvSpPr>
      </xdr:nvSpPr>
      <xdr:spPr>
        <a:xfrm>
          <a:off x="142875" y="1876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8</xdr:row>
      <xdr:rowOff>66675</xdr:rowOff>
    </xdr:from>
    <xdr:ext cx="66675" cy="209550"/>
    <xdr:sp fLocksText="0">
      <xdr:nvSpPr>
        <xdr:cNvPr id="80" name="Text Box 37"/>
        <xdr:cNvSpPr txBox="1">
          <a:spLocks noChangeArrowheads="1"/>
        </xdr:cNvSpPr>
      </xdr:nvSpPr>
      <xdr:spPr>
        <a:xfrm>
          <a:off x="142875" y="1876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0</xdr:rowOff>
    </xdr:from>
    <xdr:ext cx="66675" cy="209550"/>
    <xdr:sp fLocksText="0">
      <xdr:nvSpPr>
        <xdr:cNvPr id="81" name="Text Box 38"/>
        <xdr:cNvSpPr txBox="1">
          <a:spLocks noChangeArrowheads="1"/>
        </xdr:cNvSpPr>
      </xdr:nvSpPr>
      <xdr:spPr>
        <a:xfrm>
          <a:off x="142875" y="2266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0</xdr:rowOff>
    </xdr:from>
    <xdr:ext cx="66675" cy="209550"/>
    <xdr:sp fLocksText="0">
      <xdr:nvSpPr>
        <xdr:cNvPr id="82" name="Text Box 39"/>
        <xdr:cNvSpPr txBox="1">
          <a:spLocks noChangeArrowheads="1"/>
        </xdr:cNvSpPr>
      </xdr:nvSpPr>
      <xdr:spPr>
        <a:xfrm>
          <a:off x="142875" y="2266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11</xdr:row>
      <xdr:rowOff>66675</xdr:rowOff>
    </xdr:from>
    <xdr:ext cx="66675" cy="209550"/>
    <xdr:sp fLocksText="0">
      <xdr:nvSpPr>
        <xdr:cNvPr id="83" name="Text Box 40"/>
        <xdr:cNvSpPr txBox="1">
          <a:spLocks noChangeArrowheads="1"/>
        </xdr:cNvSpPr>
      </xdr:nvSpPr>
      <xdr:spPr>
        <a:xfrm>
          <a:off x="142875" y="25622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123825</xdr:colOff>
      <xdr:row>11</xdr:row>
      <xdr:rowOff>95250</xdr:rowOff>
    </xdr:from>
    <xdr:ext cx="66675" cy="209550"/>
    <xdr:sp fLocksText="0">
      <xdr:nvSpPr>
        <xdr:cNvPr id="84" name="Text Box 41"/>
        <xdr:cNvSpPr txBox="1">
          <a:spLocks noChangeArrowheads="1"/>
        </xdr:cNvSpPr>
      </xdr:nvSpPr>
      <xdr:spPr>
        <a:xfrm>
          <a:off x="123825" y="259080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66675</xdr:rowOff>
    </xdr:from>
    <xdr:ext cx="66675" cy="209550"/>
    <xdr:sp fLocksText="0">
      <xdr:nvSpPr>
        <xdr:cNvPr id="85" name="Text Box 46"/>
        <xdr:cNvSpPr txBox="1">
          <a:spLocks noChangeArrowheads="1"/>
        </xdr:cNvSpPr>
      </xdr:nvSpPr>
      <xdr:spPr>
        <a:xfrm>
          <a:off x="142875" y="3019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66675</xdr:rowOff>
    </xdr:from>
    <xdr:ext cx="66675" cy="209550"/>
    <xdr:sp fLocksText="0">
      <xdr:nvSpPr>
        <xdr:cNvPr id="86" name="Text Box 47"/>
        <xdr:cNvSpPr txBox="1">
          <a:spLocks noChangeArrowheads="1"/>
        </xdr:cNvSpPr>
      </xdr:nvSpPr>
      <xdr:spPr>
        <a:xfrm>
          <a:off x="142875" y="3019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66675</xdr:rowOff>
    </xdr:from>
    <xdr:ext cx="66675" cy="209550"/>
    <xdr:sp fLocksText="0">
      <xdr:nvSpPr>
        <xdr:cNvPr id="87" name="Text Box 48"/>
        <xdr:cNvSpPr txBox="1">
          <a:spLocks noChangeArrowheads="1"/>
        </xdr:cNvSpPr>
      </xdr:nvSpPr>
      <xdr:spPr>
        <a:xfrm>
          <a:off x="142875" y="3019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66675</xdr:rowOff>
    </xdr:from>
    <xdr:ext cx="66675" cy="209550"/>
    <xdr:sp fLocksText="0">
      <xdr:nvSpPr>
        <xdr:cNvPr id="88" name="Text Box 49"/>
        <xdr:cNvSpPr txBox="1">
          <a:spLocks noChangeArrowheads="1"/>
        </xdr:cNvSpPr>
      </xdr:nvSpPr>
      <xdr:spPr>
        <a:xfrm>
          <a:off x="142875" y="3019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0</xdr:rowOff>
    </xdr:from>
    <xdr:ext cx="66675" cy="209550"/>
    <xdr:sp fLocksText="0">
      <xdr:nvSpPr>
        <xdr:cNvPr id="89" name="Text Box 83"/>
        <xdr:cNvSpPr txBox="1">
          <a:spLocks noChangeArrowheads="1"/>
        </xdr:cNvSpPr>
      </xdr:nvSpPr>
      <xdr:spPr>
        <a:xfrm>
          <a:off x="142875" y="2266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0</xdr:rowOff>
    </xdr:from>
    <xdr:ext cx="66675" cy="209550"/>
    <xdr:sp fLocksText="0">
      <xdr:nvSpPr>
        <xdr:cNvPr id="90" name="Text Box 86"/>
        <xdr:cNvSpPr txBox="1">
          <a:spLocks noChangeArrowheads="1"/>
        </xdr:cNvSpPr>
      </xdr:nvSpPr>
      <xdr:spPr>
        <a:xfrm>
          <a:off x="142875" y="2266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91" name="Text Box 10"/>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92" name="Text Box 15"/>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66675</xdr:rowOff>
    </xdr:from>
    <xdr:ext cx="66675" cy="209550"/>
    <xdr:sp fLocksText="0">
      <xdr:nvSpPr>
        <xdr:cNvPr id="93" name="Text Box 34"/>
        <xdr:cNvSpPr txBox="1">
          <a:spLocks noChangeArrowheads="1"/>
        </xdr:cNvSpPr>
      </xdr:nvSpPr>
      <xdr:spPr>
        <a:xfrm>
          <a:off x="142875" y="34766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66675</xdr:rowOff>
    </xdr:from>
    <xdr:ext cx="66675" cy="209550"/>
    <xdr:sp fLocksText="0">
      <xdr:nvSpPr>
        <xdr:cNvPr id="94" name="Text Box 35"/>
        <xdr:cNvSpPr txBox="1">
          <a:spLocks noChangeArrowheads="1"/>
        </xdr:cNvSpPr>
      </xdr:nvSpPr>
      <xdr:spPr>
        <a:xfrm>
          <a:off x="142875" y="34766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95" name="Text Box 38"/>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96" name="Text Box 39"/>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66675</xdr:rowOff>
    </xdr:from>
    <xdr:ext cx="66675" cy="209550"/>
    <xdr:sp fLocksText="0">
      <xdr:nvSpPr>
        <xdr:cNvPr id="97" name="Text Box 40"/>
        <xdr:cNvSpPr txBox="1">
          <a:spLocks noChangeArrowheads="1"/>
        </xdr:cNvSpPr>
      </xdr:nvSpPr>
      <xdr:spPr>
        <a:xfrm>
          <a:off x="142875" y="37052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66675</xdr:rowOff>
    </xdr:from>
    <xdr:ext cx="66675" cy="209550"/>
    <xdr:sp fLocksText="0">
      <xdr:nvSpPr>
        <xdr:cNvPr id="98" name="Text Box 41"/>
        <xdr:cNvSpPr txBox="1">
          <a:spLocks noChangeArrowheads="1"/>
        </xdr:cNvSpPr>
      </xdr:nvSpPr>
      <xdr:spPr>
        <a:xfrm>
          <a:off x="142875" y="37052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18</xdr:row>
      <xdr:rowOff>66675</xdr:rowOff>
    </xdr:from>
    <xdr:ext cx="66675" cy="209550"/>
    <xdr:sp fLocksText="0">
      <xdr:nvSpPr>
        <xdr:cNvPr id="99" name="Text Box 46"/>
        <xdr:cNvSpPr txBox="1">
          <a:spLocks noChangeArrowheads="1"/>
        </xdr:cNvSpPr>
      </xdr:nvSpPr>
      <xdr:spPr>
        <a:xfrm>
          <a:off x="142875" y="4162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18</xdr:row>
      <xdr:rowOff>66675</xdr:rowOff>
    </xdr:from>
    <xdr:ext cx="66675" cy="209550"/>
    <xdr:sp fLocksText="0">
      <xdr:nvSpPr>
        <xdr:cNvPr id="100" name="Text Box 47"/>
        <xdr:cNvSpPr txBox="1">
          <a:spLocks noChangeArrowheads="1"/>
        </xdr:cNvSpPr>
      </xdr:nvSpPr>
      <xdr:spPr>
        <a:xfrm>
          <a:off x="142875" y="4162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18</xdr:row>
      <xdr:rowOff>66675</xdr:rowOff>
    </xdr:from>
    <xdr:ext cx="66675" cy="209550"/>
    <xdr:sp fLocksText="0">
      <xdr:nvSpPr>
        <xdr:cNvPr id="101" name="Text Box 48"/>
        <xdr:cNvSpPr txBox="1">
          <a:spLocks noChangeArrowheads="1"/>
        </xdr:cNvSpPr>
      </xdr:nvSpPr>
      <xdr:spPr>
        <a:xfrm>
          <a:off x="142875" y="4162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18</xdr:row>
      <xdr:rowOff>66675</xdr:rowOff>
    </xdr:from>
    <xdr:ext cx="66675" cy="209550"/>
    <xdr:sp fLocksText="0">
      <xdr:nvSpPr>
        <xdr:cNvPr id="102" name="Text Box 49"/>
        <xdr:cNvSpPr txBox="1">
          <a:spLocks noChangeArrowheads="1"/>
        </xdr:cNvSpPr>
      </xdr:nvSpPr>
      <xdr:spPr>
        <a:xfrm>
          <a:off x="142875" y="4162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103" name="Text Box 83"/>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104" name="Text Box 86"/>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18</xdr:row>
      <xdr:rowOff>66675</xdr:rowOff>
    </xdr:from>
    <xdr:ext cx="66675" cy="209550"/>
    <xdr:sp fLocksText="0">
      <xdr:nvSpPr>
        <xdr:cNvPr id="105" name="Text Box 36"/>
        <xdr:cNvSpPr txBox="1">
          <a:spLocks noChangeArrowheads="1"/>
        </xdr:cNvSpPr>
      </xdr:nvSpPr>
      <xdr:spPr>
        <a:xfrm>
          <a:off x="142875" y="4162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18</xdr:row>
      <xdr:rowOff>66675</xdr:rowOff>
    </xdr:from>
    <xdr:ext cx="66675" cy="209550"/>
    <xdr:sp fLocksText="0">
      <xdr:nvSpPr>
        <xdr:cNvPr id="106" name="Text Box 37"/>
        <xdr:cNvSpPr txBox="1">
          <a:spLocks noChangeArrowheads="1"/>
        </xdr:cNvSpPr>
      </xdr:nvSpPr>
      <xdr:spPr>
        <a:xfrm>
          <a:off x="142875" y="4162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0</xdr:rowOff>
    </xdr:from>
    <xdr:ext cx="66675" cy="209550"/>
    <xdr:sp fLocksText="0">
      <xdr:nvSpPr>
        <xdr:cNvPr id="107" name="Text Box 10"/>
        <xdr:cNvSpPr txBox="1">
          <a:spLocks noChangeArrowheads="1"/>
        </xdr:cNvSpPr>
      </xdr:nvSpPr>
      <xdr:spPr>
        <a:xfrm>
          <a:off x="142875" y="2266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0</xdr:rowOff>
    </xdr:from>
    <xdr:ext cx="66675" cy="209550"/>
    <xdr:sp fLocksText="0">
      <xdr:nvSpPr>
        <xdr:cNvPr id="108" name="Text Box 15"/>
        <xdr:cNvSpPr txBox="1">
          <a:spLocks noChangeArrowheads="1"/>
        </xdr:cNvSpPr>
      </xdr:nvSpPr>
      <xdr:spPr>
        <a:xfrm>
          <a:off x="142875" y="2266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66675</xdr:rowOff>
    </xdr:from>
    <xdr:ext cx="66675" cy="209550"/>
    <xdr:sp fLocksText="0">
      <xdr:nvSpPr>
        <xdr:cNvPr id="109" name="Text Box 34"/>
        <xdr:cNvSpPr txBox="1">
          <a:spLocks noChangeArrowheads="1"/>
        </xdr:cNvSpPr>
      </xdr:nvSpPr>
      <xdr:spPr>
        <a:xfrm>
          <a:off x="142875" y="23336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66675</xdr:rowOff>
    </xdr:from>
    <xdr:ext cx="66675" cy="209550"/>
    <xdr:sp fLocksText="0">
      <xdr:nvSpPr>
        <xdr:cNvPr id="110" name="Text Box 35"/>
        <xdr:cNvSpPr txBox="1">
          <a:spLocks noChangeArrowheads="1"/>
        </xdr:cNvSpPr>
      </xdr:nvSpPr>
      <xdr:spPr>
        <a:xfrm>
          <a:off x="142875" y="23336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9</xdr:row>
      <xdr:rowOff>66675</xdr:rowOff>
    </xdr:from>
    <xdr:ext cx="66675" cy="209550"/>
    <xdr:sp fLocksText="0">
      <xdr:nvSpPr>
        <xdr:cNvPr id="111" name="Text Box 36"/>
        <xdr:cNvSpPr txBox="1">
          <a:spLocks noChangeArrowheads="1"/>
        </xdr:cNvSpPr>
      </xdr:nvSpPr>
      <xdr:spPr>
        <a:xfrm>
          <a:off x="142875" y="21050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9</xdr:row>
      <xdr:rowOff>66675</xdr:rowOff>
    </xdr:from>
    <xdr:ext cx="66675" cy="209550"/>
    <xdr:sp fLocksText="0">
      <xdr:nvSpPr>
        <xdr:cNvPr id="112" name="Text Box 37"/>
        <xdr:cNvSpPr txBox="1">
          <a:spLocks noChangeArrowheads="1"/>
        </xdr:cNvSpPr>
      </xdr:nvSpPr>
      <xdr:spPr>
        <a:xfrm>
          <a:off x="142875" y="21050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0</xdr:rowOff>
    </xdr:from>
    <xdr:ext cx="66675" cy="209550"/>
    <xdr:sp fLocksText="0">
      <xdr:nvSpPr>
        <xdr:cNvPr id="113" name="Text Box 38"/>
        <xdr:cNvSpPr txBox="1">
          <a:spLocks noChangeArrowheads="1"/>
        </xdr:cNvSpPr>
      </xdr:nvSpPr>
      <xdr:spPr>
        <a:xfrm>
          <a:off x="142875" y="2266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0</xdr:rowOff>
    </xdr:from>
    <xdr:ext cx="66675" cy="209550"/>
    <xdr:sp fLocksText="0">
      <xdr:nvSpPr>
        <xdr:cNvPr id="114" name="Text Box 39"/>
        <xdr:cNvSpPr txBox="1">
          <a:spLocks noChangeArrowheads="1"/>
        </xdr:cNvSpPr>
      </xdr:nvSpPr>
      <xdr:spPr>
        <a:xfrm>
          <a:off x="142875" y="2266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11</xdr:row>
      <xdr:rowOff>66675</xdr:rowOff>
    </xdr:from>
    <xdr:ext cx="66675" cy="209550"/>
    <xdr:sp fLocksText="0">
      <xdr:nvSpPr>
        <xdr:cNvPr id="115" name="Text Box 40"/>
        <xdr:cNvSpPr txBox="1">
          <a:spLocks noChangeArrowheads="1"/>
        </xdr:cNvSpPr>
      </xdr:nvSpPr>
      <xdr:spPr>
        <a:xfrm>
          <a:off x="142875" y="25622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11</xdr:row>
      <xdr:rowOff>66675</xdr:rowOff>
    </xdr:from>
    <xdr:ext cx="66675" cy="209550"/>
    <xdr:sp fLocksText="0">
      <xdr:nvSpPr>
        <xdr:cNvPr id="116" name="Text Box 41"/>
        <xdr:cNvSpPr txBox="1">
          <a:spLocks noChangeArrowheads="1"/>
        </xdr:cNvSpPr>
      </xdr:nvSpPr>
      <xdr:spPr>
        <a:xfrm>
          <a:off x="142875" y="25622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66675</xdr:rowOff>
    </xdr:from>
    <xdr:ext cx="66675" cy="209550"/>
    <xdr:sp fLocksText="0">
      <xdr:nvSpPr>
        <xdr:cNvPr id="117" name="Text Box 46"/>
        <xdr:cNvSpPr txBox="1">
          <a:spLocks noChangeArrowheads="1"/>
        </xdr:cNvSpPr>
      </xdr:nvSpPr>
      <xdr:spPr>
        <a:xfrm>
          <a:off x="142875" y="3019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66675</xdr:rowOff>
    </xdr:from>
    <xdr:ext cx="66675" cy="209550"/>
    <xdr:sp fLocksText="0">
      <xdr:nvSpPr>
        <xdr:cNvPr id="118" name="Text Box 47"/>
        <xdr:cNvSpPr txBox="1">
          <a:spLocks noChangeArrowheads="1"/>
        </xdr:cNvSpPr>
      </xdr:nvSpPr>
      <xdr:spPr>
        <a:xfrm>
          <a:off x="142875" y="3019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66675</xdr:rowOff>
    </xdr:from>
    <xdr:ext cx="66675" cy="209550"/>
    <xdr:sp fLocksText="0">
      <xdr:nvSpPr>
        <xdr:cNvPr id="119" name="Text Box 48"/>
        <xdr:cNvSpPr txBox="1">
          <a:spLocks noChangeArrowheads="1"/>
        </xdr:cNvSpPr>
      </xdr:nvSpPr>
      <xdr:spPr>
        <a:xfrm>
          <a:off x="142875" y="3019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66675</xdr:rowOff>
    </xdr:from>
    <xdr:ext cx="66675" cy="209550"/>
    <xdr:sp fLocksText="0">
      <xdr:nvSpPr>
        <xdr:cNvPr id="120" name="Text Box 49"/>
        <xdr:cNvSpPr txBox="1">
          <a:spLocks noChangeArrowheads="1"/>
        </xdr:cNvSpPr>
      </xdr:nvSpPr>
      <xdr:spPr>
        <a:xfrm>
          <a:off x="142875" y="3019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0</xdr:rowOff>
    </xdr:from>
    <xdr:ext cx="66675" cy="209550"/>
    <xdr:sp fLocksText="0">
      <xdr:nvSpPr>
        <xdr:cNvPr id="121" name="Text Box 83"/>
        <xdr:cNvSpPr txBox="1">
          <a:spLocks noChangeArrowheads="1"/>
        </xdr:cNvSpPr>
      </xdr:nvSpPr>
      <xdr:spPr>
        <a:xfrm>
          <a:off x="142875" y="2266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66675</xdr:rowOff>
    </xdr:from>
    <xdr:ext cx="66675" cy="209550"/>
    <xdr:sp fLocksText="0">
      <xdr:nvSpPr>
        <xdr:cNvPr id="122" name="Text Box 36"/>
        <xdr:cNvSpPr txBox="1">
          <a:spLocks noChangeArrowheads="1"/>
        </xdr:cNvSpPr>
      </xdr:nvSpPr>
      <xdr:spPr>
        <a:xfrm>
          <a:off x="142875" y="3019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66675</xdr:rowOff>
    </xdr:from>
    <xdr:ext cx="66675" cy="209550"/>
    <xdr:sp fLocksText="0">
      <xdr:nvSpPr>
        <xdr:cNvPr id="123" name="Text Box 37"/>
        <xdr:cNvSpPr txBox="1">
          <a:spLocks noChangeArrowheads="1"/>
        </xdr:cNvSpPr>
      </xdr:nvSpPr>
      <xdr:spPr>
        <a:xfrm>
          <a:off x="142875" y="3019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124" name="Text Box 10"/>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125" name="Text Box 15"/>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66675</xdr:rowOff>
    </xdr:from>
    <xdr:ext cx="66675" cy="209550"/>
    <xdr:sp fLocksText="0">
      <xdr:nvSpPr>
        <xdr:cNvPr id="126" name="Text Box 34"/>
        <xdr:cNvSpPr txBox="1">
          <a:spLocks noChangeArrowheads="1"/>
        </xdr:cNvSpPr>
      </xdr:nvSpPr>
      <xdr:spPr>
        <a:xfrm>
          <a:off x="142875" y="34766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66675</xdr:rowOff>
    </xdr:from>
    <xdr:ext cx="66675" cy="209550"/>
    <xdr:sp fLocksText="0">
      <xdr:nvSpPr>
        <xdr:cNvPr id="127" name="Text Box 35"/>
        <xdr:cNvSpPr txBox="1">
          <a:spLocks noChangeArrowheads="1"/>
        </xdr:cNvSpPr>
      </xdr:nvSpPr>
      <xdr:spPr>
        <a:xfrm>
          <a:off x="142875" y="34766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66675</xdr:rowOff>
    </xdr:from>
    <xdr:ext cx="66675" cy="209550"/>
    <xdr:sp fLocksText="0">
      <xdr:nvSpPr>
        <xdr:cNvPr id="128" name="Text Box 36"/>
        <xdr:cNvSpPr txBox="1">
          <a:spLocks noChangeArrowheads="1"/>
        </xdr:cNvSpPr>
      </xdr:nvSpPr>
      <xdr:spPr>
        <a:xfrm>
          <a:off x="142875" y="32480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66675</xdr:rowOff>
    </xdr:from>
    <xdr:ext cx="66675" cy="209550"/>
    <xdr:sp fLocksText="0">
      <xdr:nvSpPr>
        <xdr:cNvPr id="129" name="Text Box 37"/>
        <xdr:cNvSpPr txBox="1">
          <a:spLocks noChangeArrowheads="1"/>
        </xdr:cNvSpPr>
      </xdr:nvSpPr>
      <xdr:spPr>
        <a:xfrm>
          <a:off x="142875" y="32480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130" name="Text Box 38"/>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131" name="Text Box 39"/>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66675</xdr:rowOff>
    </xdr:from>
    <xdr:ext cx="66675" cy="209550"/>
    <xdr:sp fLocksText="0">
      <xdr:nvSpPr>
        <xdr:cNvPr id="132" name="Text Box 40"/>
        <xdr:cNvSpPr txBox="1">
          <a:spLocks noChangeArrowheads="1"/>
        </xdr:cNvSpPr>
      </xdr:nvSpPr>
      <xdr:spPr>
        <a:xfrm>
          <a:off x="142875" y="37052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66675</xdr:rowOff>
    </xdr:from>
    <xdr:ext cx="66675" cy="209550"/>
    <xdr:sp fLocksText="0">
      <xdr:nvSpPr>
        <xdr:cNvPr id="133" name="Text Box 41"/>
        <xdr:cNvSpPr txBox="1">
          <a:spLocks noChangeArrowheads="1"/>
        </xdr:cNvSpPr>
      </xdr:nvSpPr>
      <xdr:spPr>
        <a:xfrm>
          <a:off x="142875" y="37052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18</xdr:row>
      <xdr:rowOff>66675</xdr:rowOff>
    </xdr:from>
    <xdr:ext cx="66675" cy="209550"/>
    <xdr:sp fLocksText="0">
      <xdr:nvSpPr>
        <xdr:cNvPr id="134" name="Text Box 46"/>
        <xdr:cNvSpPr txBox="1">
          <a:spLocks noChangeArrowheads="1"/>
        </xdr:cNvSpPr>
      </xdr:nvSpPr>
      <xdr:spPr>
        <a:xfrm>
          <a:off x="142875" y="4162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18</xdr:row>
      <xdr:rowOff>66675</xdr:rowOff>
    </xdr:from>
    <xdr:ext cx="66675" cy="209550"/>
    <xdr:sp fLocksText="0">
      <xdr:nvSpPr>
        <xdr:cNvPr id="135" name="Text Box 47"/>
        <xdr:cNvSpPr txBox="1">
          <a:spLocks noChangeArrowheads="1"/>
        </xdr:cNvSpPr>
      </xdr:nvSpPr>
      <xdr:spPr>
        <a:xfrm>
          <a:off x="142875" y="4162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18</xdr:row>
      <xdr:rowOff>66675</xdr:rowOff>
    </xdr:from>
    <xdr:ext cx="66675" cy="209550"/>
    <xdr:sp fLocksText="0">
      <xdr:nvSpPr>
        <xdr:cNvPr id="136" name="Text Box 48"/>
        <xdr:cNvSpPr txBox="1">
          <a:spLocks noChangeArrowheads="1"/>
        </xdr:cNvSpPr>
      </xdr:nvSpPr>
      <xdr:spPr>
        <a:xfrm>
          <a:off x="142875" y="4162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18</xdr:row>
      <xdr:rowOff>66675</xdr:rowOff>
    </xdr:from>
    <xdr:ext cx="66675" cy="209550"/>
    <xdr:sp fLocksText="0">
      <xdr:nvSpPr>
        <xdr:cNvPr id="137" name="Text Box 49"/>
        <xdr:cNvSpPr txBox="1">
          <a:spLocks noChangeArrowheads="1"/>
        </xdr:cNvSpPr>
      </xdr:nvSpPr>
      <xdr:spPr>
        <a:xfrm>
          <a:off x="142875" y="4162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138" name="Text Box 83"/>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18</xdr:row>
      <xdr:rowOff>66675</xdr:rowOff>
    </xdr:from>
    <xdr:ext cx="66675" cy="209550"/>
    <xdr:sp fLocksText="0">
      <xdr:nvSpPr>
        <xdr:cNvPr id="139" name="Text Box 36"/>
        <xdr:cNvSpPr txBox="1">
          <a:spLocks noChangeArrowheads="1"/>
        </xdr:cNvSpPr>
      </xdr:nvSpPr>
      <xdr:spPr>
        <a:xfrm>
          <a:off x="142875" y="4162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18</xdr:row>
      <xdr:rowOff>66675</xdr:rowOff>
    </xdr:from>
    <xdr:ext cx="66675" cy="209550"/>
    <xdr:sp fLocksText="0">
      <xdr:nvSpPr>
        <xdr:cNvPr id="140" name="Text Box 37"/>
        <xdr:cNvSpPr txBox="1">
          <a:spLocks noChangeArrowheads="1"/>
        </xdr:cNvSpPr>
      </xdr:nvSpPr>
      <xdr:spPr>
        <a:xfrm>
          <a:off x="142875" y="4162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19</xdr:row>
      <xdr:rowOff>66675</xdr:rowOff>
    </xdr:from>
    <xdr:ext cx="66675" cy="209550"/>
    <xdr:sp fLocksText="0">
      <xdr:nvSpPr>
        <xdr:cNvPr id="141" name="Text Box 36"/>
        <xdr:cNvSpPr txBox="1">
          <a:spLocks noChangeArrowheads="1"/>
        </xdr:cNvSpPr>
      </xdr:nvSpPr>
      <xdr:spPr>
        <a:xfrm>
          <a:off x="142875" y="43910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19</xdr:row>
      <xdr:rowOff>66675</xdr:rowOff>
    </xdr:from>
    <xdr:ext cx="66675" cy="209550"/>
    <xdr:sp fLocksText="0">
      <xdr:nvSpPr>
        <xdr:cNvPr id="142" name="Text Box 37"/>
        <xdr:cNvSpPr txBox="1">
          <a:spLocks noChangeArrowheads="1"/>
        </xdr:cNvSpPr>
      </xdr:nvSpPr>
      <xdr:spPr>
        <a:xfrm>
          <a:off x="142875" y="43910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5</xdr:row>
      <xdr:rowOff>0</xdr:rowOff>
    </xdr:from>
    <xdr:to>
      <xdr:col>1</xdr:col>
      <xdr:colOff>38100</xdr:colOff>
      <xdr:row>9</xdr:row>
      <xdr:rowOff>152400</xdr:rowOff>
    </xdr:to>
    <xdr:sp>
      <xdr:nvSpPr>
        <xdr:cNvPr id="1" name="AutoShape 6"/>
        <xdr:cNvSpPr>
          <a:spLocks/>
        </xdr:cNvSpPr>
      </xdr:nvSpPr>
      <xdr:spPr>
        <a:xfrm>
          <a:off x="152400" y="1123950"/>
          <a:ext cx="38100" cy="1066800"/>
        </a:xfrm>
        <a:prstGeom prst="leftBracket">
          <a:avLst>
            <a:gd name="adj" fmla="val 189728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0</xdr:col>
      <xdr:colOff>142875</xdr:colOff>
      <xdr:row>5</xdr:row>
      <xdr:rowOff>0</xdr:rowOff>
    </xdr:from>
    <xdr:ext cx="66675" cy="209550"/>
    <xdr:sp fLocksText="0">
      <xdr:nvSpPr>
        <xdr:cNvPr id="2" name="Text Box 10"/>
        <xdr:cNvSpPr txBox="1">
          <a:spLocks noChangeArrowheads="1"/>
        </xdr:cNvSpPr>
      </xdr:nvSpPr>
      <xdr:spPr>
        <a:xfrm>
          <a:off x="142875" y="1123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xdr:col>
      <xdr:colOff>0</xdr:colOff>
      <xdr:row>15</xdr:row>
      <xdr:rowOff>0</xdr:rowOff>
    </xdr:from>
    <xdr:to>
      <xdr:col>2</xdr:col>
      <xdr:colOff>0</xdr:colOff>
      <xdr:row>19</xdr:row>
      <xdr:rowOff>190500</xdr:rowOff>
    </xdr:to>
    <xdr:sp>
      <xdr:nvSpPr>
        <xdr:cNvPr id="3" name="AutoShape 12"/>
        <xdr:cNvSpPr>
          <a:spLocks/>
        </xdr:cNvSpPr>
      </xdr:nvSpPr>
      <xdr:spPr>
        <a:xfrm>
          <a:off x="152400" y="3409950"/>
          <a:ext cx="57150" cy="1104900"/>
        </a:xfrm>
        <a:prstGeom prst="leftBracket">
          <a:avLst>
            <a:gd name="adj" fmla="val 243418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152400</xdr:colOff>
      <xdr:row>10</xdr:row>
      <xdr:rowOff>0</xdr:rowOff>
    </xdr:from>
    <xdr:to>
      <xdr:col>1</xdr:col>
      <xdr:colOff>38100</xdr:colOff>
      <xdr:row>14</xdr:row>
      <xdr:rowOff>161925</xdr:rowOff>
    </xdr:to>
    <xdr:sp>
      <xdr:nvSpPr>
        <xdr:cNvPr id="4" name="AutoShape 13"/>
        <xdr:cNvSpPr>
          <a:spLocks/>
        </xdr:cNvSpPr>
      </xdr:nvSpPr>
      <xdr:spPr>
        <a:xfrm>
          <a:off x="152400" y="2266950"/>
          <a:ext cx="38100" cy="1076325"/>
        </a:xfrm>
        <a:prstGeom prst="leftBracket">
          <a:avLst>
            <a:gd name="adj" fmla="val 18308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0</xdr:col>
      <xdr:colOff>142875</xdr:colOff>
      <xdr:row>5</xdr:row>
      <xdr:rowOff>0</xdr:rowOff>
    </xdr:from>
    <xdr:ext cx="66675" cy="209550"/>
    <xdr:sp fLocksText="0">
      <xdr:nvSpPr>
        <xdr:cNvPr id="5" name="Text Box 15"/>
        <xdr:cNvSpPr txBox="1">
          <a:spLocks noChangeArrowheads="1"/>
        </xdr:cNvSpPr>
      </xdr:nvSpPr>
      <xdr:spPr>
        <a:xfrm>
          <a:off x="142875" y="1123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5</xdr:row>
      <xdr:rowOff>104775</xdr:rowOff>
    </xdr:from>
    <xdr:to>
      <xdr:col>1</xdr:col>
      <xdr:colOff>95250</xdr:colOff>
      <xdr:row>10</xdr:row>
      <xdr:rowOff>123825</xdr:rowOff>
    </xdr:to>
    <xdr:sp>
      <xdr:nvSpPr>
        <xdr:cNvPr id="1" name="AutoShape 1"/>
        <xdr:cNvSpPr>
          <a:spLocks/>
        </xdr:cNvSpPr>
      </xdr:nvSpPr>
      <xdr:spPr>
        <a:xfrm>
          <a:off x="238125" y="1114425"/>
          <a:ext cx="38100" cy="1019175"/>
        </a:xfrm>
        <a:prstGeom prst="leftBracket">
          <a:avLst>
            <a:gd name="adj" fmla="val -39129"/>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11</xdr:row>
      <xdr:rowOff>85725</xdr:rowOff>
    </xdr:from>
    <xdr:to>
      <xdr:col>1</xdr:col>
      <xdr:colOff>104775</xdr:colOff>
      <xdr:row>13</xdr:row>
      <xdr:rowOff>114300</xdr:rowOff>
    </xdr:to>
    <xdr:sp>
      <xdr:nvSpPr>
        <xdr:cNvPr id="2" name="AutoShape 2"/>
        <xdr:cNvSpPr>
          <a:spLocks/>
        </xdr:cNvSpPr>
      </xdr:nvSpPr>
      <xdr:spPr>
        <a:xfrm>
          <a:off x="238125" y="2295525"/>
          <a:ext cx="47625" cy="428625"/>
        </a:xfrm>
        <a:prstGeom prst="leftBracket">
          <a:avLst>
            <a:gd name="adj" fmla="val -2948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5</xdr:row>
      <xdr:rowOff>104775</xdr:rowOff>
    </xdr:from>
    <xdr:to>
      <xdr:col>1</xdr:col>
      <xdr:colOff>95250</xdr:colOff>
      <xdr:row>10</xdr:row>
      <xdr:rowOff>123825</xdr:rowOff>
    </xdr:to>
    <xdr:sp>
      <xdr:nvSpPr>
        <xdr:cNvPr id="3" name="AutoShape 1"/>
        <xdr:cNvSpPr>
          <a:spLocks/>
        </xdr:cNvSpPr>
      </xdr:nvSpPr>
      <xdr:spPr>
        <a:xfrm>
          <a:off x="238125" y="1114425"/>
          <a:ext cx="38100" cy="1019175"/>
        </a:xfrm>
        <a:prstGeom prst="leftBracket">
          <a:avLst>
            <a:gd name="adj" fmla="val -39129"/>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11</xdr:row>
      <xdr:rowOff>85725</xdr:rowOff>
    </xdr:from>
    <xdr:to>
      <xdr:col>1</xdr:col>
      <xdr:colOff>104775</xdr:colOff>
      <xdr:row>13</xdr:row>
      <xdr:rowOff>114300</xdr:rowOff>
    </xdr:to>
    <xdr:sp>
      <xdr:nvSpPr>
        <xdr:cNvPr id="4" name="AutoShape 2"/>
        <xdr:cNvSpPr>
          <a:spLocks/>
        </xdr:cNvSpPr>
      </xdr:nvSpPr>
      <xdr:spPr>
        <a:xfrm>
          <a:off x="238125" y="2295525"/>
          <a:ext cx="47625" cy="428625"/>
        </a:xfrm>
        <a:prstGeom prst="leftBracket">
          <a:avLst>
            <a:gd name="adj" fmla="val -2948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85725</xdr:rowOff>
    </xdr:from>
    <xdr:to>
      <xdr:col>1</xdr:col>
      <xdr:colOff>114300</xdr:colOff>
      <xdr:row>9</xdr:row>
      <xdr:rowOff>123825</xdr:rowOff>
    </xdr:to>
    <xdr:sp>
      <xdr:nvSpPr>
        <xdr:cNvPr id="1" name="AutoShape 1"/>
        <xdr:cNvSpPr>
          <a:spLocks/>
        </xdr:cNvSpPr>
      </xdr:nvSpPr>
      <xdr:spPr>
        <a:xfrm>
          <a:off x="238125" y="828675"/>
          <a:ext cx="66675" cy="1038225"/>
        </a:xfrm>
        <a:prstGeom prst="leftBracket">
          <a:avLst>
            <a:gd name="adj" fmla="val -4033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10</xdr:row>
      <xdr:rowOff>76200</xdr:rowOff>
    </xdr:from>
    <xdr:to>
      <xdr:col>1</xdr:col>
      <xdr:colOff>104775</xdr:colOff>
      <xdr:row>12</xdr:row>
      <xdr:rowOff>114300</xdr:rowOff>
    </xdr:to>
    <xdr:sp>
      <xdr:nvSpPr>
        <xdr:cNvPr id="2" name="AutoShape 2"/>
        <xdr:cNvSpPr>
          <a:spLocks/>
        </xdr:cNvSpPr>
      </xdr:nvSpPr>
      <xdr:spPr>
        <a:xfrm>
          <a:off x="238125" y="2019300"/>
          <a:ext cx="57150" cy="438150"/>
        </a:xfrm>
        <a:prstGeom prst="leftBracket">
          <a:avLst>
            <a:gd name="adj" fmla="val -275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4</xdr:row>
      <xdr:rowOff>85725</xdr:rowOff>
    </xdr:from>
    <xdr:to>
      <xdr:col>1</xdr:col>
      <xdr:colOff>114300</xdr:colOff>
      <xdr:row>9</xdr:row>
      <xdr:rowOff>123825</xdr:rowOff>
    </xdr:to>
    <xdr:sp>
      <xdr:nvSpPr>
        <xdr:cNvPr id="3" name="AutoShape 1"/>
        <xdr:cNvSpPr>
          <a:spLocks/>
        </xdr:cNvSpPr>
      </xdr:nvSpPr>
      <xdr:spPr>
        <a:xfrm>
          <a:off x="238125" y="828675"/>
          <a:ext cx="66675" cy="1038225"/>
        </a:xfrm>
        <a:prstGeom prst="leftBracket">
          <a:avLst>
            <a:gd name="adj" fmla="val -4033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10</xdr:row>
      <xdr:rowOff>76200</xdr:rowOff>
    </xdr:from>
    <xdr:to>
      <xdr:col>1</xdr:col>
      <xdr:colOff>104775</xdr:colOff>
      <xdr:row>12</xdr:row>
      <xdr:rowOff>114300</xdr:rowOff>
    </xdr:to>
    <xdr:sp>
      <xdr:nvSpPr>
        <xdr:cNvPr id="4" name="AutoShape 2"/>
        <xdr:cNvSpPr>
          <a:spLocks/>
        </xdr:cNvSpPr>
      </xdr:nvSpPr>
      <xdr:spPr>
        <a:xfrm>
          <a:off x="238125" y="2019300"/>
          <a:ext cx="57150" cy="438150"/>
        </a:xfrm>
        <a:prstGeom prst="leftBracket">
          <a:avLst>
            <a:gd name="adj" fmla="val -275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85725</xdr:rowOff>
    </xdr:from>
    <xdr:to>
      <xdr:col>1</xdr:col>
      <xdr:colOff>114300</xdr:colOff>
      <xdr:row>9</xdr:row>
      <xdr:rowOff>123825</xdr:rowOff>
    </xdr:to>
    <xdr:sp>
      <xdr:nvSpPr>
        <xdr:cNvPr id="1" name="AutoShape 1"/>
        <xdr:cNvSpPr>
          <a:spLocks/>
        </xdr:cNvSpPr>
      </xdr:nvSpPr>
      <xdr:spPr>
        <a:xfrm>
          <a:off x="238125" y="828675"/>
          <a:ext cx="66675" cy="1038225"/>
        </a:xfrm>
        <a:prstGeom prst="leftBracket">
          <a:avLst>
            <a:gd name="adj" fmla="val -4033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10</xdr:row>
      <xdr:rowOff>76200</xdr:rowOff>
    </xdr:from>
    <xdr:to>
      <xdr:col>1</xdr:col>
      <xdr:colOff>114300</xdr:colOff>
      <xdr:row>12</xdr:row>
      <xdr:rowOff>114300</xdr:rowOff>
    </xdr:to>
    <xdr:sp>
      <xdr:nvSpPr>
        <xdr:cNvPr id="2" name="AutoShape 2"/>
        <xdr:cNvSpPr>
          <a:spLocks/>
        </xdr:cNvSpPr>
      </xdr:nvSpPr>
      <xdr:spPr>
        <a:xfrm>
          <a:off x="238125" y="2019300"/>
          <a:ext cx="66675" cy="438150"/>
        </a:xfrm>
        <a:prstGeom prst="leftBracket">
          <a:avLst>
            <a:gd name="adj" fmla="val -25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4</xdr:row>
      <xdr:rowOff>85725</xdr:rowOff>
    </xdr:from>
    <xdr:to>
      <xdr:col>1</xdr:col>
      <xdr:colOff>114300</xdr:colOff>
      <xdr:row>9</xdr:row>
      <xdr:rowOff>123825</xdr:rowOff>
    </xdr:to>
    <xdr:sp>
      <xdr:nvSpPr>
        <xdr:cNvPr id="3" name="AutoShape 1"/>
        <xdr:cNvSpPr>
          <a:spLocks/>
        </xdr:cNvSpPr>
      </xdr:nvSpPr>
      <xdr:spPr>
        <a:xfrm>
          <a:off x="238125" y="828675"/>
          <a:ext cx="66675" cy="1038225"/>
        </a:xfrm>
        <a:prstGeom prst="leftBracket">
          <a:avLst>
            <a:gd name="adj" fmla="val -4033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10</xdr:row>
      <xdr:rowOff>76200</xdr:rowOff>
    </xdr:from>
    <xdr:to>
      <xdr:col>1</xdr:col>
      <xdr:colOff>114300</xdr:colOff>
      <xdr:row>12</xdr:row>
      <xdr:rowOff>114300</xdr:rowOff>
    </xdr:to>
    <xdr:sp>
      <xdr:nvSpPr>
        <xdr:cNvPr id="4" name="AutoShape 2"/>
        <xdr:cNvSpPr>
          <a:spLocks/>
        </xdr:cNvSpPr>
      </xdr:nvSpPr>
      <xdr:spPr>
        <a:xfrm>
          <a:off x="238125" y="2019300"/>
          <a:ext cx="66675" cy="438150"/>
        </a:xfrm>
        <a:prstGeom prst="leftBracket">
          <a:avLst>
            <a:gd name="adj" fmla="val -25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5</xdr:row>
      <xdr:rowOff>0</xdr:rowOff>
    </xdr:from>
    <xdr:to>
      <xdr:col>1</xdr:col>
      <xdr:colOff>19050</xdr:colOff>
      <xdr:row>10</xdr:row>
      <xdr:rowOff>0</xdr:rowOff>
    </xdr:to>
    <xdr:sp>
      <xdr:nvSpPr>
        <xdr:cNvPr id="1" name="AutoShape 1"/>
        <xdr:cNvSpPr>
          <a:spLocks/>
        </xdr:cNvSpPr>
      </xdr:nvSpPr>
      <xdr:spPr>
        <a:xfrm>
          <a:off x="161925" y="1123950"/>
          <a:ext cx="47625" cy="1143000"/>
        </a:xfrm>
        <a:prstGeom prst="leftBracket">
          <a:avLst>
            <a:gd name="adj" fmla="val 132273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161925</xdr:colOff>
      <xdr:row>10</xdr:row>
      <xdr:rowOff>0</xdr:rowOff>
    </xdr:from>
    <xdr:to>
      <xdr:col>1</xdr:col>
      <xdr:colOff>9525</xdr:colOff>
      <xdr:row>14</xdr:row>
      <xdr:rowOff>171450</xdr:rowOff>
    </xdr:to>
    <xdr:sp>
      <xdr:nvSpPr>
        <xdr:cNvPr id="2" name="AutoShape 21"/>
        <xdr:cNvSpPr>
          <a:spLocks/>
        </xdr:cNvSpPr>
      </xdr:nvSpPr>
      <xdr:spPr>
        <a:xfrm>
          <a:off x="161925" y="2266950"/>
          <a:ext cx="38100" cy="1085850"/>
        </a:xfrm>
        <a:prstGeom prst="leftBracket">
          <a:avLst>
            <a:gd name="adj" fmla="val 1397611"/>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161925</xdr:colOff>
      <xdr:row>15</xdr:row>
      <xdr:rowOff>0</xdr:rowOff>
    </xdr:from>
    <xdr:to>
      <xdr:col>1</xdr:col>
      <xdr:colOff>19050</xdr:colOff>
      <xdr:row>19</xdr:row>
      <xdr:rowOff>142875</xdr:rowOff>
    </xdr:to>
    <xdr:sp>
      <xdr:nvSpPr>
        <xdr:cNvPr id="3" name="AutoShape 23"/>
        <xdr:cNvSpPr>
          <a:spLocks/>
        </xdr:cNvSpPr>
      </xdr:nvSpPr>
      <xdr:spPr>
        <a:xfrm>
          <a:off x="161925" y="3409950"/>
          <a:ext cx="47625" cy="1057275"/>
        </a:xfrm>
        <a:prstGeom prst="leftBracket">
          <a:avLst>
            <a:gd name="adj" fmla="val 131803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9</xdr:row>
      <xdr:rowOff>0</xdr:rowOff>
    </xdr:from>
    <xdr:to>
      <xdr:col>1</xdr:col>
      <xdr:colOff>76200</xdr:colOff>
      <xdr:row>13</xdr:row>
      <xdr:rowOff>161925</xdr:rowOff>
    </xdr:to>
    <xdr:sp>
      <xdr:nvSpPr>
        <xdr:cNvPr id="1" name="AutoShape 2"/>
        <xdr:cNvSpPr>
          <a:spLocks/>
        </xdr:cNvSpPr>
      </xdr:nvSpPr>
      <xdr:spPr>
        <a:xfrm>
          <a:off x="228600" y="1885950"/>
          <a:ext cx="47625" cy="1038225"/>
        </a:xfrm>
        <a:prstGeom prst="leftBracket">
          <a:avLst>
            <a:gd name="adj" fmla="val -403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28575</xdr:colOff>
      <xdr:row>4</xdr:row>
      <xdr:rowOff>0</xdr:rowOff>
    </xdr:from>
    <xdr:to>
      <xdr:col>1</xdr:col>
      <xdr:colOff>66675</xdr:colOff>
      <xdr:row>8</xdr:row>
      <xdr:rowOff>161925</xdr:rowOff>
    </xdr:to>
    <xdr:sp>
      <xdr:nvSpPr>
        <xdr:cNvPr id="2" name="AutoShape 2"/>
        <xdr:cNvSpPr>
          <a:spLocks/>
        </xdr:cNvSpPr>
      </xdr:nvSpPr>
      <xdr:spPr>
        <a:xfrm>
          <a:off x="219075" y="790575"/>
          <a:ext cx="47625" cy="1038225"/>
        </a:xfrm>
        <a:prstGeom prst="leftBracket">
          <a:avLst>
            <a:gd name="adj" fmla="val -403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tfs02\fs02_shr01\Sosiki_9\&#32207;&#21209;&#35506;\&#32207;&#21209;&#35506;&#32113;&#35336;&#20418;\&#20849;&#26377;&#12288;&#26495;&#27211;&#21306;&#12398;&#32113;&#35336;&#38306;&#20418;\&#24179;&#25104;25&#24180;&#24230;\&#32113;&#35336;&#34920;&#31561;&#65288;&#26657;&#27491;&#21407;&#31295;&#65289;\&#12304;&#20803;&#12305;Excel&#12487;&#12540;&#12479;\&#9327;&#12288;&#23398;&#26657;&#12539;&#25945;&#32946;\17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110\&#32113;&#35336;&#37096;\300&#20154;&#21475;&#32113;&#35336;&#35506;\330&#23398;&#20107;&#32113;&#35336;&#20418;\&#9318;H23%20&#23398;&#20107;&#32113;&#35336;&#26989;&#21209;\H23&#12288;&#23398;&#26657;&#22522;&#26412;&#35519;&#26619;\H23%20&#30906;&#22577;\H23%20&#30906;&#22577;&#32113;&#35336;&#34920;\04&#30906;&#22577;&#20013;&#23398;&#26657;&#32113;&#35336;&#34920;\04-4(2)&#21306;&#24066;&#30010;&#26449;&#12289;&#23398;&#24180;&#21029;&#29983;&#24466;&#25968;&#65288;&#20844;&#31435;&#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tfs02\fs02_shr01\Sosiki_9\&#32207;&#21209;&#35506;\&#32207;&#21209;&#35506;&#32113;&#35336;&#20418;\&#20849;&#26377;&#12288;&#26495;&#27211;&#21306;&#12398;&#32113;&#35336;&#38306;&#20418;\&#24179;&#25104;25&#24180;&#24230;\&#32113;&#35336;&#34920;&#31561;&#65288;&#26657;&#27491;&#21407;&#31295;&#65289;\&#12304;&#20803;&#12305;Excel&#12487;&#12540;&#12479;\&#23398;&#26657;&#26032;&#26696;\17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tfs02\fs02_shr01\Sosiki_9\&#32207;&#21209;&#35506;\&#32207;&#21209;&#35506;&#32113;&#35336;&#20418;\&#20849;&#26377;&#12288;&#26495;&#27211;&#21306;&#12398;&#32113;&#35336;&#38306;&#20418;\&#24179;&#25104;25&#24180;&#24230;\&#32113;&#35336;&#34920;&#31561;&#65288;&#26657;&#27491;&#21407;&#31295;&#65289;\&#12304;&#20803;&#12305;Excel&#12487;&#12540;&#12479;\&#9327;&#12288;&#23398;&#26657;&#12539;&#25945;&#32946;\17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tfs02\fs02_shr01\Sosiki_9\&#32207;&#21209;&#35506;\&#32207;&#21209;&#35506;&#32113;&#35336;&#20418;\&#20849;&#26377;&#12288;&#26495;&#27211;&#21306;&#12398;&#32113;&#35336;&#38306;&#20418;\&#24179;&#25104;26&#24180;&#24230;\&#32113;&#35336;&#34920;&#31561;&#65288;&#26657;&#27491;&#21407;&#31295;&#65289;\&#12304;&#20803;&#12305;Excel&#12487;&#12540;&#12479;\&#9327;&#12288;&#23398;&#26657;&#12539;&#25945;&#32946;\&#9327;171(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tfs02\fs02_shr01\Sosiki_9\&#32207;&#21209;&#35506;\&#32207;&#21209;&#35506;&#32113;&#35336;&#20418;\&#20849;&#26377;&#12288;&#26495;&#27211;&#21306;&#12398;&#32113;&#35336;&#38306;&#20418;\&#24179;&#25104;26&#24180;&#24230;\&#32113;&#35336;&#34920;&#31561;&#65288;&#26657;&#27491;&#21407;&#31295;&#65289;\&#12304;&#20803;&#12305;Excel&#12487;&#12540;&#12479;\&#9327;&#12288;&#23398;&#26657;&#12539;&#25945;&#32946;\&#9327;17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itfs02\fs02_shr01\Sosiki_9\&#32207;&#21209;&#35506;\&#32207;&#21209;&#35506;&#32113;&#35336;&#20418;\&#20849;&#26377;&#12288;&#26495;&#27211;&#21306;&#12398;&#32113;&#35336;&#38306;&#20418;\&#24179;&#25104;26&#24180;&#24230;\&#32113;&#35336;&#34920;&#31561;&#65288;&#26657;&#27491;&#21407;&#31295;&#65289;\&#12304;&#20803;&#12305;Excel&#12487;&#12540;&#12479;\&#9327;&#12288;&#23398;&#26657;&#12539;&#25945;&#32946;\&#9327;1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71(1)"/>
      <sheetName val="2-1"/>
      <sheetName val="2-5(1)"/>
      <sheetName val="2-5(2)"/>
      <sheetName val="2-5(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4-4(2)"/>
      <sheetName val="4-4(2)ﾘﾝｸ付"/>
    </sheetNames>
    <sheetDataSet>
      <sheetData sheetId="0">
        <row r="13">
          <cell r="B13" t="str">
            <v>表頭確認用</v>
          </cell>
          <cell r="E13" t="str">
            <v>SYT20151</v>
          </cell>
          <cell r="F13" t="str">
            <v>計</v>
          </cell>
          <cell r="I13" t="str">
            <v>１　学　年</v>
          </cell>
          <cell r="L13" t="str">
            <v>２　学　年</v>
          </cell>
          <cell r="O13" t="str">
            <v>３　学　年</v>
          </cell>
        </row>
        <row r="14">
          <cell r="E14" t="str">
            <v>207 学年別生徒数</v>
          </cell>
          <cell r="F14" t="str">
            <v>計</v>
          </cell>
          <cell r="G14" t="str">
            <v>男</v>
          </cell>
          <cell r="H14" t="str">
            <v>女</v>
          </cell>
          <cell r="I14" t="str">
            <v>計</v>
          </cell>
          <cell r="J14" t="str">
            <v>男</v>
          </cell>
          <cell r="K14" t="str">
            <v>女</v>
          </cell>
          <cell r="L14" t="str">
            <v>計</v>
          </cell>
          <cell r="M14" t="str">
            <v>男</v>
          </cell>
          <cell r="N14" t="str">
            <v>女</v>
          </cell>
          <cell r="O14" t="str">
            <v>計</v>
          </cell>
          <cell r="P14" t="str">
            <v>男</v>
          </cell>
          <cell r="Q14" t="str">
            <v>女</v>
          </cell>
        </row>
        <row r="15">
          <cell r="E15" t="str">
            <v>03 公立</v>
          </cell>
        </row>
        <row r="16">
          <cell r="B16" t="str">
            <v>表頭確認用</v>
          </cell>
          <cell r="E16" t="str">
            <v>SYT20151</v>
          </cell>
          <cell r="F16" t="str">
            <v>計</v>
          </cell>
          <cell r="I16" t="str">
            <v>１　学　年</v>
          </cell>
          <cell r="L16" t="str">
            <v>２　学　年</v>
          </cell>
          <cell r="O16" t="str">
            <v>３　学　年</v>
          </cell>
        </row>
        <row r="17">
          <cell r="E17" t="str">
            <v>207 学年別生徒数</v>
          </cell>
          <cell r="F17" t="str">
            <v>計</v>
          </cell>
          <cell r="G17" t="str">
            <v>男</v>
          </cell>
          <cell r="H17" t="str">
            <v>女</v>
          </cell>
          <cell r="I17" t="str">
            <v>計</v>
          </cell>
          <cell r="J17" t="str">
            <v>男</v>
          </cell>
          <cell r="K17" t="str">
            <v>女</v>
          </cell>
          <cell r="L17" t="str">
            <v>計</v>
          </cell>
          <cell r="M17" t="str">
            <v>男</v>
          </cell>
          <cell r="N17" t="str">
            <v>女</v>
          </cell>
          <cell r="O17" t="str">
            <v>計</v>
          </cell>
          <cell r="P17" t="str">
            <v>男</v>
          </cell>
          <cell r="Q17" t="str">
            <v>女</v>
          </cell>
        </row>
        <row r="18">
          <cell r="E18" t="str">
            <v>03 公立</v>
          </cell>
        </row>
        <row r="86">
          <cell r="B86" t="str">
            <v>東京都外</v>
          </cell>
          <cell r="D86" t="str">
            <v>999 東京都外</v>
          </cell>
          <cell r="E86" t="str">
            <v>999 東京都外</v>
          </cell>
          <cell r="F86">
            <v>0</v>
          </cell>
          <cell r="G86">
            <v>0</v>
          </cell>
          <cell r="H86">
            <v>0</v>
          </cell>
          <cell r="I86">
            <v>0</v>
          </cell>
          <cell r="J86">
            <v>0</v>
          </cell>
          <cell r="K86">
            <v>0</v>
          </cell>
          <cell r="L86">
            <v>0</v>
          </cell>
          <cell r="M86">
            <v>0</v>
          </cell>
          <cell r="N86">
            <v>0</v>
          </cell>
          <cell r="O86">
            <v>0</v>
          </cell>
          <cell r="P86">
            <v>0</v>
          </cell>
          <cell r="Q86">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4,5-1"/>
      <sheetName val="24,5-5(1)"/>
      <sheetName val="24,5-5(2)"/>
      <sheetName val="24,5-5(3)"/>
      <sheetName val="24,5-10(1)"/>
      <sheetName val="24,5-10(2)"/>
      <sheetName val="24,5-10(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76"/>
      <sheetName val="付Ⅱ1-1(1)"/>
      <sheetName val="付Ⅱ1-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2-1"/>
      <sheetName val="2-5(1)"/>
      <sheetName val="2-5(3)"/>
      <sheetName val="2-5(4)"/>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付Ⅱ1-1(1)"/>
      <sheetName val="付Ⅱ1-2 (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8-1"/>
      <sheetName val="8-2(1)"/>
      <sheetName val="8-2(2)"/>
      <sheetName val="8-2(3)"/>
      <sheetName val="8-3(1)"/>
      <sheetName val="8-3(2)"/>
      <sheetName val="8-3(3)"/>
      <sheetName val="8-6"/>
      <sheetName val="8-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0"/>
  <sheetViews>
    <sheetView tabSelected="1" zoomScalePageLayoutView="0" workbookViewId="0" topLeftCell="A1">
      <selection activeCell="A1" sqref="A1:M1"/>
    </sheetView>
  </sheetViews>
  <sheetFormatPr defaultColWidth="9.140625" defaultRowHeight="15"/>
  <cols>
    <col min="1" max="1" width="9.57421875" style="3" customWidth="1"/>
    <col min="2" max="3" width="7.140625" style="3" bestFit="1" customWidth="1"/>
    <col min="4" max="5" width="5.57421875" style="3" customWidth="1"/>
    <col min="6" max="7" width="7.140625" style="3" bestFit="1" customWidth="1"/>
    <col min="8" max="9" width="5.57421875" style="3" bestFit="1" customWidth="1"/>
    <col min="10" max="11" width="7.140625" style="3" bestFit="1" customWidth="1"/>
    <col min="12" max="13" width="5.57421875" style="3" customWidth="1"/>
    <col min="14" max="16384" width="9.00390625" style="3" customWidth="1"/>
  </cols>
  <sheetData>
    <row r="1" spans="1:14" ht="21" customHeight="1">
      <c r="A1" s="437" t="s">
        <v>93</v>
      </c>
      <c r="B1" s="437"/>
      <c r="C1" s="437"/>
      <c r="D1" s="437"/>
      <c r="E1" s="437"/>
      <c r="F1" s="437"/>
      <c r="G1" s="437"/>
      <c r="H1" s="437"/>
      <c r="I1" s="437"/>
      <c r="J1" s="437"/>
      <c r="K1" s="437"/>
      <c r="L1" s="437"/>
      <c r="M1" s="437"/>
      <c r="N1" s="2"/>
    </row>
    <row r="2" spans="1:14" ht="13.5" customHeight="1" thickBot="1">
      <c r="A2" s="439" t="s">
        <v>92</v>
      </c>
      <c r="B2" s="439"/>
      <c r="C2" s="439"/>
      <c r="D2" s="439"/>
      <c r="E2" s="2"/>
      <c r="F2" s="2"/>
      <c r="G2" s="2"/>
      <c r="H2" s="2"/>
      <c r="I2" s="2"/>
      <c r="J2" s="2"/>
      <c r="K2" s="435" t="s">
        <v>91</v>
      </c>
      <c r="L2" s="436"/>
      <c r="M2" s="436"/>
      <c r="N2" s="2"/>
    </row>
    <row r="3" spans="1:14" ht="18" customHeight="1" thickTop="1">
      <c r="A3" s="431" t="s">
        <v>90</v>
      </c>
      <c r="B3" s="433" t="s">
        <v>89</v>
      </c>
      <c r="C3" s="433"/>
      <c r="D3" s="433"/>
      <c r="E3" s="433"/>
      <c r="F3" s="433" t="s">
        <v>88</v>
      </c>
      <c r="G3" s="433"/>
      <c r="H3" s="433"/>
      <c r="I3" s="433"/>
      <c r="J3" s="433" t="s">
        <v>87</v>
      </c>
      <c r="K3" s="433"/>
      <c r="L3" s="433"/>
      <c r="M3" s="440"/>
      <c r="N3" s="2"/>
    </row>
    <row r="4" spans="1:14" ht="18" customHeight="1">
      <c r="A4" s="432"/>
      <c r="B4" s="427" t="s">
        <v>86</v>
      </c>
      <c r="C4" s="427" t="s">
        <v>85</v>
      </c>
      <c r="D4" s="429" t="s">
        <v>84</v>
      </c>
      <c r="E4" s="430"/>
      <c r="F4" s="427" t="s">
        <v>86</v>
      </c>
      <c r="G4" s="427" t="s">
        <v>85</v>
      </c>
      <c r="H4" s="429" t="s">
        <v>84</v>
      </c>
      <c r="I4" s="430"/>
      <c r="J4" s="427" t="s">
        <v>86</v>
      </c>
      <c r="K4" s="427" t="s">
        <v>85</v>
      </c>
      <c r="L4" s="427" t="s">
        <v>84</v>
      </c>
      <c r="M4" s="429"/>
      <c r="N4" s="2"/>
    </row>
    <row r="5" spans="1:14" ht="18" customHeight="1">
      <c r="A5" s="432"/>
      <c r="B5" s="428"/>
      <c r="C5" s="428"/>
      <c r="D5" s="6" t="s">
        <v>83</v>
      </c>
      <c r="E5" s="6" t="s">
        <v>82</v>
      </c>
      <c r="F5" s="428"/>
      <c r="G5" s="428"/>
      <c r="H5" s="6" t="s">
        <v>83</v>
      </c>
      <c r="I5" s="6" t="s">
        <v>82</v>
      </c>
      <c r="J5" s="428"/>
      <c r="K5" s="428"/>
      <c r="L5" s="6" t="s">
        <v>83</v>
      </c>
      <c r="M5" s="7" t="s">
        <v>82</v>
      </c>
      <c r="N5" s="2"/>
    </row>
    <row r="6" spans="1:14" s="301" customFormat="1" ht="12.75" customHeight="1">
      <c r="A6" s="434" t="s">
        <v>81</v>
      </c>
      <c r="B6" s="425">
        <f>SUM(F6,J6)</f>
        <v>37</v>
      </c>
      <c r="C6" s="424">
        <f>SUM(G6,K6)</f>
        <v>259</v>
      </c>
      <c r="D6" s="8">
        <f>H6+L6</f>
        <v>397</v>
      </c>
      <c r="E6" s="8">
        <f>I6+M6</f>
        <v>55</v>
      </c>
      <c r="F6" s="424">
        <v>2</v>
      </c>
      <c r="G6" s="424">
        <v>6</v>
      </c>
      <c r="H6" s="9">
        <v>8</v>
      </c>
      <c r="I6" s="9">
        <v>2</v>
      </c>
      <c r="J6" s="424">
        <v>35</v>
      </c>
      <c r="K6" s="424">
        <v>253</v>
      </c>
      <c r="L6" s="10">
        <v>389</v>
      </c>
      <c r="M6" s="10">
        <v>53</v>
      </c>
      <c r="N6" s="303"/>
    </row>
    <row r="7" spans="1:14" s="301" customFormat="1" ht="12.75" customHeight="1">
      <c r="A7" s="434"/>
      <c r="B7" s="425"/>
      <c r="C7" s="424"/>
      <c r="D7" s="12">
        <f>H7+L7</f>
        <v>12</v>
      </c>
      <c r="E7" s="13">
        <f>I7+M7</f>
        <v>18</v>
      </c>
      <c r="F7" s="424"/>
      <c r="G7" s="424"/>
      <c r="H7" s="14">
        <v>0</v>
      </c>
      <c r="I7" s="14">
        <v>0</v>
      </c>
      <c r="J7" s="424"/>
      <c r="K7" s="424"/>
      <c r="L7" s="15">
        <v>12</v>
      </c>
      <c r="M7" s="15">
        <v>18</v>
      </c>
      <c r="N7" s="303"/>
    </row>
    <row r="8" spans="1:18" s="301" customFormat="1" ht="12.75" customHeight="1">
      <c r="A8" s="441" t="s">
        <v>80</v>
      </c>
      <c r="B8" s="425">
        <f>SUM(F8,J8)</f>
        <v>37</v>
      </c>
      <c r="C8" s="424">
        <f>SUM(G8,K8)</f>
        <v>249</v>
      </c>
      <c r="D8" s="10">
        <f>SUM(H8,L8)</f>
        <v>396</v>
      </c>
      <c r="E8" s="10">
        <f>SUM(I8,M8)</f>
        <v>53</v>
      </c>
      <c r="F8" s="424">
        <v>2</v>
      </c>
      <c r="G8" s="424">
        <v>6</v>
      </c>
      <c r="H8" s="10">
        <v>9</v>
      </c>
      <c r="I8" s="10">
        <v>3</v>
      </c>
      <c r="J8" s="424">
        <v>35</v>
      </c>
      <c r="K8" s="424">
        <v>243</v>
      </c>
      <c r="L8" s="10">
        <v>387</v>
      </c>
      <c r="M8" s="10">
        <v>50</v>
      </c>
      <c r="N8" s="302"/>
      <c r="O8" s="302"/>
      <c r="P8" s="302"/>
      <c r="Q8" s="302"/>
      <c r="R8" s="302"/>
    </row>
    <row r="9" spans="1:17" s="301" customFormat="1" ht="12.75" customHeight="1">
      <c r="A9" s="434"/>
      <c r="B9" s="425"/>
      <c r="C9" s="424"/>
      <c r="D9" s="21">
        <f>SUM(H9,L9)</f>
        <v>12</v>
      </c>
      <c r="E9" s="15">
        <f>SUM(I9,M9)</f>
        <v>18</v>
      </c>
      <c r="F9" s="424"/>
      <c r="G9" s="424"/>
      <c r="H9" s="14">
        <v>0</v>
      </c>
      <c r="I9" s="14">
        <v>0</v>
      </c>
      <c r="J9" s="424"/>
      <c r="K9" s="424"/>
      <c r="L9" s="15">
        <v>12</v>
      </c>
      <c r="M9" s="15">
        <v>18</v>
      </c>
      <c r="N9" s="302"/>
      <c r="O9" s="302"/>
      <c r="P9" s="302"/>
      <c r="Q9" s="302"/>
    </row>
    <row r="10" spans="1:17" s="301" customFormat="1" ht="12.75" customHeight="1">
      <c r="A10" s="434" t="s">
        <v>79</v>
      </c>
      <c r="B10" s="425">
        <v>37</v>
      </c>
      <c r="C10" s="424">
        <v>247</v>
      </c>
      <c r="D10" s="10">
        <f>H10+L10</f>
        <v>398</v>
      </c>
      <c r="E10" s="10">
        <f>I10+M10</f>
        <v>59</v>
      </c>
      <c r="F10" s="424">
        <v>2</v>
      </c>
      <c r="G10" s="424">
        <v>6</v>
      </c>
      <c r="H10" s="10">
        <v>9</v>
      </c>
      <c r="I10" s="10">
        <v>2</v>
      </c>
      <c r="J10" s="424">
        <v>35</v>
      </c>
      <c r="K10" s="424">
        <v>241</v>
      </c>
      <c r="L10" s="10">
        <v>389</v>
      </c>
      <c r="M10" s="10">
        <v>57</v>
      </c>
      <c r="N10" s="302"/>
      <c r="O10" s="302"/>
      <c r="P10" s="302"/>
      <c r="Q10" s="302"/>
    </row>
    <row r="11" spans="1:17" s="301" customFormat="1" ht="12.75" customHeight="1">
      <c r="A11" s="434"/>
      <c r="B11" s="425"/>
      <c r="C11" s="424"/>
      <c r="D11" s="21">
        <f>H11+L11</f>
        <v>14</v>
      </c>
      <c r="E11" s="15">
        <f>I11+M11</f>
        <v>16</v>
      </c>
      <c r="F11" s="424"/>
      <c r="G11" s="424"/>
      <c r="H11" s="14">
        <v>0</v>
      </c>
      <c r="I11" s="14">
        <v>0</v>
      </c>
      <c r="J11" s="424"/>
      <c r="K11" s="424"/>
      <c r="L11" s="15">
        <v>14</v>
      </c>
      <c r="M11" s="15">
        <v>16</v>
      </c>
      <c r="N11" s="302"/>
      <c r="O11" s="302"/>
      <c r="P11" s="302"/>
      <c r="Q11" s="302"/>
    </row>
    <row r="12" spans="1:17" s="299" customFormat="1" ht="12.75" customHeight="1">
      <c r="A12" s="434" t="s">
        <v>78</v>
      </c>
      <c r="B12" s="425">
        <v>37</v>
      </c>
      <c r="C12" s="424">
        <v>249</v>
      </c>
      <c r="D12" s="10">
        <v>404</v>
      </c>
      <c r="E12" s="10">
        <v>58</v>
      </c>
      <c r="F12" s="424">
        <v>2</v>
      </c>
      <c r="G12" s="424">
        <v>6</v>
      </c>
      <c r="H12" s="10">
        <v>9</v>
      </c>
      <c r="I12" s="10">
        <v>1</v>
      </c>
      <c r="J12" s="424">
        <v>35</v>
      </c>
      <c r="K12" s="424">
        <v>243</v>
      </c>
      <c r="L12" s="10">
        <v>395</v>
      </c>
      <c r="M12" s="10">
        <v>57</v>
      </c>
      <c r="N12" s="300"/>
      <c r="O12" s="300"/>
      <c r="P12" s="300"/>
      <c r="Q12" s="300"/>
    </row>
    <row r="13" spans="1:17" s="299" customFormat="1" ht="12.75" customHeight="1">
      <c r="A13" s="434"/>
      <c r="B13" s="425"/>
      <c r="C13" s="424"/>
      <c r="D13" s="21">
        <v>10</v>
      </c>
      <c r="E13" s="15">
        <v>21</v>
      </c>
      <c r="F13" s="424"/>
      <c r="G13" s="424"/>
      <c r="H13" s="14">
        <v>0</v>
      </c>
      <c r="I13" s="14">
        <v>0</v>
      </c>
      <c r="J13" s="424"/>
      <c r="K13" s="424"/>
      <c r="L13" s="15">
        <v>10</v>
      </c>
      <c r="M13" s="15">
        <v>21</v>
      </c>
      <c r="N13" s="300"/>
      <c r="O13" s="300"/>
      <c r="P13" s="300"/>
      <c r="Q13" s="300"/>
    </row>
    <row r="14" spans="1:17" s="18" customFormat="1" ht="12.75" customHeight="1">
      <c r="A14" s="442" t="s">
        <v>77</v>
      </c>
      <c r="B14" s="443">
        <v>36</v>
      </c>
      <c r="C14" s="445">
        <v>246</v>
      </c>
      <c r="D14" s="291">
        <v>406</v>
      </c>
      <c r="E14" s="291">
        <v>59</v>
      </c>
      <c r="F14" s="445">
        <v>2</v>
      </c>
      <c r="G14" s="445">
        <v>6</v>
      </c>
      <c r="H14" s="291">
        <v>8</v>
      </c>
      <c r="I14" s="291">
        <v>2</v>
      </c>
      <c r="J14" s="445">
        <v>34</v>
      </c>
      <c r="K14" s="445">
        <v>240</v>
      </c>
      <c r="L14" s="291">
        <v>398</v>
      </c>
      <c r="M14" s="291">
        <v>57</v>
      </c>
      <c r="N14" s="20"/>
      <c r="O14" s="20"/>
      <c r="P14" s="20"/>
      <c r="Q14" s="20"/>
    </row>
    <row r="15" spans="1:17" s="18" customFormat="1" ht="12.75" customHeight="1">
      <c r="A15" s="442"/>
      <c r="B15" s="444"/>
      <c r="C15" s="446"/>
      <c r="D15" s="23">
        <v>10</v>
      </c>
      <c r="E15" s="24">
        <v>23</v>
      </c>
      <c r="F15" s="446"/>
      <c r="G15" s="446"/>
      <c r="H15" s="25">
        <v>0</v>
      </c>
      <c r="I15" s="25">
        <v>0</v>
      </c>
      <c r="J15" s="446"/>
      <c r="K15" s="446"/>
      <c r="L15" s="24">
        <v>10</v>
      </c>
      <c r="M15" s="24">
        <v>23</v>
      </c>
      <c r="N15" s="20"/>
      <c r="O15" s="20"/>
      <c r="P15" s="20"/>
      <c r="Q15" s="20"/>
    </row>
    <row r="16" spans="1:14" ht="15" customHeight="1">
      <c r="A16" s="438" t="s">
        <v>76</v>
      </c>
      <c r="B16" s="438"/>
      <c r="C16" s="438"/>
      <c r="D16" s="438"/>
      <c r="E16" s="438"/>
      <c r="F16" s="438"/>
      <c r="G16" s="438"/>
      <c r="H16" s="438"/>
      <c r="I16" s="438"/>
      <c r="J16" s="438"/>
      <c r="K16" s="438"/>
      <c r="L16" s="438"/>
      <c r="M16" s="438"/>
      <c r="N16" s="2"/>
    </row>
    <row r="17" spans="1:14" ht="15" customHeight="1">
      <c r="A17" s="426" t="s">
        <v>75</v>
      </c>
      <c r="B17" s="426"/>
      <c r="C17" s="426"/>
      <c r="D17" s="426"/>
      <c r="E17" s="426"/>
      <c r="F17" s="426"/>
      <c r="G17" s="426"/>
      <c r="H17" s="426"/>
      <c r="I17" s="26"/>
      <c r="J17" s="26"/>
      <c r="K17" s="26"/>
      <c r="L17" s="26"/>
      <c r="M17" s="26"/>
      <c r="N17" s="2"/>
    </row>
    <row r="18" spans="1:14" ht="15" customHeight="1">
      <c r="A18" s="426" t="s">
        <v>74</v>
      </c>
      <c r="B18" s="426"/>
      <c r="C18" s="426"/>
      <c r="D18" s="426"/>
      <c r="E18" s="426"/>
      <c r="F18" s="426"/>
      <c r="G18" s="426"/>
      <c r="H18" s="26"/>
      <c r="I18" s="26"/>
      <c r="J18" s="26"/>
      <c r="K18" s="26"/>
      <c r="L18" s="26"/>
      <c r="M18" s="26"/>
      <c r="N18" s="2"/>
    </row>
    <row r="19" spans="1:14" ht="13.5">
      <c r="A19" s="2"/>
      <c r="B19" s="2"/>
      <c r="C19" s="2"/>
      <c r="D19" s="2"/>
      <c r="E19" s="2"/>
      <c r="F19" s="2"/>
      <c r="G19" s="2"/>
      <c r="H19" s="2"/>
      <c r="I19" s="2"/>
      <c r="J19" s="2"/>
      <c r="K19" s="2"/>
      <c r="L19" s="2"/>
      <c r="M19" s="2"/>
      <c r="N19" s="2"/>
    </row>
    <row r="20" spans="1:14" ht="13.5">
      <c r="A20" s="2"/>
      <c r="B20" s="2"/>
      <c r="C20" s="2"/>
      <c r="D20" s="2"/>
      <c r="E20" s="2"/>
      <c r="F20" s="2"/>
      <c r="G20" s="2"/>
      <c r="H20" s="2"/>
      <c r="I20" s="2"/>
      <c r="J20" s="2"/>
      <c r="K20" s="2"/>
      <c r="L20" s="2"/>
      <c r="M20" s="2"/>
      <c r="N20" s="2"/>
    </row>
    <row r="21" spans="1:14" ht="12" customHeight="1">
      <c r="A21" s="2"/>
      <c r="B21" s="2"/>
      <c r="C21" s="2"/>
      <c r="D21" s="2"/>
      <c r="E21" s="2"/>
      <c r="F21" s="2"/>
      <c r="G21" s="2"/>
      <c r="H21" s="2"/>
      <c r="I21" s="2"/>
      <c r="J21" s="2"/>
      <c r="K21" s="2"/>
      <c r="L21" s="2"/>
      <c r="M21" s="2"/>
      <c r="N21" s="2"/>
    </row>
    <row r="22" spans="1:14" ht="13.5">
      <c r="A22" s="2"/>
      <c r="B22" s="2"/>
      <c r="C22" s="2"/>
      <c r="D22" s="2"/>
      <c r="E22" s="2"/>
      <c r="F22" s="2"/>
      <c r="G22" s="2"/>
      <c r="H22" s="2"/>
      <c r="I22" s="2"/>
      <c r="J22" s="2"/>
      <c r="K22" s="2"/>
      <c r="L22" s="2"/>
      <c r="M22" s="2"/>
      <c r="N22" s="2"/>
    </row>
    <row r="23" spans="1:14" ht="13.5">
      <c r="A23" s="2"/>
      <c r="B23" s="2"/>
      <c r="C23" s="2"/>
      <c r="D23" s="2"/>
      <c r="E23" s="2"/>
      <c r="F23" s="2"/>
      <c r="G23" s="2"/>
      <c r="H23" s="2"/>
      <c r="I23" s="2"/>
      <c r="J23" s="2"/>
      <c r="K23" s="2"/>
      <c r="L23" s="2"/>
      <c r="M23" s="2"/>
      <c r="N23" s="2"/>
    </row>
    <row r="24" spans="1:14" ht="13.5">
      <c r="A24" s="2"/>
      <c r="B24" s="2"/>
      <c r="C24" s="2"/>
      <c r="D24" s="2"/>
      <c r="E24" s="2"/>
      <c r="F24" s="2"/>
      <c r="G24" s="2"/>
      <c r="H24" s="2"/>
      <c r="I24" s="2"/>
      <c r="J24" s="2"/>
      <c r="K24" s="2"/>
      <c r="L24" s="2"/>
      <c r="M24" s="2"/>
      <c r="N24" s="2"/>
    </row>
    <row r="25" spans="1:14" ht="13.5">
      <c r="A25" s="2"/>
      <c r="B25" s="2"/>
      <c r="C25" s="2"/>
      <c r="D25" s="2"/>
      <c r="E25" s="2"/>
      <c r="F25" s="2"/>
      <c r="G25" s="2"/>
      <c r="H25" s="2"/>
      <c r="I25" s="2"/>
      <c r="J25" s="2"/>
      <c r="K25" s="2"/>
      <c r="L25" s="2"/>
      <c r="M25" s="2"/>
      <c r="N25" s="2"/>
    </row>
    <row r="26" spans="1:14" ht="13.5">
      <c r="A26" s="2"/>
      <c r="B26" s="2"/>
      <c r="C26" s="2"/>
      <c r="D26" s="2"/>
      <c r="E26" s="2"/>
      <c r="F26" s="2"/>
      <c r="G26" s="2"/>
      <c r="H26" s="2"/>
      <c r="I26" s="2"/>
      <c r="J26" s="2"/>
      <c r="K26" s="2"/>
      <c r="L26" s="2"/>
      <c r="M26" s="2"/>
      <c r="N26" s="2"/>
    </row>
    <row r="27" spans="1:14" ht="13.5">
      <c r="A27" s="2"/>
      <c r="B27" s="2"/>
      <c r="C27" s="2"/>
      <c r="D27" s="2"/>
      <c r="E27" s="2"/>
      <c r="F27" s="2"/>
      <c r="G27" s="2"/>
      <c r="H27" s="2"/>
      <c r="I27" s="2"/>
      <c r="J27" s="2"/>
      <c r="K27" s="2"/>
      <c r="L27" s="2"/>
      <c r="M27" s="2"/>
      <c r="N27" s="2"/>
    </row>
    <row r="28" spans="1:14" ht="13.5">
      <c r="A28" s="2"/>
      <c r="B28" s="2"/>
      <c r="C28" s="2"/>
      <c r="D28" s="2"/>
      <c r="E28" s="2"/>
      <c r="F28" s="2"/>
      <c r="G28" s="2"/>
      <c r="H28" s="2"/>
      <c r="I28" s="2"/>
      <c r="J28" s="2"/>
      <c r="K28" s="2"/>
      <c r="L28" s="2"/>
      <c r="M28" s="2"/>
      <c r="N28" s="2"/>
    </row>
    <row r="29" spans="1:14" ht="13.5">
      <c r="A29" s="2"/>
      <c r="B29" s="2"/>
      <c r="C29" s="2"/>
      <c r="D29" s="2"/>
      <c r="E29" s="2"/>
      <c r="F29" s="2"/>
      <c r="G29" s="2"/>
      <c r="H29" s="2"/>
      <c r="I29" s="2"/>
      <c r="J29" s="2"/>
      <c r="K29" s="2"/>
      <c r="L29" s="2"/>
      <c r="M29" s="2"/>
      <c r="N29" s="2"/>
    </row>
    <row r="30" spans="1:14" ht="13.5">
      <c r="A30" s="2"/>
      <c r="B30" s="2"/>
      <c r="C30" s="2"/>
      <c r="D30" s="2"/>
      <c r="E30" s="2"/>
      <c r="F30" s="2"/>
      <c r="G30" s="2"/>
      <c r="H30" s="2"/>
      <c r="I30" s="2"/>
      <c r="J30" s="2"/>
      <c r="K30" s="2"/>
      <c r="L30" s="2"/>
      <c r="M30" s="2"/>
      <c r="N30" s="2"/>
    </row>
  </sheetData>
  <sheetProtection/>
  <mergeCells count="54">
    <mergeCell ref="B12:B13"/>
    <mergeCell ref="C12:C13"/>
    <mergeCell ref="F12:F13"/>
    <mergeCell ref="G12:G13"/>
    <mergeCell ref="J12:J13"/>
    <mergeCell ref="K12:K13"/>
    <mergeCell ref="J10:J11"/>
    <mergeCell ref="K10:K11"/>
    <mergeCell ref="A14:A15"/>
    <mergeCell ref="A12:A13"/>
    <mergeCell ref="B14:B15"/>
    <mergeCell ref="C14:C15"/>
    <mergeCell ref="F14:F15"/>
    <mergeCell ref="G14:G15"/>
    <mergeCell ref="J14:J15"/>
    <mergeCell ref="K14:K15"/>
    <mergeCell ref="L4:M4"/>
    <mergeCell ref="F3:I3"/>
    <mergeCell ref="F4:F5"/>
    <mergeCell ref="A10:A11"/>
    <mergeCell ref="B10:B11"/>
    <mergeCell ref="C10:C11"/>
    <mergeCell ref="F10:F11"/>
    <mergeCell ref="G10:G11"/>
    <mergeCell ref="A8:A9"/>
    <mergeCell ref="B8:B9"/>
    <mergeCell ref="A18:G18"/>
    <mergeCell ref="A6:A7"/>
    <mergeCell ref="F6:F7"/>
    <mergeCell ref="K2:M2"/>
    <mergeCell ref="A1:M1"/>
    <mergeCell ref="A16:M16"/>
    <mergeCell ref="A2:D2"/>
    <mergeCell ref="J3:M3"/>
    <mergeCell ref="J4:J5"/>
    <mergeCell ref="K4:K5"/>
    <mergeCell ref="A17:H17"/>
    <mergeCell ref="G4:G5"/>
    <mergeCell ref="D4:E4"/>
    <mergeCell ref="H4:I4"/>
    <mergeCell ref="A3:A5"/>
    <mergeCell ref="B3:E3"/>
    <mergeCell ref="B4:B5"/>
    <mergeCell ref="C4:C5"/>
    <mergeCell ref="C8:C9"/>
    <mergeCell ref="F8:F9"/>
    <mergeCell ref="G8:G9"/>
    <mergeCell ref="B6:B7"/>
    <mergeCell ref="C6:C7"/>
    <mergeCell ref="J8:J9"/>
    <mergeCell ref="G6:G7"/>
    <mergeCell ref="K8:K9"/>
    <mergeCell ref="J6:J7"/>
    <mergeCell ref="K6:K7"/>
  </mergeCells>
  <printOptions/>
  <pageMargins left="0.7874015748031497" right="0.5905511811023623" top="0.984251968503937" bottom="0.984251968503937" header="0.5118110236220472" footer="0.5118110236220472"/>
  <pageSetup firstPageNumber="143" useFirstPageNumber="1" horizontalDpi="300" verticalDpi="300" orientation="portrait" paperSize="9" r:id="rId1"/>
  <headerFooter alignWithMargins="0">
    <oddHeader>&amp;R&amp;"ＭＳ 明朝,標準"&amp;10学校教育　&amp;"ＭＳ Ｐゴシック,標準"&amp;P</oddHeader>
  </headerFooter>
</worksheet>
</file>

<file path=xl/worksheets/sheet10.xml><?xml version="1.0" encoding="utf-8"?>
<worksheet xmlns="http://schemas.openxmlformats.org/spreadsheetml/2006/main" xmlns:r="http://schemas.openxmlformats.org/officeDocument/2006/relationships">
  <dimension ref="A1:Q27"/>
  <sheetViews>
    <sheetView zoomScalePageLayoutView="0" workbookViewId="0" topLeftCell="A1">
      <selection activeCell="O18" sqref="O18"/>
    </sheetView>
  </sheetViews>
  <sheetFormatPr defaultColWidth="9.140625" defaultRowHeight="15"/>
  <cols>
    <col min="1" max="1" width="16.57421875" style="3" customWidth="1"/>
    <col min="2" max="2" width="9.421875" style="3" customWidth="1"/>
    <col min="3" max="3" width="4.28125" style="3" bestFit="1" customWidth="1"/>
    <col min="4" max="4" width="9.421875" style="3" customWidth="1"/>
    <col min="5" max="5" width="5.140625" style="3" bestFit="1" customWidth="1"/>
    <col min="6" max="6" width="9.421875" style="3" customWidth="1"/>
    <col min="7" max="7" width="5.00390625" style="3" bestFit="1" customWidth="1"/>
    <col min="8" max="8" width="9.421875" style="3" customWidth="1"/>
    <col min="9" max="9" width="5.00390625" style="3" bestFit="1" customWidth="1"/>
    <col min="10" max="10" width="9.421875" style="3" customWidth="1"/>
    <col min="11" max="11" width="4.57421875" style="3" customWidth="1"/>
    <col min="12" max="13" width="9.421875" style="3" customWidth="1"/>
    <col min="14" max="16384" width="9.00390625" style="3" customWidth="1"/>
  </cols>
  <sheetData>
    <row r="1" spans="1:17" ht="13.5" customHeight="1" thickBot="1">
      <c r="A1" s="439" t="s">
        <v>164</v>
      </c>
      <c r="B1" s="439"/>
      <c r="C1" s="439"/>
      <c r="D1" s="439"/>
      <c r="E1" s="439"/>
      <c r="F1" s="2"/>
      <c r="G1" s="2"/>
      <c r="H1" s="2"/>
      <c r="I1" s="2"/>
      <c r="J1" s="530" t="s">
        <v>7</v>
      </c>
      <c r="K1" s="530"/>
      <c r="L1" s="2"/>
      <c r="M1" s="2"/>
      <c r="N1" s="2"/>
      <c r="O1" s="2"/>
      <c r="P1" s="2"/>
      <c r="Q1" s="2"/>
    </row>
    <row r="2" spans="1:17" ht="18" customHeight="1" thickTop="1">
      <c r="A2" s="431" t="s">
        <v>311</v>
      </c>
      <c r="B2" s="469" t="s">
        <v>310</v>
      </c>
      <c r="C2" s="467"/>
      <c r="D2" s="469" t="s">
        <v>309</v>
      </c>
      <c r="E2" s="447"/>
      <c r="F2" s="447"/>
      <c r="G2" s="447"/>
      <c r="H2" s="447"/>
      <c r="I2" s="447"/>
      <c r="J2" s="447"/>
      <c r="K2" s="447"/>
      <c r="L2" s="59"/>
      <c r="M2" s="59"/>
      <c r="N2" s="2"/>
      <c r="O2" s="2"/>
      <c r="P2" s="2"/>
      <c r="Q2" s="2"/>
    </row>
    <row r="3" spans="1:17" ht="18" customHeight="1">
      <c r="A3" s="432"/>
      <c r="B3" s="470"/>
      <c r="C3" s="468"/>
      <c r="D3" s="429" t="s">
        <v>308</v>
      </c>
      <c r="E3" s="430"/>
      <c r="F3" s="429" t="s">
        <v>307</v>
      </c>
      <c r="G3" s="430"/>
      <c r="H3" s="429" t="s">
        <v>33</v>
      </c>
      <c r="I3" s="430"/>
      <c r="J3" s="429" t="s">
        <v>34</v>
      </c>
      <c r="K3" s="464"/>
      <c r="L3" s="59"/>
      <c r="M3" s="59"/>
      <c r="N3" s="2"/>
      <c r="O3" s="2"/>
      <c r="P3" s="2"/>
      <c r="Q3" s="2"/>
    </row>
    <row r="4" spans="1:17" ht="18" customHeight="1">
      <c r="A4" s="19" t="s">
        <v>306</v>
      </c>
      <c r="B4" s="153">
        <v>19</v>
      </c>
      <c r="C4" s="152">
        <v>5</v>
      </c>
      <c r="D4" s="153">
        <v>137</v>
      </c>
      <c r="E4" s="152">
        <v>36</v>
      </c>
      <c r="F4" s="153">
        <v>49</v>
      </c>
      <c r="G4" s="152">
        <v>14</v>
      </c>
      <c r="H4" s="153">
        <v>45</v>
      </c>
      <c r="I4" s="152">
        <v>8</v>
      </c>
      <c r="J4" s="153">
        <v>43</v>
      </c>
      <c r="K4" s="152">
        <v>14</v>
      </c>
      <c r="L4" s="101"/>
      <c r="M4" s="101"/>
      <c r="N4" s="2"/>
      <c r="O4" s="2"/>
      <c r="P4" s="2"/>
      <c r="Q4" s="2"/>
    </row>
    <row r="5" spans="1:17" ht="18" customHeight="1">
      <c r="A5" s="16" t="s">
        <v>35</v>
      </c>
      <c r="B5" s="153">
        <v>20</v>
      </c>
      <c r="C5" s="152">
        <v>6</v>
      </c>
      <c r="D5" s="153">
        <v>147</v>
      </c>
      <c r="E5" s="152">
        <v>48</v>
      </c>
      <c r="F5" s="153">
        <v>46</v>
      </c>
      <c r="G5" s="152" t="s">
        <v>36</v>
      </c>
      <c r="H5" s="153">
        <v>51</v>
      </c>
      <c r="I5" s="152" t="s">
        <v>37</v>
      </c>
      <c r="J5" s="153">
        <v>50</v>
      </c>
      <c r="K5" s="152" t="s">
        <v>38</v>
      </c>
      <c r="L5" s="101"/>
      <c r="M5" s="101"/>
      <c r="N5" s="2"/>
      <c r="O5" s="2"/>
      <c r="P5" s="2"/>
      <c r="Q5" s="2"/>
    </row>
    <row r="6" spans="1:17" s="11" customFormat="1" ht="18" customHeight="1">
      <c r="A6" s="16" t="s">
        <v>39</v>
      </c>
      <c r="B6" s="65">
        <v>19</v>
      </c>
      <c r="C6" s="154">
        <v>6</v>
      </c>
      <c r="D6" s="65">
        <v>142</v>
      </c>
      <c r="E6" s="154">
        <v>45</v>
      </c>
      <c r="F6" s="65">
        <v>49</v>
      </c>
      <c r="G6" s="28" t="s">
        <v>40</v>
      </c>
      <c r="H6" s="65">
        <v>47</v>
      </c>
      <c r="I6" s="28" t="s">
        <v>41</v>
      </c>
      <c r="J6" s="65">
        <v>46</v>
      </c>
      <c r="K6" s="28" t="s">
        <v>42</v>
      </c>
      <c r="L6" s="101"/>
      <c r="M6" s="101"/>
      <c r="N6" s="2"/>
      <c r="O6" s="2"/>
      <c r="P6" s="2"/>
      <c r="Q6" s="2"/>
    </row>
    <row r="7" spans="1:17" s="18" customFormat="1" ht="18" customHeight="1">
      <c r="A7" s="352" t="s">
        <v>305</v>
      </c>
      <c r="B7" s="294">
        <v>22</v>
      </c>
      <c r="C7" s="357">
        <v>6</v>
      </c>
      <c r="D7" s="293">
        <v>149</v>
      </c>
      <c r="E7" s="357">
        <v>47</v>
      </c>
      <c r="F7" s="293">
        <v>51</v>
      </c>
      <c r="G7" s="28" t="s">
        <v>304</v>
      </c>
      <c r="H7" s="293">
        <v>49</v>
      </c>
      <c r="I7" s="316" t="s">
        <v>303</v>
      </c>
      <c r="J7" s="293">
        <v>49</v>
      </c>
      <c r="K7" s="316" t="s">
        <v>302</v>
      </c>
      <c r="L7" s="155"/>
      <c r="M7" s="155"/>
      <c r="N7" s="17"/>
      <c r="O7" s="17"/>
      <c r="P7" s="17"/>
      <c r="Q7" s="17"/>
    </row>
    <row r="8" spans="1:17" s="18" customFormat="1" ht="18" customHeight="1">
      <c r="A8" s="35" t="s">
        <v>301</v>
      </c>
      <c r="B8" s="314">
        <v>23</v>
      </c>
      <c r="C8" s="356">
        <v>7</v>
      </c>
      <c r="D8" s="313">
        <v>158</v>
      </c>
      <c r="E8" s="356">
        <v>61</v>
      </c>
      <c r="F8" s="313">
        <v>59</v>
      </c>
      <c r="G8" s="356">
        <v>19</v>
      </c>
      <c r="H8" s="313">
        <v>50</v>
      </c>
      <c r="I8" s="356">
        <v>27</v>
      </c>
      <c r="J8" s="313">
        <v>49</v>
      </c>
      <c r="K8" s="356">
        <v>15</v>
      </c>
      <c r="L8" s="155"/>
      <c r="M8" s="155"/>
      <c r="N8" s="17"/>
      <c r="O8" s="17"/>
      <c r="P8" s="17"/>
      <c r="Q8" s="17"/>
    </row>
    <row r="9" spans="1:17" ht="18" customHeight="1">
      <c r="A9" s="66" t="s">
        <v>151</v>
      </c>
      <c r="B9" s="528">
        <v>23</v>
      </c>
      <c r="C9" s="527"/>
      <c r="D9" s="527">
        <v>158</v>
      </c>
      <c r="E9" s="527"/>
      <c r="F9" s="527">
        <v>59</v>
      </c>
      <c r="G9" s="527"/>
      <c r="H9" s="527">
        <v>50</v>
      </c>
      <c r="I9" s="527"/>
      <c r="J9" s="527">
        <v>49</v>
      </c>
      <c r="K9" s="527"/>
      <c r="L9" s="101"/>
      <c r="M9" s="101"/>
      <c r="N9" s="2"/>
      <c r="O9" s="2"/>
      <c r="P9" s="2"/>
      <c r="Q9" s="2"/>
    </row>
    <row r="10" spans="1:17" ht="18" customHeight="1">
      <c r="A10" s="66" t="s">
        <v>150</v>
      </c>
      <c r="B10" s="528">
        <v>0</v>
      </c>
      <c r="C10" s="527"/>
      <c r="D10" s="527">
        <v>0</v>
      </c>
      <c r="E10" s="527"/>
      <c r="F10" s="527">
        <v>0</v>
      </c>
      <c r="G10" s="527"/>
      <c r="H10" s="527">
        <v>0</v>
      </c>
      <c r="I10" s="527"/>
      <c r="J10" s="527">
        <v>0</v>
      </c>
      <c r="K10" s="527"/>
      <c r="L10" s="101"/>
      <c r="M10" s="101"/>
      <c r="N10" s="2"/>
      <c r="O10" s="2"/>
      <c r="P10" s="2"/>
      <c r="Q10" s="2"/>
    </row>
    <row r="11" spans="1:17" ht="18" customHeight="1">
      <c r="A11" s="66" t="s">
        <v>149</v>
      </c>
      <c r="B11" s="528">
        <v>0</v>
      </c>
      <c r="C11" s="527"/>
      <c r="D11" s="527">
        <v>0</v>
      </c>
      <c r="E11" s="527"/>
      <c r="F11" s="527">
        <v>0</v>
      </c>
      <c r="G11" s="527"/>
      <c r="H11" s="527">
        <v>0</v>
      </c>
      <c r="I11" s="527"/>
      <c r="J11" s="527">
        <v>0</v>
      </c>
      <c r="K11" s="527"/>
      <c r="L11" s="101"/>
      <c r="M11" s="101"/>
      <c r="N11" s="2"/>
      <c r="O11" s="2"/>
      <c r="P11" s="2"/>
      <c r="Q11" s="2"/>
    </row>
    <row r="12" spans="1:17" ht="18" customHeight="1">
      <c r="A12" s="66" t="s">
        <v>148</v>
      </c>
      <c r="B12" s="528">
        <v>0</v>
      </c>
      <c r="C12" s="527"/>
      <c r="D12" s="527">
        <v>0</v>
      </c>
      <c r="E12" s="527"/>
      <c r="F12" s="527">
        <v>0</v>
      </c>
      <c r="G12" s="527"/>
      <c r="H12" s="527">
        <v>0</v>
      </c>
      <c r="I12" s="527"/>
      <c r="J12" s="527">
        <v>0</v>
      </c>
      <c r="K12" s="527"/>
      <c r="L12" s="101"/>
      <c r="M12" s="101"/>
      <c r="N12" s="2"/>
      <c r="O12" s="2"/>
      <c r="P12" s="2"/>
      <c r="Q12" s="2"/>
    </row>
    <row r="13" spans="1:17" ht="18" customHeight="1">
      <c r="A13" s="66" t="s">
        <v>147</v>
      </c>
      <c r="B13" s="528">
        <v>0</v>
      </c>
      <c r="C13" s="527"/>
      <c r="D13" s="527">
        <v>0</v>
      </c>
      <c r="E13" s="527"/>
      <c r="F13" s="527">
        <v>0</v>
      </c>
      <c r="G13" s="527"/>
      <c r="H13" s="527">
        <v>0</v>
      </c>
      <c r="I13" s="527"/>
      <c r="J13" s="527">
        <v>0</v>
      </c>
      <c r="K13" s="527"/>
      <c r="L13" s="101"/>
      <c r="M13" s="101"/>
      <c r="N13" s="2"/>
      <c r="O13" s="2"/>
      <c r="P13" s="2"/>
      <c r="Q13" s="2"/>
    </row>
    <row r="14" spans="1:17" ht="18" customHeight="1">
      <c r="A14" s="66" t="s">
        <v>146</v>
      </c>
      <c r="B14" s="528">
        <v>0</v>
      </c>
      <c r="C14" s="527"/>
      <c r="D14" s="527">
        <v>0</v>
      </c>
      <c r="E14" s="527"/>
      <c r="F14" s="527">
        <v>0</v>
      </c>
      <c r="G14" s="527"/>
      <c r="H14" s="527">
        <v>0</v>
      </c>
      <c r="I14" s="527"/>
      <c r="J14" s="527">
        <v>0</v>
      </c>
      <c r="K14" s="527"/>
      <c r="L14" s="101"/>
      <c r="M14" s="101"/>
      <c r="N14" s="2"/>
      <c r="O14" s="2"/>
      <c r="P14" s="2"/>
      <c r="Q14" s="2"/>
    </row>
    <row r="15" spans="1:17" s="160" customFormat="1" ht="18" customHeight="1">
      <c r="A15" s="355" t="s">
        <v>145</v>
      </c>
      <c r="B15" s="460">
        <v>7</v>
      </c>
      <c r="C15" s="459"/>
      <c r="D15" s="459">
        <v>61</v>
      </c>
      <c r="E15" s="459"/>
      <c r="F15" s="459">
        <v>19</v>
      </c>
      <c r="G15" s="459"/>
      <c r="H15" s="459">
        <v>27</v>
      </c>
      <c r="I15" s="459"/>
      <c r="J15" s="459">
        <v>15</v>
      </c>
      <c r="K15" s="459"/>
      <c r="L15" s="158"/>
      <c r="M15" s="158"/>
      <c r="N15" s="159"/>
      <c r="O15" s="159"/>
      <c r="P15" s="159"/>
      <c r="Q15" s="159"/>
    </row>
    <row r="16" spans="1:17" ht="18" customHeight="1">
      <c r="A16" s="68" t="s">
        <v>144</v>
      </c>
      <c r="B16" s="531">
        <v>0</v>
      </c>
      <c r="C16" s="529"/>
      <c r="D16" s="529">
        <v>0</v>
      </c>
      <c r="E16" s="529"/>
      <c r="F16" s="529">
        <v>0</v>
      </c>
      <c r="G16" s="529"/>
      <c r="H16" s="529">
        <v>0</v>
      </c>
      <c r="I16" s="529"/>
      <c r="J16" s="529">
        <v>0</v>
      </c>
      <c r="K16" s="529"/>
      <c r="L16" s="101"/>
      <c r="M16" s="101"/>
      <c r="N16" s="2"/>
      <c r="O16" s="2"/>
      <c r="P16" s="2"/>
      <c r="Q16" s="2"/>
    </row>
    <row r="17" spans="1:17" ht="15" customHeight="1">
      <c r="A17" s="438" t="s">
        <v>300</v>
      </c>
      <c r="B17" s="452"/>
      <c r="C17" s="452"/>
      <c r="D17" s="452"/>
      <c r="E17" s="452"/>
      <c r="F17" s="452"/>
      <c r="G17" s="452"/>
      <c r="H17" s="452"/>
      <c r="I17" s="452"/>
      <c r="J17" s="452"/>
      <c r="K17" s="452"/>
      <c r="L17" s="2"/>
      <c r="M17" s="2"/>
      <c r="N17" s="2"/>
      <c r="O17" s="2"/>
      <c r="P17" s="2"/>
      <c r="Q17" s="2"/>
    </row>
    <row r="18" spans="1:17" ht="15" customHeight="1">
      <c r="A18" s="426" t="s">
        <v>142</v>
      </c>
      <c r="B18" s="426"/>
      <c r="C18" s="426"/>
      <c r="D18" s="426"/>
      <c r="E18" s="426"/>
      <c r="F18" s="426"/>
      <c r="G18" s="426"/>
      <c r="H18" s="426"/>
      <c r="I18" s="426"/>
      <c r="J18" s="426"/>
      <c r="K18" s="426"/>
      <c r="L18" s="2"/>
      <c r="M18" s="2"/>
      <c r="N18" s="2"/>
      <c r="O18" s="2"/>
      <c r="P18" s="2"/>
      <c r="Q18" s="2"/>
    </row>
    <row r="19" spans="1:17" ht="13.5">
      <c r="A19" s="2"/>
      <c r="B19" s="2"/>
      <c r="C19" s="2"/>
      <c r="D19" s="2"/>
      <c r="E19" s="2"/>
      <c r="F19" s="2"/>
      <c r="G19" s="2"/>
      <c r="H19" s="2"/>
      <c r="I19" s="2"/>
      <c r="J19" s="2"/>
      <c r="K19" s="2"/>
      <c r="L19" s="2"/>
      <c r="M19" s="2"/>
      <c r="N19" s="2"/>
      <c r="O19" s="2"/>
      <c r="P19" s="2"/>
      <c r="Q19" s="2"/>
    </row>
    <row r="20" spans="1:17" ht="13.5">
      <c r="A20" s="2"/>
      <c r="B20" s="2"/>
      <c r="C20" s="2"/>
      <c r="D20" s="2"/>
      <c r="E20" s="2"/>
      <c r="F20" s="2"/>
      <c r="G20" s="2"/>
      <c r="H20" s="2"/>
      <c r="I20" s="2"/>
      <c r="J20" s="2"/>
      <c r="K20" s="2"/>
      <c r="L20" s="2"/>
      <c r="M20" s="2"/>
      <c r="N20" s="2"/>
      <c r="O20" s="2"/>
      <c r="P20" s="2"/>
      <c r="Q20" s="2"/>
    </row>
    <row r="21" spans="1:17" ht="13.5">
      <c r="A21" s="2"/>
      <c r="B21" s="2"/>
      <c r="C21" s="2"/>
      <c r="D21" s="2"/>
      <c r="E21" s="2"/>
      <c r="F21" s="2"/>
      <c r="G21" s="2"/>
      <c r="H21" s="2"/>
      <c r="I21" s="2"/>
      <c r="J21" s="2"/>
      <c r="K21" s="2"/>
      <c r="L21" s="2"/>
      <c r="M21" s="2"/>
      <c r="N21" s="2"/>
      <c r="O21" s="2"/>
      <c r="P21" s="2"/>
      <c r="Q21" s="2"/>
    </row>
    <row r="22" spans="1:17" ht="13.5">
      <c r="A22" s="2"/>
      <c r="B22" s="2"/>
      <c r="C22" s="2"/>
      <c r="D22" s="2"/>
      <c r="E22" s="2"/>
      <c r="F22" s="2"/>
      <c r="G22" s="2"/>
      <c r="H22" s="2"/>
      <c r="I22" s="2"/>
      <c r="J22" s="2"/>
      <c r="K22" s="2"/>
      <c r="L22" s="2"/>
      <c r="M22" s="2"/>
      <c r="N22" s="2"/>
      <c r="O22" s="2"/>
      <c r="P22" s="2"/>
      <c r="Q22" s="2"/>
    </row>
    <row r="23" spans="1:17" ht="13.5">
      <c r="A23" s="2"/>
      <c r="B23" s="2"/>
      <c r="C23" s="2"/>
      <c r="D23" s="2"/>
      <c r="E23" s="2"/>
      <c r="F23" s="2"/>
      <c r="G23" s="2"/>
      <c r="H23" s="2"/>
      <c r="I23" s="2"/>
      <c r="J23" s="2"/>
      <c r="K23" s="2"/>
      <c r="L23" s="2"/>
      <c r="M23" s="2"/>
      <c r="N23" s="2"/>
      <c r="O23" s="2"/>
      <c r="P23" s="2"/>
      <c r="Q23" s="2"/>
    </row>
    <row r="24" spans="1:17" ht="13.5">
      <c r="A24" s="2"/>
      <c r="B24" s="2"/>
      <c r="C24" s="2"/>
      <c r="D24" s="2"/>
      <c r="E24" s="2"/>
      <c r="F24" s="2"/>
      <c r="G24" s="2"/>
      <c r="H24" s="2"/>
      <c r="I24" s="2"/>
      <c r="J24" s="2"/>
      <c r="K24" s="2"/>
      <c r="L24" s="2"/>
      <c r="M24" s="2"/>
      <c r="N24" s="2"/>
      <c r="O24" s="2"/>
      <c r="P24" s="2"/>
      <c r="Q24" s="2"/>
    </row>
    <row r="25" spans="1:17" ht="13.5">
      <c r="A25" s="2"/>
      <c r="B25" s="2"/>
      <c r="C25" s="2"/>
      <c r="D25" s="2"/>
      <c r="E25" s="2"/>
      <c r="F25" s="2"/>
      <c r="G25" s="2"/>
      <c r="H25" s="2"/>
      <c r="I25" s="2"/>
      <c r="J25" s="2"/>
      <c r="K25" s="2"/>
      <c r="L25" s="2"/>
      <c r="M25" s="2"/>
      <c r="N25" s="2"/>
      <c r="O25" s="2"/>
      <c r="P25" s="2"/>
      <c r="Q25" s="2"/>
    </row>
    <row r="26" spans="1:17" ht="13.5">
      <c r="A26" s="2"/>
      <c r="B26" s="2"/>
      <c r="C26" s="2"/>
      <c r="D26" s="2"/>
      <c r="E26" s="2"/>
      <c r="F26" s="2"/>
      <c r="G26" s="2"/>
      <c r="H26" s="2"/>
      <c r="I26" s="2"/>
      <c r="J26" s="2"/>
      <c r="K26" s="2"/>
      <c r="L26" s="2"/>
      <c r="M26" s="2"/>
      <c r="N26" s="2"/>
      <c r="O26" s="2"/>
      <c r="P26" s="2"/>
      <c r="Q26" s="2"/>
    </row>
    <row r="27" spans="1:17" ht="13.5">
      <c r="A27" s="2"/>
      <c r="B27" s="2"/>
      <c r="C27" s="2"/>
      <c r="D27" s="2"/>
      <c r="E27" s="2"/>
      <c r="F27" s="2"/>
      <c r="G27" s="2"/>
      <c r="H27" s="2"/>
      <c r="I27" s="2"/>
      <c r="J27" s="2"/>
      <c r="K27" s="2"/>
      <c r="L27" s="2"/>
      <c r="M27" s="2"/>
      <c r="N27" s="2"/>
      <c r="O27" s="2"/>
      <c r="P27" s="2"/>
      <c r="Q27" s="2"/>
    </row>
  </sheetData>
  <sheetProtection/>
  <mergeCells count="51">
    <mergeCell ref="J11:K11"/>
    <mergeCell ref="D16:E16"/>
    <mergeCell ref="H13:I13"/>
    <mergeCell ref="F15:G15"/>
    <mergeCell ref="H10:I10"/>
    <mergeCell ref="J14:K14"/>
    <mergeCell ref="J12:K12"/>
    <mergeCell ref="D9:E9"/>
    <mergeCell ref="J15:K15"/>
    <mergeCell ref="D13:E13"/>
    <mergeCell ref="B16:C16"/>
    <mergeCell ref="D10:E10"/>
    <mergeCell ref="D12:E12"/>
    <mergeCell ref="D14:E14"/>
    <mergeCell ref="D15:E15"/>
    <mergeCell ref="F14:G14"/>
    <mergeCell ref="A1:E1"/>
    <mergeCell ref="B9:C9"/>
    <mergeCell ref="B14:C14"/>
    <mergeCell ref="B15:C15"/>
    <mergeCell ref="B12:C12"/>
    <mergeCell ref="H15:I15"/>
    <mergeCell ref="F3:G3"/>
    <mergeCell ref="J16:K16"/>
    <mergeCell ref="F16:G16"/>
    <mergeCell ref="B10:C10"/>
    <mergeCell ref="F12:G12"/>
    <mergeCell ref="B13:C13"/>
    <mergeCell ref="F9:G9"/>
    <mergeCell ref="F11:G11"/>
    <mergeCell ref="F13:G13"/>
    <mergeCell ref="H16:I16"/>
    <mergeCell ref="J1:K1"/>
    <mergeCell ref="A17:K17"/>
    <mergeCell ref="A2:A3"/>
    <mergeCell ref="D2:K2"/>
    <mergeCell ref="B2:C3"/>
    <mergeCell ref="D3:E3"/>
    <mergeCell ref="F10:G10"/>
    <mergeCell ref="H12:I12"/>
    <mergeCell ref="D11:E11"/>
    <mergeCell ref="H11:I11"/>
    <mergeCell ref="A18:K18"/>
    <mergeCell ref="H3:I3"/>
    <mergeCell ref="J3:K3"/>
    <mergeCell ref="H9:I9"/>
    <mergeCell ref="J9:K9"/>
    <mergeCell ref="J10:K10"/>
    <mergeCell ref="J13:K13"/>
    <mergeCell ref="H14:I14"/>
    <mergeCell ref="B11:C11"/>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N28"/>
  <sheetViews>
    <sheetView zoomScalePageLayoutView="0" workbookViewId="0" topLeftCell="A1">
      <selection activeCell="H17" sqref="H17"/>
    </sheetView>
  </sheetViews>
  <sheetFormatPr defaultColWidth="9.140625" defaultRowHeight="15"/>
  <cols>
    <col min="1" max="1" width="5.8515625" style="3" customWidth="1"/>
    <col min="2" max="2" width="2.8515625" style="3" customWidth="1"/>
    <col min="3" max="5" width="8.28125" style="3" customWidth="1"/>
    <col min="6" max="6" width="8.28125" style="309" customWidth="1"/>
    <col min="7" max="10" width="8.28125" style="3" customWidth="1"/>
    <col min="11" max="11" width="8.28125" style="309" customWidth="1"/>
    <col min="12" max="12" width="8.28125" style="3" customWidth="1"/>
    <col min="13" max="14" width="8.57421875" style="3" customWidth="1"/>
    <col min="15" max="16384" width="9.00390625" style="3" customWidth="1"/>
  </cols>
  <sheetData>
    <row r="1" spans="1:14" ht="21" customHeight="1">
      <c r="A1" s="437" t="s">
        <v>325</v>
      </c>
      <c r="B1" s="437"/>
      <c r="C1" s="437"/>
      <c r="D1" s="437"/>
      <c r="E1" s="437"/>
      <c r="F1" s="437"/>
      <c r="G1" s="437"/>
      <c r="H1" s="437"/>
      <c r="I1" s="437"/>
      <c r="J1" s="437"/>
      <c r="K1" s="437"/>
      <c r="L1" s="437"/>
      <c r="M1" s="72"/>
      <c r="N1" s="72"/>
    </row>
    <row r="2" spans="1:14" ht="13.5" customHeight="1" thickBot="1">
      <c r="A2" s="476" t="s">
        <v>324</v>
      </c>
      <c r="B2" s="476"/>
      <c r="C2" s="476"/>
      <c r="D2" s="476"/>
      <c r="E2" s="73"/>
      <c r="F2" s="73"/>
      <c r="G2" s="73"/>
      <c r="H2" s="73"/>
      <c r="I2" s="73"/>
      <c r="J2" s="479" t="s">
        <v>323</v>
      </c>
      <c r="K2" s="479"/>
      <c r="L2" s="479"/>
      <c r="M2" s="74"/>
      <c r="N2" s="74"/>
    </row>
    <row r="3" spans="1:14" ht="13.5" customHeight="1" thickTop="1">
      <c r="A3" s="532" t="s">
        <v>322</v>
      </c>
      <c r="B3" s="484"/>
      <c r="C3" s="477" t="s">
        <v>321</v>
      </c>
      <c r="D3" s="477"/>
      <c r="E3" s="477"/>
      <c r="F3" s="477"/>
      <c r="G3" s="478"/>
      <c r="H3" s="477" t="s">
        <v>320</v>
      </c>
      <c r="I3" s="477"/>
      <c r="J3" s="477"/>
      <c r="K3" s="477"/>
      <c r="L3" s="477"/>
      <c r="M3" s="75"/>
      <c r="N3" s="75"/>
    </row>
    <row r="4" spans="1:14" ht="24" customHeight="1">
      <c r="A4" s="533"/>
      <c r="B4" s="534"/>
      <c r="C4" s="76" t="s">
        <v>176</v>
      </c>
      <c r="D4" s="76" t="s">
        <v>319</v>
      </c>
      <c r="E4" s="76" t="s">
        <v>318</v>
      </c>
      <c r="F4" s="76" t="s">
        <v>317</v>
      </c>
      <c r="G4" s="162" t="s">
        <v>316</v>
      </c>
      <c r="H4" s="163" t="s">
        <v>176</v>
      </c>
      <c r="I4" s="79" t="s">
        <v>319</v>
      </c>
      <c r="J4" s="79" t="s">
        <v>318</v>
      </c>
      <c r="K4" s="358" t="s">
        <v>317</v>
      </c>
      <c r="L4" s="164" t="s">
        <v>316</v>
      </c>
      <c r="M4" s="75"/>
      <c r="N4" s="75"/>
    </row>
    <row r="5" spans="1:12" ht="17.25" customHeight="1">
      <c r="A5" s="535" t="s">
        <v>315</v>
      </c>
      <c r="B5" s="536"/>
      <c r="C5" s="107">
        <v>8850</v>
      </c>
      <c r="D5" s="107">
        <v>8949</v>
      </c>
      <c r="E5" s="165">
        <v>9130</v>
      </c>
      <c r="F5" s="111">
        <v>9363</v>
      </c>
      <c r="G5" s="145">
        <v>9414</v>
      </c>
      <c r="H5" s="107">
        <v>3113</v>
      </c>
      <c r="I5" s="107">
        <v>3030</v>
      </c>
      <c r="J5" s="165">
        <v>2984</v>
      </c>
      <c r="K5" s="111">
        <v>3001</v>
      </c>
      <c r="L5" s="145">
        <v>2944</v>
      </c>
    </row>
    <row r="6" spans="1:12" ht="17.25" customHeight="1">
      <c r="A6" s="101"/>
      <c r="B6" s="19" t="s">
        <v>102</v>
      </c>
      <c r="C6" s="107">
        <v>4562</v>
      </c>
      <c r="D6" s="107">
        <v>4646</v>
      </c>
      <c r="E6" s="111">
        <v>4749</v>
      </c>
      <c r="F6" s="111">
        <v>4860</v>
      </c>
      <c r="G6" s="145">
        <v>4850</v>
      </c>
      <c r="H6" s="107">
        <v>1867</v>
      </c>
      <c r="I6" s="107">
        <v>1787</v>
      </c>
      <c r="J6" s="111">
        <v>1791</v>
      </c>
      <c r="K6" s="111">
        <v>1835</v>
      </c>
      <c r="L6" s="145">
        <v>1837</v>
      </c>
    </row>
    <row r="7" spans="1:12" ht="17.25" customHeight="1">
      <c r="A7" s="101"/>
      <c r="B7" s="19" t="s">
        <v>101</v>
      </c>
      <c r="C7" s="107">
        <v>4288</v>
      </c>
      <c r="D7" s="107">
        <v>4303</v>
      </c>
      <c r="E7" s="111">
        <v>4381</v>
      </c>
      <c r="F7" s="111">
        <v>4503</v>
      </c>
      <c r="G7" s="145">
        <v>4564</v>
      </c>
      <c r="H7" s="107">
        <v>1246</v>
      </c>
      <c r="I7" s="107">
        <v>1243</v>
      </c>
      <c r="J7" s="111">
        <v>1193</v>
      </c>
      <c r="K7" s="111">
        <v>1166</v>
      </c>
      <c r="L7" s="145">
        <v>1107</v>
      </c>
    </row>
    <row r="8" spans="1:12" ht="17.25" customHeight="1">
      <c r="A8" s="537" t="s">
        <v>314</v>
      </c>
      <c r="B8" s="434"/>
      <c r="C8" s="107">
        <v>2918</v>
      </c>
      <c r="D8" s="107">
        <v>3041</v>
      </c>
      <c r="E8" s="111">
        <v>3133</v>
      </c>
      <c r="F8" s="111">
        <v>3119</v>
      </c>
      <c r="G8" s="145">
        <v>3101</v>
      </c>
      <c r="H8" s="107">
        <v>987</v>
      </c>
      <c r="I8" s="107">
        <v>1019</v>
      </c>
      <c r="J8" s="111">
        <v>1000</v>
      </c>
      <c r="K8" s="111">
        <v>1003</v>
      </c>
      <c r="L8" s="145">
        <v>962</v>
      </c>
    </row>
    <row r="9" spans="1:12" ht="17.25" customHeight="1">
      <c r="A9" s="101"/>
      <c r="B9" s="19" t="s">
        <v>102</v>
      </c>
      <c r="C9" s="107">
        <v>1519</v>
      </c>
      <c r="D9" s="107">
        <v>1586</v>
      </c>
      <c r="E9" s="111">
        <v>1625</v>
      </c>
      <c r="F9" s="111">
        <v>1614</v>
      </c>
      <c r="G9" s="145">
        <v>1577</v>
      </c>
      <c r="H9" s="107">
        <v>584</v>
      </c>
      <c r="I9" s="107">
        <v>594</v>
      </c>
      <c r="J9" s="111">
        <v>628</v>
      </c>
      <c r="K9" s="111">
        <v>627</v>
      </c>
      <c r="L9" s="145">
        <v>594</v>
      </c>
    </row>
    <row r="10" spans="1:12" ht="17.25" customHeight="1">
      <c r="A10" s="101"/>
      <c r="B10" s="19" t="s">
        <v>101</v>
      </c>
      <c r="C10" s="107">
        <v>1399</v>
      </c>
      <c r="D10" s="107">
        <v>1455</v>
      </c>
      <c r="E10" s="111">
        <v>1508</v>
      </c>
      <c r="F10" s="111">
        <v>1505</v>
      </c>
      <c r="G10" s="145">
        <v>1524</v>
      </c>
      <c r="H10" s="107">
        <v>403</v>
      </c>
      <c r="I10" s="107">
        <v>425</v>
      </c>
      <c r="J10" s="111">
        <v>372</v>
      </c>
      <c r="K10" s="111">
        <v>376</v>
      </c>
      <c r="L10" s="145">
        <v>368</v>
      </c>
    </row>
    <row r="11" spans="1:12" ht="17.25" customHeight="1">
      <c r="A11" s="537" t="s">
        <v>313</v>
      </c>
      <c r="B11" s="434"/>
      <c r="C11" s="107">
        <v>2991</v>
      </c>
      <c r="D11" s="107">
        <v>2912</v>
      </c>
      <c r="E11" s="111">
        <v>3064</v>
      </c>
      <c r="F11" s="111">
        <v>3159</v>
      </c>
      <c r="G11" s="145">
        <v>3134</v>
      </c>
      <c r="H11" s="107">
        <v>1041</v>
      </c>
      <c r="I11" s="107">
        <v>980</v>
      </c>
      <c r="J11" s="111">
        <v>1010</v>
      </c>
      <c r="K11" s="111">
        <v>996</v>
      </c>
      <c r="L11" s="145">
        <v>1000</v>
      </c>
    </row>
    <row r="12" spans="1:12" ht="17.25" customHeight="1">
      <c r="A12" s="101"/>
      <c r="B12" s="19" t="s">
        <v>102</v>
      </c>
      <c r="C12" s="107">
        <v>1537</v>
      </c>
      <c r="D12" s="107">
        <v>1520</v>
      </c>
      <c r="E12" s="111">
        <v>1595</v>
      </c>
      <c r="F12" s="111">
        <v>1640</v>
      </c>
      <c r="G12" s="145">
        <v>1622</v>
      </c>
      <c r="H12" s="107">
        <v>621</v>
      </c>
      <c r="I12" s="107">
        <v>578</v>
      </c>
      <c r="J12" s="111">
        <v>587</v>
      </c>
      <c r="K12" s="111">
        <v>625</v>
      </c>
      <c r="L12" s="145">
        <v>625</v>
      </c>
    </row>
    <row r="13" spans="1:12" ht="17.25" customHeight="1">
      <c r="A13" s="101"/>
      <c r="B13" s="19" t="s">
        <v>101</v>
      </c>
      <c r="C13" s="107">
        <v>1454</v>
      </c>
      <c r="D13" s="107">
        <v>1392</v>
      </c>
      <c r="E13" s="111">
        <v>1469</v>
      </c>
      <c r="F13" s="111">
        <v>1519</v>
      </c>
      <c r="G13" s="145">
        <v>1512</v>
      </c>
      <c r="H13" s="107">
        <v>420</v>
      </c>
      <c r="I13" s="107">
        <v>402</v>
      </c>
      <c r="J13" s="111">
        <v>423</v>
      </c>
      <c r="K13" s="111">
        <v>371</v>
      </c>
      <c r="L13" s="145">
        <v>375</v>
      </c>
    </row>
    <row r="14" spans="1:12" ht="17.25" customHeight="1">
      <c r="A14" s="537" t="s">
        <v>312</v>
      </c>
      <c r="B14" s="434"/>
      <c r="C14" s="107">
        <v>2941</v>
      </c>
      <c r="D14" s="107">
        <v>2996</v>
      </c>
      <c r="E14" s="111">
        <v>2933</v>
      </c>
      <c r="F14" s="111">
        <v>3085</v>
      </c>
      <c r="G14" s="145">
        <v>3179</v>
      </c>
      <c r="H14" s="107">
        <v>1085</v>
      </c>
      <c r="I14" s="107">
        <v>1031</v>
      </c>
      <c r="J14" s="111">
        <v>974</v>
      </c>
      <c r="K14" s="111">
        <v>1002</v>
      </c>
      <c r="L14" s="145">
        <v>982</v>
      </c>
    </row>
    <row r="15" spans="1:12" ht="17.25" customHeight="1">
      <c r="A15" s="101"/>
      <c r="B15" s="19" t="s">
        <v>102</v>
      </c>
      <c r="C15" s="107">
        <v>1506</v>
      </c>
      <c r="D15" s="107">
        <v>1540</v>
      </c>
      <c r="E15" s="111">
        <v>1529</v>
      </c>
      <c r="F15" s="111">
        <v>1606</v>
      </c>
      <c r="G15" s="145">
        <v>1651</v>
      </c>
      <c r="H15" s="107">
        <v>662</v>
      </c>
      <c r="I15" s="107">
        <v>615</v>
      </c>
      <c r="J15" s="111">
        <v>576</v>
      </c>
      <c r="K15" s="111">
        <v>583</v>
      </c>
      <c r="L15" s="145">
        <v>618</v>
      </c>
    </row>
    <row r="16" spans="1:12" ht="17.25" customHeight="1">
      <c r="A16" s="166"/>
      <c r="B16" s="161" t="s">
        <v>101</v>
      </c>
      <c r="C16" s="167">
        <v>1435</v>
      </c>
      <c r="D16" s="167">
        <v>1456</v>
      </c>
      <c r="E16" s="168">
        <v>1404</v>
      </c>
      <c r="F16" s="168">
        <v>1479</v>
      </c>
      <c r="G16" s="113">
        <v>1528</v>
      </c>
      <c r="H16" s="167">
        <v>423</v>
      </c>
      <c r="I16" s="167">
        <v>416</v>
      </c>
      <c r="J16" s="168">
        <v>398</v>
      </c>
      <c r="K16" s="168">
        <v>419</v>
      </c>
      <c r="L16" s="113">
        <v>364</v>
      </c>
    </row>
    <row r="17" spans="1:14" ht="15" customHeight="1">
      <c r="A17" s="473" t="s">
        <v>165</v>
      </c>
      <c r="B17" s="473"/>
      <c r="C17" s="473"/>
      <c r="D17" s="473"/>
      <c r="E17" s="473"/>
      <c r="F17" s="473"/>
      <c r="G17" s="473"/>
      <c r="H17" s="473"/>
      <c r="I17" s="473"/>
      <c r="J17" s="473"/>
      <c r="K17" s="473"/>
      <c r="L17" s="473"/>
      <c r="M17" s="101"/>
      <c r="N17" s="43"/>
    </row>
    <row r="18" spans="2:14" ht="13.5">
      <c r="B18" s="74"/>
      <c r="C18" s="2"/>
      <c r="D18" s="2"/>
      <c r="E18" s="2"/>
      <c r="F18" s="2"/>
      <c r="G18" s="2"/>
      <c r="H18" s="2"/>
      <c r="I18" s="2"/>
      <c r="J18" s="2"/>
      <c r="K18" s="2"/>
      <c r="L18" s="2"/>
      <c r="M18" s="2"/>
      <c r="N18" s="2"/>
    </row>
    <row r="19" spans="2:14" ht="13.5">
      <c r="B19" s="74"/>
      <c r="C19" s="2"/>
      <c r="D19" s="2"/>
      <c r="E19" s="2"/>
      <c r="F19" s="2"/>
      <c r="G19" s="2"/>
      <c r="H19" s="2"/>
      <c r="I19" s="2"/>
      <c r="J19" s="2"/>
      <c r="K19" s="2"/>
      <c r="L19" s="2"/>
      <c r="M19" s="2"/>
      <c r="N19" s="2"/>
    </row>
    <row r="20" spans="2:14" ht="13.5">
      <c r="B20" s="28"/>
      <c r="C20" s="2"/>
      <c r="D20" s="2"/>
      <c r="E20" s="2"/>
      <c r="F20" s="2"/>
      <c r="G20" s="2"/>
      <c r="H20" s="2"/>
      <c r="I20" s="2"/>
      <c r="J20" s="2"/>
      <c r="K20" s="2"/>
      <c r="L20" s="2"/>
      <c r="M20" s="2"/>
      <c r="N20" s="2"/>
    </row>
    <row r="21" spans="2:14" ht="13.5">
      <c r="B21" s="74"/>
      <c r="C21" s="2"/>
      <c r="D21" s="2"/>
      <c r="E21" s="2"/>
      <c r="F21" s="2"/>
      <c r="G21" s="2"/>
      <c r="H21" s="2"/>
      <c r="I21" s="2"/>
      <c r="J21" s="2"/>
      <c r="K21" s="2"/>
      <c r="L21" s="2"/>
      <c r="M21" s="2"/>
      <c r="N21" s="2"/>
    </row>
    <row r="22" spans="2:14" ht="13.5">
      <c r="B22" s="74"/>
      <c r="C22" s="2"/>
      <c r="D22" s="2"/>
      <c r="E22" s="2"/>
      <c r="F22" s="2"/>
      <c r="G22" s="2"/>
      <c r="H22" s="2"/>
      <c r="I22" s="2"/>
      <c r="J22" s="2"/>
      <c r="K22" s="2"/>
      <c r="L22" s="2"/>
      <c r="M22" s="2"/>
      <c r="N22" s="2"/>
    </row>
    <row r="23" spans="2:14" ht="13.5">
      <c r="B23" s="28"/>
      <c r="C23" s="2"/>
      <c r="D23" s="2"/>
      <c r="E23" s="2"/>
      <c r="F23" s="2"/>
      <c r="G23" s="2"/>
      <c r="H23" s="2"/>
      <c r="I23" s="2"/>
      <c r="J23" s="2"/>
      <c r="K23" s="2"/>
      <c r="L23" s="2"/>
      <c r="M23" s="2"/>
      <c r="N23" s="2"/>
    </row>
    <row r="24" spans="2:14" ht="13.5">
      <c r="B24" s="74"/>
      <c r="C24" s="2"/>
      <c r="D24" s="2"/>
      <c r="E24" s="2"/>
      <c r="F24" s="2"/>
      <c r="G24" s="2"/>
      <c r="H24" s="2"/>
      <c r="I24" s="2"/>
      <c r="J24" s="2"/>
      <c r="K24" s="2"/>
      <c r="L24" s="2"/>
      <c r="M24" s="2"/>
      <c r="N24" s="2"/>
    </row>
    <row r="25" spans="2:14" ht="13.5">
      <c r="B25" s="74"/>
      <c r="C25" s="101"/>
      <c r="D25" s="101"/>
      <c r="E25" s="101"/>
      <c r="F25" s="101"/>
      <c r="G25" s="101"/>
      <c r="H25" s="101"/>
      <c r="I25" s="101"/>
      <c r="J25" s="101"/>
      <c r="K25" s="101"/>
      <c r="L25" s="101"/>
      <c r="M25" s="101"/>
      <c r="N25" s="101"/>
    </row>
    <row r="26" spans="2:14" ht="13.5">
      <c r="B26" s="101"/>
      <c r="C26" s="101"/>
      <c r="D26" s="101"/>
      <c r="E26" s="101"/>
      <c r="F26" s="101"/>
      <c r="G26" s="101"/>
      <c r="H26" s="101"/>
      <c r="I26" s="101"/>
      <c r="J26" s="101"/>
      <c r="K26" s="101"/>
      <c r="L26" s="101"/>
      <c r="M26" s="101"/>
      <c r="N26" s="101"/>
    </row>
    <row r="27" spans="2:14" ht="13.5">
      <c r="B27" s="2"/>
      <c r="C27" s="2"/>
      <c r="D27" s="2"/>
      <c r="E27" s="2"/>
      <c r="F27" s="2"/>
      <c r="G27" s="2"/>
      <c r="H27" s="2"/>
      <c r="I27" s="2"/>
      <c r="J27" s="2"/>
      <c r="K27" s="2"/>
      <c r="L27" s="2"/>
      <c r="M27" s="2"/>
      <c r="N27" s="2"/>
    </row>
    <row r="28" spans="2:14" ht="13.5">
      <c r="B28" s="2"/>
      <c r="C28" s="2"/>
      <c r="D28" s="2"/>
      <c r="E28" s="2"/>
      <c r="F28" s="2"/>
      <c r="G28" s="2"/>
      <c r="H28" s="2"/>
      <c r="I28" s="2"/>
      <c r="J28" s="2"/>
      <c r="K28" s="2"/>
      <c r="L28" s="2"/>
      <c r="M28" s="2"/>
      <c r="N28" s="2"/>
    </row>
  </sheetData>
  <sheetProtection/>
  <mergeCells count="11">
    <mergeCell ref="A14:B14"/>
    <mergeCell ref="A17:L17"/>
    <mergeCell ref="A2:D2"/>
    <mergeCell ref="C3:G3"/>
    <mergeCell ref="H3:L3"/>
    <mergeCell ref="J2:L2"/>
    <mergeCell ref="A1:L1"/>
    <mergeCell ref="A3:B4"/>
    <mergeCell ref="A5:B5"/>
    <mergeCell ref="A8:B8"/>
    <mergeCell ref="A11:B11"/>
  </mergeCells>
  <printOptions/>
  <pageMargins left="0.7874015748031497" right="0.5905511811023623" top="0.984251968503937" bottom="0.984251968503937" header="0.5118110236220472" footer="0.5118110236220472"/>
  <pageSetup firstPageNumber="151" useFirstPageNumber="1" horizontalDpi="300" verticalDpi="300" orientation="portrait" paperSize="9" r:id="rId1"/>
  <headerFooter alignWithMargins="0">
    <oddHeader>&amp;R&amp;"ＭＳ 明朝,標準"&amp;10学校教育　&amp;"ＭＳ Ｐゴシック,標準"&amp;P</oddHeader>
  </headerFooter>
</worksheet>
</file>

<file path=xl/worksheets/sheet12.xml><?xml version="1.0" encoding="utf-8"?>
<worksheet xmlns="http://schemas.openxmlformats.org/spreadsheetml/2006/main" xmlns:r="http://schemas.openxmlformats.org/officeDocument/2006/relationships">
  <dimension ref="A1:R21"/>
  <sheetViews>
    <sheetView zoomScalePageLayoutView="0" workbookViewId="0" topLeftCell="A1">
      <selection activeCell="H17" sqref="H17"/>
    </sheetView>
  </sheetViews>
  <sheetFormatPr defaultColWidth="9.140625" defaultRowHeight="15"/>
  <cols>
    <col min="1" max="1" width="8.57421875" style="3" customWidth="1"/>
    <col min="2" max="3" width="5.421875" style="3" customWidth="1"/>
    <col min="4" max="4" width="5.57421875" style="3" customWidth="1"/>
    <col min="5" max="6" width="5.57421875" style="3" bestFit="1" customWidth="1"/>
    <col min="7" max="8" width="5.421875" style="3" customWidth="1"/>
    <col min="9" max="9" width="5.57421875" style="3" customWidth="1"/>
    <col min="10" max="10" width="5.7109375" style="3" bestFit="1" customWidth="1"/>
    <col min="11" max="11" width="5.57421875" style="3" bestFit="1" customWidth="1"/>
    <col min="12" max="13" width="5.421875" style="3" customWidth="1"/>
    <col min="14" max="14" width="5.57421875" style="3" customWidth="1"/>
    <col min="15" max="16" width="5.57421875" style="3" bestFit="1" customWidth="1"/>
    <col min="17" max="16384" width="9.00390625" style="3" customWidth="1"/>
  </cols>
  <sheetData>
    <row r="1" spans="1:18" ht="13.5" customHeight="1" thickBot="1">
      <c r="A1" s="476" t="s">
        <v>330</v>
      </c>
      <c r="B1" s="476"/>
      <c r="C1" s="476"/>
      <c r="D1" s="543"/>
      <c r="E1" s="543"/>
      <c r="F1" s="543"/>
      <c r="G1" s="73"/>
      <c r="H1" s="73"/>
      <c r="I1" s="73"/>
      <c r="J1" s="73"/>
      <c r="K1" s="73"/>
      <c r="L1" s="73"/>
      <c r="M1" s="73"/>
      <c r="N1" s="479"/>
      <c r="O1" s="479"/>
      <c r="P1" s="479"/>
      <c r="Q1" s="73"/>
      <c r="R1" s="2"/>
    </row>
    <row r="2" spans="1:18" ht="13.5" customHeight="1" thickTop="1">
      <c r="A2" s="478" t="s">
        <v>90</v>
      </c>
      <c r="B2" s="544" t="s">
        <v>194</v>
      </c>
      <c r="C2" s="544"/>
      <c r="D2" s="544"/>
      <c r="E2" s="544"/>
      <c r="F2" s="544"/>
      <c r="G2" s="544" t="s">
        <v>193</v>
      </c>
      <c r="H2" s="544"/>
      <c r="I2" s="544"/>
      <c r="J2" s="544"/>
      <c r="K2" s="544"/>
      <c r="L2" s="544" t="s">
        <v>192</v>
      </c>
      <c r="M2" s="544"/>
      <c r="N2" s="544"/>
      <c r="O2" s="544"/>
      <c r="P2" s="487"/>
      <c r="Q2" s="73"/>
      <c r="R2" s="2"/>
    </row>
    <row r="3" spans="1:18" ht="13.5" customHeight="1">
      <c r="A3" s="432"/>
      <c r="B3" s="538" t="s">
        <v>329</v>
      </c>
      <c r="C3" s="538" t="s">
        <v>328</v>
      </c>
      <c r="D3" s="539" t="s">
        <v>327</v>
      </c>
      <c r="E3" s="540" t="s">
        <v>189</v>
      </c>
      <c r="F3" s="538" t="s">
        <v>188</v>
      </c>
      <c r="G3" s="538" t="s">
        <v>329</v>
      </c>
      <c r="H3" s="538" t="s">
        <v>328</v>
      </c>
      <c r="I3" s="539" t="s">
        <v>327</v>
      </c>
      <c r="J3" s="538" t="s">
        <v>189</v>
      </c>
      <c r="K3" s="538" t="s">
        <v>188</v>
      </c>
      <c r="L3" s="538" t="s">
        <v>329</v>
      </c>
      <c r="M3" s="538" t="s">
        <v>328</v>
      </c>
      <c r="N3" s="539" t="s">
        <v>327</v>
      </c>
      <c r="O3" s="538" t="s">
        <v>189</v>
      </c>
      <c r="P3" s="545" t="s">
        <v>188</v>
      </c>
      <c r="Q3" s="73"/>
      <c r="R3" s="2"/>
    </row>
    <row r="4" spans="1:18" ht="13.5" customHeight="1">
      <c r="A4" s="432"/>
      <c r="B4" s="538"/>
      <c r="C4" s="538"/>
      <c r="D4" s="539"/>
      <c r="E4" s="541"/>
      <c r="F4" s="538"/>
      <c r="G4" s="538"/>
      <c r="H4" s="538"/>
      <c r="I4" s="539"/>
      <c r="J4" s="538"/>
      <c r="K4" s="538"/>
      <c r="L4" s="538"/>
      <c r="M4" s="538"/>
      <c r="N4" s="539"/>
      <c r="O4" s="538"/>
      <c r="P4" s="545"/>
      <c r="Q4" s="73"/>
      <c r="R4" s="2"/>
    </row>
    <row r="5" spans="1:18" s="104" customFormat="1" ht="13.5" customHeight="1">
      <c r="A5" s="19" t="s">
        <v>81</v>
      </c>
      <c r="B5" s="171">
        <v>368</v>
      </c>
      <c r="C5" s="169">
        <v>54</v>
      </c>
      <c r="D5" s="169">
        <v>0</v>
      </c>
      <c r="E5" s="169">
        <v>256</v>
      </c>
      <c r="F5" s="169">
        <v>58</v>
      </c>
      <c r="G5" s="169">
        <v>325</v>
      </c>
      <c r="H5" s="169">
        <v>46</v>
      </c>
      <c r="I5" s="169">
        <v>0</v>
      </c>
      <c r="J5" s="169">
        <v>225</v>
      </c>
      <c r="K5" s="169">
        <v>54</v>
      </c>
      <c r="L5" s="169">
        <v>43</v>
      </c>
      <c r="M5" s="169">
        <v>8</v>
      </c>
      <c r="N5" s="169">
        <v>0</v>
      </c>
      <c r="O5" s="169">
        <v>31</v>
      </c>
      <c r="P5" s="169">
        <v>4</v>
      </c>
      <c r="Q5" s="103"/>
      <c r="R5" s="103"/>
    </row>
    <row r="6" spans="1:18" s="104" customFormat="1" ht="13.5" customHeight="1">
      <c r="A6" s="19" t="s">
        <v>11</v>
      </c>
      <c r="B6" s="171">
        <v>294</v>
      </c>
      <c r="C6" s="169">
        <v>30</v>
      </c>
      <c r="D6" s="169">
        <v>0</v>
      </c>
      <c r="E6" s="169">
        <v>223</v>
      </c>
      <c r="F6" s="169">
        <v>41</v>
      </c>
      <c r="G6" s="170">
        <v>246</v>
      </c>
      <c r="H6" s="170">
        <v>17</v>
      </c>
      <c r="I6" s="169">
        <v>0</v>
      </c>
      <c r="J6" s="170">
        <v>198</v>
      </c>
      <c r="K6" s="170">
        <v>31</v>
      </c>
      <c r="L6" s="170">
        <v>48</v>
      </c>
      <c r="M6" s="170">
        <v>13</v>
      </c>
      <c r="N6" s="169">
        <v>0</v>
      </c>
      <c r="O6" s="170">
        <v>25</v>
      </c>
      <c r="P6" s="170">
        <v>10</v>
      </c>
      <c r="Q6" s="103"/>
      <c r="R6" s="103"/>
    </row>
    <row r="7" spans="1:16" s="173" customFormat="1" ht="13.5" customHeight="1">
      <c r="A7" s="28" t="s">
        <v>187</v>
      </c>
      <c r="B7" s="172">
        <v>357</v>
      </c>
      <c r="C7" s="93">
        <v>35</v>
      </c>
      <c r="D7" s="169">
        <v>0</v>
      </c>
      <c r="E7" s="93">
        <v>313</v>
      </c>
      <c r="F7" s="93">
        <v>9</v>
      </c>
      <c r="G7" s="93">
        <v>314</v>
      </c>
      <c r="H7" s="93">
        <v>29</v>
      </c>
      <c r="I7" s="169">
        <v>0</v>
      </c>
      <c r="J7" s="93">
        <v>281</v>
      </c>
      <c r="K7" s="93">
        <v>4</v>
      </c>
      <c r="L7" s="93">
        <v>43</v>
      </c>
      <c r="M7" s="93">
        <v>6</v>
      </c>
      <c r="N7" s="169">
        <v>0</v>
      </c>
      <c r="O7" s="93">
        <v>32</v>
      </c>
      <c r="P7" s="93">
        <v>5</v>
      </c>
    </row>
    <row r="8" spans="1:16" s="359" customFormat="1" ht="13.5" customHeight="1">
      <c r="A8" s="28" t="s">
        <v>153</v>
      </c>
      <c r="B8" s="172">
        <v>382</v>
      </c>
      <c r="C8" s="93">
        <v>32</v>
      </c>
      <c r="D8" s="169">
        <v>0</v>
      </c>
      <c r="E8" s="93">
        <v>345</v>
      </c>
      <c r="F8" s="93">
        <v>5</v>
      </c>
      <c r="G8" s="93">
        <v>331</v>
      </c>
      <c r="H8" s="93">
        <v>23</v>
      </c>
      <c r="I8" s="169">
        <v>0</v>
      </c>
      <c r="J8" s="93">
        <v>306</v>
      </c>
      <c r="K8" s="93">
        <v>2</v>
      </c>
      <c r="L8" s="93">
        <v>51</v>
      </c>
      <c r="M8" s="93">
        <v>9</v>
      </c>
      <c r="N8" s="169">
        <v>0</v>
      </c>
      <c r="O8" s="93">
        <v>39</v>
      </c>
      <c r="P8" s="93">
        <v>3</v>
      </c>
    </row>
    <row r="9" spans="1:16" s="173" customFormat="1" ht="13.5" customHeight="1">
      <c r="A9" s="150" t="s">
        <v>152</v>
      </c>
      <c r="B9" s="174">
        <v>374</v>
      </c>
      <c r="C9" s="100">
        <v>29</v>
      </c>
      <c r="D9" s="175">
        <v>0</v>
      </c>
      <c r="E9" s="100">
        <v>337</v>
      </c>
      <c r="F9" s="100">
        <v>8</v>
      </c>
      <c r="G9" s="100">
        <v>311</v>
      </c>
      <c r="H9" s="100">
        <v>20</v>
      </c>
      <c r="I9" s="175">
        <v>0</v>
      </c>
      <c r="J9" s="100">
        <v>290</v>
      </c>
      <c r="K9" s="100">
        <v>1</v>
      </c>
      <c r="L9" s="100">
        <v>63</v>
      </c>
      <c r="M9" s="100">
        <v>9</v>
      </c>
      <c r="N9" s="175">
        <v>0</v>
      </c>
      <c r="O9" s="100">
        <v>47</v>
      </c>
      <c r="P9" s="100">
        <v>7</v>
      </c>
    </row>
    <row r="10" spans="1:18" ht="18" customHeight="1">
      <c r="A10" s="452" t="s">
        <v>186</v>
      </c>
      <c r="B10" s="452"/>
      <c r="C10" s="452"/>
      <c r="D10" s="452"/>
      <c r="E10" s="452"/>
      <c r="F10" s="452"/>
      <c r="G10" s="452"/>
      <c r="H10" s="452"/>
      <c r="I10" s="452"/>
      <c r="J10" s="452"/>
      <c r="K10" s="452"/>
      <c r="L10" s="452"/>
      <c r="M10" s="452"/>
      <c r="N10" s="452"/>
      <c r="O10" s="452"/>
      <c r="P10" s="452"/>
      <c r="Q10" s="2"/>
      <c r="R10" s="2"/>
    </row>
    <row r="11" spans="1:18" ht="18" customHeight="1">
      <c r="A11" s="542" t="s">
        <v>185</v>
      </c>
      <c r="B11" s="542"/>
      <c r="C11" s="542"/>
      <c r="D11" s="542"/>
      <c r="E11" s="542"/>
      <c r="F11" s="542"/>
      <c r="G11" s="542"/>
      <c r="H11" s="542"/>
      <c r="I11" s="542"/>
      <c r="J11" s="542"/>
      <c r="K11" s="542"/>
      <c r="L11" s="542"/>
      <c r="M11" s="542"/>
      <c r="N11" s="542"/>
      <c r="O11" s="542"/>
      <c r="P11" s="542"/>
      <c r="Q11" s="2"/>
      <c r="R11" s="2"/>
    </row>
    <row r="12" spans="1:18" ht="15" customHeight="1">
      <c r="A12" s="426" t="s">
        <v>326</v>
      </c>
      <c r="B12" s="426"/>
      <c r="C12" s="426"/>
      <c r="D12" s="426"/>
      <c r="E12" s="426"/>
      <c r="F12" s="426"/>
      <c r="G12" s="426"/>
      <c r="H12" s="426"/>
      <c r="I12" s="426"/>
      <c r="J12" s="426"/>
      <c r="K12" s="426"/>
      <c r="L12" s="426"/>
      <c r="M12" s="426"/>
      <c r="N12" s="426"/>
      <c r="O12" s="426"/>
      <c r="P12" s="426"/>
      <c r="Q12" s="2"/>
      <c r="R12" s="2"/>
    </row>
    <row r="13" spans="1:18" ht="13.5">
      <c r="A13" s="2"/>
      <c r="B13" s="2"/>
      <c r="C13" s="2"/>
      <c r="D13" s="2"/>
      <c r="E13" s="2"/>
      <c r="F13" s="2"/>
      <c r="G13" s="2"/>
      <c r="H13" s="2"/>
      <c r="I13" s="2"/>
      <c r="J13" s="176"/>
      <c r="K13" s="2"/>
      <c r="L13" s="2"/>
      <c r="M13" s="2"/>
      <c r="N13" s="2"/>
      <c r="O13" s="2"/>
      <c r="P13" s="2"/>
      <c r="Q13" s="2"/>
      <c r="R13" s="2"/>
    </row>
    <row r="14" spans="1:18" ht="13.5">
      <c r="A14" s="2"/>
      <c r="B14" s="177"/>
      <c r="C14" s="177"/>
      <c r="D14" s="177"/>
      <c r="E14" s="177"/>
      <c r="F14" s="177"/>
      <c r="G14" s="177"/>
      <c r="H14" s="177"/>
      <c r="I14" s="177"/>
      <c r="J14" s="177"/>
      <c r="K14" s="177"/>
      <c r="L14" s="177"/>
      <c r="M14" s="177"/>
      <c r="N14" s="177"/>
      <c r="O14" s="177"/>
      <c r="P14" s="177"/>
      <c r="Q14" s="2"/>
      <c r="R14" s="2"/>
    </row>
    <row r="15" spans="1:18" ht="13.5">
      <c r="A15" s="2"/>
      <c r="B15" s="2"/>
      <c r="C15" s="2"/>
      <c r="D15" s="2"/>
      <c r="E15" s="2"/>
      <c r="F15" s="2"/>
      <c r="G15" s="2"/>
      <c r="H15" s="2"/>
      <c r="I15" s="2"/>
      <c r="J15" s="2"/>
      <c r="K15" s="2"/>
      <c r="L15" s="2"/>
      <c r="M15" s="2"/>
      <c r="N15" s="2"/>
      <c r="O15" s="2"/>
      <c r="P15" s="2"/>
      <c r="Q15" s="2"/>
      <c r="R15" s="2"/>
    </row>
    <row r="16" spans="1:18" ht="13.5">
      <c r="A16" s="2"/>
      <c r="B16" s="2"/>
      <c r="C16" s="2"/>
      <c r="D16" s="2"/>
      <c r="E16" s="2"/>
      <c r="F16" s="2"/>
      <c r="G16" s="2"/>
      <c r="H16" s="2"/>
      <c r="I16" s="2"/>
      <c r="J16" s="2"/>
      <c r="K16" s="2"/>
      <c r="L16" s="2"/>
      <c r="M16" s="2"/>
      <c r="N16" s="2"/>
      <c r="O16" s="2"/>
      <c r="P16" s="2"/>
      <c r="Q16" s="2"/>
      <c r="R16" s="2"/>
    </row>
    <row r="17" spans="1:18" ht="13.5">
      <c r="A17" s="2"/>
      <c r="B17" s="2"/>
      <c r="C17" s="2"/>
      <c r="D17" s="2"/>
      <c r="E17" s="2"/>
      <c r="F17" s="2"/>
      <c r="G17" s="2"/>
      <c r="H17" s="2"/>
      <c r="I17" s="2"/>
      <c r="J17" s="2"/>
      <c r="K17" s="2"/>
      <c r="L17" s="2"/>
      <c r="M17" s="2"/>
      <c r="N17" s="2"/>
      <c r="O17" s="2"/>
      <c r="P17" s="2"/>
      <c r="Q17" s="2"/>
      <c r="R17" s="2"/>
    </row>
    <row r="18" spans="1:18" ht="13.5">
      <c r="A18" s="2"/>
      <c r="B18" s="2"/>
      <c r="C18" s="2"/>
      <c r="D18" s="2"/>
      <c r="E18" s="2"/>
      <c r="F18" s="2"/>
      <c r="G18" s="2"/>
      <c r="H18" s="2"/>
      <c r="I18" s="2"/>
      <c r="J18" s="2"/>
      <c r="K18" s="2"/>
      <c r="L18" s="2"/>
      <c r="M18" s="2"/>
      <c r="N18" s="2"/>
      <c r="O18" s="2"/>
      <c r="P18" s="2"/>
      <c r="Q18" s="2"/>
      <c r="R18" s="2"/>
    </row>
    <row r="19" spans="1:18" ht="13.5">
      <c r="A19" s="2"/>
      <c r="B19" s="2"/>
      <c r="C19" s="2"/>
      <c r="D19" s="2"/>
      <c r="E19" s="2"/>
      <c r="F19" s="2"/>
      <c r="G19" s="2"/>
      <c r="H19" s="2"/>
      <c r="I19" s="2"/>
      <c r="J19" s="2"/>
      <c r="K19" s="2"/>
      <c r="L19" s="2"/>
      <c r="M19" s="2"/>
      <c r="N19" s="2"/>
      <c r="O19" s="2"/>
      <c r="P19" s="2"/>
      <c r="Q19" s="2"/>
      <c r="R19" s="2"/>
    </row>
    <row r="20" spans="1:18" ht="13.5">
      <c r="A20" s="2"/>
      <c r="B20" s="2"/>
      <c r="C20" s="2"/>
      <c r="D20" s="2"/>
      <c r="E20" s="2"/>
      <c r="F20" s="2"/>
      <c r="G20" s="2"/>
      <c r="H20" s="2"/>
      <c r="I20" s="2"/>
      <c r="J20" s="2"/>
      <c r="K20" s="2"/>
      <c r="L20" s="2"/>
      <c r="M20" s="2"/>
      <c r="N20" s="2"/>
      <c r="O20" s="2"/>
      <c r="P20" s="2"/>
      <c r="Q20" s="2"/>
      <c r="R20" s="2"/>
    </row>
    <row r="21" spans="1:18" ht="13.5">
      <c r="A21" s="2"/>
      <c r="B21" s="2"/>
      <c r="C21" s="2"/>
      <c r="D21" s="2"/>
      <c r="E21" s="2"/>
      <c r="F21" s="2"/>
      <c r="G21" s="2"/>
      <c r="H21" s="2"/>
      <c r="I21" s="2"/>
      <c r="J21" s="2"/>
      <c r="K21" s="2"/>
      <c r="L21" s="2"/>
      <c r="M21" s="2"/>
      <c r="N21" s="2"/>
      <c r="O21" s="2"/>
      <c r="P21" s="2"/>
      <c r="Q21" s="2"/>
      <c r="R21" s="2"/>
    </row>
  </sheetData>
  <sheetProtection/>
  <mergeCells count="24">
    <mergeCell ref="L2:P2"/>
    <mergeCell ref="L3:L4"/>
    <mergeCell ref="M3:M4"/>
    <mergeCell ref="P3:P4"/>
    <mergeCell ref="H3:H4"/>
    <mergeCell ref="A10:P10"/>
    <mergeCell ref="N1:P1"/>
    <mergeCell ref="K3:K4"/>
    <mergeCell ref="A1:F1"/>
    <mergeCell ref="A2:A4"/>
    <mergeCell ref="G2:K2"/>
    <mergeCell ref="B2:F2"/>
    <mergeCell ref="B3:B4"/>
    <mergeCell ref="I3:I4"/>
    <mergeCell ref="F3:F4"/>
    <mergeCell ref="G3:G4"/>
    <mergeCell ref="A12:P12"/>
    <mergeCell ref="J3:J4"/>
    <mergeCell ref="N3:N4"/>
    <mergeCell ref="O3:O4"/>
    <mergeCell ref="E3:E4"/>
    <mergeCell ref="D3:D4"/>
    <mergeCell ref="C3:C4"/>
    <mergeCell ref="A11:P11"/>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I25"/>
  <sheetViews>
    <sheetView zoomScalePageLayoutView="0" workbookViewId="0" topLeftCell="A1">
      <selection activeCell="H5" sqref="H5"/>
    </sheetView>
  </sheetViews>
  <sheetFormatPr defaultColWidth="9.140625" defaultRowHeight="15"/>
  <cols>
    <col min="1" max="7" width="11.28125" style="3" customWidth="1"/>
    <col min="8" max="8" width="10.8515625" style="3" customWidth="1"/>
    <col min="9" max="16384" width="9.00390625" style="3" customWidth="1"/>
  </cols>
  <sheetData>
    <row r="1" spans="1:9" ht="13.5" customHeight="1" thickBot="1">
      <c r="A1" s="549" t="s">
        <v>340</v>
      </c>
      <c r="B1" s="549"/>
      <c r="C1" s="549"/>
      <c r="D1" s="368"/>
      <c r="E1" s="368"/>
      <c r="F1" s="368"/>
      <c r="G1" s="368"/>
      <c r="H1" s="368"/>
      <c r="I1" s="2"/>
    </row>
    <row r="2" spans="1:8" ht="15" customHeight="1" thickTop="1">
      <c r="A2" s="557" t="s">
        <v>90</v>
      </c>
      <c r="B2" s="546" t="s">
        <v>339</v>
      </c>
      <c r="C2" s="546" t="s">
        <v>338</v>
      </c>
      <c r="D2" s="546" t="s">
        <v>337</v>
      </c>
      <c r="E2" s="546" t="s">
        <v>336</v>
      </c>
      <c r="F2" s="546" t="s">
        <v>335</v>
      </c>
      <c r="G2" s="555" t="s">
        <v>334</v>
      </c>
      <c r="H2" s="553" t="s">
        <v>333</v>
      </c>
    </row>
    <row r="3" spans="1:8" ht="15" customHeight="1">
      <c r="A3" s="558"/>
      <c r="B3" s="547"/>
      <c r="C3" s="547"/>
      <c r="D3" s="547"/>
      <c r="E3" s="547"/>
      <c r="F3" s="547"/>
      <c r="G3" s="556"/>
      <c r="H3" s="554"/>
    </row>
    <row r="4" spans="1:8" s="11" customFormat="1" ht="18" customHeight="1">
      <c r="A4" s="367" t="s">
        <v>81</v>
      </c>
      <c r="B4" s="324">
        <v>2996</v>
      </c>
      <c r="C4" s="324">
        <v>2921</v>
      </c>
      <c r="D4" s="365" t="s">
        <v>29</v>
      </c>
      <c r="E4" s="365">
        <v>13</v>
      </c>
      <c r="F4" s="365">
        <v>23</v>
      </c>
      <c r="G4" s="365" t="s">
        <v>29</v>
      </c>
      <c r="H4" s="365">
        <v>39</v>
      </c>
    </row>
    <row r="5" spans="1:8" s="11" customFormat="1" ht="18" customHeight="1">
      <c r="A5" s="366" t="s">
        <v>11</v>
      </c>
      <c r="B5" s="324">
        <v>2933</v>
      </c>
      <c r="C5" s="324">
        <v>2861</v>
      </c>
      <c r="D5" s="365" t="s">
        <v>29</v>
      </c>
      <c r="E5" s="365">
        <v>9</v>
      </c>
      <c r="F5" s="365">
        <v>33</v>
      </c>
      <c r="G5" s="365" t="s">
        <v>29</v>
      </c>
      <c r="H5" s="365">
        <v>30</v>
      </c>
    </row>
    <row r="6" spans="1:8" s="11" customFormat="1" ht="18" customHeight="1">
      <c r="A6" s="366" t="s">
        <v>12</v>
      </c>
      <c r="B6" s="324">
        <v>3004</v>
      </c>
      <c r="C6" s="324">
        <v>2937</v>
      </c>
      <c r="D6" s="365" t="s">
        <v>29</v>
      </c>
      <c r="E6" s="365">
        <v>12</v>
      </c>
      <c r="F6" s="365">
        <v>31</v>
      </c>
      <c r="G6" s="365">
        <v>1</v>
      </c>
      <c r="H6" s="365">
        <v>23</v>
      </c>
    </row>
    <row r="7" spans="1:8" s="18" customFormat="1" ht="18" customHeight="1">
      <c r="A7" s="352" t="s">
        <v>153</v>
      </c>
      <c r="B7" s="343">
        <f>SUM(C7,E7:H7)</f>
        <v>2949</v>
      </c>
      <c r="C7" s="324">
        <v>2899</v>
      </c>
      <c r="D7" s="342">
        <v>0</v>
      </c>
      <c r="E7" s="365">
        <v>9</v>
      </c>
      <c r="F7" s="342">
        <v>14</v>
      </c>
      <c r="G7" s="342">
        <v>0</v>
      </c>
      <c r="H7" s="365">
        <v>27</v>
      </c>
    </row>
    <row r="8" spans="1:8" s="18" customFormat="1" ht="18" customHeight="1">
      <c r="A8" s="364" t="s">
        <v>152</v>
      </c>
      <c r="B8" s="363">
        <f>SUM(C8,E8:H8)</f>
        <v>3105</v>
      </c>
      <c r="C8" s="362">
        <v>3060</v>
      </c>
      <c r="D8" s="361">
        <v>0</v>
      </c>
      <c r="E8" s="361">
        <v>5</v>
      </c>
      <c r="F8" s="361">
        <v>14</v>
      </c>
      <c r="G8" s="361">
        <v>0</v>
      </c>
      <c r="H8" s="361">
        <v>26</v>
      </c>
    </row>
    <row r="9" spans="1:9" ht="15" customHeight="1">
      <c r="A9" s="551" t="s">
        <v>332</v>
      </c>
      <c r="B9" s="551"/>
      <c r="C9" s="552"/>
      <c r="D9" s="552"/>
      <c r="E9" s="552"/>
      <c r="F9" s="552"/>
      <c r="G9" s="552"/>
      <c r="H9" s="552"/>
      <c r="I9" s="2"/>
    </row>
    <row r="10" spans="1:9" ht="15" customHeight="1">
      <c r="A10" s="548" t="s">
        <v>331</v>
      </c>
      <c r="B10" s="548"/>
      <c r="C10" s="548"/>
      <c r="D10" s="548"/>
      <c r="E10" s="548"/>
      <c r="F10" s="548"/>
      <c r="G10" s="548"/>
      <c r="H10" s="548"/>
      <c r="I10" s="2"/>
    </row>
    <row r="11" spans="1:9" ht="15" customHeight="1">
      <c r="A11" s="550" t="s">
        <v>142</v>
      </c>
      <c r="B11" s="550"/>
      <c r="C11" s="360"/>
      <c r="D11" s="360"/>
      <c r="E11" s="360"/>
      <c r="F11" s="360"/>
      <c r="G11" s="360"/>
      <c r="H11" s="360"/>
      <c r="I11" s="2"/>
    </row>
    <row r="12" spans="1:9" ht="13.5">
      <c r="A12" s="2"/>
      <c r="B12" s="2"/>
      <c r="C12" s="2"/>
      <c r="D12" s="2"/>
      <c r="E12" s="2"/>
      <c r="F12" s="2"/>
      <c r="G12" s="2"/>
      <c r="H12" s="2"/>
      <c r="I12" s="2"/>
    </row>
    <row r="13" spans="1:9" ht="13.5">
      <c r="A13" s="2"/>
      <c r="B13" s="2"/>
      <c r="C13" s="2"/>
      <c r="D13" s="2"/>
      <c r="E13" s="2"/>
      <c r="F13" s="2"/>
      <c r="G13" s="2"/>
      <c r="H13" s="2"/>
      <c r="I13" s="2"/>
    </row>
    <row r="14" spans="1:9" ht="13.5">
      <c r="A14" s="2"/>
      <c r="B14" s="2"/>
      <c r="C14" s="2"/>
      <c r="D14" s="2"/>
      <c r="E14" s="2"/>
      <c r="F14" s="2"/>
      <c r="G14" s="2"/>
      <c r="H14" s="2"/>
      <c r="I14" s="2"/>
    </row>
    <row r="15" spans="1:9" ht="13.5">
      <c r="A15" s="2"/>
      <c r="B15" s="2"/>
      <c r="C15" s="2"/>
      <c r="D15" s="2"/>
      <c r="E15" s="2"/>
      <c r="F15" s="2"/>
      <c r="G15" s="2"/>
      <c r="H15" s="2"/>
      <c r="I15" s="2"/>
    </row>
    <row r="16" spans="1:9" ht="13.5">
      <c r="A16" s="2"/>
      <c r="B16" s="2"/>
      <c r="C16" s="2"/>
      <c r="D16" s="2"/>
      <c r="E16" s="2"/>
      <c r="F16" s="2"/>
      <c r="G16" s="2"/>
      <c r="H16" s="2"/>
      <c r="I16" s="2"/>
    </row>
    <row r="17" spans="1:9" ht="13.5">
      <c r="A17" s="2"/>
      <c r="B17" s="2"/>
      <c r="C17" s="2"/>
      <c r="D17" s="2"/>
      <c r="E17" s="2"/>
      <c r="F17" s="2"/>
      <c r="G17" s="2"/>
      <c r="H17" s="2"/>
      <c r="I17" s="2"/>
    </row>
    <row r="18" spans="1:9" ht="13.5">
      <c r="A18" s="2"/>
      <c r="B18" s="2"/>
      <c r="C18" s="2"/>
      <c r="D18" s="2"/>
      <c r="E18" s="2"/>
      <c r="F18" s="2"/>
      <c r="G18" s="2"/>
      <c r="H18" s="2"/>
      <c r="I18" s="2"/>
    </row>
    <row r="19" spans="1:9" ht="13.5">
      <c r="A19" s="2"/>
      <c r="B19" s="2"/>
      <c r="C19" s="2"/>
      <c r="D19" s="2"/>
      <c r="E19" s="2"/>
      <c r="F19" s="2"/>
      <c r="G19" s="2"/>
      <c r="H19" s="2"/>
      <c r="I19" s="2"/>
    </row>
    <row r="20" spans="1:9" ht="13.5">
      <c r="A20" s="2"/>
      <c r="B20" s="2"/>
      <c r="C20" s="2"/>
      <c r="D20" s="2"/>
      <c r="E20" s="2"/>
      <c r="F20" s="2"/>
      <c r="G20" s="2"/>
      <c r="H20" s="2"/>
      <c r="I20" s="2"/>
    </row>
    <row r="21" spans="1:9" ht="13.5">
      <c r="A21" s="2"/>
      <c r="B21" s="2"/>
      <c r="C21" s="2"/>
      <c r="D21" s="2"/>
      <c r="E21" s="2"/>
      <c r="F21" s="2"/>
      <c r="G21" s="2"/>
      <c r="H21" s="2"/>
      <c r="I21" s="2"/>
    </row>
    <row r="22" spans="1:9" ht="13.5">
      <c r="A22" s="2"/>
      <c r="B22" s="2"/>
      <c r="C22" s="2"/>
      <c r="D22" s="2"/>
      <c r="E22" s="2"/>
      <c r="F22" s="2"/>
      <c r="G22" s="2"/>
      <c r="H22" s="2"/>
      <c r="I22" s="2"/>
    </row>
    <row r="23" spans="1:9" ht="13.5">
      <c r="A23" s="2"/>
      <c r="B23" s="2"/>
      <c r="C23" s="2"/>
      <c r="D23" s="2"/>
      <c r="E23" s="2"/>
      <c r="F23" s="2"/>
      <c r="G23" s="2"/>
      <c r="H23" s="2"/>
      <c r="I23" s="2"/>
    </row>
    <row r="24" spans="1:9" ht="13.5">
      <c r="A24" s="2"/>
      <c r="B24" s="2"/>
      <c r="C24" s="2"/>
      <c r="D24" s="2"/>
      <c r="E24" s="2"/>
      <c r="F24" s="2"/>
      <c r="G24" s="2"/>
      <c r="H24" s="2"/>
      <c r="I24" s="2"/>
    </row>
    <row r="25" spans="1:9" ht="13.5">
      <c r="A25" s="2"/>
      <c r="B25" s="2"/>
      <c r="C25" s="2"/>
      <c r="D25" s="2"/>
      <c r="E25" s="2"/>
      <c r="F25" s="2"/>
      <c r="G25" s="2"/>
      <c r="H25" s="2"/>
      <c r="I25" s="2"/>
    </row>
  </sheetData>
  <sheetProtection/>
  <mergeCells count="12">
    <mergeCell ref="A11:B11"/>
    <mergeCell ref="A9:H9"/>
    <mergeCell ref="H2:H3"/>
    <mergeCell ref="G2:G3"/>
    <mergeCell ref="A2:A3"/>
    <mergeCell ref="B2:B3"/>
    <mergeCell ref="C2:C3"/>
    <mergeCell ref="D2:D3"/>
    <mergeCell ref="A10:H10"/>
    <mergeCell ref="F2:F3"/>
    <mergeCell ref="A1:C1"/>
    <mergeCell ref="E2:E3"/>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R52"/>
  <sheetViews>
    <sheetView view="pageBreakPreview" zoomScale="90" zoomScaleNormal="90" zoomScaleSheetLayoutView="90" zoomScalePageLayoutView="0" workbookViewId="0" topLeftCell="A1">
      <selection activeCell="O2" sqref="O2:Q2"/>
    </sheetView>
  </sheetViews>
  <sheetFormatPr defaultColWidth="9.140625" defaultRowHeight="15"/>
  <cols>
    <col min="1" max="1" width="14.57421875" style="180" customWidth="1"/>
    <col min="2" max="2" width="8.8515625" style="180" bestFit="1" customWidth="1"/>
    <col min="3" max="3" width="12.00390625" style="180" bestFit="1" customWidth="1"/>
    <col min="4" max="5" width="9.421875" style="180" customWidth="1"/>
    <col min="6" max="6" width="8.7109375" style="180" bestFit="1" customWidth="1"/>
    <col min="7" max="7" width="9.421875" style="180" customWidth="1"/>
    <col min="8" max="8" width="8.7109375" style="180" customWidth="1"/>
    <col min="9" max="9" width="8.57421875" style="180" customWidth="1"/>
    <col min="10" max="10" width="0.42578125" style="184" customWidth="1"/>
    <col min="11" max="11" width="8.7109375" style="185" customWidth="1"/>
    <col min="12" max="12" width="8.7109375" style="180" customWidth="1"/>
    <col min="13" max="13" width="13.421875" style="180" customWidth="1"/>
    <col min="14" max="14" width="13.57421875" style="180" customWidth="1"/>
    <col min="15" max="17" width="10.57421875" style="369" customWidth="1"/>
    <col min="18" max="16384" width="9.00390625" style="180" customWidth="1"/>
  </cols>
  <sheetData>
    <row r="1" spans="1:17" ht="21" customHeight="1">
      <c r="A1" s="504" t="s">
        <v>378</v>
      </c>
      <c r="B1" s="504"/>
      <c r="C1" s="504"/>
      <c r="D1" s="504"/>
      <c r="E1" s="504"/>
      <c r="F1" s="504"/>
      <c r="G1" s="504"/>
      <c r="H1" s="504"/>
      <c r="I1" s="504"/>
      <c r="J1" s="115"/>
      <c r="K1" s="505" t="s">
        <v>234</v>
      </c>
      <c r="L1" s="505"/>
      <c r="M1" s="505"/>
      <c r="N1" s="505"/>
      <c r="O1" s="505"/>
      <c r="P1" s="505"/>
      <c r="Q1" s="505"/>
    </row>
    <row r="2" spans="1:17" ht="13.5" customHeight="1" thickBot="1">
      <c r="A2" s="567" t="s">
        <v>377</v>
      </c>
      <c r="B2" s="567"/>
      <c r="C2" s="567"/>
      <c r="D2" s="567"/>
      <c r="E2" s="117"/>
      <c r="F2" s="117"/>
      <c r="G2" s="117"/>
      <c r="H2" s="117"/>
      <c r="I2" s="117"/>
      <c r="J2" s="118"/>
      <c r="K2" s="117"/>
      <c r="L2" s="117"/>
      <c r="M2" s="117"/>
      <c r="N2" s="117"/>
      <c r="O2" s="568" t="s">
        <v>376</v>
      </c>
      <c r="P2" s="568"/>
      <c r="Q2" s="568"/>
    </row>
    <row r="3" spans="1:17" ht="15.75" customHeight="1" thickTop="1">
      <c r="A3" s="508" t="s">
        <v>281</v>
      </c>
      <c r="B3" s="502" t="s">
        <v>230</v>
      </c>
      <c r="C3" s="502"/>
      <c r="D3" s="502"/>
      <c r="E3" s="502"/>
      <c r="F3" s="502" t="s">
        <v>229</v>
      </c>
      <c r="G3" s="502"/>
      <c r="H3" s="502" t="s">
        <v>228</v>
      </c>
      <c r="I3" s="502"/>
      <c r="J3" s="120"/>
      <c r="K3" s="503" t="s">
        <v>43</v>
      </c>
      <c r="L3" s="508"/>
      <c r="M3" s="502" t="s">
        <v>375</v>
      </c>
      <c r="N3" s="502"/>
      <c r="O3" s="565" t="s">
        <v>44</v>
      </c>
      <c r="P3" s="565"/>
      <c r="Q3" s="566"/>
    </row>
    <row r="4" spans="1:17" ht="15.75" customHeight="1">
      <c r="A4" s="509"/>
      <c r="B4" s="499" t="s">
        <v>85</v>
      </c>
      <c r="C4" s="499" t="s">
        <v>374</v>
      </c>
      <c r="D4" s="499"/>
      <c r="E4" s="499"/>
      <c r="F4" s="499" t="s">
        <v>85</v>
      </c>
      <c r="G4" s="499" t="s">
        <v>373</v>
      </c>
      <c r="H4" s="499" t="s">
        <v>85</v>
      </c>
      <c r="I4" s="499" t="s">
        <v>373</v>
      </c>
      <c r="J4" s="120"/>
      <c r="K4" s="499" t="s">
        <v>85</v>
      </c>
      <c r="L4" s="499" t="s">
        <v>373</v>
      </c>
      <c r="M4" s="500" t="s">
        <v>372</v>
      </c>
      <c r="N4" s="500" t="s">
        <v>371</v>
      </c>
      <c r="O4" s="563" t="s">
        <v>370</v>
      </c>
      <c r="P4" s="563" t="s">
        <v>19</v>
      </c>
      <c r="Q4" s="564" t="s">
        <v>20</v>
      </c>
    </row>
    <row r="5" spans="1:17" ht="15.75" customHeight="1">
      <c r="A5" s="509"/>
      <c r="B5" s="499"/>
      <c r="C5" s="121" t="s">
        <v>174</v>
      </c>
      <c r="D5" s="121" t="s">
        <v>102</v>
      </c>
      <c r="E5" s="121" t="s">
        <v>101</v>
      </c>
      <c r="F5" s="499"/>
      <c r="G5" s="499"/>
      <c r="H5" s="499"/>
      <c r="I5" s="499"/>
      <c r="J5" s="120"/>
      <c r="K5" s="499"/>
      <c r="L5" s="499"/>
      <c r="M5" s="501"/>
      <c r="N5" s="501"/>
      <c r="O5" s="563"/>
      <c r="P5" s="563"/>
      <c r="Q5" s="564"/>
    </row>
    <row r="6" spans="1:17" s="384" customFormat="1" ht="15.75" customHeight="1">
      <c r="A6" s="181" t="s">
        <v>275</v>
      </c>
      <c r="B6" s="387">
        <f aca="true" t="shared" si="0" ref="B6:B29">F6+H6+K6</f>
        <v>271</v>
      </c>
      <c r="C6" s="182">
        <f aca="true" t="shared" si="1" ref="C6:I6">SUM(C7:C29)</f>
        <v>9256</v>
      </c>
      <c r="D6" s="182">
        <f t="shared" si="1"/>
        <v>4740</v>
      </c>
      <c r="E6" s="182">
        <f t="shared" si="1"/>
        <v>4516</v>
      </c>
      <c r="F6" s="182">
        <f t="shared" si="1"/>
        <v>91</v>
      </c>
      <c r="G6" s="182">
        <f t="shared" si="1"/>
        <v>3042</v>
      </c>
      <c r="H6" s="182">
        <f t="shared" si="1"/>
        <v>90</v>
      </c>
      <c r="I6" s="182">
        <f t="shared" si="1"/>
        <v>3084</v>
      </c>
      <c r="J6" s="182"/>
      <c r="K6" s="182">
        <f>SUM(K7:K29)</f>
        <v>90</v>
      </c>
      <c r="L6" s="182">
        <f>SUM(L7:L29)</f>
        <v>3130</v>
      </c>
      <c r="M6" s="386">
        <f>SUM(M7:M29)</f>
        <v>23</v>
      </c>
      <c r="N6" s="386">
        <f>SUM(N7:N29)</f>
        <v>158</v>
      </c>
      <c r="O6" s="385">
        <f aca="true" t="shared" si="2" ref="O6:O29">P6+Q6</f>
        <v>562</v>
      </c>
      <c r="P6" s="385">
        <f>SUM(P7:P29)</f>
        <v>312</v>
      </c>
      <c r="Q6" s="385">
        <f>SUM(Q7:Q29)</f>
        <v>250</v>
      </c>
    </row>
    <row r="7" spans="1:18" s="371" customFormat="1" ht="15.75" customHeight="1">
      <c r="A7" s="383" t="s">
        <v>369</v>
      </c>
      <c r="B7" s="377">
        <f t="shared" si="0"/>
        <v>12</v>
      </c>
      <c r="C7" s="376">
        <f aca="true" t="shared" si="3" ref="C7:C29">D7+E7</f>
        <v>424</v>
      </c>
      <c r="D7" s="382">
        <v>209</v>
      </c>
      <c r="E7" s="382">
        <v>215</v>
      </c>
      <c r="F7" s="381">
        <v>4</v>
      </c>
      <c r="G7" s="381">
        <v>134</v>
      </c>
      <c r="H7" s="381">
        <v>4</v>
      </c>
      <c r="I7" s="381">
        <v>152</v>
      </c>
      <c r="J7" s="381"/>
      <c r="K7" s="381">
        <v>4</v>
      </c>
      <c r="L7" s="381">
        <v>138</v>
      </c>
      <c r="M7" s="381">
        <v>4</v>
      </c>
      <c r="N7" s="381">
        <v>26</v>
      </c>
      <c r="O7" s="379">
        <f t="shared" si="2"/>
        <v>31</v>
      </c>
      <c r="P7" s="379">
        <v>16</v>
      </c>
      <c r="Q7" s="379">
        <v>15</v>
      </c>
      <c r="R7" s="372"/>
    </row>
    <row r="8" spans="1:18" s="371" customFormat="1" ht="15.75" customHeight="1">
      <c r="A8" s="383" t="s">
        <v>368</v>
      </c>
      <c r="B8" s="377">
        <f t="shared" si="0"/>
        <v>11</v>
      </c>
      <c r="C8" s="376">
        <f t="shared" si="3"/>
        <v>369</v>
      </c>
      <c r="D8" s="382">
        <v>194</v>
      </c>
      <c r="E8" s="382">
        <v>175</v>
      </c>
      <c r="F8" s="381">
        <v>4</v>
      </c>
      <c r="G8" s="381">
        <v>136</v>
      </c>
      <c r="H8" s="381">
        <v>4</v>
      </c>
      <c r="I8" s="381">
        <v>125</v>
      </c>
      <c r="J8" s="381"/>
      <c r="K8" s="381">
        <v>3</v>
      </c>
      <c r="L8" s="381">
        <v>108</v>
      </c>
      <c r="M8" s="382" t="s">
        <v>197</v>
      </c>
      <c r="N8" s="382" t="s">
        <v>197</v>
      </c>
      <c r="O8" s="379">
        <f t="shared" si="2"/>
        <v>23</v>
      </c>
      <c r="P8" s="379">
        <v>13</v>
      </c>
      <c r="Q8" s="379">
        <v>10</v>
      </c>
      <c r="R8" s="372"/>
    </row>
    <row r="9" spans="1:18" s="371" customFormat="1" ht="15.75" customHeight="1">
      <c r="A9" s="383" t="s">
        <v>367</v>
      </c>
      <c r="B9" s="377">
        <f t="shared" si="0"/>
        <v>8</v>
      </c>
      <c r="C9" s="376">
        <f t="shared" si="3"/>
        <v>282</v>
      </c>
      <c r="D9" s="382">
        <v>143</v>
      </c>
      <c r="E9" s="382">
        <v>139</v>
      </c>
      <c r="F9" s="381">
        <v>3</v>
      </c>
      <c r="G9" s="381">
        <v>112</v>
      </c>
      <c r="H9" s="381">
        <v>3</v>
      </c>
      <c r="I9" s="381">
        <v>104</v>
      </c>
      <c r="J9" s="381"/>
      <c r="K9" s="381">
        <v>2</v>
      </c>
      <c r="L9" s="381">
        <v>66</v>
      </c>
      <c r="M9" s="380" t="s">
        <v>197</v>
      </c>
      <c r="N9" s="380" t="s">
        <v>197</v>
      </c>
      <c r="O9" s="379">
        <f t="shared" si="2"/>
        <v>24</v>
      </c>
      <c r="P9" s="379">
        <v>12</v>
      </c>
      <c r="Q9" s="379">
        <v>12</v>
      </c>
      <c r="R9" s="372"/>
    </row>
    <row r="10" spans="1:18" s="371" customFormat="1" ht="15.75" customHeight="1">
      <c r="A10" s="383" t="s">
        <v>366</v>
      </c>
      <c r="B10" s="377">
        <f t="shared" si="0"/>
        <v>4</v>
      </c>
      <c r="C10" s="376">
        <f t="shared" si="3"/>
        <v>92</v>
      </c>
      <c r="D10" s="382">
        <v>42</v>
      </c>
      <c r="E10" s="382">
        <v>50</v>
      </c>
      <c r="F10" s="381">
        <v>1</v>
      </c>
      <c r="G10" s="381">
        <v>16</v>
      </c>
      <c r="H10" s="381">
        <v>2</v>
      </c>
      <c r="I10" s="381">
        <v>45</v>
      </c>
      <c r="J10" s="381"/>
      <c r="K10" s="381">
        <v>1</v>
      </c>
      <c r="L10" s="381">
        <v>31</v>
      </c>
      <c r="M10" s="382" t="s">
        <v>197</v>
      </c>
      <c r="N10" s="382" t="s">
        <v>197</v>
      </c>
      <c r="O10" s="379">
        <f t="shared" si="2"/>
        <v>13</v>
      </c>
      <c r="P10" s="379">
        <v>6</v>
      </c>
      <c r="Q10" s="379">
        <v>7</v>
      </c>
      <c r="R10" s="372"/>
    </row>
    <row r="11" spans="1:18" s="371" customFormat="1" ht="15.75" customHeight="1">
      <c r="A11" s="383" t="s">
        <v>365</v>
      </c>
      <c r="B11" s="377">
        <f t="shared" si="0"/>
        <v>12</v>
      </c>
      <c r="C11" s="376">
        <f t="shared" si="3"/>
        <v>404</v>
      </c>
      <c r="D11" s="382">
        <v>227</v>
      </c>
      <c r="E11" s="382">
        <v>177</v>
      </c>
      <c r="F11" s="381">
        <v>4</v>
      </c>
      <c r="G11" s="381">
        <v>137</v>
      </c>
      <c r="H11" s="381">
        <v>4</v>
      </c>
      <c r="I11" s="381">
        <v>140</v>
      </c>
      <c r="J11" s="381"/>
      <c r="K11" s="381">
        <v>4</v>
      </c>
      <c r="L11" s="381">
        <v>127</v>
      </c>
      <c r="M11" s="382" t="s">
        <v>197</v>
      </c>
      <c r="N11" s="382" t="s">
        <v>197</v>
      </c>
      <c r="O11" s="379">
        <f t="shared" si="2"/>
        <v>25</v>
      </c>
      <c r="P11" s="379">
        <v>15</v>
      </c>
      <c r="Q11" s="379">
        <v>10</v>
      </c>
      <c r="R11" s="372"/>
    </row>
    <row r="12" spans="1:18" s="371" customFormat="1" ht="15.75" customHeight="1">
      <c r="A12" s="383" t="s">
        <v>364</v>
      </c>
      <c r="B12" s="377">
        <f t="shared" si="0"/>
        <v>18</v>
      </c>
      <c r="C12" s="376">
        <f t="shared" si="3"/>
        <v>642</v>
      </c>
      <c r="D12" s="382">
        <v>353</v>
      </c>
      <c r="E12" s="382">
        <v>289</v>
      </c>
      <c r="F12" s="381">
        <v>6</v>
      </c>
      <c r="G12" s="381">
        <v>225</v>
      </c>
      <c r="H12" s="381">
        <v>6</v>
      </c>
      <c r="I12" s="381">
        <v>202</v>
      </c>
      <c r="J12" s="381"/>
      <c r="K12" s="381">
        <v>6</v>
      </c>
      <c r="L12" s="381">
        <v>215</v>
      </c>
      <c r="M12" s="382" t="s">
        <v>197</v>
      </c>
      <c r="N12" s="382" t="s">
        <v>197</v>
      </c>
      <c r="O12" s="379">
        <f t="shared" si="2"/>
        <v>32</v>
      </c>
      <c r="P12" s="379">
        <v>19</v>
      </c>
      <c r="Q12" s="379">
        <v>13</v>
      </c>
      <c r="R12" s="372"/>
    </row>
    <row r="13" spans="1:18" s="371" customFormat="1" ht="15.75" customHeight="1">
      <c r="A13" s="383" t="s">
        <v>363</v>
      </c>
      <c r="B13" s="377">
        <f t="shared" si="0"/>
        <v>12</v>
      </c>
      <c r="C13" s="376">
        <f t="shared" si="3"/>
        <v>390</v>
      </c>
      <c r="D13" s="382">
        <v>179</v>
      </c>
      <c r="E13" s="382">
        <v>211</v>
      </c>
      <c r="F13" s="381">
        <v>4</v>
      </c>
      <c r="G13" s="381">
        <v>125</v>
      </c>
      <c r="H13" s="381">
        <v>4</v>
      </c>
      <c r="I13" s="381">
        <v>133</v>
      </c>
      <c r="J13" s="381"/>
      <c r="K13" s="381">
        <v>4</v>
      </c>
      <c r="L13" s="381">
        <v>132</v>
      </c>
      <c r="M13" s="382" t="s">
        <v>197</v>
      </c>
      <c r="N13" s="382" t="s">
        <v>197</v>
      </c>
      <c r="O13" s="379">
        <f t="shared" si="2"/>
        <v>24</v>
      </c>
      <c r="P13" s="379">
        <v>12</v>
      </c>
      <c r="Q13" s="379">
        <v>12</v>
      </c>
      <c r="R13" s="372"/>
    </row>
    <row r="14" spans="1:18" s="371" customFormat="1" ht="15.75" customHeight="1">
      <c r="A14" s="383" t="s">
        <v>362</v>
      </c>
      <c r="B14" s="377">
        <f t="shared" si="0"/>
        <v>14</v>
      </c>
      <c r="C14" s="376">
        <f t="shared" si="3"/>
        <v>477</v>
      </c>
      <c r="D14" s="382">
        <v>251</v>
      </c>
      <c r="E14" s="382">
        <v>226</v>
      </c>
      <c r="F14" s="381">
        <v>4</v>
      </c>
      <c r="G14" s="381">
        <v>141</v>
      </c>
      <c r="H14" s="381">
        <v>5</v>
      </c>
      <c r="I14" s="381">
        <v>164</v>
      </c>
      <c r="J14" s="381"/>
      <c r="K14" s="381">
        <v>5</v>
      </c>
      <c r="L14" s="381">
        <v>172</v>
      </c>
      <c r="M14" s="382" t="s">
        <v>197</v>
      </c>
      <c r="N14" s="382" t="s">
        <v>197</v>
      </c>
      <c r="O14" s="379">
        <f t="shared" si="2"/>
        <v>25</v>
      </c>
      <c r="P14" s="379">
        <v>14</v>
      </c>
      <c r="Q14" s="379">
        <v>11</v>
      </c>
      <c r="R14" s="372"/>
    </row>
    <row r="15" spans="1:18" s="371" customFormat="1" ht="15.75" customHeight="1">
      <c r="A15" s="383" t="s">
        <v>361</v>
      </c>
      <c r="B15" s="377">
        <f t="shared" si="0"/>
        <v>15</v>
      </c>
      <c r="C15" s="376">
        <f t="shared" si="3"/>
        <v>542</v>
      </c>
      <c r="D15" s="382">
        <v>313</v>
      </c>
      <c r="E15" s="382">
        <v>229</v>
      </c>
      <c r="F15" s="381">
        <v>5</v>
      </c>
      <c r="G15" s="381">
        <v>170</v>
      </c>
      <c r="H15" s="381">
        <v>5</v>
      </c>
      <c r="I15" s="381">
        <v>178</v>
      </c>
      <c r="J15" s="381"/>
      <c r="K15" s="381">
        <v>5</v>
      </c>
      <c r="L15" s="381">
        <v>194</v>
      </c>
      <c r="M15" s="381">
        <v>4</v>
      </c>
      <c r="N15" s="381">
        <v>28</v>
      </c>
      <c r="O15" s="379">
        <f t="shared" si="2"/>
        <v>31</v>
      </c>
      <c r="P15" s="379">
        <v>17</v>
      </c>
      <c r="Q15" s="379">
        <v>14</v>
      </c>
      <c r="R15" s="372"/>
    </row>
    <row r="16" spans="1:18" s="371" customFormat="1" ht="15.75" customHeight="1">
      <c r="A16" s="383" t="s">
        <v>360</v>
      </c>
      <c r="B16" s="377">
        <f t="shared" si="0"/>
        <v>10</v>
      </c>
      <c r="C16" s="376">
        <f t="shared" si="3"/>
        <v>325</v>
      </c>
      <c r="D16" s="382">
        <v>164</v>
      </c>
      <c r="E16" s="382">
        <v>161</v>
      </c>
      <c r="F16" s="381">
        <v>4</v>
      </c>
      <c r="G16" s="381">
        <v>121</v>
      </c>
      <c r="H16" s="381">
        <v>3</v>
      </c>
      <c r="I16" s="381">
        <v>116</v>
      </c>
      <c r="J16" s="381"/>
      <c r="K16" s="381">
        <v>3</v>
      </c>
      <c r="L16" s="381">
        <v>88</v>
      </c>
      <c r="M16" s="382" t="s">
        <v>197</v>
      </c>
      <c r="N16" s="382" t="s">
        <v>197</v>
      </c>
      <c r="O16" s="379">
        <f t="shared" si="2"/>
        <v>21</v>
      </c>
      <c r="P16" s="379">
        <v>10</v>
      </c>
      <c r="Q16" s="379">
        <v>11</v>
      </c>
      <c r="R16" s="372"/>
    </row>
    <row r="17" spans="1:18" s="371" customFormat="1" ht="15.75" customHeight="1">
      <c r="A17" s="383" t="s">
        <v>359</v>
      </c>
      <c r="B17" s="377">
        <f t="shared" si="0"/>
        <v>12</v>
      </c>
      <c r="C17" s="376">
        <f t="shared" si="3"/>
        <v>417</v>
      </c>
      <c r="D17" s="382">
        <v>196</v>
      </c>
      <c r="E17" s="382">
        <v>221</v>
      </c>
      <c r="F17" s="381">
        <v>4</v>
      </c>
      <c r="G17" s="381">
        <v>137</v>
      </c>
      <c r="H17" s="381">
        <v>4</v>
      </c>
      <c r="I17" s="381">
        <v>154</v>
      </c>
      <c r="J17" s="381"/>
      <c r="K17" s="381">
        <v>4</v>
      </c>
      <c r="L17" s="381">
        <v>126</v>
      </c>
      <c r="M17" s="382" t="s">
        <v>197</v>
      </c>
      <c r="N17" s="382" t="s">
        <v>197</v>
      </c>
      <c r="O17" s="379">
        <f t="shared" si="2"/>
        <v>22</v>
      </c>
      <c r="P17" s="379">
        <v>14</v>
      </c>
      <c r="Q17" s="379">
        <v>8</v>
      </c>
      <c r="R17" s="372"/>
    </row>
    <row r="18" spans="1:18" s="371" customFormat="1" ht="15.75" customHeight="1">
      <c r="A18" s="383" t="s">
        <v>358</v>
      </c>
      <c r="B18" s="377">
        <f t="shared" si="0"/>
        <v>8</v>
      </c>
      <c r="C18" s="376">
        <f t="shared" si="3"/>
        <v>280</v>
      </c>
      <c r="D18" s="382">
        <v>110</v>
      </c>
      <c r="E18" s="382">
        <v>170</v>
      </c>
      <c r="F18" s="381">
        <v>3</v>
      </c>
      <c r="G18" s="381">
        <v>95</v>
      </c>
      <c r="H18" s="381">
        <v>2</v>
      </c>
      <c r="I18" s="381">
        <v>71</v>
      </c>
      <c r="J18" s="381"/>
      <c r="K18" s="381">
        <v>3</v>
      </c>
      <c r="L18" s="381">
        <v>114</v>
      </c>
      <c r="M18" s="382" t="s">
        <v>197</v>
      </c>
      <c r="N18" s="382" t="s">
        <v>197</v>
      </c>
      <c r="O18" s="379">
        <f t="shared" si="2"/>
        <v>16</v>
      </c>
      <c r="P18" s="379">
        <v>8</v>
      </c>
      <c r="Q18" s="379">
        <v>8</v>
      </c>
      <c r="R18" s="372"/>
    </row>
    <row r="19" spans="1:18" s="371" customFormat="1" ht="15.75" customHeight="1">
      <c r="A19" s="383" t="s">
        <v>357</v>
      </c>
      <c r="B19" s="377">
        <f t="shared" si="0"/>
        <v>10</v>
      </c>
      <c r="C19" s="376">
        <f t="shared" si="3"/>
        <v>322</v>
      </c>
      <c r="D19" s="382">
        <v>139</v>
      </c>
      <c r="E19" s="382">
        <v>183</v>
      </c>
      <c r="F19" s="381">
        <v>3</v>
      </c>
      <c r="G19" s="381">
        <v>91</v>
      </c>
      <c r="H19" s="381">
        <v>3</v>
      </c>
      <c r="I19" s="381">
        <v>98</v>
      </c>
      <c r="J19" s="381"/>
      <c r="K19" s="381">
        <v>4</v>
      </c>
      <c r="L19" s="381">
        <v>133</v>
      </c>
      <c r="M19" s="381">
        <v>3</v>
      </c>
      <c r="N19" s="381">
        <v>19</v>
      </c>
      <c r="O19" s="379">
        <f t="shared" si="2"/>
        <v>22</v>
      </c>
      <c r="P19" s="379">
        <v>11</v>
      </c>
      <c r="Q19" s="379">
        <v>11</v>
      </c>
      <c r="R19" s="372"/>
    </row>
    <row r="20" spans="1:18" s="371" customFormat="1" ht="15.75" customHeight="1">
      <c r="A20" s="383" t="s">
        <v>356</v>
      </c>
      <c r="B20" s="377">
        <f t="shared" si="0"/>
        <v>9</v>
      </c>
      <c r="C20" s="376">
        <f t="shared" si="3"/>
        <v>283</v>
      </c>
      <c r="D20" s="382">
        <v>149</v>
      </c>
      <c r="E20" s="382">
        <v>134</v>
      </c>
      <c r="F20" s="381">
        <v>3</v>
      </c>
      <c r="G20" s="381">
        <v>95</v>
      </c>
      <c r="H20" s="381">
        <v>3</v>
      </c>
      <c r="I20" s="381">
        <v>91</v>
      </c>
      <c r="J20" s="381"/>
      <c r="K20" s="381">
        <v>3</v>
      </c>
      <c r="L20" s="381">
        <v>97</v>
      </c>
      <c r="M20" s="382" t="s">
        <v>197</v>
      </c>
      <c r="N20" s="382" t="s">
        <v>197</v>
      </c>
      <c r="O20" s="379">
        <f t="shared" si="2"/>
        <v>18</v>
      </c>
      <c r="P20" s="379">
        <v>8</v>
      </c>
      <c r="Q20" s="379">
        <v>10</v>
      </c>
      <c r="R20" s="372"/>
    </row>
    <row r="21" spans="1:18" s="371" customFormat="1" ht="15.75" customHeight="1">
      <c r="A21" s="383" t="s">
        <v>355</v>
      </c>
      <c r="B21" s="377">
        <f t="shared" si="0"/>
        <v>12</v>
      </c>
      <c r="C21" s="376">
        <f t="shared" si="3"/>
        <v>433</v>
      </c>
      <c r="D21" s="382">
        <v>230</v>
      </c>
      <c r="E21" s="382">
        <v>203</v>
      </c>
      <c r="F21" s="381">
        <v>4</v>
      </c>
      <c r="G21" s="381">
        <v>146</v>
      </c>
      <c r="H21" s="381">
        <v>4</v>
      </c>
      <c r="I21" s="381">
        <v>145</v>
      </c>
      <c r="J21" s="381"/>
      <c r="K21" s="381">
        <v>4</v>
      </c>
      <c r="L21" s="381">
        <v>142</v>
      </c>
      <c r="M21" s="381">
        <v>4</v>
      </c>
      <c r="N21" s="381">
        <v>30</v>
      </c>
      <c r="O21" s="379">
        <f t="shared" si="2"/>
        <v>30</v>
      </c>
      <c r="P21" s="379">
        <v>17</v>
      </c>
      <c r="Q21" s="379">
        <v>13</v>
      </c>
      <c r="R21" s="372"/>
    </row>
    <row r="22" spans="1:18" s="371" customFormat="1" ht="15.75" customHeight="1">
      <c r="A22" s="383" t="s">
        <v>354</v>
      </c>
      <c r="B22" s="377">
        <f t="shared" si="0"/>
        <v>11</v>
      </c>
      <c r="C22" s="376">
        <f t="shared" si="3"/>
        <v>374</v>
      </c>
      <c r="D22" s="382">
        <v>197</v>
      </c>
      <c r="E22" s="382">
        <v>177</v>
      </c>
      <c r="F22" s="381">
        <v>4</v>
      </c>
      <c r="G22" s="381">
        <v>124</v>
      </c>
      <c r="H22" s="381">
        <v>3</v>
      </c>
      <c r="I22" s="381">
        <v>114</v>
      </c>
      <c r="J22" s="381"/>
      <c r="K22" s="381">
        <v>4</v>
      </c>
      <c r="L22" s="381">
        <v>136</v>
      </c>
      <c r="M22" s="382" t="s">
        <v>197</v>
      </c>
      <c r="N22" s="382" t="s">
        <v>197</v>
      </c>
      <c r="O22" s="379">
        <f t="shared" si="2"/>
        <v>21</v>
      </c>
      <c r="P22" s="379">
        <v>14</v>
      </c>
      <c r="Q22" s="379">
        <v>7</v>
      </c>
      <c r="R22" s="372"/>
    </row>
    <row r="23" spans="1:18" s="371" customFormat="1" ht="15.75" customHeight="1">
      <c r="A23" s="383" t="s">
        <v>353</v>
      </c>
      <c r="B23" s="377">
        <f t="shared" si="0"/>
        <v>3</v>
      </c>
      <c r="C23" s="376">
        <f t="shared" si="3"/>
        <v>57</v>
      </c>
      <c r="D23" s="382">
        <v>18</v>
      </c>
      <c r="E23" s="382">
        <v>39</v>
      </c>
      <c r="F23" s="381">
        <v>1</v>
      </c>
      <c r="G23" s="381">
        <v>16</v>
      </c>
      <c r="H23" s="381">
        <v>1</v>
      </c>
      <c r="I23" s="381">
        <v>9</v>
      </c>
      <c r="J23" s="381"/>
      <c r="K23" s="381">
        <v>1</v>
      </c>
      <c r="L23" s="381">
        <v>32</v>
      </c>
      <c r="M23" s="382" t="s">
        <v>197</v>
      </c>
      <c r="N23" s="382" t="s">
        <v>197</v>
      </c>
      <c r="O23" s="379">
        <f t="shared" si="2"/>
        <v>14</v>
      </c>
      <c r="P23" s="379">
        <v>8</v>
      </c>
      <c r="Q23" s="379">
        <v>6</v>
      </c>
      <c r="R23" s="372"/>
    </row>
    <row r="24" spans="1:18" s="371" customFormat="1" ht="15.75" customHeight="1">
      <c r="A24" s="383" t="s">
        <v>352</v>
      </c>
      <c r="B24" s="377">
        <f t="shared" si="0"/>
        <v>20</v>
      </c>
      <c r="C24" s="376">
        <f t="shared" si="3"/>
        <v>718</v>
      </c>
      <c r="D24" s="382">
        <v>360</v>
      </c>
      <c r="E24" s="382">
        <v>358</v>
      </c>
      <c r="F24" s="381">
        <v>7</v>
      </c>
      <c r="G24" s="381">
        <v>230</v>
      </c>
      <c r="H24" s="381">
        <v>7</v>
      </c>
      <c r="I24" s="381">
        <v>255</v>
      </c>
      <c r="J24" s="381"/>
      <c r="K24" s="381">
        <v>6</v>
      </c>
      <c r="L24" s="381">
        <v>233</v>
      </c>
      <c r="M24" s="381">
        <v>3</v>
      </c>
      <c r="N24" s="381">
        <v>22</v>
      </c>
      <c r="O24" s="379">
        <f t="shared" si="2"/>
        <v>38</v>
      </c>
      <c r="P24" s="379">
        <v>22</v>
      </c>
      <c r="Q24" s="379">
        <v>16</v>
      </c>
      <c r="R24" s="372"/>
    </row>
    <row r="25" spans="1:18" s="371" customFormat="1" ht="15.75" customHeight="1">
      <c r="A25" s="383" t="s">
        <v>351</v>
      </c>
      <c r="B25" s="377">
        <f t="shared" si="0"/>
        <v>15</v>
      </c>
      <c r="C25" s="376">
        <f t="shared" si="3"/>
        <v>565</v>
      </c>
      <c r="D25" s="382">
        <v>284</v>
      </c>
      <c r="E25" s="382">
        <v>281</v>
      </c>
      <c r="F25" s="381">
        <v>5</v>
      </c>
      <c r="G25" s="381">
        <v>192</v>
      </c>
      <c r="H25" s="381">
        <v>5</v>
      </c>
      <c r="I25" s="381">
        <v>184</v>
      </c>
      <c r="J25" s="381"/>
      <c r="K25" s="381">
        <v>5</v>
      </c>
      <c r="L25" s="381">
        <v>189</v>
      </c>
      <c r="M25" s="382" t="s">
        <v>197</v>
      </c>
      <c r="N25" s="382" t="s">
        <v>197</v>
      </c>
      <c r="O25" s="379">
        <f t="shared" si="2"/>
        <v>25</v>
      </c>
      <c r="P25" s="379">
        <v>17</v>
      </c>
      <c r="Q25" s="379">
        <v>8</v>
      </c>
      <c r="R25" s="372"/>
    </row>
    <row r="26" spans="1:18" s="371" customFormat="1" ht="15.75" customHeight="1">
      <c r="A26" s="383" t="s">
        <v>350</v>
      </c>
      <c r="B26" s="377">
        <f t="shared" si="0"/>
        <v>18</v>
      </c>
      <c r="C26" s="376">
        <f t="shared" si="3"/>
        <v>644</v>
      </c>
      <c r="D26" s="382">
        <v>356</v>
      </c>
      <c r="E26" s="382">
        <v>288</v>
      </c>
      <c r="F26" s="381">
        <v>6</v>
      </c>
      <c r="G26" s="381">
        <v>204</v>
      </c>
      <c r="H26" s="381">
        <v>6</v>
      </c>
      <c r="I26" s="381">
        <v>211</v>
      </c>
      <c r="J26" s="381"/>
      <c r="K26" s="381">
        <v>6</v>
      </c>
      <c r="L26" s="381">
        <v>229</v>
      </c>
      <c r="M26" s="382" t="s">
        <v>197</v>
      </c>
      <c r="N26" s="382" t="s">
        <v>197</v>
      </c>
      <c r="O26" s="379">
        <f t="shared" si="2"/>
        <v>31</v>
      </c>
      <c r="P26" s="379">
        <v>18</v>
      </c>
      <c r="Q26" s="379">
        <v>13</v>
      </c>
      <c r="R26" s="372"/>
    </row>
    <row r="27" spans="1:18" s="371" customFormat="1" ht="15.75" customHeight="1">
      <c r="A27" s="383" t="s">
        <v>349</v>
      </c>
      <c r="B27" s="377">
        <f t="shared" si="0"/>
        <v>12</v>
      </c>
      <c r="C27" s="376">
        <f t="shared" si="3"/>
        <v>388</v>
      </c>
      <c r="D27" s="382">
        <v>206</v>
      </c>
      <c r="E27" s="382">
        <v>182</v>
      </c>
      <c r="F27" s="381">
        <v>4</v>
      </c>
      <c r="G27" s="381">
        <v>124</v>
      </c>
      <c r="H27" s="381">
        <v>4</v>
      </c>
      <c r="I27" s="381">
        <v>130</v>
      </c>
      <c r="J27" s="381"/>
      <c r="K27" s="381">
        <v>4</v>
      </c>
      <c r="L27" s="381">
        <v>134</v>
      </c>
      <c r="M27" s="382">
        <v>2</v>
      </c>
      <c r="N27" s="382">
        <v>11</v>
      </c>
      <c r="O27" s="379">
        <f t="shared" si="2"/>
        <v>25</v>
      </c>
      <c r="P27" s="379">
        <v>13</v>
      </c>
      <c r="Q27" s="379">
        <v>12</v>
      </c>
      <c r="R27" s="372"/>
    </row>
    <row r="28" spans="1:18" s="371" customFormat="1" ht="15.75" customHeight="1">
      <c r="A28" s="383" t="s">
        <v>348</v>
      </c>
      <c r="B28" s="377">
        <f t="shared" si="0"/>
        <v>10</v>
      </c>
      <c r="C28" s="376">
        <f t="shared" si="3"/>
        <v>330</v>
      </c>
      <c r="D28" s="382">
        <v>173</v>
      </c>
      <c r="E28" s="382">
        <v>157</v>
      </c>
      <c r="F28" s="381">
        <v>3</v>
      </c>
      <c r="G28" s="381">
        <v>105</v>
      </c>
      <c r="H28" s="381">
        <v>3</v>
      </c>
      <c r="I28" s="381">
        <v>96</v>
      </c>
      <c r="J28" s="381"/>
      <c r="K28" s="381">
        <v>4</v>
      </c>
      <c r="L28" s="381">
        <v>129</v>
      </c>
      <c r="M28" s="380" t="s">
        <v>197</v>
      </c>
      <c r="N28" s="380" t="s">
        <v>197</v>
      </c>
      <c r="O28" s="379">
        <f t="shared" si="2"/>
        <v>22</v>
      </c>
      <c r="P28" s="379">
        <v>11</v>
      </c>
      <c r="Q28" s="379">
        <v>11</v>
      </c>
      <c r="R28" s="372"/>
    </row>
    <row r="29" spans="1:18" s="371" customFormat="1" ht="15.75" customHeight="1">
      <c r="A29" s="378" t="s">
        <v>347</v>
      </c>
      <c r="B29" s="377">
        <f t="shared" si="0"/>
        <v>15</v>
      </c>
      <c r="C29" s="376">
        <f t="shared" si="3"/>
        <v>498</v>
      </c>
      <c r="D29" s="375">
        <v>247</v>
      </c>
      <c r="E29" s="375">
        <v>251</v>
      </c>
      <c r="F29" s="374">
        <v>5</v>
      </c>
      <c r="G29" s="374">
        <v>166</v>
      </c>
      <c r="H29" s="374">
        <v>5</v>
      </c>
      <c r="I29" s="374">
        <v>167</v>
      </c>
      <c r="J29" s="374"/>
      <c r="K29" s="374">
        <v>5</v>
      </c>
      <c r="L29" s="374">
        <v>165</v>
      </c>
      <c r="M29" s="374">
        <v>3</v>
      </c>
      <c r="N29" s="374">
        <v>22</v>
      </c>
      <c r="O29" s="373">
        <f t="shared" si="2"/>
        <v>29</v>
      </c>
      <c r="P29" s="373">
        <v>17</v>
      </c>
      <c r="Q29" s="373">
        <v>12</v>
      </c>
      <c r="R29" s="372"/>
    </row>
    <row r="30" spans="1:17" ht="15" customHeight="1">
      <c r="A30" s="497" t="s">
        <v>346</v>
      </c>
      <c r="B30" s="497"/>
      <c r="C30" s="497"/>
      <c r="D30" s="498"/>
      <c r="E30" s="498"/>
      <c r="F30" s="498"/>
      <c r="G30" s="498"/>
      <c r="H30" s="498"/>
      <c r="I30" s="498"/>
      <c r="J30" s="129"/>
      <c r="K30" s="370"/>
      <c r="L30" s="370"/>
      <c r="M30" s="370"/>
      <c r="N30" s="370"/>
      <c r="O30" s="370"/>
      <c r="P30" s="370"/>
      <c r="Q30" s="370"/>
    </row>
    <row r="31" spans="1:17" ht="15" customHeight="1">
      <c r="A31" s="561" t="s">
        <v>45</v>
      </c>
      <c r="B31" s="561"/>
      <c r="C31" s="561"/>
      <c r="D31" s="561"/>
      <c r="E31" s="561"/>
      <c r="F31" s="561"/>
      <c r="G31" s="561"/>
      <c r="H31" s="561"/>
      <c r="I31" s="561"/>
      <c r="J31" s="129"/>
      <c r="K31" s="370"/>
      <c r="L31" s="370"/>
      <c r="M31" s="370"/>
      <c r="N31" s="370"/>
      <c r="O31" s="370"/>
      <c r="P31" s="370"/>
      <c r="Q31" s="370"/>
    </row>
    <row r="32" spans="1:17" ht="15" customHeight="1">
      <c r="A32" s="561" t="s">
        <v>46</v>
      </c>
      <c r="B32" s="561"/>
      <c r="C32" s="561"/>
      <c r="D32" s="561"/>
      <c r="E32" s="561"/>
      <c r="F32" s="561"/>
      <c r="G32" s="561"/>
      <c r="H32" s="561"/>
      <c r="I32" s="561"/>
      <c r="J32" s="129"/>
      <c r="K32" s="370"/>
      <c r="L32" s="370"/>
      <c r="M32" s="370"/>
      <c r="N32" s="370"/>
      <c r="O32" s="370"/>
      <c r="P32" s="370"/>
      <c r="Q32" s="370"/>
    </row>
    <row r="33" spans="1:17" ht="15" customHeight="1">
      <c r="A33" s="561" t="s">
        <v>345</v>
      </c>
      <c r="B33" s="561"/>
      <c r="C33" s="561"/>
      <c r="D33" s="561"/>
      <c r="E33" s="561"/>
      <c r="F33" s="561"/>
      <c r="G33" s="561"/>
      <c r="H33" s="561"/>
      <c r="I33" s="561"/>
      <c r="J33" s="129"/>
      <c r="K33" s="370"/>
      <c r="L33" s="370"/>
      <c r="M33" s="370"/>
      <c r="N33" s="370"/>
      <c r="O33" s="370"/>
      <c r="P33" s="370"/>
      <c r="Q33" s="370"/>
    </row>
    <row r="34" spans="1:17" ht="15" customHeight="1">
      <c r="A34" s="562" t="s">
        <v>344</v>
      </c>
      <c r="B34" s="562"/>
      <c r="C34" s="562"/>
      <c r="D34" s="562"/>
      <c r="E34" s="562"/>
      <c r="F34" s="562"/>
      <c r="G34" s="562"/>
      <c r="H34" s="562"/>
      <c r="I34" s="562"/>
      <c r="J34" s="129"/>
      <c r="K34" s="370"/>
      <c r="L34" s="370"/>
      <c r="M34" s="370"/>
      <c r="N34" s="370"/>
      <c r="O34" s="370"/>
      <c r="P34" s="370"/>
      <c r="Q34" s="370"/>
    </row>
    <row r="35" spans="1:17" ht="15" customHeight="1">
      <c r="A35" s="561" t="s">
        <v>343</v>
      </c>
      <c r="B35" s="561"/>
      <c r="C35" s="561"/>
      <c r="D35" s="561"/>
      <c r="E35" s="561"/>
      <c r="F35" s="561"/>
      <c r="G35" s="561"/>
      <c r="H35" s="561"/>
      <c r="I35" s="561"/>
      <c r="J35" s="129"/>
      <c r="K35" s="370"/>
      <c r="L35" s="370"/>
      <c r="M35" s="370"/>
      <c r="N35" s="370"/>
      <c r="O35" s="370"/>
      <c r="P35" s="370"/>
      <c r="Q35" s="370"/>
    </row>
    <row r="36" spans="1:17" ht="15" customHeight="1">
      <c r="A36" s="561" t="s">
        <v>342</v>
      </c>
      <c r="B36" s="561"/>
      <c r="C36" s="561"/>
      <c r="D36" s="561"/>
      <c r="E36" s="561"/>
      <c r="F36" s="561"/>
      <c r="G36" s="561"/>
      <c r="H36" s="561"/>
      <c r="I36" s="561"/>
      <c r="J36" s="129"/>
      <c r="K36" s="370"/>
      <c r="L36" s="370"/>
      <c r="M36" s="370"/>
      <c r="N36" s="370"/>
      <c r="O36" s="370"/>
      <c r="P36" s="370"/>
      <c r="Q36" s="370"/>
    </row>
    <row r="37" spans="1:17" ht="15" customHeight="1">
      <c r="A37" s="561" t="s">
        <v>341</v>
      </c>
      <c r="B37" s="561"/>
      <c r="C37" s="561"/>
      <c r="D37" s="561"/>
      <c r="E37" s="561"/>
      <c r="F37" s="561"/>
      <c r="G37" s="561"/>
      <c r="H37" s="561"/>
      <c r="I37" s="561"/>
      <c r="J37" s="129"/>
      <c r="K37" s="370"/>
      <c r="L37" s="370"/>
      <c r="M37" s="370"/>
      <c r="N37" s="370"/>
      <c r="O37" s="370"/>
      <c r="P37" s="370"/>
      <c r="Q37" s="370"/>
    </row>
    <row r="38" spans="1:17" ht="13.5">
      <c r="A38" s="559" t="s">
        <v>236</v>
      </c>
      <c r="B38" s="559"/>
      <c r="C38" s="559"/>
      <c r="D38" s="559"/>
      <c r="E38" s="559"/>
      <c r="F38" s="559"/>
      <c r="G38" s="559"/>
      <c r="H38" s="559"/>
      <c r="I38" s="559"/>
      <c r="J38" s="118"/>
      <c r="K38" s="560"/>
      <c r="L38" s="560"/>
      <c r="M38" s="560"/>
      <c r="N38" s="560"/>
      <c r="O38" s="560"/>
      <c r="P38" s="560"/>
      <c r="Q38" s="560"/>
    </row>
    <row r="39" spans="1:17" ht="13.5">
      <c r="A39" s="117"/>
      <c r="B39" s="117"/>
      <c r="C39" s="117"/>
      <c r="D39" s="117"/>
      <c r="E39" s="117"/>
      <c r="F39" s="117"/>
      <c r="G39" s="117"/>
      <c r="H39" s="117"/>
      <c r="I39" s="117"/>
      <c r="J39" s="118"/>
      <c r="K39" s="117"/>
      <c r="L39" s="117"/>
      <c r="M39" s="117"/>
      <c r="N39" s="117"/>
      <c r="O39" s="370"/>
      <c r="P39" s="370"/>
      <c r="Q39" s="370"/>
    </row>
    <row r="40" spans="1:17" ht="13.5">
      <c r="A40" s="183"/>
      <c r="B40" s="117"/>
      <c r="C40" s="117"/>
      <c r="D40" s="117"/>
      <c r="E40" s="117"/>
      <c r="F40" s="117"/>
      <c r="G40" s="117"/>
      <c r="H40" s="117"/>
      <c r="I40" s="117"/>
      <c r="J40" s="118"/>
      <c r="K40" s="117"/>
      <c r="L40" s="117"/>
      <c r="M40" s="117"/>
      <c r="N40" s="117"/>
      <c r="O40" s="370"/>
      <c r="P40" s="370"/>
      <c r="Q40" s="370"/>
    </row>
    <row r="41" spans="1:17" ht="13.5">
      <c r="A41" s="183"/>
      <c r="B41" s="118"/>
      <c r="C41" s="118"/>
      <c r="D41" s="118"/>
      <c r="E41" s="118"/>
      <c r="F41" s="118"/>
      <c r="G41" s="118"/>
      <c r="H41" s="118"/>
      <c r="I41" s="118"/>
      <c r="J41" s="118"/>
      <c r="K41" s="118"/>
      <c r="L41" s="118"/>
      <c r="M41" s="118"/>
      <c r="N41" s="118"/>
      <c r="O41" s="129"/>
      <c r="P41" s="129"/>
      <c r="Q41" s="370"/>
    </row>
    <row r="42" spans="1:17" ht="13.5">
      <c r="A42" s="117"/>
      <c r="B42" s="117"/>
      <c r="C42" s="117"/>
      <c r="D42" s="117"/>
      <c r="E42" s="117"/>
      <c r="F42" s="117"/>
      <c r="G42" s="117"/>
      <c r="H42" s="117"/>
      <c r="I42" s="117"/>
      <c r="J42" s="118"/>
      <c r="K42" s="117"/>
      <c r="L42" s="117"/>
      <c r="M42" s="117"/>
      <c r="N42" s="117"/>
      <c r="O42" s="370"/>
      <c r="P42" s="370"/>
      <c r="Q42" s="370"/>
    </row>
    <row r="43" spans="1:17" ht="13.5">
      <c r="A43" s="117"/>
      <c r="B43" s="117"/>
      <c r="C43" s="117"/>
      <c r="D43" s="117"/>
      <c r="E43" s="117"/>
      <c r="F43" s="117"/>
      <c r="G43" s="117"/>
      <c r="H43" s="117"/>
      <c r="I43" s="117"/>
      <c r="J43" s="118"/>
      <c r="K43" s="117"/>
      <c r="L43" s="117"/>
      <c r="M43" s="117"/>
      <c r="N43" s="117"/>
      <c r="O43" s="370"/>
      <c r="P43" s="370"/>
      <c r="Q43" s="370"/>
    </row>
    <row r="44" spans="1:17" ht="13.5">
      <c r="A44" s="117"/>
      <c r="B44" s="117"/>
      <c r="C44" s="117"/>
      <c r="D44" s="117"/>
      <c r="E44" s="117"/>
      <c r="F44" s="117"/>
      <c r="G44" s="117"/>
      <c r="H44" s="117"/>
      <c r="I44" s="117"/>
      <c r="J44" s="118"/>
      <c r="K44" s="117"/>
      <c r="L44" s="117"/>
      <c r="M44" s="117"/>
      <c r="N44" s="117"/>
      <c r="O44" s="370"/>
      <c r="P44" s="370"/>
      <c r="Q44" s="370"/>
    </row>
    <row r="45" spans="1:17" ht="13.5">
      <c r="A45" s="117"/>
      <c r="B45" s="117"/>
      <c r="C45" s="117"/>
      <c r="D45" s="117"/>
      <c r="E45" s="117"/>
      <c r="F45" s="117"/>
      <c r="G45" s="117"/>
      <c r="H45" s="117"/>
      <c r="I45" s="117"/>
      <c r="J45" s="118"/>
      <c r="K45" s="117"/>
      <c r="L45" s="117"/>
      <c r="M45" s="117"/>
      <c r="N45" s="117"/>
      <c r="O45" s="370"/>
      <c r="P45" s="370"/>
      <c r="Q45" s="370"/>
    </row>
    <row r="46" spans="1:17" ht="13.5">
      <c r="A46" s="117"/>
      <c r="B46" s="117"/>
      <c r="C46" s="117"/>
      <c r="D46" s="117"/>
      <c r="E46" s="117"/>
      <c r="F46" s="117"/>
      <c r="G46" s="117"/>
      <c r="H46" s="117"/>
      <c r="I46" s="117"/>
      <c r="J46" s="118"/>
      <c r="K46" s="117"/>
      <c r="L46" s="117"/>
      <c r="M46" s="117"/>
      <c r="N46" s="117"/>
      <c r="O46" s="370"/>
      <c r="P46" s="370"/>
      <c r="Q46" s="370"/>
    </row>
    <row r="47" spans="1:17" ht="13.5">
      <c r="A47" s="117"/>
      <c r="B47" s="117"/>
      <c r="C47" s="117"/>
      <c r="D47" s="117"/>
      <c r="E47" s="117"/>
      <c r="F47" s="117"/>
      <c r="G47" s="117"/>
      <c r="H47" s="117"/>
      <c r="I47" s="117"/>
      <c r="J47" s="118"/>
      <c r="K47" s="117"/>
      <c r="L47" s="117"/>
      <c r="M47" s="117"/>
      <c r="N47" s="117"/>
      <c r="O47" s="370"/>
      <c r="P47" s="370"/>
      <c r="Q47" s="370"/>
    </row>
    <row r="48" spans="1:17" ht="13.5">
      <c r="A48" s="117"/>
      <c r="B48" s="117"/>
      <c r="C48" s="117"/>
      <c r="D48" s="117"/>
      <c r="E48" s="117"/>
      <c r="F48" s="117"/>
      <c r="G48" s="117"/>
      <c r="H48" s="117"/>
      <c r="I48" s="117"/>
      <c r="J48" s="118"/>
      <c r="K48" s="117"/>
      <c r="L48" s="117"/>
      <c r="M48" s="117"/>
      <c r="N48" s="117"/>
      <c r="O48" s="370"/>
      <c r="P48" s="370"/>
      <c r="Q48" s="370"/>
    </row>
    <row r="49" spans="1:17" ht="13.5">
      <c r="A49" s="117"/>
      <c r="B49" s="117"/>
      <c r="C49" s="117"/>
      <c r="D49" s="117"/>
      <c r="E49" s="117"/>
      <c r="F49" s="117"/>
      <c r="G49" s="117"/>
      <c r="H49" s="117"/>
      <c r="I49" s="117"/>
      <c r="J49" s="118"/>
      <c r="K49" s="117"/>
      <c r="L49" s="117"/>
      <c r="M49" s="117"/>
      <c r="N49" s="117"/>
      <c r="O49" s="129"/>
      <c r="P49" s="370"/>
      <c r="Q49" s="370"/>
    </row>
    <row r="50" spans="1:17" ht="13.5">
      <c r="A50" s="117"/>
      <c r="B50" s="117"/>
      <c r="C50" s="117"/>
      <c r="D50" s="117"/>
      <c r="E50" s="117"/>
      <c r="F50" s="117"/>
      <c r="G50" s="117"/>
      <c r="H50" s="117"/>
      <c r="I50" s="117"/>
      <c r="J50" s="118"/>
      <c r="K50" s="117"/>
      <c r="L50" s="117"/>
      <c r="M50" s="117"/>
      <c r="N50" s="117"/>
      <c r="O50" s="370"/>
      <c r="P50" s="370"/>
      <c r="Q50" s="370"/>
    </row>
    <row r="51" spans="1:17" ht="13.5">
      <c r="A51" s="117"/>
      <c r="B51" s="117"/>
      <c r="C51" s="117"/>
      <c r="D51" s="117"/>
      <c r="E51" s="117"/>
      <c r="F51" s="117"/>
      <c r="G51" s="117"/>
      <c r="H51" s="117"/>
      <c r="I51" s="117"/>
      <c r="J51" s="118"/>
      <c r="K51" s="117"/>
      <c r="L51" s="117"/>
      <c r="M51" s="117"/>
      <c r="N51" s="117"/>
      <c r="O51" s="370"/>
      <c r="P51" s="370"/>
      <c r="Q51" s="370"/>
    </row>
    <row r="52" spans="1:17" ht="13.5">
      <c r="A52" s="117"/>
      <c r="B52" s="117"/>
      <c r="C52" s="117"/>
      <c r="D52" s="117"/>
      <c r="E52" s="117"/>
      <c r="F52" s="117"/>
      <c r="G52" s="117"/>
      <c r="H52" s="117"/>
      <c r="I52" s="117"/>
      <c r="J52" s="118"/>
      <c r="K52" s="117"/>
      <c r="L52" s="117"/>
      <c r="M52" s="117"/>
      <c r="N52" s="117"/>
      <c r="O52" s="370"/>
      <c r="P52" s="370"/>
      <c r="Q52" s="370"/>
    </row>
  </sheetData>
  <sheetProtection/>
  <mergeCells count="34">
    <mergeCell ref="A1:I1"/>
    <mergeCell ref="K1:Q1"/>
    <mergeCell ref="A2:D2"/>
    <mergeCell ref="O2:Q2"/>
    <mergeCell ref="A3:A5"/>
    <mergeCell ref="B3:E3"/>
    <mergeCell ref="F3:G3"/>
    <mergeCell ref="H3:I3"/>
    <mergeCell ref="K3:L3"/>
    <mergeCell ref="M3:N3"/>
    <mergeCell ref="O3:Q3"/>
    <mergeCell ref="B4:B5"/>
    <mergeCell ref="C4:E4"/>
    <mergeCell ref="F4:F5"/>
    <mergeCell ref="G4:G5"/>
    <mergeCell ref="H4:H5"/>
    <mergeCell ref="I4:I5"/>
    <mergeCell ref="K4:K5"/>
    <mergeCell ref="L4:L5"/>
    <mergeCell ref="M4:M5"/>
    <mergeCell ref="N4:N5"/>
    <mergeCell ref="O4:O5"/>
    <mergeCell ref="P4:P5"/>
    <mergeCell ref="Q4:Q5"/>
    <mergeCell ref="A30:I30"/>
    <mergeCell ref="A31:I31"/>
    <mergeCell ref="A38:I38"/>
    <mergeCell ref="K38:Q38"/>
    <mergeCell ref="A32:I32"/>
    <mergeCell ref="A33:I33"/>
    <mergeCell ref="A34:I34"/>
    <mergeCell ref="A35:I35"/>
    <mergeCell ref="A36:I36"/>
    <mergeCell ref="A37:I37"/>
  </mergeCells>
  <printOptions/>
  <pageMargins left="0.5905511811023623" right="0.5905511811023623" top="0.984251968503937" bottom="0.984251968503937" header="0.5118110236220472" footer="0.5118110236220472"/>
  <pageSetup firstPageNumber="152" useFirstPageNumber="1" horizontalDpi="600" verticalDpi="600" orientation="portrait" paperSize="9" r:id="rId1"/>
  <headerFooter alignWithMargins="0">
    <oddHeader>&amp;L&amp;10&amp;P　&amp;"ＭＳ 明朝,標準"学校教育</oddHeader>
  </headerFooter>
</worksheet>
</file>

<file path=xl/worksheets/sheet15.xml><?xml version="1.0" encoding="utf-8"?>
<worksheet xmlns="http://schemas.openxmlformats.org/spreadsheetml/2006/main" xmlns:r="http://schemas.openxmlformats.org/officeDocument/2006/relationships">
  <dimension ref="A1:Y25"/>
  <sheetViews>
    <sheetView zoomScale="88" zoomScaleNormal="88" zoomScalePageLayoutView="0" workbookViewId="0" topLeftCell="A1">
      <selection activeCell="A8" sqref="A8"/>
    </sheetView>
  </sheetViews>
  <sheetFormatPr defaultColWidth="9.140625" defaultRowHeight="15"/>
  <cols>
    <col min="1" max="1" width="8.8515625" style="3" customWidth="1"/>
    <col min="2" max="7" width="10.140625" style="3" customWidth="1"/>
    <col min="8" max="9" width="9.57421875" style="3" customWidth="1"/>
    <col min="10" max="10" width="2.28125" style="75" customWidth="1"/>
    <col min="11" max="11" width="10.140625" style="104" customWidth="1"/>
    <col min="12" max="18" width="10.140625" style="3" customWidth="1"/>
    <col min="19" max="16384" width="9.00390625" style="3" customWidth="1"/>
  </cols>
  <sheetData>
    <row r="1" spans="1:18" ht="13.5" customHeight="1" thickBot="1">
      <c r="A1" s="439" t="s">
        <v>384</v>
      </c>
      <c r="B1" s="439"/>
      <c r="C1" s="439"/>
      <c r="D1" s="439"/>
      <c r="E1" s="2"/>
      <c r="F1" s="2"/>
      <c r="G1" s="2"/>
      <c r="H1" s="2"/>
      <c r="I1" s="2"/>
      <c r="J1" s="101"/>
      <c r="K1" s="2"/>
      <c r="L1" s="2"/>
      <c r="M1" s="2"/>
      <c r="N1" s="2"/>
      <c r="O1" s="2"/>
      <c r="P1" s="2"/>
      <c r="Q1" s="435" t="s">
        <v>23</v>
      </c>
      <c r="R1" s="435"/>
    </row>
    <row r="2" spans="1:18" ht="15.75" customHeight="1" thickTop="1">
      <c r="A2" s="431" t="s">
        <v>90</v>
      </c>
      <c r="B2" s="433" t="s">
        <v>292</v>
      </c>
      <c r="C2" s="433"/>
      <c r="D2" s="433"/>
      <c r="E2" s="433"/>
      <c r="F2" s="433"/>
      <c r="G2" s="433"/>
      <c r="H2" s="514" t="s">
        <v>383</v>
      </c>
      <c r="I2" s="515"/>
      <c r="J2" s="101"/>
      <c r="K2" s="570" t="s">
        <v>47</v>
      </c>
      <c r="L2" s="570"/>
      <c r="M2" s="570"/>
      <c r="N2" s="570"/>
      <c r="O2" s="570"/>
      <c r="P2" s="570"/>
      <c r="Q2" s="570"/>
      <c r="R2" s="570"/>
    </row>
    <row r="3" spans="1:18" ht="15.75" customHeight="1">
      <c r="A3" s="432"/>
      <c r="B3" s="510" t="s">
        <v>174</v>
      </c>
      <c r="C3" s="489" t="s">
        <v>150</v>
      </c>
      <c r="D3" s="510" t="s">
        <v>289</v>
      </c>
      <c r="E3" s="510" t="s">
        <v>151</v>
      </c>
      <c r="F3" s="511" t="s">
        <v>381</v>
      </c>
      <c r="G3" s="510" t="s">
        <v>287</v>
      </c>
      <c r="H3" s="510" t="s">
        <v>174</v>
      </c>
      <c r="I3" s="510" t="s">
        <v>286</v>
      </c>
      <c r="J3" s="132"/>
      <c r="K3" s="516" t="s">
        <v>24</v>
      </c>
      <c r="L3" s="510" t="s">
        <v>25</v>
      </c>
      <c r="M3" s="510" t="s">
        <v>26</v>
      </c>
      <c r="N3" s="489" t="s">
        <v>150</v>
      </c>
      <c r="O3" s="510" t="s">
        <v>27</v>
      </c>
      <c r="P3" s="510" t="s">
        <v>382</v>
      </c>
      <c r="Q3" s="511" t="s">
        <v>381</v>
      </c>
      <c r="R3" s="569" t="s">
        <v>28</v>
      </c>
    </row>
    <row r="4" spans="1:18" ht="15.75" customHeight="1">
      <c r="A4" s="432"/>
      <c r="B4" s="510"/>
      <c r="C4" s="526"/>
      <c r="D4" s="510"/>
      <c r="E4" s="510"/>
      <c r="F4" s="512"/>
      <c r="G4" s="510"/>
      <c r="H4" s="510"/>
      <c r="I4" s="510"/>
      <c r="J4" s="132"/>
      <c r="K4" s="517"/>
      <c r="L4" s="510"/>
      <c r="M4" s="510"/>
      <c r="N4" s="526"/>
      <c r="O4" s="510"/>
      <c r="P4" s="510"/>
      <c r="Q4" s="512"/>
      <c r="R4" s="569"/>
    </row>
    <row r="5" spans="1:18" ht="15.75" customHeight="1">
      <c r="A5" s="432"/>
      <c r="B5" s="510"/>
      <c r="C5" s="491"/>
      <c r="D5" s="510"/>
      <c r="E5" s="510"/>
      <c r="F5" s="513"/>
      <c r="G5" s="510"/>
      <c r="H5" s="510"/>
      <c r="I5" s="510"/>
      <c r="J5" s="132"/>
      <c r="K5" s="518"/>
      <c r="L5" s="510"/>
      <c r="M5" s="510"/>
      <c r="N5" s="491"/>
      <c r="O5" s="510"/>
      <c r="P5" s="510"/>
      <c r="Q5" s="513"/>
      <c r="R5" s="569"/>
    </row>
    <row r="6" spans="1:18" s="11" customFormat="1" ht="15.75" customHeight="1">
      <c r="A6" s="28" t="s">
        <v>81</v>
      </c>
      <c r="B6" s="186">
        <v>0</v>
      </c>
      <c r="C6" s="134">
        <v>0</v>
      </c>
      <c r="D6" s="134">
        <v>0</v>
      </c>
      <c r="E6" s="134">
        <v>0</v>
      </c>
      <c r="F6" s="134">
        <v>0</v>
      </c>
      <c r="G6" s="134">
        <v>0</v>
      </c>
      <c r="H6" s="134">
        <v>3</v>
      </c>
      <c r="I6" s="134">
        <v>0</v>
      </c>
      <c r="J6" s="50"/>
      <c r="K6" s="134">
        <v>0</v>
      </c>
      <c r="L6" s="134">
        <v>0</v>
      </c>
      <c r="M6" s="134">
        <v>0</v>
      </c>
      <c r="N6" s="134">
        <v>0</v>
      </c>
      <c r="O6" s="134">
        <v>0</v>
      </c>
      <c r="P6" s="134">
        <v>0</v>
      </c>
      <c r="Q6" s="134">
        <v>0</v>
      </c>
      <c r="R6" s="134">
        <v>3</v>
      </c>
    </row>
    <row r="7" spans="1:18" s="11" customFormat="1" ht="15.75" customHeight="1">
      <c r="A7" s="31" t="s">
        <v>11</v>
      </c>
      <c r="B7" s="186" t="s">
        <v>29</v>
      </c>
      <c r="C7" s="134" t="s">
        <v>29</v>
      </c>
      <c r="D7" s="134" t="s">
        <v>29</v>
      </c>
      <c r="E7" s="134" t="s">
        <v>29</v>
      </c>
      <c r="F7" s="134" t="s">
        <v>29</v>
      </c>
      <c r="G7" s="134" t="s">
        <v>29</v>
      </c>
      <c r="H7" s="134">
        <v>4</v>
      </c>
      <c r="I7" s="134" t="s">
        <v>29</v>
      </c>
      <c r="J7" s="50"/>
      <c r="K7" s="134" t="s">
        <v>29</v>
      </c>
      <c r="L7" s="134" t="s">
        <v>29</v>
      </c>
      <c r="M7" s="134" t="s">
        <v>29</v>
      </c>
      <c r="N7" s="134" t="s">
        <v>29</v>
      </c>
      <c r="O7" s="134" t="s">
        <v>29</v>
      </c>
      <c r="P7" s="134" t="s">
        <v>29</v>
      </c>
      <c r="Q7" s="134" t="s">
        <v>29</v>
      </c>
      <c r="R7" s="134">
        <v>4</v>
      </c>
    </row>
    <row r="8" spans="1:18" s="11" customFormat="1" ht="15.75" customHeight="1">
      <c r="A8" s="16" t="s">
        <v>12</v>
      </c>
      <c r="B8" s="187" t="s">
        <v>29</v>
      </c>
      <c r="C8" s="187" t="s">
        <v>29</v>
      </c>
      <c r="D8" s="187" t="s">
        <v>29</v>
      </c>
      <c r="E8" s="187" t="s">
        <v>29</v>
      </c>
      <c r="F8" s="187" t="s">
        <v>29</v>
      </c>
      <c r="G8" s="187" t="s">
        <v>29</v>
      </c>
      <c r="H8" s="187">
        <v>3</v>
      </c>
      <c r="I8" s="187" t="s">
        <v>29</v>
      </c>
      <c r="J8" s="50"/>
      <c r="K8" s="187" t="s">
        <v>29</v>
      </c>
      <c r="L8" s="187" t="s">
        <v>29</v>
      </c>
      <c r="M8" s="187" t="s">
        <v>29</v>
      </c>
      <c r="N8" s="187" t="s">
        <v>29</v>
      </c>
      <c r="O8" s="187" t="s">
        <v>29</v>
      </c>
      <c r="P8" s="187" t="s">
        <v>29</v>
      </c>
      <c r="Q8" s="187" t="s">
        <v>29</v>
      </c>
      <c r="R8" s="187">
        <v>3</v>
      </c>
    </row>
    <row r="9" spans="1:25" s="18" customFormat="1" ht="15.75" customHeight="1">
      <c r="A9" s="352" t="s">
        <v>380</v>
      </c>
      <c r="B9" s="351">
        <f>SUM(C9:G9)</f>
        <v>0</v>
      </c>
      <c r="C9" s="187">
        <v>0</v>
      </c>
      <c r="D9" s="187">
        <v>0</v>
      </c>
      <c r="E9" s="187">
        <v>0</v>
      </c>
      <c r="F9" s="187">
        <v>0</v>
      </c>
      <c r="G9" s="187">
        <v>0</v>
      </c>
      <c r="H9" s="187">
        <f>SUM(I9,K9:R9)</f>
        <v>3</v>
      </c>
      <c r="I9" s="187">
        <v>0</v>
      </c>
      <c r="J9" s="188"/>
      <c r="K9" s="187">
        <v>0</v>
      </c>
      <c r="L9" s="187">
        <v>0</v>
      </c>
      <c r="M9" s="187">
        <v>0</v>
      </c>
      <c r="N9" s="187">
        <v>0</v>
      </c>
      <c r="O9" s="187">
        <v>0</v>
      </c>
      <c r="P9" s="187">
        <v>0</v>
      </c>
      <c r="Q9" s="187">
        <v>0</v>
      </c>
      <c r="R9" s="187">
        <v>3</v>
      </c>
      <c r="S9" s="3"/>
      <c r="T9" s="3"/>
      <c r="U9" s="3"/>
      <c r="V9" s="3"/>
      <c r="W9" s="3"/>
      <c r="X9" s="3"/>
      <c r="Y9" s="3"/>
    </row>
    <row r="10" spans="1:25" s="18" customFormat="1" ht="15.75" customHeight="1">
      <c r="A10" s="389" t="s">
        <v>379</v>
      </c>
      <c r="B10" s="189">
        <f>SUM(C10:G10)</f>
        <v>0</v>
      </c>
      <c r="C10" s="190">
        <v>0</v>
      </c>
      <c r="D10" s="190">
        <v>0</v>
      </c>
      <c r="E10" s="190">
        <v>0</v>
      </c>
      <c r="F10" s="190">
        <v>0</v>
      </c>
      <c r="G10" s="190">
        <v>0</v>
      </c>
      <c r="H10" s="190">
        <f>SUM(I10,K10:R10)</f>
        <v>6</v>
      </c>
      <c r="I10" s="190">
        <v>0</v>
      </c>
      <c r="J10" s="191"/>
      <c r="K10" s="190">
        <v>0</v>
      </c>
      <c r="L10" s="190">
        <v>0</v>
      </c>
      <c r="M10" s="190">
        <v>0</v>
      </c>
      <c r="N10" s="190">
        <v>0</v>
      </c>
      <c r="O10" s="190">
        <v>0</v>
      </c>
      <c r="P10" s="190">
        <v>0</v>
      </c>
      <c r="Q10" s="190">
        <v>0</v>
      </c>
      <c r="R10" s="190">
        <v>6</v>
      </c>
      <c r="S10" s="3"/>
      <c r="T10" s="3"/>
      <c r="U10" s="3"/>
      <c r="V10" s="3"/>
      <c r="W10" s="3"/>
      <c r="X10" s="3"/>
      <c r="Y10" s="3"/>
    </row>
    <row r="11" spans="1:18" ht="15" customHeight="1">
      <c r="A11" s="552" t="s">
        <v>142</v>
      </c>
      <c r="B11" s="552"/>
      <c r="C11" s="552"/>
      <c r="D11" s="368"/>
      <c r="E11" s="368"/>
      <c r="F11" s="368"/>
      <c r="G11" s="368"/>
      <c r="H11" s="368"/>
      <c r="I11" s="368"/>
      <c r="J11" s="101"/>
      <c r="K11" s="368"/>
      <c r="L11" s="368"/>
      <c r="M11" s="388"/>
      <c r="N11" s="388"/>
      <c r="O11" s="388"/>
      <c r="P11" s="388"/>
      <c r="Q11" s="388"/>
      <c r="R11" s="388"/>
    </row>
    <row r="12" spans="1:12" ht="13.5">
      <c r="A12" s="2"/>
      <c r="B12" s="2"/>
      <c r="C12" s="2"/>
      <c r="D12" s="2"/>
      <c r="E12" s="2"/>
      <c r="F12" s="2"/>
      <c r="G12" s="2"/>
      <c r="H12" s="2"/>
      <c r="I12" s="2"/>
      <c r="J12" s="101"/>
      <c r="K12" s="2"/>
      <c r="L12" s="2"/>
    </row>
    <row r="13" spans="1:12" ht="13.5">
      <c r="A13" s="2"/>
      <c r="B13" s="2"/>
      <c r="C13" s="2"/>
      <c r="D13" s="2"/>
      <c r="E13" s="2"/>
      <c r="F13" s="2"/>
      <c r="G13" s="2"/>
      <c r="H13" s="2"/>
      <c r="I13" s="2"/>
      <c r="J13" s="101"/>
      <c r="K13" s="2"/>
      <c r="L13" s="2"/>
    </row>
    <row r="14" spans="1:12" ht="13.5">
      <c r="A14" s="2"/>
      <c r="B14" s="2"/>
      <c r="C14" s="2"/>
      <c r="D14" s="2"/>
      <c r="E14" s="2"/>
      <c r="F14" s="2"/>
      <c r="G14" s="2"/>
      <c r="H14" s="2"/>
      <c r="I14" s="2"/>
      <c r="J14" s="101"/>
      <c r="K14" s="2"/>
      <c r="L14" s="2"/>
    </row>
    <row r="15" spans="1:12" ht="13.5">
      <c r="A15" s="2"/>
      <c r="B15" s="2"/>
      <c r="C15" s="2"/>
      <c r="D15" s="2"/>
      <c r="E15" s="2"/>
      <c r="F15" s="2"/>
      <c r="G15" s="2"/>
      <c r="H15" s="2"/>
      <c r="I15" s="2"/>
      <c r="J15" s="101"/>
      <c r="K15" s="2"/>
      <c r="L15" s="2"/>
    </row>
    <row r="16" spans="1:12" ht="13.5">
      <c r="A16" s="2"/>
      <c r="B16" s="2"/>
      <c r="C16" s="2"/>
      <c r="D16" s="2"/>
      <c r="E16" s="2"/>
      <c r="F16" s="2"/>
      <c r="G16" s="2"/>
      <c r="H16" s="2"/>
      <c r="I16" s="2"/>
      <c r="J16" s="101"/>
      <c r="K16" s="2"/>
      <c r="L16" s="2"/>
    </row>
    <row r="17" spans="1:12" ht="13.5">
      <c r="A17" s="2"/>
      <c r="B17" s="2"/>
      <c r="C17" s="2"/>
      <c r="D17" s="2"/>
      <c r="E17" s="2"/>
      <c r="F17" s="2"/>
      <c r="G17" s="2"/>
      <c r="H17" s="2"/>
      <c r="I17" s="2"/>
      <c r="J17" s="101"/>
      <c r="K17" s="2"/>
      <c r="L17" s="2"/>
    </row>
    <row r="18" spans="1:12" ht="13.5">
      <c r="A18" s="2"/>
      <c r="B18" s="2"/>
      <c r="C18" s="2"/>
      <c r="D18" s="2"/>
      <c r="E18" s="2"/>
      <c r="F18" s="2"/>
      <c r="G18" s="2"/>
      <c r="H18" s="2"/>
      <c r="I18" s="2"/>
      <c r="J18" s="101"/>
      <c r="K18" s="2"/>
      <c r="L18" s="2"/>
    </row>
    <row r="19" spans="1:12" ht="13.5">
      <c r="A19" s="2"/>
      <c r="B19" s="2"/>
      <c r="C19" s="2"/>
      <c r="D19" s="2"/>
      <c r="E19" s="2"/>
      <c r="F19" s="2"/>
      <c r="G19" s="2"/>
      <c r="H19" s="2"/>
      <c r="I19" s="2"/>
      <c r="J19" s="101"/>
      <c r="K19" s="2"/>
      <c r="L19" s="2"/>
    </row>
    <row r="20" spans="1:12" ht="13.5">
      <c r="A20" s="2"/>
      <c r="B20" s="2"/>
      <c r="C20" s="2"/>
      <c r="D20" s="2"/>
      <c r="E20" s="2"/>
      <c r="F20" s="2"/>
      <c r="G20" s="2"/>
      <c r="H20" s="2"/>
      <c r="I20" s="2"/>
      <c r="J20" s="101"/>
      <c r="K20" s="2"/>
      <c r="L20" s="2"/>
    </row>
    <row r="21" spans="1:12" ht="13.5">
      <c r="A21" s="2"/>
      <c r="B21" s="2"/>
      <c r="C21" s="2"/>
      <c r="D21" s="2"/>
      <c r="E21" s="2"/>
      <c r="F21" s="2"/>
      <c r="G21" s="2"/>
      <c r="H21" s="2"/>
      <c r="I21" s="2"/>
      <c r="J21" s="101"/>
      <c r="K21" s="2"/>
      <c r="L21" s="2"/>
    </row>
    <row r="22" spans="1:12" ht="13.5">
      <c r="A22" s="2"/>
      <c r="B22" s="2"/>
      <c r="C22" s="2"/>
      <c r="D22" s="2"/>
      <c r="E22" s="2"/>
      <c r="F22" s="2"/>
      <c r="G22" s="2"/>
      <c r="H22" s="2"/>
      <c r="I22" s="2"/>
      <c r="J22" s="101"/>
      <c r="K22" s="2"/>
      <c r="L22" s="2"/>
    </row>
    <row r="23" spans="1:12" ht="13.5">
      <c r="A23" s="2"/>
      <c r="B23" s="2"/>
      <c r="C23" s="2"/>
      <c r="D23" s="2"/>
      <c r="E23" s="2"/>
      <c r="F23" s="2"/>
      <c r="G23" s="2"/>
      <c r="H23" s="2"/>
      <c r="I23" s="2"/>
      <c r="J23" s="101"/>
      <c r="K23" s="2"/>
      <c r="L23" s="2"/>
    </row>
    <row r="24" spans="1:12" ht="13.5">
      <c r="A24" s="2"/>
      <c r="B24" s="2"/>
      <c r="C24" s="2"/>
      <c r="D24" s="2"/>
      <c r="E24" s="2"/>
      <c r="F24" s="2"/>
      <c r="G24" s="2"/>
      <c r="H24" s="2"/>
      <c r="I24" s="2"/>
      <c r="J24" s="101"/>
      <c r="K24" s="2"/>
      <c r="L24" s="2"/>
    </row>
    <row r="25" spans="1:12" ht="13.5">
      <c r="A25" s="2"/>
      <c r="B25" s="2"/>
      <c r="C25" s="2"/>
      <c r="D25" s="2"/>
      <c r="E25" s="2"/>
      <c r="F25" s="2"/>
      <c r="G25" s="2"/>
      <c r="H25" s="2"/>
      <c r="I25" s="2"/>
      <c r="J25" s="101"/>
      <c r="K25" s="2"/>
      <c r="L25" s="2"/>
    </row>
  </sheetData>
  <sheetProtection/>
  <mergeCells count="23">
    <mergeCell ref="B2:G2"/>
    <mergeCell ref="B3:B5"/>
    <mergeCell ref="I3:I5"/>
    <mergeCell ref="Q1:R1"/>
    <mergeCell ref="R3:R5"/>
    <mergeCell ref="O3:O5"/>
    <mergeCell ref="P3:P5"/>
    <mergeCell ref="Q3:Q5"/>
    <mergeCell ref="A1:D1"/>
    <mergeCell ref="F3:F5"/>
    <mergeCell ref="N3:N5"/>
    <mergeCell ref="H2:I2"/>
    <mergeCell ref="G3:G5"/>
    <mergeCell ref="A11:C11"/>
    <mergeCell ref="E3:E5"/>
    <mergeCell ref="A2:A5"/>
    <mergeCell ref="C3:C5"/>
    <mergeCell ref="D3:D5"/>
    <mergeCell ref="L3:L5"/>
    <mergeCell ref="H3:H5"/>
    <mergeCell ref="K2:R2"/>
    <mergeCell ref="K3:K5"/>
    <mergeCell ref="M3:M5"/>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N22"/>
  <sheetViews>
    <sheetView zoomScalePageLayoutView="0" workbookViewId="0" topLeftCell="A1">
      <selection activeCell="L21" sqref="L21"/>
    </sheetView>
  </sheetViews>
  <sheetFormatPr defaultColWidth="9.140625" defaultRowHeight="15"/>
  <cols>
    <col min="1" max="1" width="2.8515625" style="3" customWidth="1"/>
    <col min="2" max="2" width="2.140625" style="3" customWidth="1"/>
    <col min="3" max="3" width="6.57421875" style="3" customWidth="1"/>
    <col min="4" max="9" width="7.7109375" style="3" customWidth="1"/>
    <col min="10" max="11" width="7.7109375" style="11" customWidth="1"/>
    <col min="12" max="13" width="7.7109375" style="3" customWidth="1"/>
    <col min="14" max="16384" width="9.00390625" style="3" customWidth="1"/>
  </cols>
  <sheetData>
    <row r="1" spans="1:14" ht="21" customHeight="1">
      <c r="A1" s="571" t="s">
        <v>409</v>
      </c>
      <c r="B1" s="571"/>
      <c r="C1" s="571"/>
      <c r="D1" s="571"/>
      <c r="E1" s="571"/>
      <c r="F1" s="571"/>
      <c r="G1" s="571"/>
      <c r="H1" s="571"/>
      <c r="I1" s="571"/>
      <c r="J1" s="571"/>
      <c r="K1" s="571"/>
      <c r="L1" s="571"/>
      <c r="M1" s="571"/>
      <c r="N1" s="2"/>
    </row>
    <row r="2" spans="1:14" ht="13.5" customHeight="1">
      <c r="A2" s="552" t="s">
        <v>408</v>
      </c>
      <c r="B2" s="552"/>
      <c r="C2" s="552"/>
      <c r="D2" s="406"/>
      <c r="E2" s="406"/>
      <c r="F2" s="406"/>
      <c r="G2" s="406"/>
      <c r="H2" s="406"/>
      <c r="I2" s="406"/>
      <c r="J2" s="407"/>
      <c r="K2" s="407"/>
      <c r="L2" s="406"/>
      <c r="M2" s="406"/>
      <c r="N2" s="2"/>
    </row>
    <row r="3" spans="1:14" ht="13.5" customHeight="1" thickBot="1">
      <c r="A3" s="549" t="s">
        <v>407</v>
      </c>
      <c r="B3" s="549"/>
      <c r="C3" s="549"/>
      <c r="D3" s="368"/>
      <c r="E3" s="368"/>
      <c r="F3" s="368"/>
      <c r="G3" s="368"/>
      <c r="H3" s="368"/>
      <c r="I3" s="368"/>
      <c r="J3" s="575" t="s">
        <v>406</v>
      </c>
      <c r="K3" s="575"/>
      <c r="L3" s="405"/>
      <c r="M3" s="405"/>
      <c r="N3" s="2"/>
    </row>
    <row r="4" spans="1:13" ht="15.75" customHeight="1" thickTop="1">
      <c r="A4" s="557" t="s">
        <v>405</v>
      </c>
      <c r="B4" s="576"/>
      <c r="C4" s="576"/>
      <c r="D4" s="574" t="s">
        <v>404</v>
      </c>
      <c r="E4" s="557"/>
      <c r="F4" s="574" t="s">
        <v>403</v>
      </c>
      <c r="G4" s="557"/>
      <c r="H4" s="574" t="s">
        <v>402</v>
      </c>
      <c r="I4" s="557"/>
      <c r="J4" s="574" t="s">
        <v>401</v>
      </c>
      <c r="K4" s="557"/>
      <c r="L4" s="572" t="s">
        <v>400</v>
      </c>
      <c r="M4" s="573"/>
    </row>
    <row r="5" spans="1:13" ht="15.75" customHeight="1">
      <c r="A5" s="558"/>
      <c r="B5" s="577"/>
      <c r="C5" s="577"/>
      <c r="D5" s="404" t="s">
        <v>102</v>
      </c>
      <c r="E5" s="404" t="s">
        <v>101</v>
      </c>
      <c r="F5" s="404" t="s">
        <v>102</v>
      </c>
      <c r="G5" s="404" t="s">
        <v>101</v>
      </c>
      <c r="H5" s="404" t="s">
        <v>102</v>
      </c>
      <c r="I5" s="403" t="s">
        <v>101</v>
      </c>
      <c r="J5" s="404" t="s">
        <v>102</v>
      </c>
      <c r="K5" s="403" t="s">
        <v>101</v>
      </c>
      <c r="L5" s="402" t="s">
        <v>102</v>
      </c>
      <c r="M5" s="401" t="s">
        <v>101</v>
      </c>
    </row>
    <row r="6" spans="1:13" ht="15.75" customHeight="1">
      <c r="A6" s="398"/>
      <c r="B6" s="398"/>
      <c r="C6" s="400" t="s">
        <v>399</v>
      </c>
      <c r="D6" s="396">
        <v>117.2</v>
      </c>
      <c r="E6" s="396">
        <v>116.4</v>
      </c>
      <c r="F6" s="396">
        <v>116.9</v>
      </c>
      <c r="G6" s="396">
        <v>116</v>
      </c>
      <c r="H6" s="396">
        <v>116.9</v>
      </c>
      <c r="I6" s="396">
        <v>115.5</v>
      </c>
      <c r="J6" s="396">
        <v>117.5</v>
      </c>
      <c r="K6" s="396">
        <v>116</v>
      </c>
      <c r="L6" s="399">
        <v>116.7</v>
      </c>
      <c r="M6" s="399">
        <v>116</v>
      </c>
    </row>
    <row r="7" spans="1:13" ht="15.75" customHeight="1">
      <c r="A7" s="398" t="s">
        <v>398</v>
      </c>
      <c r="B7" s="398"/>
      <c r="C7" s="397" t="s">
        <v>397</v>
      </c>
      <c r="D7" s="396">
        <v>122.8</v>
      </c>
      <c r="E7" s="396">
        <v>122.1</v>
      </c>
      <c r="F7" s="396">
        <v>123.1</v>
      </c>
      <c r="G7" s="396">
        <v>122.2</v>
      </c>
      <c r="H7" s="396">
        <v>123</v>
      </c>
      <c r="I7" s="396">
        <v>122</v>
      </c>
      <c r="J7" s="396">
        <v>122.7</v>
      </c>
      <c r="K7" s="396">
        <v>121.5</v>
      </c>
      <c r="L7" s="395">
        <v>122.8</v>
      </c>
      <c r="M7" s="395">
        <v>121.9</v>
      </c>
    </row>
    <row r="8" spans="1:13" ht="15.75" customHeight="1">
      <c r="A8" s="398" t="s">
        <v>390</v>
      </c>
      <c r="B8" s="398"/>
      <c r="C8" s="397" t="s">
        <v>396</v>
      </c>
      <c r="D8" s="396">
        <v>128.2</v>
      </c>
      <c r="E8" s="396">
        <v>127.9</v>
      </c>
      <c r="F8" s="396">
        <v>128.3</v>
      </c>
      <c r="G8" s="396">
        <v>127.8</v>
      </c>
      <c r="H8" s="396">
        <v>128.7</v>
      </c>
      <c r="I8" s="396">
        <v>128</v>
      </c>
      <c r="J8" s="396">
        <v>128.6</v>
      </c>
      <c r="K8" s="396">
        <v>127.7</v>
      </c>
      <c r="L8" s="395">
        <v>128.3</v>
      </c>
      <c r="M8" s="395">
        <v>127.4</v>
      </c>
    </row>
    <row r="9" spans="1:13" ht="15.75" customHeight="1">
      <c r="A9" s="398" t="s">
        <v>388</v>
      </c>
      <c r="B9" s="398"/>
      <c r="C9" s="397" t="s">
        <v>395</v>
      </c>
      <c r="D9" s="396">
        <v>134.1</v>
      </c>
      <c r="E9" s="396">
        <v>133.6</v>
      </c>
      <c r="F9" s="396">
        <v>133.4</v>
      </c>
      <c r="G9" s="396">
        <v>133.8</v>
      </c>
      <c r="H9" s="396">
        <v>133.7</v>
      </c>
      <c r="I9" s="396">
        <v>133.8</v>
      </c>
      <c r="J9" s="396">
        <v>134.1</v>
      </c>
      <c r="K9" s="396">
        <v>134.1</v>
      </c>
      <c r="L9" s="395">
        <v>134.1</v>
      </c>
      <c r="M9" s="395">
        <v>133.8</v>
      </c>
    </row>
    <row r="10" spans="1:13" ht="15.75" customHeight="1">
      <c r="A10" s="398"/>
      <c r="B10" s="398"/>
      <c r="C10" s="397" t="s">
        <v>394</v>
      </c>
      <c r="D10" s="396">
        <v>139.2</v>
      </c>
      <c r="E10" s="396">
        <v>140.6</v>
      </c>
      <c r="F10" s="396">
        <v>139.4</v>
      </c>
      <c r="G10" s="396">
        <v>140.2</v>
      </c>
      <c r="H10" s="396">
        <v>138.9</v>
      </c>
      <c r="I10" s="396">
        <v>140.5</v>
      </c>
      <c r="J10" s="396">
        <v>139.1</v>
      </c>
      <c r="K10" s="396">
        <v>140.7</v>
      </c>
      <c r="L10" s="395">
        <v>139.5</v>
      </c>
      <c r="M10" s="395">
        <v>140.7</v>
      </c>
    </row>
    <row r="11" spans="1:13" ht="15.75" customHeight="1">
      <c r="A11" s="398"/>
      <c r="B11" s="398"/>
      <c r="C11" s="397" t="s">
        <v>393</v>
      </c>
      <c r="D11" s="396">
        <v>145.5</v>
      </c>
      <c r="E11" s="396">
        <v>147.6</v>
      </c>
      <c r="F11" s="396">
        <v>145.1</v>
      </c>
      <c r="G11" s="396">
        <v>147.2</v>
      </c>
      <c r="H11" s="396">
        <v>145.5</v>
      </c>
      <c r="I11" s="396">
        <v>146.8</v>
      </c>
      <c r="J11" s="396">
        <v>145.1</v>
      </c>
      <c r="K11" s="396">
        <v>147.3</v>
      </c>
      <c r="L11" s="395">
        <v>145.2</v>
      </c>
      <c r="M11" s="395">
        <v>147.3</v>
      </c>
    </row>
    <row r="12" spans="1:13" ht="15.75" customHeight="1">
      <c r="A12" s="398" t="s">
        <v>392</v>
      </c>
      <c r="B12" s="398"/>
      <c r="C12" s="397" t="s">
        <v>391</v>
      </c>
      <c r="D12" s="396">
        <v>152.7</v>
      </c>
      <c r="E12" s="396">
        <v>152.7</v>
      </c>
      <c r="F12" s="396">
        <v>153.4</v>
      </c>
      <c r="G12" s="396">
        <v>152.5</v>
      </c>
      <c r="H12" s="396">
        <v>153.1</v>
      </c>
      <c r="I12" s="396">
        <v>152.5</v>
      </c>
      <c r="J12" s="396">
        <v>153.1</v>
      </c>
      <c r="K12" s="396">
        <v>152.6</v>
      </c>
      <c r="L12" s="395">
        <v>152.7</v>
      </c>
      <c r="M12" s="395">
        <v>152.5</v>
      </c>
    </row>
    <row r="13" spans="1:13" ht="15.75" customHeight="1">
      <c r="A13" s="398" t="s">
        <v>390</v>
      </c>
      <c r="B13" s="398"/>
      <c r="C13" s="397" t="s">
        <v>389</v>
      </c>
      <c r="D13" s="396">
        <v>160.8</v>
      </c>
      <c r="E13" s="396">
        <v>155.5</v>
      </c>
      <c r="F13" s="396">
        <v>160.1</v>
      </c>
      <c r="G13" s="396">
        <v>155.8</v>
      </c>
      <c r="H13" s="396">
        <v>160.7</v>
      </c>
      <c r="I13" s="396">
        <v>155.6</v>
      </c>
      <c r="J13" s="396">
        <v>160.4</v>
      </c>
      <c r="K13" s="396">
        <v>155.4</v>
      </c>
      <c r="L13" s="395">
        <v>160.3</v>
      </c>
      <c r="M13" s="395">
        <v>155.6</v>
      </c>
    </row>
    <row r="14" spans="1:13" ht="15.75" customHeight="1">
      <c r="A14" s="394" t="s">
        <v>388</v>
      </c>
      <c r="B14" s="394"/>
      <c r="C14" s="393" t="s">
        <v>387</v>
      </c>
      <c r="D14" s="392">
        <v>166.2</v>
      </c>
      <c r="E14" s="392">
        <v>156.9</v>
      </c>
      <c r="F14" s="392">
        <v>166.3</v>
      </c>
      <c r="G14" s="392">
        <v>157</v>
      </c>
      <c r="H14" s="392">
        <v>165.6</v>
      </c>
      <c r="I14" s="392">
        <v>157</v>
      </c>
      <c r="J14" s="392">
        <v>165.9</v>
      </c>
      <c r="K14" s="392">
        <v>157.1</v>
      </c>
      <c r="L14" s="391">
        <v>166</v>
      </c>
      <c r="M14" s="391">
        <v>157</v>
      </c>
    </row>
    <row r="15" spans="1:14" ht="15" customHeight="1">
      <c r="A15" s="390" t="s">
        <v>386</v>
      </c>
      <c r="B15" s="390"/>
      <c r="C15" s="390"/>
      <c r="D15" s="390"/>
      <c r="E15" s="390"/>
      <c r="F15" s="390"/>
      <c r="G15" s="390"/>
      <c r="H15" s="368"/>
      <c r="I15" s="368"/>
      <c r="J15" s="368"/>
      <c r="K15" s="368"/>
      <c r="L15" s="368"/>
      <c r="M15" s="368"/>
      <c r="N15" s="2"/>
    </row>
    <row r="16" spans="1:14" ht="15" customHeight="1">
      <c r="A16" s="70" t="s">
        <v>385</v>
      </c>
      <c r="B16" s="70"/>
      <c r="C16" s="70"/>
      <c r="D16" s="368"/>
      <c r="E16" s="368"/>
      <c r="F16" s="368"/>
      <c r="G16" s="368"/>
      <c r="H16" s="368"/>
      <c r="I16" s="368"/>
      <c r="J16" s="368"/>
      <c r="K16" s="368"/>
      <c r="L16" s="368"/>
      <c r="M16" s="368"/>
      <c r="N16" s="2"/>
    </row>
    <row r="17" spans="1:14" ht="13.5">
      <c r="A17" s="2"/>
      <c r="B17" s="2"/>
      <c r="C17" s="2"/>
      <c r="D17" s="2"/>
      <c r="E17" s="2"/>
      <c r="F17" s="2"/>
      <c r="G17" s="2"/>
      <c r="H17" s="2"/>
      <c r="I17" s="2"/>
      <c r="J17" s="2"/>
      <c r="K17" s="2"/>
      <c r="L17" s="2"/>
      <c r="M17" s="2"/>
      <c r="N17" s="2"/>
    </row>
    <row r="18" spans="1:14" ht="13.5">
      <c r="A18" s="2"/>
      <c r="B18" s="2"/>
      <c r="C18" s="2"/>
      <c r="D18" s="2"/>
      <c r="E18" s="2"/>
      <c r="F18" s="2"/>
      <c r="G18" s="2"/>
      <c r="H18" s="2"/>
      <c r="I18" s="2"/>
      <c r="J18" s="2"/>
      <c r="K18" s="2"/>
      <c r="L18" s="2"/>
      <c r="M18" s="2"/>
      <c r="N18" s="2"/>
    </row>
    <row r="19" spans="1:14" ht="13.5">
      <c r="A19" s="2"/>
      <c r="B19" s="2"/>
      <c r="C19" s="2"/>
      <c r="D19" s="2"/>
      <c r="E19" s="2"/>
      <c r="F19" s="2"/>
      <c r="G19" s="2"/>
      <c r="H19" s="2"/>
      <c r="I19" s="2"/>
      <c r="J19" s="2"/>
      <c r="K19" s="2"/>
      <c r="L19" s="2"/>
      <c r="M19" s="2"/>
      <c r="N19" s="2"/>
    </row>
    <row r="20" spans="1:14" ht="13.5">
      <c r="A20" s="2"/>
      <c r="B20" s="2"/>
      <c r="C20" s="2"/>
      <c r="D20" s="2"/>
      <c r="E20" s="2"/>
      <c r="F20" s="2"/>
      <c r="G20" s="2"/>
      <c r="H20" s="2"/>
      <c r="I20" s="2"/>
      <c r="J20" s="2"/>
      <c r="K20" s="2"/>
      <c r="L20" s="2"/>
      <c r="M20" s="2"/>
      <c r="N20" s="2"/>
    </row>
    <row r="21" spans="1:14" ht="13.5">
      <c r="A21" s="2"/>
      <c r="B21" s="2"/>
      <c r="C21" s="2"/>
      <c r="D21" s="2"/>
      <c r="E21" s="2"/>
      <c r="F21" s="2"/>
      <c r="G21" s="2"/>
      <c r="H21" s="2"/>
      <c r="I21" s="2"/>
      <c r="J21" s="2"/>
      <c r="K21" s="2"/>
      <c r="L21" s="2"/>
      <c r="M21" s="2"/>
      <c r="N21" s="2"/>
    </row>
    <row r="22" spans="1:3" ht="13.5">
      <c r="A22" s="2"/>
      <c r="B22" s="2"/>
      <c r="C22" s="2"/>
    </row>
  </sheetData>
  <sheetProtection/>
  <mergeCells count="10">
    <mergeCell ref="A1:M1"/>
    <mergeCell ref="L4:M4"/>
    <mergeCell ref="H4:I4"/>
    <mergeCell ref="J4:K4"/>
    <mergeCell ref="A2:C2"/>
    <mergeCell ref="A3:C3"/>
    <mergeCell ref="J3:K3"/>
    <mergeCell ref="D4:E4"/>
    <mergeCell ref="A4:C5"/>
    <mergeCell ref="F4:G4"/>
  </mergeCells>
  <printOptions/>
  <pageMargins left="0.7874015748031497" right="0.5905511811023623" top="0.984251968503937" bottom="0.984251968503937" header="0.5118110236220472" footer="0.5118110236220472"/>
  <pageSetup firstPageNumber="154" useFirstPageNumber="1" horizontalDpi="300" verticalDpi="300" orientation="portrait" paperSize="9" r:id="rId2"/>
  <headerFooter alignWithMargins="0">
    <oddHeader>&amp;L&amp;10&amp;P　&amp;"ＭＳ 明朝,標準"学校教育</oddHeader>
  </headerFooter>
  <drawing r:id="rId1"/>
</worksheet>
</file>

<file path=xl/worksheets/sheet17.xml><?xml version="1.0" encoding="utf-8"?>
<worksheet xmlns="http://schemas.openxmlformats.org/spreadsheetml/2006/main" xmlns:r="http://schemas.openxmlformats.org/officeDocument/2006/relationships">
  <dimension ref="A1:N21"/>
  <sheetViews>
    <sheetView zoomScalePageLayoutView="0" workbookViewId="0" topLeftCell="A1">
      <selection activeCell="E10" sqref="E10"/>
    </sheetView>
  </sheetViews>
  <sheetFormatPr defaultColWidth="9.140625" defaultRowHeight="15"/>
  <cols>
    <col min="1" max="1" width="2.8515625" style="3" customWidth="1"/>
    <col min="2" max="2" width="2.140625" style="3" customWidth="1"/>
    <col min="3" max="3" width="6.421875" style="3" customWidth="1"/>
    <col min="4" max="9" width="7.7109375" style="3" customWidth="1"/>
    <col min="10" max="11" width="7.7109375" style="11" customWidth="1"/>
    <col min="12" max="13" width="7.7109375" style="3" customWidth="1"/>
    <col min="14" max="16384" width="9.00390625" style="3" customWidth="1"/>
  </cols>
  <sheetData>
    <row r="1" spans="1:3" ht="13.5">
      <c r="A1" s="452" t="s">
        <v>422</v>
      </c>
      <c r="B1" s="452"/>
      <c r="C1" s="452"/>
    </row>
    <row r="2" spans="1:14" ht="13.5" customHeight="1" thickBot="1">
      <c r="A2" s="439" t="s">
        <v>421</v>
      </c>
      <c r="B2" s="439"/>
      <c r="C2" s="439"/>
      <c r="D2" s="2"/>
      <c r="E2" s="2"/>
      <c r="F2" s="2"/>
      <c r="G2" s="2"/>
      <c r="H2" s="2"/>
      <c r="I2" s="2"/>
      <c r="J2" s="435" t="s">
        <v>420</v>
      </c>
      <c r="K2" s="435"/>
      <c r="L2" s="5"/>
      <c r="M2" s="5"/>
      <c r="N2" s="2"/>
    </row>
    <row r="3" spans="1:13" ht="15.75" customHeight="1" thickTop="1">
      <c r="A3" s="431" t="s">
        <v>405</v>
      </c>
      <c r="B3" s="453"/>
      <c r="C3" s="453"/>
      <c r="D3" s="440" t="s">
        <v>404</v>
      </c>
      <c r="E3" s="431"/>
      <c r="F3" s="440" t="s">
        <v>403</v>
      </c>
      <c r="G3" s="431"/>
      <c r="H3" s="440" t="s">
        <v>402</v>
      </c>
      <c r="I3" s="431"/>
      <c r="J3" s="440" t="s">
        <v>401</v>
      </c>
      <c r="K3" s="431"/>
      <c r="L3" s="578" t="s">
        <v>400</v>
      </c>
      <c r="M3" s="579"/>
    </row>
    <row r="4" spans="1:13" ht="15.75" customHeight="1">
      <c r="A4" s="432"/>
      <c r="B4" s="428"/>
      <c r="C4" s="428"/>
      <c r="D4" s="6" t="s">
        <v>102</v>
      </c>
      <c r="E4" s="6" t="s">
        <v>101</v>
      </c>
      <c r="F4" s="6" t="s">
        <v>102</v>
      </c>
      <c r="G4" s="6" t="s">
        <v>101</v>
      </c>
      <c r="H4" s="6" t="s">
        <v>102</v>
      </c>
      <c r="I4" s="6" t="s">
        <v>101</v>
      </c>
      <c r="J4" s="6" t="s">
        <v>102</v>
      </c>
      <c r="K4" s="6" t="s">
        <v>101</v>
      </c>
      <c r="L4" s="409" t="s">
        <v>102</v>
      </c>
      <c r="M4" s="408" t="s">
        <v>101</v>
      </c>
    </row>
    <row r="5" spans="1:13" ht="15.75" customHeight="1">
      <c r="A5" s="73"/>
      <c r="B5" s="73"/>
      <c r="C5" s="195" t="s">
        <v>399</v>
      </c>
      <c r="D5" s="200">
        <v>21.6</v>
      </c>
      <c r="E5" s="200">
        <v>21.2</v>
      </c>
      <c r="F5" s="200">
        <v>21.4</v>
      </c>
      <c r="G5" s="200">
        <v>21</v>
      </c>
      <c r="H5" s="196">
        <v>21.6</v>
      </c>
      <c r="I5" s="196">
        <v>20.8</v>
      </c>
      <c r="J5" s="196">
        <v>21.4</v>
      </c>
      <c r="K5" s="196">
        <v>21</v>
      </c>
      <c r="L5" s="399">
        <v>21.4</v>
      </c>
      <c r="M5" s="399">
        <v>21</v>
      </c>
    </row>
    <row r="6" spans="1:13" ht="15.75" customHeight="1">
      <c r="A6" s="73" t="s">
        <v>398</v>
      </c>
      <c r="B6" s="73"/>
      <c r="C6" s="89" t="s">
        <v>419</v>
      </c>
      <c r="D6" s="200">
        <v>24.2</v>
      </c>
      <c r="E6" s="200">
        <v>23.9</v>
      </c>
      <c r="F6" s="200">
        <v>24.3</v>
      </c>
      <c r="G6" s="200">
        <v>23.7</v>
      </c>
      <c r="H6" s="196">
        <v>24.3</v>
      </c>
      <c r="I6" s="196">
        <v>23.7</v>
      </c>
      <c r="J6" s="196">
        <v>24.1</v>
      </c>
      <c r="K6" s="196">
        <v>23.4</v>
      </c>
      <c r="L6" s="395">
        <v>24</v>
      </c>
      <c r="M6" s="395">
        <v>23.5</v>
      </c>
    </row>
    <row r="7" spans="1:13" ht="15.75" customHeight="1">
      <c r="A7" s="73" t="s">
        <v>390</v>
      </c>
      <c r="B7" s="73"/>
      <c r="C7" s="89" t="s">
        <v>418</v>
      </c>
      <c r="D7" s="200">
        <v>27.2</v>
      </c>
      <c r="E7" s="200">
        <v>26.9</v>
      </c>
      <c r="F7" s="200">
        <v>27</v>
      </c>
      <c r="G7" s="200">
        <v>26.8</v>
      </c>
      <c r="H7" s="196">
        <v>27.5</v>
      </c>
      <c r="I7" s="196">
        <v>26.8</v>
      </c>
      <c r="J7" s="196">
        <v>27.4</v>
      </c>
      <c r="K7" s="196">
        <v>26.7</v>
      </c>
      <c r="L7" s="395">
        <v>27.2</v>
      </c>
      <c r="M7" s="395">
        <v>26.5</v>
      </c>
    </row>
    <row r="8" spans="1:13" ht="15.75" customHeight="1">
      <c r="A8" s="73" t="s">
        <v>388</v>
      </c>
      <c r="B8" s="73"/>
      <c r="C8" s="89" t="s">
        <v>417</v>
      </c>
      <c r="D8" s="200">
        <v>31.1</v>
      </c>
      <c r="E8" s="200">
        <v>30.2</v>
      </c>
      <c r="F8" s="200">
        <v>30.5</v>
      </c>
      <c r="G8" s="200">
        <v>30.2</v>
      </c>
      <c r="H8" s="196">
        <v>30.6</v>
      </c>
      <c r="I8" s="196">
        <v>30.4</v>
      </c>
      <c r="J8" s="196">
        <v>30.8</v>
      </c>
      <c r="K8" s="196">
        <v>30.2</v>
      </c>
      <c r="L8" s="395">
        <v>30.9</v>
      </c>
      <c r="M8" s="395">
        <v>30.2</v>
      </c>
    </row>
    <row r="9" spans="1:13" ht="15.75" customHeight="1">
      <c r="A9" s="73"/>
      <c r="B9" s="73"/>
      <c r="C9" s="89" t="s">
        <v>416</v>
      </c>
      <c r="D9" s="200">
        <v>34.2</v>
      </c>
      <c r="E9" s="200">
        <v>34.4</v>
      </c>
      <c r="F9" s="200">
        <v>34.6</v>
      </c>
      <c r="G9" s="200">
        <v>34.2</v>
      </c>
      <c r="H9" s="196">
        <v>34.3</v>
      </c>
      <c r="I9" s="196">
        <v>34.6</v>
      </c>
      <c r="J9" s="196">
        <v>34.1</v>
      </c>
      <c r="K9" s="196">
        <v>34.6</v>
      </c>
      <c r="L9" s="395">
        <v>34.4</v>
      </c>
      <c r="M9" s="395">
        <v>34.3</v>
      </c>
    </row>
    <row r="10" spans="1:13" ht="15.75" customHeight="1">
      <c r="A10" s="73"/>
      <c r="B10" s="73"/>
      <c r="C10" s="89" t="s">
        <v>415</v>
      </c>
      <c r="D10" s="200">
        <v>39</v>
      </c>
      <c r="E10" s="200">
        <v>39.7</v>
      </c>
      <c r="F10" s="200">
        <v>38.2</v>
      </c>
      <c r="G10" s="200">
        <v>39.1</v>
      </c>
      <c r="H10" s="196">
        <v>39.1</v>
      </c>
      <c r="I10" s="196">
        <v>39.1</v>
      </c>
      <c r="J10" s="196">
        <v>38.6</v>
      </c>
      <c r="K10" s="196">
        <v>39.5</v>
      </c>
      <c r="L10" s="395">
        <v>38.2</v>
      </c>
      <c r="M10" s="395">
        <v>39.5</v>
      </c>
    </row>
    <row r="11" spans="1:13" ht="15.75" customHeight="1">
      <c r="A11" s="73" t="s">
        <v>392</v>
      </c>
      <c r="B11" s="73"/>
      <c r="C11" s="89" t="s">
        <v>414</v>
      </c>
      <c r="D11" s="200">
        <v>44.2</v>
      </c>
      <c r="E11" s="200">
        <v>44.8</v>
      </c>
      <c r="F11" s="200">
        <v>44.9</v>
      </c>
      <c r="G11" s="200">
        <v>44.5</v>
      </c>
      <c r="H11" s="196">
        <v>44.6</v>
      </c>
      <c r="I11" s="196">
        <v>44.1</v>
      </c>
      <c r="J11" s="196">
        <v>44.6</v>
      </c>
      <c r="K11" s="196">
        <v>43.9</v>
      </c>
      <c r="L11" s="395">
        <v>44.2</v>
      </c>
      <c r="M11" s="395">
        <v>44.7</v>
      </c>
    </row>
    <row r="12" spans="1:13" ht="15.75" customHeight="1">
      <c r="A12" s="73" t="s">
        <v>390</v>
      </c>
      <c r="B12" s="73"/>
      <c r="C12" s="89" t="s">
        <v>413</v>
      </c>
      <c r="D12" s="200">
        <v>50.6</v>
      </c>
      <c r="E12" s="200">
        <v>48</v>
      </c>
      <c r="F12" s="200">
        <v>49.5</v>
      </c>
      <c r="G12" s="200">
        <v>48.2</v>
      </c>
      <c r="H12" s="196">
        <v>50.4</v>
      </c>
      <c r="I12" s="196">
        <v>48.3</v>
      </c>
      <c r="J12" s="196">
        <v>50</v>
      </c>
      <c r="K12" s="196">
        <v>47.7</v>
      </c>
      <c r="L12" s="395">
        <v>49.5</v>
      </c>
      <c r="M12" s="395">
        <v>47.5</v>
      </c>
    </row>
    <row r="13" spans="1:13" ht="15.75" customHeight="1">
      <c r="A13" s="197" t="s">
        <v>388</v>
      </c>
      <c r="B13" s="197"/>
      <c r="C13" s="94" t="s">
        <v>412</v>
      </c>
      <c r="D13" s="198">
        <v>56</v>
      </c>
      <c r="E13" s="198">
        <v>51.7</v>
      </c>
      <c r="F13" s="198">
        <v>55.6</v>
      </c>
      <c r="G13" s="198">
        <v>50.2</v>
      </c>
      <c r="H13" s="198">
        <v>54.6</v>
      </c>
      <c r="I13" s="198">
        <v>50.8</v>
      </c>
      <c r="J13" s="198">
        <v>55.2</v>
      </c>
      <c r="K13" s="198">
        <v>50.8</v>
      </c>
      <c r="L13" s="391">
        <v>55.1</v>
      </c>
      <c r="M13" s="391">
        <v>50.4</v>
      </c>
    </row>
    <row r="14" spans="1:14" ht="15" customHeight="1">
      <c r="A14" s="199" t="s">
        <v>411</v>
      </c>
      <c r="B14" s="199"/>
      <c r="C14" s="199"/>
      <c r="D14" s="199"/>
      <c r="E14" s="199"/>
      <c r="F14" s="199"/>
      <c r="G14" s="199"/>
      <c r="H14" s="201"/>
      <c r="I14" s="201"/>
      <c r="J14" s="201"/>
      <c r="K14" s="201"/>
      <c r="L14" s="202"/>
      <c r="M14" s="202"/>
      <c r="N14" s="2"/>
    </row>
    <row r="15" spans="1:14" ht="15" customHeight="1">
      <c r="A15" s="101" t="s">
        <v>410</v>
      </c>
      <c r="B15" s="101"/>
      <c r="C15" s="101"/>
      <c r="D15" s="2"/>
      <c r="E15" s="2"/>
      <c r="F15" s="2"/>
      <c r="G15" s="2"/>
      <c r="H15" s="2"/>
      <c r="I15" s="2"/>
      <c r="J15" s="2"/>
      <c r="K15" s="2"/>
      <c r="L15" s="2"/>
      <c r="M15" s="2"/>
      <c r="N15" s="2"/>
    </row>
    <row r="16" spans="1:14" ht="13.5">
      <c r="A16" s="2"/>
      <c r="B16" s="2"/>
      <c r="C16" s="2"/>
      <c r="D16" s="2"/>
      <c r="E16" s="2"/>
      <c r="F16" s="2"/>
      <c r="G16" s="2"/>
      <c r="H16" s="2"/>
      <c r="I16" s="2"/>
      <c r="J16" s="2"/>
      <c r="K16" s="2"/>
      <c r="L16" s="2"/>
      <c r="M16" s="2"/>
      <c r="N16" s="2"/>
    </row>
    <row r="17" spans="1:14" ht="13.5">
      <c r="A17" s="2"/>
      <c r="B17" s="2"/>
      <c r="C17" s="2"/>
      <c r="D17" s="2"/>
      <c r="E17" s="2"/>
      <c r="F17" s="2"/>
      <c r="G17" s="2"/>
      <c r="H17" s="2"/>
      <c r="I17" s="2"/>
      <c r="J17" s="2"/>
      <c r="K17" s="2"/>
      <c r="L17" s="2"/>
      <c r="M17" s="2"/>
      <c r="N17" s="2"/>
    </row>
    <row r="18" spans="1:14" ht="13.5">
      <c r="A18" s="2"/>
      <c r="B18" s="2"/>
      <c r="C18" s="2"/>
      <c r="D18" s="2"/>
      <c r="E18" s="2"/>
      <c r="F18" s="2"/>
      <c r="G18" s="2"/>
      <c r="H18" s="2"/>
      <c r="I18" s="2"/>
      <c r="J18" s="2"/>
      <c r="K18" s="2"/>
      <c r="L18" s="2"/>
      <c r="M18" s="2"/>
      <c r="N18" s="2"/>
    </row>
    <row r="19" spans="1:14" ht="13.5">
      <c r="A19" s="2"/>
      <c r="B19" s="2"/>
      <c r="C19" s="2"/>
      <c r="D19" s="2"/>
      <c r="E19" s="2"/>
      <c r="F19" s="2"/>
      <c r="G19" s="2"/>
      <c r="H19" s="2"/>
      <c r="I19" s="2"/>
      <c r="J19" s="2"/>
      <c r="K19" s="2"/>
      <c r="L19" s="2"/>
      <c r="M19" s="2"/>
      <c r="N19" s="2"/>
    </row>
    <row r="20" spans="1:14" ht="13.5">
      <c r="A20" s="2"/>
      <c r="B20" s="2"/>
      <c r="C20" s="2"/>
      <c r="D20" s="2"/>
      <c r="E20" s="2"/>
      <c r="F20" s="2"/>
      <c r="G20" s="2"/>
      <c r="H20" s="2"/>
      <c r="I20" s="2"/>
      <c r="J20" s="2"/>
      <c r="K20" s="2"/>
      <c r="L20" s="2"/>
      <c r="M20" s="2"/>
      <c r="N20" s="2"/>
    </row>
    <row r="21" spans="1:14" ht="13.5">
      <c r="A21" s="2"/>
      <c r="B21" s="2"/>
      <c r="C21" s="2"/>
      <c r="D21" s="2"/>
      <c r="E21" s="2"/>
      <c r="F21" s="2"/>
      <c r="G21" s="2"/>
      <c r="H21" s="2"/>
      <c r="I21" s="2"/>
      <c r="J21" s="2"/>
      <c r="K21" s="2"/>
      <c r="L21" s="2"/>
      <c r="M21" s="2"/>
      <c r="N21" s="2"/>
    </row>
  </sheetData>
  <sheetProtection/>
  <mergeCells count="9">
    <mergeCell ref="A2:C2"/>
    <mergeCell ref="A1:C1"/>
    <mergeCell ref="A3:C4"/>
    <mergeCell ref="L3:M3"/>
    <mergeCell ref="J3:K3"/>
    <mergeCell ref="J2:K2"/>
    <mergeCell ref="D3:E3"/>
    <mergeCell ref="F3:G3"/>
    <mergeCell ref="H3:I3"/>
  </mergeCells>
  <printOptions/>
  <pageMargins left="0.7874015748031497" right="0.5905511811023623" top="0.984251968503937" bottom="0.984251968503937" header="0.5118110236220472" footer="0.5118110236220472"/>
  <pageSetup horizontalDpi="300" verticalDpi="300" orientation="portrait" paperSize="9" r:id="rId2"/>
  <drawing r:id="rId1"/>
</worksheet>
</file>

<file path=xl/worksheets/sheet18.xml><?xml version="1.0" encoding="utf-8"?>
<worksheet xmlns="http://schemas.openxmlformats.org/spreadsheetml/2006/main" xmlns:r="http://schemas.openxmlformats.org/officeDocument/2006/relationships">
  <dimension ref="A1:N20"/>
  <sheetViews>
    <sheetView zoomScalePageLayoutView="0" workbookViewId="0" topLeftCell="A1">
      <selection activeCell="A1" sqref="A1:M15"/>
    </sheetView>
  </sheetViews>
  <sheetFormatPr defaultColWidth="9.140625" defaultRowHeight="15"/>
  <cols>
    <col min="1" max="1" width="2.8515625" style="3" customWidth="1"/>
    <col min="2" max="2" width="2.140625" style="3" customWidth="1"/>
    <col min="3" max="3" width="6.57421875" style="3" customWidth="1"/>
    <col min="4" max="9" width="7.7109375" style="3" customWidth="1"/>
    <col min="10" max="13" width="7.7109375" style="203" customWidth="1"/>
    <col min="14" max="16384" width="9.00390625" style="3" customWidth="1"/>
  </cols>
  <sheetData>
    <row r="1" spans="1:3" ht="13.5">
      <c r="A1" s="452" t="s">
        <v>433</v>
      </c>
      <c r="B1" s="452"/>
      <c r="C1" s="452"/>
    </row>
    <row r="2" spans="1:14" ht="13.5" customHeight="1" thickBot="1">
      <c r="A2" s="439" t="s">
        <v>432</v>
      </c>
      <c r="B2" s="439"/>
      <c r="C2" s="439"/>
      <c r="D2" s="2"/>
      <c r="E2" s="2"/>
      <c r="F2" s="2"/>
      <c r="G2" s="2"/>
      <c r="H2" s="2"/>
      <c r="I2" s="2"/>
      <c r="J2" s="582" t="s">
        <v>431</v>
      </c>
      <c r="K2" s="582"/>
      <c r="L2" s="204"/>
      <c r="M2" s="204"/>
      <c r="N2" s="2"/>
    </row>
    <row r="3" spans="1:13" ht="15.75" customHeight="1" thickTop="1">
      <c r="A3" s="431" t="s">
        <v>405</v>
      </c>
      <c r="B3" s="453"/>
      <c r="C3" s="453"/>
      <c r="D3" s="440" t="s">
        <v>404</v>
      </c>
      <c r="E3" s="431"/>
      <c r="F3" s="440" t="s">
        <v>403</v>
      </c>
      <c r="G3" s="431"/>
      <c r="H3" s="433" t="s">
        <v>402</v>
      </c>
      <c r="I3" s="433"/>
      <c r="J3" s="491" t="s">
        <v>401</v>
      </c>
      <c r="K3" s="470"/>
      <c r="L3" s="580" t="s">
        <v>400</v>
      </c>
      <c r="M3" s="581"/>
    </row>
    <row r="4" spans="1:13" ht="15.75" customHeight="1">
      <c r="A4" s="432"/>
      <c r="B4" s="428"/>
      <c r="C4" s="428"/>
      <c r="D4" s="6" t="s">
        <v>102</v>
      </c>
      <c r="E4" s="6" t="s">
        <v>101</v>
      </c>
      <c r="F4" s="6" t="s">
        <v>102</v>
      </c>
      <c r="G4" s="6" t="s">
        <v>101</v>
      </c>
      <c r="H4" s="6" t="s">
        <v>102</v>
      </c>
      <c r="I4" s="7" t="s">
        <v>101</v>
      </c>
      <c r="J4" s="6" t="s">
        <v>102</v>
      </c>
      <c r="K4" s="7" t="s">
        <v>101</v>
      </c>
      <c r="L4" s="409" t="s">
        <v>102</v>
      </c>
      <c r="M4" s="408" t="s">
        <v>101</v>
      </c>
    </row>
    <row r="5" spans="1:13" ht="15.75" customHeight="1">
      <c r="A5" s="73"/>
      <c r="B5" s="73"/>
      <c r="C5" s="195" t="s">
        <v>399</v>
      </c>
      <c r="D5" s="205">
        <v>64.8</v>
      </c>
      <c r="E5" s="205">
        <v>64.5</v>
      </c>
      <c r="F5" s="196">
        <v>64.9</v>
      </c>
      <c r="G5" s="196">
        <v>64.3</v>
      </c>
      <c r="H5" s="196">
        <v>64.9</v>
      </c>
      <c r="I5" s="196">
        <v>64.2</v>
      </c>
      <c r="J5" s="196">
        <v>64.7</v>
      </c>
      <c r="K5" s="196">
        <v>64.3</v>
      </c>
      <c r="L5" s="399">
        <v>64.7</v>
      </c>
      <c r="M5" s="399">
        <v>64.2</v>
      </c>
    </row>
    <row r="6" spans="1:13" ht="15.75" customHeight="1">
      <c r="A6" s="73" t="s">
        <v>398</v>
      </c>
      <c r="B6" s="73"/>
      <c r="C6" s="89" t="s">
        <v>430</v>
      </c>
      <c r="D6" s="206">
        <v>67.6</v>
      </c>
      <c r="E6" s="206">
        <v>67.2</v>
      </c>
      <c r="F6" s="196">
        <v>67.2</v>
      </c>
      <c r="G6" s="196">
        <v>67.3</v>
      </c>
      <c r="H6" s="196">
        <v>67.8</v>
      </c>
      <c r="I6" s="196">
        <v>67.3</v>
      </c>
      <c r="J6" s="196">
        <v>67.5</v>
      </c>
      <c r="K6" s="196">
        <v>67.1</v>
      </c>
      <c r="L6" s="395">
        <v>67.6</v>
      </c>
      <c r="M6" s="395">
        <v>67.2</v>
      </c>
    </row>
    <row r="7" spans="1:13" ht="15.75" customHeight="1">
      <c r="A7" s="73" t="s">
        <v>390</v>
      </c>
      <c r="B7" s="73"/>
      <c r="C7" s="89" t="s">
        <v>429</v>
      </c>
      <c r="D7" s="206">
        <v>70.9</v>
      </c>
      <c r="E7" s="206">
        <v>70</v>
      </c>
      <c r="F7" s="196">
        <v>70.2</v>
      </c>
      <c r="G7" s="196">
        <v>70</v>
      </c>
      <c r="H7" s="196">
        <v>70.4</v>
      </c>
      <c r="I7" s="196">
        <v>70.1</v>
      </c>
      <c r="J7" s="196">
        <v>70.4</v>
      </c>
      <c r="K7" s="196">
        <v>70</v>
      </c>
      <c r="L7" s="395">
        <v>70.2</v>
      </c>
      <c r="M7" s="395">
        <v>69.9</v>
      </c>
    </row>
    <row r="8" spans="1:13" ht="15.75" customHeight="1">
      <c r="A8" s="73" t="s">
        <v>388</v>
      </c>
      <c r="B8" s="73"/>
      <c r="C8" s="89" t="s">
        <v>428</v>
      </c>
      <c r="D8" s="206">
        <v>72.7</v>
      </c>
      <c r="E8" s="206">
        <v>72.6</v>
      </c>
      <c r="F8" s="196">
        <v>72.5</v>
      </c>
      <c r="G8" s="196">
        <v>73</v>
      </c>
      <c r="H8" s="196">
        <v>72.6</v>
      </c>
      <c r="I8" s="196">
        <v>72.8</v>
      </c>
      <c r="J8" s="196">
        <v>72.7</v>
      </c>
      <c r="K8" s="196">
        <v>72.8</v>
      </c>
      <c r="L8" s="395">
        <v>72.8</v>
      </c>
      <c r="M8" s="395">
        <v>72.8</v>
      </c>
    </row>
    <row r="9" spans="1:13" ht="15.75" customHeight="1">
      <c r="A9" s="73"/>
      <c r="B9" s="73"/>
      <c r="C9" s="89" t="s">
        <v>427</v>
      </c>
      <c r="D9" s="206">
        <v>74.9</v>
      </c>
      <c r="E9" s="206">
        <v>75.8</v>
      </c>
      <c r="F9" s="196">
        <v>75.1</v>
      </c>
      <c r="G9" s="196">
        <v>75.8</v>
      </c>
      <c r="H9" s="196">
        <v>74.8</v>
      </c>
      <c r="I9" s="196">
        <v>76.1</v>
      </c>
      <c r="J9" s="196">
        <v>74.8</v>
      </c>
      <c r="K9" s="196">
        <v>75.9</v>
      </c>
      <c r="L9" s="395">
        <v>75</v>
      </c>
      <c r="M9" s="395">
        <v>75.9</v>
      </c>
    </row>
    <row r="10" spans="1:13" ht="15.75" customHeight="1">
      <c r="A10" s="73"/>
      <c r="B10" s="73"/>
      <c r="C10" s="89" t="s">
        <v>426</v>
      </c>
      <c r="D10" s="206">
        <v>77.7</v>
      </c>
      <c r="E10" s="206">
        <v>79.6</v>
      </c>
      <c r="F10" s="196">
        <v>77.6</v>
      </c>
      <c r="G10" s="196">
        <v>79.4</v>
      </c>
      <c r="H10" s="196">
        <v>77.5</v>
      </c>
      <c r="I10" s="196">
        <v>79.1</v>
      </c>
      <c r="J10" s="196">
        <v>77.5</v>
      </c>
      <c r="K10" s="196">
        <v>79.4</v>
      </c>
      <c r="L10" s="395">
        <v>77.6</v>
      </c>
      <c r="M10" s="395">
        <v>79.3</v>
      </c>
    </row>
    <row r="11" spans="1:13" ht="15.75" customHeight="1">
      <c r="A11" s="73" t="s">
        <v>392</v>
      </c>
      <c r="B11" s="73"/>
      <c r="C11" s="89" t="s">
        <v>425</v>
      </c>
      <c r="D11" s="206">
        <v>81.1</v>
      </c>
      <c r="E11" s="206">
        <v>82.3</v>
      </c>
      <c r="F11" s="196">
        <v>81.4</v>
      </c>
      <c r="G11" s="196">
        <v>82.5</v>
      </c>
      <c r="H11" s="196">
        <v>81.1</v>
      </c>
      <c r="I11" s="196">
        <v>82.2</v>
      </c>
      <c r="J11" s="196">
        <v>81.4</v>
      </c>
      <c r="K11" s="196">
        <v>82.3</v>
      </c>
      <c r="L11" s="395">
        <v>81</v>
      </c>
      <c r="M11" s="395">
        <v>82.1</v>
      </c>
    </row>
    <row r="12" spans="1:13" ht="15.75" customHeight="1">
      <c r="A12" s="73" t="s">
        <v>390</v>
      </c>
      <c r="B12" s="73"/>
      <c r="C12" s="89" t="s">
        <v>424</v>
      </c>
      <c r="D12" s="206">
        <v>85.5</v>
      </c>
      <c r="E12" s="206">
        <v>83.9</v>
      </c>
      <c r="F12" s="196">
        <v>83.5</v>
      </c>
      <c r="G12" s="196">
        <v>83.8</v>
      </c>
      <c r="H12" s="196">
        <v>85.2</v>
      </c>
      <c r="I12" s="196">
        <v>84.2</v>
      </c>
      <c r="J12" s="196">
        <v>85.2</v>
      </c>
      <c r="K12" s="196">
        <v>84</v>
      </c>
      <c r="L12" s="395">
        <v>84.9</v>
      </c>
      <c r="M12" s="395">
        <v>84.1</v>
      </c>
    </row>
    <row r="13" spans="1:13" ht="15.75" customHeight="1">
      <c r="A13" s="197" t="s">
        <v>388</v>
      </c>
      <c r="B13" s="197"/>
      <c r="C13" s="94" t="s">
        <v>387</v>
      </c>
      <c r="D13" s="207">
        <v>88.5</v>
      </c>
      <c r="E13" s="207">
        <v>84.9</v>
      </c>
      <c r="F13" s="198">
        <v>88.4</v>
      </c>
      <c r="G13" s="198">
        <v>84.9</v>
      </c>
      <c r="H13" s="198">
        <v>88.1</v>
      </c>
      <c r="I13" s="198">
        <v>85</v>
      </c>
      <c r="J13" s="198">
        <v>88.3</v>
      </c>
      <c r="K13" s="198">
        <v>85.2</v>
      </c>
      <c r="L13" s="391">
        <v>88.4</v>
      </c>
      <c r="M13" s="391">
        <v>84.9</v>
      </c>
    </row>
    <row r="14" spans="1:14" ht="15" customHeight="1">
      <c r="A14" s="438" t="s">
        <v>423</v>
      </c>
      <c r="B14" s="438"/>
      <c r="C14" s="438"/>
      <c r="D14" s="438"/>
      <c r="E14" s="438"/>
      <c r="F14" s="438"/>
      <c r="G14" s="438"/>
      <c r="H14" s="438"/>
      <c r="I14" s="438"/>
      <c r="J14" s="438"/>
      <c r="K14" s="438"/>
      <c r="L14" s="43"/>
      <c r="M14" s="43"/>
      <c r="N14" s="2"/>
    </row>
    <row r="15" spans="1:14" ht="15" customHeight="1">
      <c r="A15" s="426" t="s">
        <v>142</v>
      </c>
      <c r="B15" s="426"/>
      <c r="C15" s="426"/>
      <c r="D15" s="426"/>
      <c r="E15" s="426"/>
      <c r="F15" s="426"/>
      <c r="G15" s="426"/>
      <c r="H15" s="426"/>
      <c r="I15" s="426"/>
      <c r="J15" s="426"/>
      <c r="K15" s="426"/>
      <c r="L15" s="26"/>
      <c r="M15" s="26"/>
      <c r="N15" s="2"/>
    </row>
    <row r="16" spans="1:14" ht="13.5">
      <c r="A16" s="2"/>
      <c r="B16" s="2"/>
      <c r="C16" s="2"/>
      <c r="D16" s="2"/>
      <c r="E16" s="2"/>
      <c r="F16" s="2"/>
      <c r="G16" s="2"/>
      <c r="H16" s="2"/>
      <c r="I16" s="2"/>
      <c r="J16" s="208"/>
      <c r="K16" s="208"/>
      <c r="L16" s="208"/>
      <c r="M16" s="208"/>
      <c r="N16" s="2"/>
    </row>
    <row r="17" spans="1:14" ht="13.5">
      <c r="A17" s="2"/>
      <c r="B17" s="2"/>
      <c r="C17" s="2"/>
      <c r="D17" s="2"/>
      <c r="E17" s="2"/>
      <c r="F17" s="2"/>
      <c r="G17" s="2"/>
      <c r="H17" s="2"/>
      <c r="I17" s="2"/>
      <c r="J17" s="208"/>
      <c r="K17" s="208"/>
      <c r="L17" s="208"/>
      <c r="M17" s="208"/>
      <c r="N17" s="2"/>
    </row>
    <row r="18" spans="1:14" ht="13.5">
      <c r="A18" s="2"/>
      <c r="B18" s="2"/>
      <c r="C18" s="2"/>
      <c r="D18" s="2"/>
      <c r="E18" s="2"/>
      <c r="F18" s="2"/>
      <c r="G18" s="2"/>
      <c r="H18" s="2"/>
      <c r="I18" s="2"/>
      <c r="J18" s="208"/>
      <c r="K18" s="208"/>
      <c r="L18" s="208"/>
      <c r="M18" s="208"/>
      <c r="N18" s="2"/>
    </row>
    <row r="19" spans="1:14" ht="13.5">
      <c r="A19" s="2"/>
      <c r="B19" s="2"/>
      <c r="C19" s="2"/>
      <c r="D19" s="2"/>
      <c r="E19" s="2"/>
      <c r="F19" s="2"/>
      <c r="G19" s="2"/>
      <c r="H19" s="2"/>
      <c r="I19" s="2"/>
      <c r="J19" s="208"/>
      <c r="K19" s="208"/>
      <c r="L19" s="208"/>
      <c r="M19" s="208"/>
      <c r="N19" s="2"/>
    </row>
    <row r="20" spans="1:14" ht="13.5">
      <c r="A20" s="2"/>
      <c r="B20" s="2"/>
      <c r="C20" s="2"/>
      <c r="D20" s="2"/>
      <c r="E20" s="2"/>
      <c r="F20" s="2"/>
      <c r="G20" s="2"/>
      <c r="H20" s="2"/>
      <c r="I20" s="2"/>
      <c r="J20" s="208"/>
      <c r="K20" s="208"/>
      <c r="L20" s="208"/>
      <c r="M20" s="208"/>
      <c r="N20" s="2"/>
    </row>
  </sheetData>
  <sheetProtection/>
  <mergeCells count="11">
    <mergeCell ref="A1:C1"/>
    <mergeCell ref="A2:C2"/>
    <mergeCell ref="J2:K2"/>
    <mergeCell ref="A3:C4"/>
    <mergeCell ref="D3:E3"/>
    <mergeCell ref="F3:G3"/>
    <mergeCell ref="H3:I3"/>
    <mergeCell ref="L3:M3"/>
    <mergeCell ref="A14:K14"/>
    <mergeCell ref="A15:K15"/>
    <mergeCell ref="J3:K3"/>
  </mergeCells>
  <printOptions/>
  <pageMargins left="0.7874015748031497" right="0.5905511811023623" top="0.984251968503937" bottom="0.984251968503937" header="0.5118110236220472" footer="0.5118110236220472"/>
  <pageSetup horizontalDpi="300" verticalDpi="300" orientation="portrait" paperSize="9" r:id="rId2"/>
  <drawing r:id="rId1"/>
</worksheet>
</file>

<file path=xl/worksheets/sheet19.xml><?xml version="1.0" encoding="utf-8"?>
<worksheet xmlns="http://schemas.openxmlformats.org/spreadsheetml/2006/main" xmlns:r="http://schemas.openxmlformats.org/officeDocument/2006/relationships">
  <dimension ref="A1:V27"/>
  <sheetViews>
    <sheetView zoomScalePageLayoutView="0" workbookViewId="0" topLeftCell="A1">
      <selection activeCell="P15" sqref="P15"/>
    </sheetView>
  </sheetViews>
  <sheetFormatPr defaultColWidth="9.140625" defaultRowHeight="15"/>
  <cols>
    <col min="1" max="1" width="2.8515625" style="3" customWidth="1"/>
    <col min="2" max="2" width="5.28125" style="3" customWidth="1"/>
    <col min="3" max="3" width="4.421875" style="3" customWidth="1"/>
    <col min="4" max="13" width="7.7109375" style="3" customWidth="1"/>
    <col min="14" max="14" width="7.57421875" style="3" customWidth="1"/>
    <col min="15" max="16384" width="9.00390625" style="3" customWidth="1"/>
  </cols>
  <sheetData>
    <row r="1" spans="1:22" ht="21" customHeight="1">
      <c r="A1" s="437" t="s">
        <v>447</v>
      </c>
      <c r="B1" s="437"/>
      <c r="C1" s="437"/>
      <c r="D1" s="437"/>
      <c r="E1" s="437"/>
      <c r="F1" s="437"/>
      <c r="G1" s="437"/>
      <c r="H1" s="437"/>
      <c r="I1" s="437"/>
      <c r="J1" s="437"/>
      <c r="K1" s="437"/>
      <c r="L1" s="437"/>
      <c r="M1" s="437"/>
      <c r="N1" s="209"/>
      <c r="O1" s="2"/>
      <c r="P1" s="2"/>
      <c r="Q1" s="2"/>
      <c r="R1" s="2"/>
      <c r="S1" s="2"/>
      <c r="T1" s="2"/>
      <c r="U1" s="2"/>
      <c r="V1" s="2"/>
    </row>
    <row r="2" spans="1:22" ht="13.5" customHeight="1" thickBot="1">
      <c r="A2" s="2"/>
      <c r="B2" s="2"/>
      <c r="C2" s="2"/>
      <c r="D2" s="2"/>
      <c r="E2" s="2"/>
      <c r="F2" s="2"/>
      <c r="G2" s="2"/>
      <c r="H2" s="2"/>
      <c r="I2" s="2"/>
      <c r="J2" s="2"/>
      <c r="K2" s="2"/>
      <c r="L2" s="435" t="s">
        <v>446</v>
      </c>
      <c r="M2" s="435"/>
      <c r="N2" s="101"/>
      <c r="O2" s="2"/>
      <c r="P2" s="2"/>
      <c r="Q2" s="2"/>
      <c r="R2" s="2"/>
      <c r="S2" s="2"/>
      <c r="T2" s="2"/>
      <c r="U2" s="2"/>
      <c r="V2" s="2"/>
    </row>
    <row r="3" spans="1:22" ht="18" customHeight="1" thickTop="1">
      <c r="A3" s="431" t="s">
        <v>90</v>
      </c>
      <c r="B3" s="453"/>
      <c r="C3" s="453"/>
      <c r="D3" s="433" t="s">
        <v>445</v>
      </c>
      <c r="E3" s="433" t="s">
        <v>444</v>
      </c>
      <c r="F3" s="433"/>
      <c r="G3" s="433"/>
      <c r="H3" s="433"/>
      <c r="I3" s="433"/>
      <c r="J3" s="433" t="s">
        <v>443</v>
      </c>
      <c r="K3" s="433"/>
      <c r="L3" s="433"/>
      <c r="M3" s="440"/>
      <c r="N3" s="59"/>
      <c r="O3" s="2"/>
      <c r="P3" s="2"/>
      <c r="Q3" s="2"/>
      <c r="R3" s="2"/>
      <c r="S3" s="2"/>
      <c r="T3" s="2"/>
      <c r="U3" s="2"/>
      <c r="V3" s="2"/>
    </row>
    <row r="4" spans="1:22" ht="18" customHeight="1">
      <c r="A4" s="432"/>
      <c r="B4" s="428"/>
      <c r="C4" s="428"/>
      <c r="D4" s="428"/>
      <c r="E4" s="427" t="s">
        <v>442</v>
      </c>
      <c r="F4" s="427"/>
      <c r="G4" s="427"/>
      <c r="H4" s="427" t="s">
        <v>441</v>
      </c>
      <c r="I4" s="427" t="s">
        <v>440</v>
      </c>
      <c r="J4" s="427" t="s">
        <v>439</v>
      </c>
      <c r="K4" s="427"/>
      <c r="L4" s="427"/>
      <c r="M4" s="429" t="s">
        <v>438</v>
      </c>
      <c r="N4" s="192"/>
      <c r="O4" s="2"/>
      <c r="P4" s="2"/>
      <c r="Q4" s="2"/>
      <c r="R4" s="2"/>
      <c r="S4" s="2"/>
      <c r="T4" s="2"/>
      <c r="U4" s="2"/>
      <c r="V4" s="2"/>
    </row>
    <row r="5" spans="1:22" ht="18" customHeight="1">
      <c r="A5" s="432"/>
      <c r="B5" s="428"/>
      <c r="C5" s="428"/>
      <c r="D5" s="428"/>
      <c r="E5" s="6" t="s">
        <v>174</v>
      </c>
      <c r="F5" s="6" t="s">
        <v>102</v>
      </c>
      <c r="G5" s="6" t="s">
        <v>101</v>
      </c>
      <c r="H5" s="427"/>
      <c r="I5" s="427"/>
      <c r="J5" s="6" t="s">
        <v>174</v>
      </c>
      <c r="K5" s="6" t="s">
        <v>102</v>
      </c>
      <c r="L5" s="6" t="s">
        <v>101</v>
      </c>
      <c r="M5" s="429"/>
      <c r="N5" s="192"/>
      <c r="O5" s="2"/>
      <c r="P5" s="2"/>
      <c r="Q5" s="2"/>
      <c r="R5" s="2"/>
      <c r="S5" s="2"/>
      <c r="T5" s="2"/>
      <c r="U5" s="2"/>
      <c r="V5" s="2"/>
    </row>
    <row r="6" spans="1:22" ht="18" customHeight="1">
      <c r="A6" s="2"/>
      <c r="B6" s="537" t="s">
        <v>99</v>
      </c>
      <c r="C6" s="441"/>
      <c r="D6" s="107">
        <v>13</v>
      </c>
      <c r="E6" s="107">
        <v>11178</v>
      </c>
      <c r="F6" s="107">
        <v>5942</v>
      </c>
      <c r="G6" s="107">
        <v>5236</v>
      </c>
      <c r="H6" s="107">
        <v>10797</v>
      </c>
      <c r="I6" s="107">
        <v>381</v>
      </c>
      <c r="J6" s="107">
        <v>608</v>
      </c>
      <c r="K6" s="107">
        <v>451</v>
      </c>
      <c r="L6" s="107">
        <v>157</v>
      </c>
      <c r="M6" s="107">
        <v>327</v>
      </c>
      <c r="N6" s="2"/>
      <c r="O6" s="2"/>
      <c r="P6" s="2"/>
      <c r="Q6" s="2"/>
      <c r="R6" s="2"/>
      <c r="S6" s="2"/>
      <c r="T6" s="2"/>
      <c r="U6" s="2"/>
      <c r="V6" s="2"/>
    </row>
    <row r="7" spans="1:22" ht="18" customHeight="1">
      <c r="A7" s="2" t="s">
        <v>127</v>
      </c>
      <c r="B7" s="585" t="s">
        <v>98</v>
      </c>
      <c r="C7" s="441"/>
      <c r="D7" s="107">
        <v>13</v>
      </c>
      <c r="E7" s="107">
        <v>11161</v>
      </c>
      <c r="F7" s="107">
        <v>5945</v>
      </c>
      <c r="G7" s="107">
        <v>5216</v>
      </c>
      <c r="H7" s="107">
        <v>10776</v>
      </c>
      <c r="I7" s="107">
        <v>385</v>
      </c>
      <c r="J7" s="107">
        <v>627</v>
      </c>
      <c r="K7" s="107">
        <v>461</v>
      </c>
      <c r="L7" s="107">
        <v>166</v>
      </c>
      <c r="M7" s="107">
        <v>327</v>
      </c>
      <c r="N7" s="2"/>
      <c r="O7" s="2"/>
      <c r="P7" s="2"/>
      <c r="Q7" s="2"/>
      <c r="R7" s="2"/>
      <c r="S7" s="2"/>
      <c r="T7" s="2"/>
      <c r="U7" s="2"/>
      <c r="V7" s="2"/>
    </row>
    <row r="8" spans="1:22" ht="18" customHeight="1">
      <c r="A8" s="2"/>
      <c r="B8" s="585" t="s">
        <v>97</v>
      </c>
      <c r="C8" s="441"/>
      <c r="D8" s="210">
        <v>13</v>
      </c>
      <c r="E8" s="52">
        <v>11300</v>
      </c>
      <c r="F8" s="52">
        <v>5908</v>
      </c>
      <c r="G8" s="52">
        <v>5392</v>
      </c>
      <c r="H8" s="52">
        <v>10894</v>
      </c>
      <c r="I8" s="52">
        <v>406</v>
      </c>
      <c r="J8" s="52">
        <v>633</v>
      </c>
      <c r="K8" s="52">
        <v>457</v>
      </c>
      <c r="L8" s="52">
        <v>176</v>
      </c>
      <c r="M8" s="52">
        <v>355</v>
      </c>
      <c r="N8" s="2"/>
      <c r="O8" s="2"/>
      <c r="P8" s="2"/>
      <c r="Q8" s="2"/>
      <c r="R8" s="2"/>
      <c r="S8" s="2"/>
      <c r="T8" s="2"/>
      <c r="U8" s="2"/>
      <c r="V8" s="2"/>
    </row>
    <row r="9" spans="1:22" s="299" customFormat="1" ht="18" customHeight="1">
      <c r="A9" s="2" t="s">
        <v>124</v>
      </c>
      <c r="B9" s="585" t="s">
        <v>96</v>
      </c>
      <c r="C9" s="441"/>
      <c r="D9" s="210">
        <v>13</v>
      </c>
      <c r="E9" s="52">
        <v>11251</v>
      </c>
      <c r="F9" s="52">
        <v>5907</v>
      </c>
      <c r="G9" s="52">
        <v>5344</v>
      </c>
      <c r="H9" s="52">
        <v>10867</v>
      </c>
      <c r="I9" s="52">
        <v>384</v>
      </c>
      <c r="J9" s="52">
        <v>623</v>
      </c>
      <c r="K9" s="52">
        <v>446</v>
      </c>
      <c r="L9" s="52">
        <v>177</v>
      </c>
      <c r="M9" s="52">
        <v>344</v>
      </c>
      <c r="N9" s="412"/>
      <c r="O9" s="412"/>
      <c r="P9" s="412"/>
      <c r="Q9" s="412"/>
      <c r="R9" s="412"/>
      <c r="S9" s="412"/>
      <c r="T9" s="412"/>
      <c r="U9" s="412"/>
      <c r="V9" s="412"/>
    </row>
    <row r="10" spans="1:22" s="212" customFormat="1" ht="18" customHeight="1">
      <c r="A10" s="211"/>
      <c r="B10" s="583" t="s">
        <v>95</v>
      </c>
      <c r="C10" s="584"/>
      <c r="D10" s="411">
        <v>13</v>
      </c>
      <c r="E10" s="411">
        <v>11380</v>
      </c>
      <c r="F10" s="411">
        <v>5906</v>
      </c>
      <c r="G10" s="411">
        <v>5474</v>
      </c>
      <c r="H10" s="411">
        <v>11014</v>
      </c>
      <c r="I10" s="411">
        <v>366</v>
      </c>
      <c r="J10" s="411">
        <v>621</v>
      </c>
      <c r="K10" s="411">
        <v>440</v>
      </c>
      <c r="L10" s="411">
        <v>181</v>
      </c>
      <c r="M10" s="411">
        <v>346</v>
      </c>
      <c r="N10" s="211"/>
      <c r="O10" s="211"/>
      <c r="P10" s="211"/>
      <c r="Q10" s="211"/>
      <c r="R10" s="211"/>
      <c r="S10" s="211"/>
      <c r="T10" s="211"/>
      <c r="U10" s="211"/>
      <c r="V10" s="211"/>
    </row>
    <row r="11" spans="1:22" ht="18" customHeight="1">
      <c r="A11" s="2"/>
      <c r="B11" s="585" t="s">
        <v>99</v>
      </c>
      <c r="C11" s="441"/>
      <c r="D11" s="107">
        <v>6</v>
      </c>
      <c r="E11" s="107">
        <v>4685</v>
      </c>
      <c r="F11" s="107">
        <v>2578</v>
      </c>
      <c r="G11" s="107">
        <v>2107</v>
      </c>
      <c r="H11" s="107">
        <v>4304</v>
      </c>
      <c r="I11" s="107">
        <v>381</v>
      </c>
      <c r="J11" s="107">
        <v>317</v>
      </c>
      <c r="K11" s="107">
        <v>224</v>
      </c>
      <c r="L11" s="107">
        <v>93</v>
      </c>
      <c r="M11" s="107">
        <v>77</v>
      </c>
      <c r="N11" s="2"/>
      <c r="O11" s="2"/>
      <c r="P11" s="2"/>
      <c r="Q11" s="2"/>
      <c r="R11" s="2"/>
      <c r="S11" s="2"/>
      <c r="T11" s="2"/>
      <c r="U11" s="2"/>
      <c r="V11" s="2"/>
    </row>
    <row r="12" spans="1:22" ht="18" customHeight="1">
      <c r="A12" s="2" t="s">
        <v>437</v>
      </c>
      <c r="B12" s="585" t="s">
        <v>98</v>
      </c>
      <c r="C12" s="441"/>
      <c r="D12" s="107">
        <v>6</v>
      </c>
      <c r="E12" s="107">
        <v>4806</v>
      </c>
      <c r="F12" s="107">
        <v>2634</v>
      </c>
      <c r="G12" s="107">
        <v>2172</v>
      </c>
      <c r="H12" s="107">
        <v>4421</v>
      </c>
      <c r="I12" s="107">
        <v>385</v>
      </c>
      <c r="J12" s="107">
        <v>326</v>
      </c>
      <c r="K12" s="107">
        <v>228</v>
      </c>
      <c r="L12" s="107">
        <v>98</v>
      </c>
      <c r="M12" s="107">
        <v>80</v>
      </c>
      <c r="N12" s="2"/>
      <c r="O12" s="2"/>
      <c r="P12" s="2"/>
      <c r="Q12" s="2"/>
      <c r="R12" s="2"/>
      <c r="S12" s="2"/>
      <c r="T12" s="2"/>
      <c r="U12" s="2"/>
      <c r="V12" s="2"/>
    </row>
    <row r="13" spans="1:22" ht="18" customHeight="1">
      <c r="A13" s="2"/>
      <c r="B13" s="585" t="s">
        <v>97</v>
      </c>
      <c r="C13" s="441"/>
      <c r="D13" s="210">
        <v>6</v>
      </c>
      <c r="E13" s="52">
        <v>4906</v>
      </c>
      <c r="F13" s="52">
        <v>2617</v>
      </c>
      <c r="G13" s="52">
        <v>2289</v>
      </c>
      <c r="H13" s="52">
        <v>4500</v>
      </c>
      <c r="I13" s="52">
        <v>406</v>
      </c>
      <c r="J13" s="52">
        <v>335</v>
      </c>
      <c r="K13" s="52">
        <v>228</v>
      </c>
      <c r="L13" s="52">
        <v>107</v>
      </c>
      <c r="M13" s="52">
        <v>97</v>
      </c>
      <c r="N13" s="2"/>
      <c r="O13" s="2"/>
      <c r="P13" s="2"/>
      <c r="Q13" s="2"/>
      <c r="R13" s="2"/>
      <c r="S13" s="2"/>
      <c r="T13" s="2"/>
      <c r="U13" s="2"/>
      <c r="V13" s="2"/>
    </row>
    <row r="14" spans="1:22" s="309" customFormat="1" ht="18" customHeight="1">
      <c r="A14" s="2" t="s">
        <v>111</v>
      </c>
      <c r="B14" s="585" t="s">
        <v>435</v>
      </c>
      <c r="C14" s="441"/>
      <c r="D14" s="210">
        <v>6</v>
      </c>
      <c r="E14" s="52">
        <v>4876</v>
      </c>
      <c r="F14" s="52">
        <v>2624</v>
      </c>
      <c r="G14" s="52">
        <v>2252</v>
      </c>
      <c r="H14" s="52">
        <v>4492</v>
      </c>
      <c r="I14" s="52">
        <v>384</v>
      </c>
      <c r="J14" s="52">
        <v>334</v>
      </c>
      <c r="K14" s="52">
        <v>234</v>
      </c>
      <c r="L14" s="52">
        <v>100</v>
      </c>
      <c r="M14" s="52">
        <v>92</v>
      </c>
      <c r="N14" s="2"/>
      <c r="O14" s="2"/>
      <c r="P14" s="2"/>
      <c r="Q14" s="2"/>
      <c r="R14" s="2"/>
      <c r="S14" s="2"/>
      <c r="T14" s="2"/>
      <c r="U14" s="2"/>
      <c r="V14" s="2"/>
    </row>
    <row r="15" spans="1:22" ht="18" customHeight="1">
      <c r="A15" s="2"/>
      <c r="B15" s="583" t="s">
        <v>434</v>
      </c>
      <c r="C15" s="584"/>
      <c r="D15" s="411">
        <v>6</v>
      </c>
      <c r="E15" s="411">
        <v>4927</v>
      </c>
      <c r="F15" s="411">
        <v>2669</v>
      </c>
      <c r="G15" s="411">
        <v>2258</v>
      </c>
      <c r="H15" s="411">
        <v>4561</v>
      </c>
      <c r="I15" s="411">
        <v>366</v>
      </c>
      <c r="J15" s="411">
        <v>326</v>
      </c>
      <c r="K15" s="411">
        <v>225</v>
      </c>
      <c r="L15" s="411">
        <v>101</v>
      </c>
      <c r="M15" s="411">
        <v>91</v>
      </c>
      <c r="N15" s="2"/>
      <c r="O15" s="2"/>
      <c r="P15" s="2"/>
      <c r="Q15" s="2"/>
      <c r="R15" s="2"/>
      <c r="S15" s="2"/>
      <c r="T15" s="2"/>
      <c r="U15" s="2"/>
      <c r="V15" s="2"/>
    </row>
    <row r="16" spans="1:22" ht="18" customHeight="1">
      <c r="A16" s="2"/>
      <c r="B16" s="585" t="s">
        <v>99</v>
      </c>
      <c r="C16" s="441"/>
      <c r="D16" s="107">
        <v>7</v>
      </c>
      <c r="E16" s="107">
        <v>6493</v>
      </c>
      <c r="F16" s="107">
        <v>3364</v>
      </c>
      <c r="G16" s="107">
        <v>3129</v>
      </c>
      <c r="H16" s="107">
        <v>6493</v>
      </c>
      <c r="I16" s="107">
        <v>0</v>
      </c>
      <c r="J16" s="107">
        <v>291</v>
      </c>
      <c r="K16" s="107">
        <v>227</v>
      </c>
      <c r="L16" s="107">
        <v>64</v>
      </c>
      <c r="M16" s="107">
        <v>250</v>
      </c>
      <c r="N16" s="2"/>
      <c r="O16" s="2"/>
      <c r="P16" s="2"/>
      <c r="Q16" s="2"/>
      <c r="R16" s="2"/>
      <c r="S16" s="2"/>
      <c r="T16" s="2"/>
      <c r="U16" s="2"/>
      <c r="V16" s="2"/>
    </row>
    <row r="17" spans="1:22" ht="18" customHeight="1">
      <c r="A17" s="2" t="s">
        <v>436</v>
      </c>
      <c r="B17" s="585" t="s">
        <v>98</v>
      </c>
      <c r="C17" s="441"/>
      <c r="D17" s="107">
        <v>7</v>
      </c>
      <c r="E17" s="107">
        <v>6355</v>
      </c>
      <c r="F17" s="107">
        <v>3311</v>
      </c>
      <c r="G17" s="107">
        <v>3044</v>
      </c>
      <c r="H17" s="107">
        <v>6355</v>
      </c>
      <c r="I17" s="107">
        <v>0</v>
      </c>
      <c r="J17" s="107">
        <v>301</v>
      </c>
      <c r="K17" s="107">
        <v>233</v>
      </c>
      <c r="L17" s="107">
        <v>68</v>
      </c>
      <c r="M17" s="107">
        <v>247</v>
      </c>
      <c r="N17" s="2"/>
      <c r="O17" s="2"/>
      <c r="P17" s="2"/>
      <c r="Q17" s="2"/>
      <c r="R17" s="2"/>
      <c r="S17" s="2"/>
      <c r="T17" s="2"/>
      <c r="U17" s="2"/>
      <c r="V17" s="2"/>
    </row>
    <row r="18" spans="1:22" ht="18" customHeight="1">
      <c r="A18" s="2"/>
      <c r="B18" s="585" t="s">
        <v>97</v>
      </c>
      <c r="C18" s="441"/>
      <c r="D18" s="210">
        <v>7</v>
      </c>
      <c r="E18" s="52">
        <v>6394</v>
      </c>
      <c r="F18" s="52">
        <v>3291</v>
      </c>
      <c r="G18" s="52">
        <v>3103</v>
      </c>
      <c r="H18" s="52">
        <v>6394</v>
      </c>
      <c r="I18" s="52">
        <v>0</v>
      </c>
      <c r="J18" s="52">
        <v>298</v>
      </c>
      <c r="K18" s="52">
        <v>229</v>
      </c>
      <c r="L18" s="52">
        <v>69</v>
      </c>
      <c r="M18" s="52">
        <v>258</v>
      </c>
      <c r="N18" s="2"/>
      <c r="O18" s="2"/>
      <c r="P18" s="2"/>
      <c r="Q18" s="2"/>
      <c r="R18" s="2"/>
      <c r="S18" s="2"/>
      <c r="T18" s="2"/>
      <c r="U18" s="2"/>
      <c r="V18" s="2"/>
    </row>
    <row r="19" spans="1:22" s="309" customFormat="1" ht="18" customHeight="1">
      <c r="A19" s="2" t="s">
        <v>111</v>
      </c>
      <c r="B19" s="585" t="s">
        <v>435</v>
      </c>
      <c r="C19" s="441"/>
      <c r="D19" s="410">
        <v>7</v>
      </c>
      <c r="E19" s="52">
        <v>6375</v>
      </c>
      <c r="F19" s="52">
        <v>3283</v>
      </c>
      <c r="G19" s="52">
        <v>3092</v>
      </c>
      <c r="H19" s="52">
        <v>6375</v>
      </c>
      <c r="I19" s="52">
        <v>0</v>
      </c>
      <c r="J19" s="52">
        <v>289</v>
      </c>
      <c r="K19" s="52">
        <v>212</v>
      </c>
      <c r="L19" s="52">
        <v>77</v>
      </c>
      <c r="M19" s="52">
        <v>252</v>
      </c>
      <c r="N19" s="2"/>
      <c r="O19" s="2"/>
      <c r="P19" s="2"/>
      <c r="Q19" s="2"/>
      <c r="R19" s="2"/>
      <c r="S19" s="2"/>
      <c r="T19" s="2"/>
      <c r="U19" s="2"/>
      <c r="V19" s="2"/>
    </row>
    <row r="20" spans="1:22" ht="18" customHeight="1">
      <c r="A20" s="166"/>
      <c r="B20" s="583" t="s">
        <v>434</v>
      </c>
      <c r="C20" s="584"/>
      <c r="D20" s="297">
        <v>7</v>
      </c>
      <c r="E20" s="298">
        <v>6453</v>
      </c>
      <c r="F20" s="298">
        <v>3237</v>
      </c>
      <c r="G20" s="298">
        <v>3216</v>
      </c>
      <c r="H20" s="298">
        <v>6453</v>
      </c>
      <c r="I20" s="298">
        <v>0</v>
      </c>
      <c r="J20" s="298">
        <v>295</v>
      </c>
      <c r="K20" s="298">
        <v>215</v>
      </c>
      <c r="L20" s="298">
        <v>80</v>
      </c>
      <c r="M20" s="298">
        <v>255</v>
      </c>
      <c r="N20" s="2"/>
      <c r="O20" s="2"/>
      <c r="P20" s="2"/>
      <c r="Q20" s="2"/>
      <c r="R20" s="2"/>
      <c r="S20" s="2"/>
      <c r="T20" s="2"/>
      <c r="U20" s="2"/>
      <c r="V20" s="2"/>
    </row>
    <row r="21" spans="1:22" ht="15" customHeight="1">
      <c r="A21" s="438" t="s">
        <v>94</v>
      </c>
      <c r="B21" s="438"/>
      <c r="C21" s="438"/>
      <c r="D21" s="438"/>
      <c r="E21" s="438"/>
      <c r="F21" s="438"/>
      <c r="G21" s="438"/>
      <c r="H21" s="438"/>
      <c r="I21" s="438"/>
      <c r="J21" s="438"/>
      <c r="K21" s="438"/>
      <c r="L21" s="438"/>
      <c r="M21" s="438"/>
      <c r="N21" s="2"/>
      <c r="O21" s="2"/>
      <c r="P21" s="2"/>
      <c r="Q21" s="2"/>
      <c r="R21" s="2"/>
      <c r="S21" s="2"/>
      <c r="T21" s="2"/>
      <c r="U21" s="2"/>
      <c r="V21" s="2"/>
    </row>
    <row r="22" spans="1:22" ht="13.5">
      <c r="A22" s="2"/>
      <c r="B22" s="2"/>
      <c r="C22" s="2"/>
      <c r="D22" s="2"/>
      <c r="E22" s="2"/>
      <c r="F22" s="2"/>
      <c r="G22" s="2"/>
      <c r="H22" s="2"/>
      <c r="I22" s="2"/>
      <c r="J22" s="2"/>
      <c r="K22" s="2"/>
      <c r="L22" s="2"/>
      <c r="M22" s="2"/>
      <c r="N22" s="2"/>
      <c r="O22" s="2"/>
      <c r="P22" s="2"/>
      <c r="Q22" s="2"/>
      <c r="R22" s="2"/>
      <c r="S22" s="2"/>
      <c r="T22" s="2"/>
      <c r="U22" s="2"/>
      <c r="V22" s="2"/>
    </row>
    <row r="23" spans="1:22" ht="13.5">
      <c r="A23" s="2"/>
      <c r="B23" s="2"/>
      <c r="C23" s="2"/>
      <c r="D23" s="2"/>
      <c r="E23" s="2"/>
      <c r="F23" s="2"/>
      <c r="G23" s="2"/>
      <c r="H23" s="2"/>
      <c r="I23" s="2"/>
      <c r="J23" s="2"/>
      <c r="K23" s="2"/>
      <c r="L23" s="2"/>
      <c r="M23" s="2"/>
      <c r="N23" s="2"/>
      <c r="O23" s="2"/>
      <c r="P23" s="2"/>
      <c r="Q23" s="2"/>
      <c r="R23" s="2"/>
      <c r="S23" s="2"/>
      <c r="T23" s="2"/>
      <c r="U23" s="2"/>
      <c r="V23" s="2"/>
    </row>
    <row r="24" spans="1:22" ht="13.5">
      <c r="A24" s="2"/>
      <c r="B24" s="2"/>
      <c r="C24" s="2"/>
      <c r="D24" s="2"/>
      <c r="E24" s="2"/>
      <c r="F24" s="2"/>
      <c r="G24" s="2"/>
      <c r="H24" s="2"/>
      <c r="I24" s="2"/>
      <c r="J24" s="2"/>
      <c r="K24" s="2"/>
      <c r="L24" s="2"/>
      <c r="M24" s="2"/>
      <c r="N24" s="2"/>
      <c r="O24" s="2"/>
      <c r="P24" s="2"/>
      <c r="Q24" s="2"/>
      <c r="R24" s="2"/>
      <c r="S24" s="2"/>
      <c r="T24" s="2"/>
      <c r="U24" s="2"/>
      <c r="V24" s="2"/>
    </row>
    <row r="25" spans="1:22" ht="13.5">
      <c r="A25" s="2"/>
      <c r="B25" s="2"/>
      <c r="C25" s="2"/>
      <c r="D25" s="2"/>
      <c r="E25" s="2"/>
      <c r="F25" s="2"/>
      <c r="G25" s="2"/>
      <c r="H25" s="2"/>
      <c r="I25" s="2"/>
      <c r="J25" s="2"/>
      <c r="K25" s="2"/>
      <c r="L25" s="2"/>
      <c r="M25" s="2"/>
      <c r="N25" s="2"/>
      <c r="O25" s="2"/>
      <c r="P25" s="2"/>
      <c r="Q25" s="2"/>
      <c r="R25" s="2"/>
      <c r="S25" s="2"/>
      <c r="T25" s="2"/>
      <c r="U25" s="2"/>
      <c r="V25" s="2"/>
    </row>
    <row r="26" spans="1:22" ht="13.5">
      <c r="A26" s="2"/>
      <c r="B26" s="2"/>
      <c r="C26" s="2"/>
      <c r="D26" s="2"/>
      <c r="E26" s="2"/>
      <c r="F26" s="2"/>
      <c r="G26" s="2"/>
      <c r="H26" s="2"/>
      <c r="I26" s="2"/>
      <c r="J26" s="2"/>
      <c r="K26" s="2"/>
      <c r="L26" s="2"/>
      <c r="M26" s="2"/>
      <c r="N26" s="2"/>
      <c r="O26" s="2"/>
      <c r="P26" s="2"/>
      <c r="Q26" s="2"/>
      <c r="R26" s="2"/>
      <c r="S26" s="2"/>
      <c r="T26" s="2"/>
      <c r="U26" s="2"/>
      <c r="V26" s="2"/>
    </row>
    <row r="27" spans="1:22" ht="13.5">
      <c r="A27" s="2"/>
      <c r="B27" s="2"/>
      <c r="C27" s="2"/>
      <c r="D27" s="2"/>
      <c r="E27" s="2"/>
      <c r="F27" s="2"/>
      <c r="G27" s="2"/>
      <c r="H27" s="2"/>
      <c r="I27" s="2"/>
      <c r="J27" s="2"/>
      <c r="K27" s="2"/>
      <c r="L27" s="2"/>
      <c r="M27" s="2"/>
      <c r="N27" s="2"/>
      <c r="O27" s="2"/>
      <c r="P27" s="2"/>
      <c r="Q27" s="2"/>
      <c r="R27" s="2"/>
      <c r="S27" s="2"/>
      <c r="T27" s="2"/>
      <c r="U27" s="2"/>
      <c r="V27" s="2"/>
    </row>
  </sheetData>
  <sheetProtection/>
  <mergeCells count="27">
    <mergeCell ref="B20:C20"/>
    <mergeCell ref="M4:M5"/>
    <mergeCell ref="J4:L4"/>
    <mergeCell ref="A21:M21"/>
    <mergeCell ref="B8:C8"/>
    <mergeCell ref="B11:C11"/>
    <mergeCell ref="B17:C17"/>
    <mergeCell ref="B18:C18"/>
    <mergeCell ref="B16:C16"/>
    <mergeCell ref="B19:C19"/>
    <mergeCell ref="D3:D5"/>
    <mergeCell ref="E3:I3"/>
    <mergeCell ref="B6:C6"/>
    <mergeCell ref="E4:G4"/>
    <mergeCell ref="H4:H5"/>
    <mergeCell ref="I4:I5"/>
    <mergeCell ref="A3:C5"/>
    <mergeCell ref="B10:C10"/>
    <mergeCell ref="B15:C15"/>
    <mergeCell ref="A1:M1"/>
    <mergeCell ref="B12:C12"/>
    <mergeCell ref="B13:C13"/>
    <mergeCell ref="L2:M2"/>
    <mergeCell ref="J3:M3"/>
    <mergeCell ref="B14:C14"/>
    <mergeCell ref="B9:C9"/>
    <mergeCell ref="B7:C7"/>
  </mergeCells>
  <printOptions/>
  <pageMargins left="0.5905511811023623" right="0.5905511811023623" top="0.984251968503937" bottom="0.984251968503937" header="0.5118110236220472" footer="0.5118110236220472"/>
  <pageSetup firstPageNumber="155" useFirstPageNumber="1" horizontalDpi="300" verticalDpi="300" orientation="portrait" paperSize="9" r:id="rId2"/>
  <headerFooter alignWithMargins="0">
    <oddHeader>&amp;R&amp;"ＭＳ 明朝,標準"&amp;10学校教育　&amp;"ＭＳ Ｐゴシック,標準"&amp;P</oddHeader>
  </headerFooter>
  <drawing r:id="rId1"/>
</worksheet>
</file>

<file path=xl/worksheets/sheet2.xml><?xml version="1.0" encoding="utf-8"?>
<worksheet xmlns="http://schemas.openxmlformats.org/spreadsheetml/2006/main" xmlns:r="http://schemas.openxmlformats.org/officeDocument/2006/relationships">
  <dimension ref="A1:O33"/>
  <sheetViews>
    <sheetView zoomScalePageLayoutView="0" workbookViewId="0" topLeftCell="A1">
      <selection activeCell="C28" sqref="C27:C28"/>
    </sheetView>
  </sheetViews>
  <sheetFormatPr defaultColWidth="9.140625" defaultRowHeight="15"/>
  <cols>
    <col min="1" max="1" width="2.421875" style="3" customWidth="1"/>
    <col min="2" max="2" width="0.9921875" style="3" customWidth="1"/>
    <col min="3" max="3" width="8.421875" style="3" customWidth="1"/>
    <col min="4" max="8" width="6.57421875" style="3" customWidth="1"/>
    <col min="9" max="9" width="6.421875" style="3" customWidth="1"/>
    <col min="10" max="15" width="6.57421875" style="3" customWidth="1"/>
    <col min="16" max="35" width="4.7109375" style="3" customWidth="1"/>
    <col min="36" max="16384" width="9.00390625" style="3" customWidth="1"/>
  </cols>
  <sheetData>
    <row r="1" spans="1:15" ht="13.5" customHeight="1" thickBot="1">
      <c r="A1" s="439" t="s">
        <v>109</v>
      </c>
      <c r="B1" s="439"/>
      <c r="C1" s="439"/>
      <c r="D1" s="439"/>
      <c r="E1" s="439"/>
      <c r="F1" s="2"/>
      <c r="G1" s="26"/>
      <c r="H1" s="2"/>
      <c r="I1" s="2"/>
      <c r="J1" s="2"/>
      <c r="K1" s="2"/>
      <c r="L1" s="2"/>
      <c r="M1" s="435" t="s">
        <v>108</v>
      </c>
      <c r="N1" s="435"/>
      <c r="O1" s="435"/>
    </row>
    <row r="2" spans="1:15" ht="18" customHeight="1" thickTop="1">
      <c r="A2" s="447" t="s">
        <v>90</v>
      </c>
      <c r="B2" s="448"/>
      <c r="C2" s="449"/>
      <c r="D2" s="433" t="s">
        <v>107</v>
      </c>
      <c r="E2" s="433"/>
      <c r="F2" s="433"/>
      <c r="G2" s="433" t="s">
        <v>106</v>
      </c>
      <c r="H2" s="433"/>
      <c r="I2" s="433"/>
      <c r="J2" s="433" t="s">
        <v>105</v>
      </c>
      <c r="K2" s="433"/>
      <c r="L2" s="433"/>
      <c r="M2" s="433" t="s">
        <v>104</v>
      </c>
      <c r="N2" s="433"/>
      <c r="O2" s="440"/>
    </row>
    <row r="3" spans="1:15" ht="18" customHeight="1">
      <c r="A3" s="450"/>
      <c r="B3" s="450"/>
      <c r="C3" s="451"/>
      <c r="D3" s="6" t="s">
        <v>103</v>
      </c>
      <c r="E3" s="6" t="s">
        <v>102</v>
      </c>
      <c r="F3" s="6" t="s">
        <v>101</v>
      </c>
      <c r="G3" s="6" t="s">
        <v>103</v>
      </c>
      <c r="H3" s="6" t="s">
        <v>102</v>
      </c>
      <c r="I3" s="6" t="s">
        <v>101</v>
      </c>
      <c r="J3" s="6" t="s">
        <v>103</v>
      </c>
      <c r="K3" s="6" t="s">
        <v>102</v>
      </c>
      <c r="L3" s="6" t="s">
        <v>101</v>
      </c>
      <c r="M3" s="6" t="s">
        <v>103</v>
      </c>
      <c r="N3" s="6" t="s">
        <v>102</v>
      </c>
      <c r="O3" s="7" t="s">
        <v>101</v>
      </c>
    </row>
    <row r="4" spans="1:15" ht="18" customHeight="1">
      <c r="A4" s="27"/>
      <c r="B4" s="26"/>
      <c r="C4" s="28" t="s">
        <v>100</v>
      </c>
      <c r="D4" s="29">
        <v>6440</v>
      </c>
      <c r="E4" s="30">
        <v>3214</v>
      </c>
      <c r="F4" s="30">
        <v>3226</v>
      </c>
      <c r="G4" s="30">
        <v>2074</v>
      </c>
      <c r="H4" s="30">
        <v>1008</v>
      </c>
      <c r="I4" s="30">
        <v>1066</v>
      </c>
      <c r="J4" s="30">
        <v>2172</v>
      </c>
      <c r="K4" s="30">
        <v>1087</v>
      </c>
      <c r="L4" s="30">
        <v>1085</v>
      </c>
      <c r="M4" s="30">
        <v>2194</v>
      </c>
      <c r="N4" s="30">
        <v>1119</v>
      </c>
      <c r="O4" s="30">
        <v>1075</v>
      </c>
    </row>
    <row r="5" spans="1:15" ht="18" customHeight="1">
      <c r="A5" s="27" t="s">
        <v>0</v>
      </c>
      <c r="B5" s="26"/>
      <c r="C5" s="31" t="s">
        <v>98</v>
      </c>
      <c r="D5" s="29">
        <v>6381</v>
      </c>
      <c r="E5" s="30">
        <v>3146</v>
      </c>
      <c r="F5" s="30">
        <v>3235</v>
      </c>
      <c r="G5" s="30">
        <v>2048</v>
      </c>
      <c r="H5" s="30">
        <v>1013</v>
      </c>
      <c r="I5" s="30">
        <v>1035</v>
      </c>
      <c r="J5" s="30">
        <v>2211</v>
      </c>
      <c r="K5" s="30">
        <v>1083</v>
      </c>
      <c r="L5" s="30">
        <v>1128</v>
      </c>
      <c r="M5" s="30">
        <v>2122</v>
      </c>
      <c r="N5" s="30">
        <v>1050</v>
      </c>
      <c r="O5" s="30">
        <v>1072</v>
      </c>
    </row>
    <row r="6" spans="1:15" ht="18" customHeight="1">
      <c r="A6" s="27"/>
      <c r="B6" s="26"/>
      <c r="C6" s="31" t="s">
        <v>97</v>
      </c>
      <c r="D6" s="33">
        <v>6485</v>
      </c>
      <c r="E6" s="34">
        <v>3233</v>
      </c>
      <c r="F6" s="34">
        <v>3252</v>
      </c>
      <c r="G6" s="34">
        <v>2096</v>
      </c>
      <c r="H6" s="34">
        <v>1089</v>
      </c>
      <c r="I6" s="34">
        <v>1007</v>
      </c>
      <c r="J6" s="34">
        <v>2217</v>
      </c>
      <c r="K6" s="34">
        <v>1084</v>
      </c>
      <c r="L6" s="34">
        <v>1133</v>
      </c>
      <c r="M6" s="34">
        <v>2172</v>
      </c>
      <c r="N6" s="34">
        <v>1060</v>
      </c>
      <c r="O6" s="34">
        <v>1112</v>
      </c>
    </row>
    <row r="7" spans="1:15" s="306" customFormat="1" ht="18" customHeight="1">
      <c r="A7" s="27" t="s">
        <v>3</v>
      </c>
      <c r="C7" s="31" t="s">
        <v>96</v>
      </c>
      <c r="D7" s="33">
        <v>6426</v>
      </c>
      <c r="E7" s="34">
        <v>3233</v>
      </c>
      <c r="F7" s="34">
        <v>3193</v>
      </c>
      <c r="G7" s="34">
        <v>2011</v>
      </c>
      <c r="H7" s="34">
        <v>1014</v>
      </c>
      <c r="I7" s="34">
        <v>997</v>
      </c>
      <c r="J7" s="34">
        <v>2220</v>
      </c>
      <c r="K7" s="34">
        <v>1138</v>
      </c>
      <c r="L7" s="34">
        <v>1082</v>
      </c>
      <c r="M7" s="34">
        <v>2195</v>
      </c>
      <c r="N7" s="34">
        <v>1081</v>
      </c>
      <c r="O7" s="34">
        <v>1114</v>
      </c>
    </row>
    <row r="8" spans="3:15" s="32" customFormat="1" ht="18" customHeight="1">
      <c r="C8" s="35" t="s">
        <v>95</v>
      </c>
      <c r="D8" s="308">
        <v>6447</v>
      </c>
      <c r="E8" s="308">
        <v>3300</v>
      </c>
      <c r="F8" s="308">
        <v>3147</v>
      </c>
      <c r="G8" s="308">
        <v>2087</v>
      </c>
      <c r="H8" s="308">
        <v>1095</v>
      </c>
      <c r="I8" s="308">
        <v>992</v>
      </c>
      <c r="J8" s="308">
        <v>2144</v>
      </c>
      <c r="K8" s="308">
        <v>1075</v>
      </c>
      <c r="L8" s="308">
        <v>1069</v>
      </c>
      <c r="M8" s="308">
        <v>2216</v>
      </c>
      <c r="N8" s="308">
        <v>1130</v>
      </c>
      <c r="O8" s="308">
        <v>1086</v>
      </c>
    </row>
    <row r="9" spans="1:15" ht="18" customHeight="1">
      <c r="A9" s="27"/>
      <c r="B9" s="26"/>
      <c r="C9" s="31" t="s">
        <v>99</v>
      </c>
      <c r="D9" s="29">
        <v>151</v>
      </c>
      <c r="E9" s="30">
        <v>72</v>
      </c>
      <c r="F9" s="30">
        <v>79</v>
      </c>
      <c r="G9" s="36">
        <v>0</v>
      </c>
      <c r="H9" s="36">
        <v>0</v>
      </c>
      <c r="I9" s="36">
        <v>0</v>
      </c>
      <c r="J9" s="30">
        <v>69</v>
      </c>
      <c r="K9" s="30">
        <v>35</v>
      </c>
      <c r="L9" s="30">
        <v>34</v>
      </c>
      <c r="M9" s="30">
        <v>82</v>
      </c>
      <c r="N9" s="30">
        <v>37</v>
      </c>
      <c r="O9" s="30">
        <v>45</v>
      </c>
    </row>
    <row r="10" spans="1:15" ht="18" customHeight="1">
      <c r="A10" s="27" t="s">
        <v>4</v>
      </c>
      <c r="B10" s="26"/>
      <c r="C10" s="31" t="s">
        <v>98</v>
      </c>
      <c r="D10" s="29">
        <v>147</v>
      </c>
      <c r="E10" s="30">
        <v>78</v>
      </c>
      <c r="F10" s="30">
        <v>69</v>
      </c>
      <c r="G10" s="36">
        <v>0</v>
      </c>
      <c r="H10" s="36">
        <v>0</v>
      </c>
      <c r="I10" s="36">
        <v>0</v>
      </c>
      <c r="J10" s="30">
        <v>78</v>
      </c>
      <c r="K10" s="30">
        <v>46</v>
      </c>
      <c r="L10" s="30">
        <v>32</v>
      </c>
      <c r="M10" s="30">
        <v>69</v>
      </c>
      <c r="N10" s="30">
        <v>32</v>
      </c>
      <c r="O10" s="30">
        <v>37</v>
      </c>
    </row>
    <row r="11" spans="1:15" ht="18" customHeight="1">
      <c r="A11" s="27"/>
      <c r="B11" s="26"/>
      <c r="C11" s="31" t="s">
        <v>97</v>
      </c>
      <c r="D11" s="37">
        <v>142</v>
      </c>
      <c r="E11" s="38">
        <v>75</v>
      </c>
      <c r="F11" s="38">
        <v>67</v>
      </c>
      <c r="G11" s="39">
        <v>0</v>
      </c>
      <c r="H11" s="39">
        <v>0</v>
      </c>
      <c r="I11" s="39">
        <v>0</v>
      </c>
      <c r="J11" s="38">
        <v>66</v>
      </c>
      <c r="K11" s="38">
        <v>29</v>
      </c>
      <c r="L11" s="38">
        <v>37</v>
      </c>
      <c r="M11" s="38">
        <v>76</v>
      </c>
      <c r="N11" s="38">
        <v>46</v>
      </c>
      <c r="O11" s="38">
        <v>30</v>
      </c>
    </row>
    <row r="12" spans="1:15" s="309" customFormat="1" ht="18" customHeight="1">
      <c r="A12" s="27" t="s">
        <v>5</v>
      </c>
      <c r="B12" s="26"/>
      <c r="C12" s="31" t="s">
        <v>96</v>
      </c>
      <c r="D12" s="37">
        <v>124</v>
      </c>
      <c r="E12" s="38">
        <v>56</v>
      </c>
      <c r="F12" s="38">
        <v>68</v>
      </c>
      <c r="G12" s="39">
        <v>0</v>
      </c>
      <c r="H12" s="39">
        <v>0</v>
      </c>
      <c r="I12" s="39">
        <v>0</v>
      </c>
      <c r="J12" s="38">
        <v>58</v>
      </c>
      <c r="K12" s="38">
        <v>25</v>
      </c>
      <c r="L12" s="38">
        <v>33</v>
      </c>
      <c r="M12" s="38">
        <v>66</v>
      </c>
      <c r="N12" s="38">
        <v>31</v>
      </c>
      <c r="O12" s="38">
        <v>35</v>
      </c>
    </row>
    <row r="13" spans="1:15" ht="18" customHeight="1">
      <c r="A13" s="27"/>
      <c r="B13" s="26"/>
      <c r="C13" s="35" t="s">
        <v>95</v>
      </c>
      <c r="D13" s="308">
        <v>107</v>
      </c>
      <c r="E13" s="308">
        <v>53</v>
      </c>
      <c r="F13" s="308">
        <v>54</v>
      </c>
      <c r="G13" s="308">
        <v>0</v>
      </c>
      <c r="H13" s="308">
        <v>0</v>
      </c>
      <c r="I13" s="308">
        <v>0</v>
      </c>
      <c r="J13" s="308">
        <v>52</v>
      </c>
      <c r="K13" s="308">
        <v>29</v>
      </c>
      <c r="L13" s="308">
        <v>23</v>
      </c>
      <c r="M13" s="308">
        <v>55</v>
      </c>
      <c r="N13" s="308">
        <v>24</v>
      </c>
      <c r="O13" s="308">
        <v>31</v>
      </c>
    </row>
    <row r="14" spans="1:15" ht="18" customHeight="1">
      <c r="A14" s="27"/>
      <c r="B14" s="26"/>
      <c r="C14" s="31" t="s">
        <v>99</v>
      </c>
      <c r="D14" s="29">
        <v>6289</v>
      </c>
      <c r="E14" s="30">
        <v>3142</v>
      </c>
      <c r="F14" s="30">
        <v>3147</v>
      </c>
      <c r="G14" s="30">
        <v>2074</v>
      </c>
      <c r="H14" s="30">
        <v>1008</v>
      </c>
      <c r="I14" s="30">
        <v>1066</v>
      </c>
      <c r="J14" s="30">
        <v>2103</v>
      </c>
      <c r="K14" s="30">
        <v>1052</v>
      </c>
      <c r="L14" s="30">
        <v>1051</v>
      </c>
      <c r="M14" s="30">
        <v>2112</v>
      </c>
      <c r="N14" s="30">
        <v>1082</v>
      </c>
      <c r="O14" s="30">
        <v>1030</v>
      </c>
    </row>
    <row r="15" spans="1:15" ht="18" customHeight="1">
      <c r="A15" s="27" t="s">
        <v>6</v>
      </c>
      <c r="B15" s="26"/>
      <c r="C15" s="31" t="s">
        <v>98</v>
      </c>
      <c r="D15" s="29">
        <v>6234</v>
      </c>
      <c r="E15" s="30">
        <v>3068</v>
      </c>
      <c r="F15" s="30">
        <v>3166</v>
      </c>
      <c r="G15" s="30">
        <v>2048</v>
      </c>
      <c r="H15" s="30">
        <v>1013</v>
      </c>
      <c r="I15" s="30">
        <v>1035</v>
      </c>
      <c r="J15" s="30">
        <v>2133</v>
      </c>
      <c r="K15" s="30">
        <v>1037</v>
      </c>
      <c r="L15" s="30">
        <v>1096</v>
      </c>
      <c r="M15" s="30">
        <v>2053</v>
      </c>
      <c r="N15" s="30">
        <v>1018</v>
      </c>
      <c r="O15" s="30">
        <v>1035</v>
      </c>
    </row>
    <row r="16" spans="1:15" ht="18" customHeight="1">
      <c r="A16" s="27"/>
      <c r="B16" s="26"/>
      <c r="C16" s="31" t="s">
        <v>97</v>
      </c>
      <c r="D16" s="33">
        <v>6343</v>
      </c>
      <c r="E16" s="34">
        <v>3158</v>
      </c>
      <c r="F16" s="34">
        <v>3185</v>
      </c>
      <c r="G16" s="34">
        <v>2096</v>
      </c>
      <c r="H16" s="34">
        <v>1089</v>
      </c>
      <c r="I16" s="34">
        <v>1007</v>
      </c>
      <c r="J16" s="34">
        <v>2151</v>
      </c>
      <c r="K16" s="34">
        <v>1055</v>
      </c>
      <c r="L16" s="34">
        <v>1096</v>
      </c>
      <c r="M16" s="34">
        <v>2096</v>
      </c>
      <c r="N16" s="34">
        <v>1014</v>
      </c>
      <c r="O16" s="34">
        <v>1082</v>
      </c>
    </row>
    <row r="17" spans="1:15" s="306" customFormat="1" ht="18" customHeight="1">
      <c r="A17" s="27" t="s">
        <v>5</v>
      </c>
      <c r="B17" s="307"/>
      <c r="C17" s="31" t="s">
        <v>96</v>
      </c>
      <c r="D17" s="37">
        <v>6302</v>
      </c>
      <c r="E17" s="38">
        <v>3177</v>
      </c>
      <c r="F17" s="38">
        <v>3125</v>
      </c>
      <c r="G17" s="39">
        <v>2011</v>
      </c>
      <c r="H17" s="39">
        <v>1014</v>
      </c>
      <c r="I17" s="39">
        <v>997</v>
      </c>
      <c r="J17" s="38">
        <v>2162</v>
      </c>
      <c r="K17" s="38">
        <v>1113</v>
      </c>
      <c r="L17" s="38">
        <v>1049</v>
      </c>
      <c r="M17" s="38">
        <v>2129</v>
      </c>
      <c r="N17" s="38">
        <v>1050</v>
      </c>
      <c r="O17" s="38">
        <v>1079</v>
      </c>
    </row>
    <row r="18" spans="1:15" s="32" customFormat="1" ht="18" customHeight="1">
      <c r="A18" s="41"/>
      <c r="B18" s="41"/>
      <c r="C18" s="42" t="s">
        <v>95</v>
      </c>
      <c r="D18" s="305">
        <v>6340</v>
      </c>
      <c r="E18" s="304">
        <v>3247</v>
      </c>
      <c r="F18" s="304">
        <v>3093</v>
      </c>
      <c r="G18" s="304">
        <v>2087</v>
      </c>
      <c r="H18" s="304">
        <v>1095</v>
      </c>
      <c r="I18" s="304">
        <v>992</v>
      </c>
      <c r="J18" s="304">
        <v>2092</v>
      </c>
      <c r="K18" s="304">
        <v>1046</v>
      </c>
      <c r="L18" s="304">
        <v>1046</v>
      </c>
      <c r="M18" s="304">
        <v>2161</v>
      </c>
      <c r="N18" s="304">
        <v>1106</v>
      </c>
      <c r="O18" s="304">
        <v>1055</v>
      </c>
    </row>
    <row r="19" spans="1:15" ht="15" customHeight="1">
      <c r="A19" s="43" t="s">
        <v>94</v>
      </c>
      <c r="B19" s="43"/>
      <c r="C19" s="2"/>
      <c r="D19" s="2"/>
      <c r="E19" s="2"/>
      <c r="F19" s="2"/>
      <c r="G19" s="2"/>
      <c r="H19" s="2"/>
      <c r="I19" s="2"/>
      <c r="J19" s="2"/>
      <c r="K19" s="2"/>
      <c r="L19" s="2"/>
      <c r="M19" s="2"/>
      <c r="N19" s="2"/>
      <c r="O19" s="2"/>
    </row>
    <row r="20" spans="1:15" ht="13.5">
      <c r="A20" s="2"/>
      <c r="B20" s="2"/>
      <c r="C20" s="2"/>
      <c r="D20" s="2"/>
      <c r="E20" s="2"/>
      <c r="F20" s="2"/>
      <c r="G20" s="2"/>
      <c r="H20" s="2"/>
      <c r="I20" s="2"/>
      <c r="J20" s="2"/>
      <c r="K20" s="2"/>
      <c r="L20" s="2"/>
      <c r="M20" s="2"/>
      <c r="N20" s="2"/>
      <c r="O20" s="2"/>
    </row>
    <row r="21" spans="1:15" ht="13.5">
      <c r="A21" s="2"/>
      <c r="B21" s="2"/>
      <c r="C21" s="2"/>
      <c r="D21" s="2"/>
      <c r="E21" s="2"/>
      <c r="F21" s="2"/>
      <c r="G21" s="2"/>
      <c r="H21" s="2"/>
      <c r="I21" s="2"/>
      <c r="J21" s="2"/>
      <c r="K21" s="2"/>
      <c r="L21" s="2"/>
      <c r="M21" s="2"/>
      <c r="N21" s="2"/>
      <c r="O21" s="2"/>
    </row>
    <row r="22" spans="1:15" ht="13.5">
      <c r="A22" s="2"/>
      <c r="B22" s="2"/>
      <c r="C22" s="2"/>
      <c r="D22" s="2"/>
      <c r="E22" s="2"/>
      <c r="F22" s="2"/>
      <c r="G22" s="2"/>
      <c r="H22" s="2"/>
      <c r="I22" s="2"/>
      <c r="J22" s="2"/>
      <c r="K22" s="2"/>
      <c r="L22" s="2"/>
      <c r="M22" s="2"/>
      <c r="N22" s="2"/>
      <c r="O22" s="2"/>
    </row>
    <row r="23" spans="1:15" ht="13.5">
      <c r="A23" s="2"/>
      <c r="B23" s="2"/>
      <c r="C23" s="2"/>
      <c r="D23" s="2"/>
      <c r="E23" s="2"/>
      <c r="F23" s="2"/>
      <c r="G23" s="2"/>
      <c r="H23" s="2"/>
      <c r="I23" s="2"/>
      <c r="J23" s="2"/>
      <c r="K23" s="2"/>
      <c r="L23" s="2"/>
      <c r="M23" s="2"/>
      <c r="N23" s="2"/>
      <c r="O23" s="2"/>
    </row>
    <row r="24" spans="1:15" ht="13.5">
      <c r="A24" s="2"/>
      <c r="B24" s="2"/>
      <c r="C24" s="2"/>
      <c r="D24" s="2"/>
      <c r="E24" s="2"/>
      <c r="F24" s="2"/>
      <c r="G24" s="2"/>
      <c r="H24" s="2"/>
      <c r="I24" s="2"/>
      <c r="J24" s="2"/>
      <c r="K24" s="2"/>
      <c r="L24" s="2"/>
      <c r="M24" s="2"/>
      <c r="N24" s="2"/>
      <c r="O24" s="2"/>
    </row>
    <row r="25" spans="1:15" ht="13.5">
      <c r="A25" s="2"/>
      <c r="B25" s="2"/>
      <c r="C25" s="2"/>
      <c r="D25" s="2"/>
      <c r="E25" s="2"/>
      <c r="F25" s="2"/>
      <c r="G25" s="2"/>
      <c r="H25" s="2"/>
      <c r="I25" s="2"/>
      <c r="J25" s="2"/>
      <c r="K25" s="2"/>
      <c r="L25" s="2"/>
      <c r="M25" s="2"/>
      <c r="N25" s="2"/>
      <c r="O25" s="2"/>
    </row>
    <row r="26" spans="1:15" ht="13.5">
      <c r="A26" s="2"/>
      <c r="B26" s="2"/>
      <c r="C26" s="2"/>
      <c r="D26" s="2"/>
      <c r="E26" s="2"/>
      <c r="F26" s="2"/>
      <c r="G26" s="2"/>
      <c r="H26" s="2"/>
      <c r="I26" s="2"/>
      <c r="J26" s="2"/>
      <c r="K26" s="2"/>
      <c r="L26" s="2"/>
      <c r="M26" s="2"/>
      <c r="N26" s="2"/>
      <c r="O26" s="2"/>
    </row>
    <row r="27" spans="1:15" ht="13.5">
      <c r="A27" s="2"/>
      <c r="B27" s="2"/>
      <c r="C27" s="2"/>
      <c r="D27" s="2"/>
      <c r="E27" s="2"/>
      <c r="F27" s="2"/>
      <c r="G27" s="2"/>
      <c r="H27" s="2"/>
      <c r="I27" s="2"/>
      <c r="J27" s="2"/>
      <c r="K27" s="2"/>
      <c r="L27" s="2"/>
      <c r="M27" s="2"/>
      <c r="N27" s="2"/>
      <c r="O27" s="2"/>
    </row>
    <row r="28" spans="1:15" ht="13.5">
      <c r="A28" s="2"/>
      <c r="B28" s="2"/>
      <c r="C28" s="2"/>
      <c r="D28" s="2"/>
      <c r="E28" s="2"/>
      <c r="F28" s="2"/>
      <c r="G28" s="2"/>
      <c r="H28" s="2"/>
      <c r="I28" s="2"/>
      <c r="J28" s="2"/>
      <c r="K28" s="2"/>
      <c r="L28" s="2"/>
      <c r="M28" s="2"/>
      <c r="N28" s="2"/>
      <c r="O28" s="2"/>
    </row>
    <row r="29" spans="1:15" ht="13.5">
      <c r="A29" s="2"/>
      <c r="B29" s="2"/>
      <c r="C29" s="2"/>
      <c r="D29" s="2"/>
      <c r="E29" s="2"/>
      <c r="F29" s="2"/>
      <c r="G29" s="2"/>
      <c r="H29" s="2"/>
      <c r="I29" s="2"/>
      <c r="J29" s="2"/>
      <c r="K29" s="2"/>
      <c r="L29" s="2"/>
      <c r="M29" s="2"/>
      <c r="N29" s="2"/>
      <c r="O29" s="2"/>
    </row>
    <row r="30" spans="1:15" ht="13.5">
      <c r="A30" s="2"/>
      <c r="B30" s="2"/>
      <c r="C30" s="2"/>
      <c r="D30" s="2"/>
      <c r="E30" s="2"/>
      <c r="F30" s="2"/>
      <c r="G30" s="2"/>
      <c r="H30" s="2"/>
      <c r="I30" s="2"/>
      <c r="J30" s="2"/>
      <c r="K30" s="2"/>
      <c r="L30" s="2"/>
      <c r="M30" s="2"/>
      <c r="N30" s="2"/>
      <c r="O30" s="2"/>
    </row>
    <row r="31" spans="1:2" ht="13.5">
      <c r="A31" s="2"/>
      <c r="B31" s="2"/>
    </row>
    <row r="32" spans="1:2" ht="13.5">
      <c r="A32" s="2"/>
      <c r="B32" s="2"/>
    </row>
    <row r="33" spans="1:2" ht="13.5">
      <c r="A33" s="2"/>
      <c r="B33" s="2"/>
    </row>
  </sheetData>
  <sheetProtection/>
  <mergeCells count="7">
    <mergeCell ref="A1:E1"/>
    <mergeCell ref="M1:O1"/>
    <mergeCell ref="A2:C3"/>
    <mergeCell ref="D2:F2"/>
    <mergeCell ref="G2:I2"/>
    <mergeCell ref="J2:L2"/>
    <mergeCell ref="M2:O2"/>
  </mergeCells>
  <printOptions/>
  <pageMargins left="0.5905511811023623" right="0.5905511811023623" top="0.984251968503937" bottom="0.984251968503937" header="0.5118110236220472" footer="0.5118110236220472"/>
  <pageSetup horizontalDpi="300" verticalDpi="300" orientation="portrait" paperSize="9" r:id="rId2"/>
  <drawing r:id="rId1"/>
</worksheet>
</file>

<file path=xl/worksheets/sheet20.xml><?xml version="1.0" encoding="utf-8"?>
<worksheet xmlns="http://schemas.openxmlformats.org/spreadsheetml/2006/main" xmlns:r="http://schemas.openxmlformats.org/officeDocument/2006/relationships">
  <dimension ref="A1:X24"/>
  <sheetViews>
    <sheetView zoomScalePageLayoutView="0" workbookViewId="0" topLeftCell="A1">
      <selection activeCell="Q23" sqref="A23:IV23"/>
    </sheetView>
  </sheetViews>
  <sheetFormatPr defaultColWidth="9.140625" defaultRowHeight="15" customHeight="1"/>
  <cols>
    <col min="1" max="1" width="8.57421875" style="3" customWidth="1"/>
    <col min="2" max="9" width="3.7109375" style="3" customWidth="1"/>
    <col min="10" max="10" width="7.421875" style="3" customWidth="1"/>
    <col min="11" max="16" width="7.28125" style="3" customWidth="1"/>
    <col min="17" max="18" width="4.7109375" style="3" customWidth="1"/>
    <col min="19" max="21" width="6.421875" style="3" customWidth="1"/>
    <col min="22" max="16384" width="9.00390625" style="3" customWidth="1"/>
  </cols>
  <sheetData>
    <row r="1" spans="1:24" ht="25.5" customHeight="1">
      <c r="A1" s="437" t="s">
        <v>466</v>
      </c>
      <c r="B1" s="437"/>
      <c r="C1" s="437"/>
      <c r="D1" s="437"/>
      <c r="E1" s="437"/>
      <c r="F1" s="437"/>
      <c r="G1" s="437"/>
      <c r="H1" s="437"/>
      <c r="I1" s="437"/>
      <c r="J1" s="437"/>
      <c r="K1" s="437"/>
      <c r="L1" s="437"/>
      <c r="M1" s="437"/>
      <c r="N1" s="437"/>
      <c r="O1" s="437"/>
      <c r="P1" s="437"/>
      <c r="Q1" s="1"/>
      <c r="R1" s="1"/>
      <c r="S1" s="1"/>
      <c r="T1" s="1"/>
      <c r="U1" s="1"/>
      <c r="V1" s="2"/>
      <c r="W1" s="2"/>
      <c r="X1" s="2"/>
    </row>
    <row r="2" spans="1:24" ht="15" customHeight="1" thickBot="1">
      <c r="A2" s="2"/>
      <c r="B2" s="2"/>
      <c r="C2" s="2"/>
      <c r="D2" s="2"/>
      <c r="E2" s="2"/>
      <c r="F2" s="2"/>
      <c r="G2" s="2"/>
      <c r="H2" s="2"/>
      <c r="I2" s="2"/>
      <c r="J2" s="2"/>
      <c r="K2" s="2"/>
      <c r="L2" s="2"/>
      <c r="M2" s="2"/>
      <c r="N2" s="2"/>
      <c r="O2" s="592" t="s">
        <v>465</v>
      </c>
      <c r="P2" s="592"/>
      <c r="R2" s="2"/>
      <c r="S2" s="2"/>
      <c r="V2" s="2"/>
      <c r="W2" s="2"/>
      <c r="X2" s="2"/>
    </row>
    <row r="3" spans="1:24" ht="15" customHeight="1" thickTop="1">
      <c r="A3" s="431" t="s">
        <v>464</v>
      </c>
      <c r="B3" s="440" t="s">
        <v>463</v>
      </c>
      <c r="C3" s="570"/>
      <c r="D3" s="570"/>
      <c r="E3" s="570"/>
      <c r="F3" s="570"/>
      <c r="G3" s="570"/>
      <c r="H3" s="570"/>
      <c r="I3" s="570"/>
      <c r="J3" s="570"/>
      <c r="K3" s="570"/>
      <c r="L3" s="570"/>
      <c r="M3" s="570"/>
      <c r="N3" s="570"/>
      <c r="O3" s="570"/>
      <c r="P3" s="570"/>
      <c r="V3" s="2"/>
      <c r="W3" s="2"/>
      <c r="X3" s="2"/>
    </row>
    <row r="4" spans="1:24" ht="15" customHeight="1">
      <c r="A4" s="432"/>
      <c r="B4" s="586" t="s">
        <v>456</v>
      </c>
      <c r="C4" s="587"/>
      <c r="D4" s="587"/>
      <c r="E4" s="587"/>
      <c r="F4" s="587"/>
      <c r="G4" s="587"/>
      <c r="H4" s="587"/>
      <c r="I4" s="588"/>
      <c r="J4" s="593" t="s">
        <v>455</v>
      </c>
      <c r="K4" s="594"/>
      <c r="L4" s="595"/>
      <c r="M4" s="589" t="s">
        <v>454</v>
      </c>
      <c r="N4" s="590"/>
      <c r="O4" s="590"/>
      <c r="P4" s="523" t="s">
        <v>453</v>
      </c>
      <c r="V4" s="2"/>
      <c r="W4" s="2"/>
      <c r="X4" s="2"/>
    </row>
    <row r="5" spans="1:24" ht="15" customHeight="1">
      <c r="A5" s="432"/>
      <c r="B5" s="429" t="s">
        <v>449</v>
      </c>
      <c r="C5" s="430"/>
      <c r="D5" s="429" t="s">
        <v>452</v>
      </c>
      <c r="E5" s="430"/>
      <c r="F5" s="429" t="s">
        <v>451</v>
      </c>
      <c r="G5" s="430"/>
      <c r="H5" s="429" t="s">
        <v>450</v>
      </c>
      <c r="I5" s="430"/>
      <c r="J5" s="6" t="s">
        <v>449</v>
      </c>
      <c r="K5" s="6" t="s">
        <v>102</v>
      </c>
      <c r="L5" s="6" t="s">
        <v>101</v>
      </c>
      <c r="M5" s="6" t="s">
        <v>449</v>
      </c>
      <c r="N5" s="77" t="s">
        <v>448</v>
      </c>
      <c r="O5" s="7" t="s">
        <v>438</v>
      </c>
      <c r="P5" s="525"/>
      <c r="V5" s="2"/>
      <c r="W5" s="2"/>
      <c r="X5" s="2"/>
    </row>
    <row r="6" spans="1:24" ht="15" customHeight="1">
      <c r="A6" s="28" t="s">
        <v>81</v>
      </c>
      <c r="B6" s="213" t="s">
        <v>48</v>
      </c>
      <c r="C6" s="215" t="s">
        <v>50</v>
      </c>
      <c r="D6" s="147" t="s">
        <v>49</v>
      </c>
      <c r="E6" s="215" t="s">
        <v>50</v>
      </c>
      <c r="F6" s="147" t="s">
        <v>49</v>
      </c>
      <c r="G6" s="215" t="s">
        <v>50</v>
      </c>
      <c r="H6" s="147" t="s">
        <v>48</v>
      </c>
      <c r="I6" s="215" t="s">
        <v>50</v>
      </c>
      <c r="J6" s="157">
        <v>31643</v>
      </c>
      <c r="K6" s="157">
        <v>18562</v>
      </c>
      <c r="L6" s="157">
        <v>13081</v>
      </c>
      <c r="M6" s="102">
        <v>3305</v>
      </c>
      <c r="N6" s="90">
        <v>1622</v>
      </c>
      <c r="O6" s="90">
        <v>1683</v>
      </c>
      <c r="P6" s="90">
        <v>3181</v>
      </c>
      <c r="V6" s="2"/>
      <c r="W6" s="2"/>
      <c r="X6" s="2"/>
    </row>
    <row r="7" spans="1:24" ht="15" customHeight="1">
      <c r="A7" s="31" t="s">
        <v>2</v>
      </c>
      <c r="B7" s="213">
        <v>3</v>
      </c>
      <c r="C7" s="215" t="s">
        <v>50</v>
      </c>
      <c r="D7" s="147" t="s">
        <v>49</v>
      </c>
      <c r="E7" s="215" t="s">
        <v>50</v>
      </c>
      <c r="F7" s="147" t="s">
        <v>49</v>
      </c>
      <c r="G7" s="215" t="s">
        <v>50</v>
      </c>
      <c r="H7" s="147">
        <v>3</v>
      </c>
      <c r="I7" s="215" t="s">
        <v>50</v>
      </c>
      <c r="J7" s="157">
        <v>31868</v>
      </c>
      <c r="K7" s="157">
        <v>18258</v>
      </c>
      <c r="L7" s="157">
        <v>13610</v>
      </c>
      <c r="M7" s="107">
        <v>3333</v>
      </c>
      <c r="N7" s="90">
        <v>1653</v>
      </c>
      <c r="O7" s="90">
        <v>1680</v>
      </c>
      <c r="P7" s="90">
        <v>3337</v>
      </c>
      <c r="V7" s="2"/>
      <c r="W7" s="2"/>
      <c r="X7" s="2"/>
    </row>
    <row r="8" spans="1:24" s="18" customFormat="1" ht="15" customHeight="1">
      <c r="A8" s="31" t="s">
        <v>462</v>
      </c>
      <c r="B8" s="216" t="s">
        <v>460</v>
      </c>
      <c r="C8" s="215" t="s">
        <v>50</v>
      </c>
      <c r="D8" s="147" t="s">
        <v>461</v>
      </c>
      <c r="E8" s="215" t="s">
        <v>50</v>
      </c>
      <c r="F8" s="147" t="s">
        <v>461</v>
      </c>
      <c r="G8" s="215" t="s">
        <v>50</v>
      </c>
      <c r="H8" s="217">
        <v>3</v>
      </c>
      <c r="I8" s="215" t="s">
        <v>50</v>
      </c>
      <c r="J8" s="218">
        <v>33004</v>
      </c>
      <c r="K8" s="218">
        <v>18561</v>
      </c>
      <c r="L8" s="218">
        <v>14443</v>
      </c>
      <c r="M8" s="219">
        <v>3341</v>
      </c>
      <c r="N8" s="218">
        <v>1691</v>
      </c>
      <c r="O8" s="218">
        <v>1650</v>
      </c>
      <c r="P8" s="218">
        <v>3302</v>
      </c>
      <c r="Q8" s="220"/>
      <c r="R8" s="220"/>
      <c r="S8" s="221"/>
      <c r="T8" s="222"/>
      <c r="U8" s="222"/>
      <c r="V8" s="17"/>
      <c r="W8" s="17"/>
      <c r="X8" s="17"/>
    </row>
    <row r="9" spans="1:24" s="299" customFormat="1" ht="15" customHeight="1">
      <c r="A9" s="31" t="s">
        <v>96</v>
      </c>
      <c r="B9" s="216" t="s">
        <v>460</v>
      </c>
      <c r="C9" s="215" t="s">
        <v>459</v>
      </c>
      <c r="D9" s="147" t="s">
        <v>461</v>
      </c>
      <c r="E9" s="215" t="s">
        <v>50</v>
      </c>
      <c r="F9" s="147" t="s">
        <v>461</v>
      </c>
      <c r="G9" s="215" t="s">
        <v>50</v>
      </c>
      <c r="H9" s="416" t="s">
        <v>460</v>
      </c>
      <c r="I9" s="215" t="s">
        <v>50</v>
      </c>
      <c r="J9" s="218">
        <v>32452</v>
      </c>
      <c r="K9" s="218">
        <v>18064</v>
      </c>
      <c r="L9" s="218">
        <v>14388</v>
      </c>
      <c r="M9" s="219">
        <v>3427</v>
      </c>
      <c r="N9" s="218">
        <v>1733</v>
      </c>
      <c r="O9" s="218">
        <v>1694</v>
      </c>
      <c r="P9" s="218">
        <v>3395</v>
      </c>
      <c r="Q9" s="414"/>
      <c r="R9" s="414"/>
      <c r="S9" s="125"/>
      <c r="T9" s="413"/>
      <c r="U9" s="413"/>
      <c r="V9" s="412"/>
      <c r="W9" s="412"/>
      <c r="X9" s="412"/>
    </row>
    <row r="10" spans="1:24" s="18" customFormat="1" ht="15" customHeight="1" thickBot="1">
      <c r="A10" s="35" t="s">
        <v>95</v>
      </c>
      <c r="B10" s="223" t="s">
        <v>460</v>
      </c>
      <c r="C10" s="224" t="s">
        <v>459</v>
      </c>
      <c r="D10" s="225" t="s">
        <v>461</v>
      </c>
      <c r="E10" s="224" t="s">
        <v>459</v>
      </c>
      <c r="F10" s="225" t="s">
        <v>461</v>
      </c>
      <c r="G10" s="224" t="s">
        <v>459</v>
      </c>
      <c r="H10" s="226" t="s">
        <v>460</v>
      </c>
      <c r="I10" s="224" t="s">
        <v>459</v>
      </c>
      <c r="J10" s="227">
        <v>31798</v>
      </c>
      <c r="K10" s="227">
        <v>17315</v>
      </c>
      <c r="L10" s="227">
        <v>14483</v>
      </c>
      <c r="M10" s="227">
        <f>SUM(N10:O10)</f>
        <v>3508</v>
      </c>
      <c r="N10" s="227">
        <v>1794</v>
      </c>
      <c r="O10" s="227">
        <v>1714</v>
      </c>
      <c r="P10" s="411">
        <v>3436</v>
      </c>
      <c r="Q10" s="220"/>
      <c r="R10" s="220"/>
      <c r="S10" s="221"/>
      <c r="T10" s="222"/>
      <c r="U10" s="222"/>
      <c r="V10" s="17"/>
      <c r="W10" s="17"/>
      <c r="X10" s="17"/>
    </row>
    <row r="11" spans="1:24" s="212" customFormat="1" ht="15" customHeight="1" thickTop="1">
      <c r="A11" s="431" t="s">
        <v>458</v>
      </c>
      <c r="B11" s="440" t="s">
        <v>457</v>
      </c>
      <c r="C11" s="570"/>
      <c r="D11" s="570"/>
      <c r="E11" s="570"/>
      <c r="F11" s="570"/>
      <c r="G11" s="570"/>
      <c r="H11" s="570"/>
      <c r="I11" s="570"/>
      <c r="J11" s="570"/>
      <c r="K11" s="570"/>
      <c r="L11" s="570"/>
      <c r="M11" s="570"/>
      <c r="N11" s="570"/>
      <c r="O11" s="570"/>
      <c r="P11" s="570"/>
      <c r="Q11" s="220"/>
      <c r="R11" s="220"/>
      <c r="S11" s="221"/>
      <c r="T11" s="222"/>
      <c r="U11" s="222"/>
      <c r="V11" s="211"/>
      <c r="W11" s="211"/>
      <c r="X11" s="211"/>
    </row>
    <row r="12" spans="1:24" s="212" customFormat="1" ht="15" customHeight="1">
      <c r="A12" s="432"/>
      <c r="B12" s="586" t="s">
        <v>456</v>
      </c>
      <c r="C12" s="587"/>
      <c r="D12" s="587"/>
      <c r="E12" s="587"/>
      <c r="F12" s="587"/>
      <c r="G12" s="587"/>
      <c r="H12" s="587"/>
      <c r="I12" s="588"/>
      <c r="J12" s="593" t="s">
        <v>455</v>
      </c>
      <c r="K12" s="594"/>
      <c r="L12" s="595"/>
      <c r="M12" s="589" t="s">
        <v>454</v>
      </c>
      <c r="N12" s="590"/>
      <c r="O12" s="590"/>
      <c r="P12" s="524" t="s">
        <v>453</v>
      </c>
      <c r="Q12" s="220"/>
      <c r="R12" s="220"/>
      <c r="S12" s="221"/>
      <c r="T12" s="222"/>
      <c r="U12" s="222"/>
      <c r="V12" s="211"/>
      <c r="W12" s="211"/>
      <c r="X12" s="211"/>
    </row>
    <row r="13" spans="1:24" s="212" customFormat="1" ht="15" customHeight="1">
      <c r="A13" s="432"/>
      <c r="B13" s="429" t="s">
        <v>449</v>
      </c>
      <c r="C13" s="430"/>
      <c r="D13" s="429" t="s">
        <v>452</v>
      </c>
      <c r="E13" s="430"/>
      <c r="F13" s="429" t="s">
        <v>451</v>
      </c>
      <c r="G13" s="430"/>
      <c r="H13" s="429" t="s">
        <v>450</v>
      </c>
      <c r="I13" s="430"/>
      <c r="J13" s="6" t="s">
        <v>449</v>
      </c>
      <c r="K13" s="6" t="s">
        <v>102</v>
      </c>
      <c r="L13" s="6" t="s">
        <v>101</v>
      </c>
      <c r="M13" s="6" t="s">
        <v>449</v>
      </c>
      <c r="N13" s="77" t="s">
        <v>448</v>
      </c>
      <c r="O13" s="7" t="s">
        <v>438</v>
      </c>
      <c r="P13" s="525"/>
      <c r="Q13" s="220"/>
      <c r="R13" s="220"/>
      <c r="S13" s="221"/>
      <c r="T13" s="222"/>
      <c r="U13" s="222"/>
      <c r="V13" s="211"/>
      <c r="W13" s="211"/>
      <c r="X13" s="211"/>
    </row>
    <row r="14" spans="1:24" s="212" customFormat="1" ht="15" customHeight="1">
      <c r="A14" s="19" t="s">
        <v>81</v>
      </c>
      <c r="B14" s="596">
        <v>2</v>
      </c>
      <c r="C14" s="591"/>
      <c r="D14" s="591">
        <v>0</v>
      </c>
      <c r="E14" s="591"/>
      <c r="F14" s="591">
        <v>0</v>
      </c>
      <c r="G14" s="591"/>
      <c r="H14" s="591">
        <v>2</v>
      </c>
      <c r="I14" s="591"/>
      <c r="J14" s="90">
        <v>1846</v>
      </c>
      <c r="K14" s="90">
        <v>24</v>
      </c>
      <c r="L14" s="90">
        <v>1822</v>
      </c>
      <c r="M14" s="229">
        <v>295</v>
      </c>
      <c r="N14" s="90">
        <v>62</v>
      </c>
      <c r="O14" s="90">
        <v>233</v>
      </c>
      <c r="P14" s="90">
        <v>59</v>
      </c>
      <c r="Q14" s="220"/>
      <c r="R14" s="220"/>
      <c r="S14" s="221"/>
      <c r="T14" s="222"/>
      <c r="U14" s="222"/>
      <c r="V14" s="211"/>
      <c r="W14" s="211"/>
      <c r="X14" s="211"/>
    </row>
    <row r="15" spans="1:24" ht="15" customHeight="1">
      <c r="A15" s="31" t="s">
        <v>2</v>
      </c>
      <c r="B15" s="596">
        <v>2</v>
      </c>
      <c r="C15" s="591"/>
      <c r="D15" s="591">
        <v>0</v>
      </c>
      <c r="E15" s="591"/>
      <c r="F15" s="591">
        <v>0</v>
      </c>
      <c r="G15" s="591"/>
      <c r="H15" s="591">
        <v>2</v>
      </c>
      <c r="I15" s="591"/>
      <c r="J15" s="90">
        <v>1735</v>
      </c>
      <c r="K15" s="90">
        <v>30</v>
      </c>
      <c r="L15" s="90">
        <v>1705</v>
      </c>
      <c r="M15" s="229">
        <v>277</v>
      </c>
      <c r="N15" s="90">
        <v>61</v>
      </c>
      <c r="O15" s="90">
        <v>216</v>
      </c>
      <c r="P15" s="90">
        <v>57</v>
      </c>
      <c r="V15" s="2"/>
      <c r="W15" s="2"/>
      <c r="X15" s="2"/>
    </row>
    <row r="16" spans="1:24" s="212" customFormat="1" ht="15" customHeight="1">
      <c r="A16" s="31" t="s">
        <v>32</v>
      </c>
      <c r="B16" s="596">
        <v>2</v>
      </c>
      <c r="C16" s="591"/>
      <c r="D16" s="591">
        <v>0</v>
      </c>
      <c r="E16" s="591"/>
      <c r="F16" s="591">
        <v>0</v>
      </c>
      <c r="G16" s="591"/>
      <c r="H16" s="600">
        <v>2</v>
      </c>
      <c r="I16" s="600"/>
      <c r="J16" s="230">
        <v>1316</v>
      </c>
      <c r="K16" s="230">
        <v>23</v>
      </c>
      <c r="L16" s="230">
        <v>1293</v>
      </c>
      <c r="M16" s="231">
        <v>222</v>
      </c>
      <c r="N16" s="230">
        <v>48</v>
      </c>
      <c r="O16" s="230">
        <v>174</v>
      </c>
      <c r="P16" s="230">
        <v>52</v>
      </c>
      <c r="Q16" s="220"/>
      <c r="R16" s="220"/>
      <c r="S16" s="221"/>
      <c r="T16" s="222"/>
      <c r="U16" s="222"/>
      <c r="V16" s="211"/>
      <c r="W16" s="211"/>
      <c r="X16" s="211"/>
    </row>
    <row r="17" spans="1:24" s="299" customFormat="1" ht="15" customHeight="1">
      <c r="A17" s="31" t="s">
        <v>10</v>
      </c>
      <c r="B17" s="601">
        <v>2</v>
      </c>
      <c r="C17" s="602"/>
      <c r="D17" s="602">
        <v>0</v>
      </c>
      <c r="E17" s="602"/>
      <c r="F17" s="602">
        <v>0</v>
      </c>
      <c r="G17" s="602"/>
      <c r="H17" s="603">
        <v>2</v>
      </c>
      <c r="I17" s="603"/>
      <c r="J17" s="415">
        <v>1149</v>
      </c>
      <c r="K17" s="415">
        <v>16</v>
      </c>
      <c r="L17" s="415">
        <v>1133</v>
      </c>
      <c r="M17" s="49">
        <v>239</v>
      </c>
      <c r="N17" s="415">
        <v>48</v>
      </c>
      <c r="O17" s="415">
        <v>191</v>
      </c>
      <c r="P17" s="415">
        <v>49</v>
      </c>
      <c r="Q17" s="414"/>
      <c r="R17" s="414"/>
      <c r="S17" s="125"/>
      <c r="T17" s="413"/>
      <c r="U17" s="413"/>
      <c r="V17" s="412"/>
      <c r="W17" s="412"/>
      <c r="X17" s="412"/>
    </row>
    <row r="18" spans="1:24" s="212" customFormat="1" ht="15" customHeight="1">
      <c r="A18" s="35" t="s">
        <v>95</v>
      </c>
      <c r="B18" s="597">
        <v>2</v>
      </c>
      <c r="C18" s="598"/>
      <c r="D18" s="598">
        <v>0</v>
      </c>
      <c r="E18" s="598"/>
      <c r="F18" s="598">
        <v>0</v>
      </c>
      <c r="G18" s="598"/>
      <c r="H18" s="599">
        <v>2</v>
      </c>
      <c r="I18" s="599"/>
      <c r="J18" s="232">
        <v>1150</v>
      </c>
      <c r="K18" s="232">
        <v>13</v>
      </c>
      <c r="L18" s="232">
        <v>1137</v>
      </c>
      <c r="M18" s="57">
        <f>SUM(N18:O18)</f>
        <v>226</v>
      </c>
      <c r="N18" s="232">
        <v>49</v>
      </c>
      <c r="O18" s="232">
        <v>177</v>
      </c>
      <c r="P18" s="232">
        <v>43</v>
      </c>
      <c r="Q18" s="220"/>
      <c r="R18" s="220"/>
      <c r="S18" s="221"/>
      <c r="T18" s="222"/>
      <c r="U18" s="222"/>
      <c r="V18" s="211"/>
      <c r="W18" s="211"/>
      <c r="X18" s="211"/>
    </row>
    <row r="19" spans="1:24" ht="15" customHeight="1">
      <c r="A19" s="438" t="s">
        <v>515</v>
      </c>
      <c r="B19" s="452"/>
      <c r="C19" s="452"/>
      <c r="D19" s="452"/>
      <c r="E19" s="452"/>
      <c r="F19" s="452"/>
      <c r="G19" s="452"/>
      <c r="H19" s="452"/>
      <c r="I19" s="452"/>
      <c r="J19" s="452"/>
      <c r="K19" s="452"/>
      <c r="L19" s="452"/>
      <c r="M19" s="452"/>
      <c r="N19" s="452"/>
      <c r="O19" s="452"/>
      <c r="P19" s="452"/>
      <c r="Q19" s="43"/>
      <c r="R19" s="43"/>
      <c r="S19" s="43"/>
      <c r="T19" s="43"/>
      <c r="U19" s="43"/>
      <c r="V19" s="2"/>
      <c r="W19" s="2"/>
      <c r="X19" s="2"/>
    </row>
    <row r="20" spans="1:24" ht="15" customHeight="1">
      <c r="A20" s="426" t="s">
        <v>516</v>
      </c>
      <c r="B20" s="426"/>
      <c r="C20" s="426"/>
      <c r="D20" s="426"/>
      <c r="E20" s="426"/>
      <c r="F20" s="426"/>
      <c r="G20" s="426"/>
      <c r="H20" s="426"/>
      <c r="I20" s="426"/>
      <c r="J20" s="426"/>
      <c r="K20" s="426"/>
      <c r="L20" s="426"/>
      <c r="M20" s="426"/>
      <c r="N20" s="426"/>
      <c r="O20" s="426"/>
      <c r="P20" s="426"/>
      <c r="Q20" s="26"/>
      <c r="R20" s="26"/>
      <c r="S20" s="26"/>
      <c r="T20" s="26"/>
      <c r="U20" s="26"/>
      <c r="V20" s="2"/>
      <c r="W20" s="2"/>
      <c r="X20" s="2"/>
    </row>
    <row r="21" spans="1:24" ht="15" customHeight="1">
      <c r="A21" s="426" t="s">
        <v>517</v>
      </c>
      <c r="B21" s="426"/>
      <c r="C21" s="426"/>
      <c r="D21" s="426"/>
      <c r="E21" s="426"/>
      <c r="F21" s="426"/>
      <c r="G21" s="426"/>
      <c r="H21" s="426"/>
      <c r="I21" s="426"/>
      <c r="J21" s="426"/>
      <c r="K21" s="426"/>
      <c r="L21" s="426"/>
      <c r="M21" s="426"/>
      <c r="N21" s="426"/>
      <c r="O21" s="426"/>
      <c r="P21" s="426"/>
      <c r="Q21" s="26"/>
      <c r="R21" s="26"/>
      <c r="S21" s="26"/>
      <c r="T21" s="26"/>
      <c r="U21" s="26"/>
      <c r="V21" s="2"/>
      <c r="W21" s="2"/>
      <c r="X21" s="2"/>
    </row>
    <row r="22" spans="1:24" ht="15" customHeight="1">
      <c r="A22" s="426" t="s">
        <v>518</v>
      </c>
      <c r="B22" s="426"/>
      <c r="C22" s="426"/>
      <c r="D22" s="426"/>
      <c r="E22" s="426"/>
      <c r="F22" s="426"/>
      <c r="G22" s="426"/>
      <c r="H22" s="426"/>
      <c r="I22" s="426"/>
      <c r="J22" s="426"/>
      <c r="K22" s="426"/>
      <c r="L22" s="426"/>
      <c r="M22" s="426"/>
      <c r="N22" s="426"/>
      <c r="O22" s="426"/>
      <c r="P22" s="426"/>
      <c r="Q22" s="26"/>
      <c r="R22" s="26"/>
      <c r="S22" s="26"/>
      <c r="T22" s="26"/>
      <c r="U22" s="26"/>
      <c r="V22" s="2"/>
      <c r="W22" s="2"/>
      <c r="X22" s="2"/>
    </row>
    <row r="23" spans="1:24" ht="15" customHeight="1">
      <c r="A23" s="426" t="s">
        <v>519</v>
      </c>
      <c r="B23" s="426"/>
      <c r="C23" s="426"/>
      <c r="D23" s="426"/>
      <c r="E23" s="426"/>
      <c r="F23" s="426"/>
      <c r="G23" s="426"/>
      <c r="H23" s="426"/>
      <c r="I23" s="426"/>
      <c r="J23" s="426"/>
      <c r="K23" s="426"/>
      <c r="L23" s="426"/>
      <c r="M23" s="426"/>
      <c r="N23" s="426"/>
      <c r="O23" s="426"/>
      <c r="P23" s="426"/>
      <c r="Q23" s="26"/>
      <c r="R23" s="26"/>
      <c r="S23" s="26"/>
      <c r="T23" s="26"/>
      <c r="U23" s="26"/>
      <c r="V23" s="2"/>
      <c r="W23" s="2"/>
      <c r="X23" s="2"/>
    </row>
    <row r="24" spans="1:24" ht="15" customHeight="1">
      <c r="A24" s="2"/>
      <c r="B24" s="2"/>
      <c r="C24" s="2"/>
      <c r="D24" s="2"/>
      <c r="E24" s="2"/>
      <c r="F24" s="2"/>
      <c r="G24" s="2"/>
      <c r="H24" s="2"/>
      <c r="I24" s="2"/>
      <c r="J24" s="2"/>
      <c r="K24" s="2"/>
      <c r="L24" s="2"/>
      <c r="M24" s="2"/>
      <c r="N24" s="2"/>
      <c r="O24" s="2"/>
      <c r="P24" s="2"/>
      <c r="Q24" s="2"/>
      <c r="R24" s="2"/>
      <c r="S24" s="2"/>
      <c r="T24" s="2"/>
      <c r="U24" s="2"/>
      <c r="V24" s="2"/>
      <c r="W24" s="2"/>
      <c r="X24" s="2"/>
    </row>
  </sheetData>
  <sheetProtection/>
  <mergeCells count="47">
    <mergeCell ref="F17:G17"/>
    <mergeCell ref="H17:I17"/>
    <mergeCell ref="F16:G16"/>
    <mergeCell ref="B16:C16"/>
    <mergeCell ref="B15:C15"/>
    <mergeCell ref="D15:E15"/>
    <mergeCell ref="F15:G15"/>
    <mergeCell ref="H15:I15"/>
    <mergeCell ref="D14:E14"/>
    <mergeCell ref="H14:I14"/>
    <mergeCell ref="B18:C18"/>
    <mergeCell ref="D18:E18"/>
    <mergeCell ref="F18:G18"/>
    <mergeCell ref="H18:I18"/>
    <mergeCell ref="H16:I16"/>
    <mergeCell ref="D16:E16"/>
    <mergeCell ref="B17:C17"/>
    <mergeCell ref="D17:E17"/>
    <mergeCell ref="O2:P2"/>
    <mergeCell ref="A1:P1"/>
    <mergeCell ref="A19:P19"/>
    <mergeCell ref="A20:P20"/>
    <mergeCell ref="J12:L12"/>
    <mergeCell ref="M12:O12"/>
    <mergeCell ref="P12:P13"/>
    <mergeCell ref="B11:P11"/>
    <mergeCell ref="J4:L4"/>
    <mergeCell ref="B14:C14"/>
    <mergeCell ref="A21:P21"/>
    <mergeCell ref="A22:P22"/>
    <mergeCell ref="A23:P23"/>
    <mergeCell ref="A11:A13"/>
    <mergeCell ref="B12:I12"/>
    <mergeCell ref="H13:I13"/>
    <mergeCell ref="F13:G13"/>
    <mergeCell ref="D13:E13"/>
    <mergeCell ref="B13:C13"/>
    <mergeCell ref="F14:G14"/>
    <mergeCell ref="P4:P5"/>
    <mergeCell ref="A3:A5"/>
    <mergeCell ref="B3:P3"/>
    <mergeCell ref="B5:C5"/>
    <mergeCell ref="D5:E5"/>
    <mergeCell ref="F5:G5"/>
    <mergeCell ref="H5:I5"/>
    <mergeCell ref="B4:I4"/>
    <mergeCell ref="M4:O4"/>
  </mergeCells>
  <printOptions/>
  <pageMargins left="0.5905511811023623" right="0.5905511811023623" top="0.984251968503937" bottom="0.984251968503937" header="0.5118110236220472" footer="0.5118110236220472"/>
  <pageSetup firstPageNumber="156" useFirstPageNumber="1" horizontalDpi="300" verticalDpi="300" orientation="portrait" paperSize="9" r:id="rId1"/>
  <headerFooter alignWithMargins="0">
    <oddHeader>&amp;L&amp;10&amp;P&amp;11　&amp;"ＭＳ 明朝,標準"&amp;10学校教育</oddHeader>
  </headerFooter>
</worksheet>
</file>

<file path=xl/worksheets/sheet21.xml><?xml version="1.0" encoding="utf-8"?>
<worksheet xmlns="http://schemas.openxmlformats.org/spreadsheetml/2006/main" xmlns:r="http://schemas.openxmlformats.org/officeDocument/2006/relationships">
  <dimension ref="A1:O20"/>
  <sheetViews>
    <sheetView zoomScalePageLayoutView="0" workbookViewId="0" topLeftCell="A1">
      <selection activeCell="C10" sqref="C10"/>
    </sheetView>
  </sheetViews>
  <sheetFormatPr defaultColWidth="9.140625" defaultRowHeight="15"/>
  <cols>
    <col min="1" max="1" width="2.8515625" style="3" customWidth="1"/>
    <col min="2" max="2" width="1.421875" style="3" customWidth="1"/>
    <col min="3" max="3" width="8.57421875" style="3" customWidth="1"/>
    <col min="4" max="5" width="6.421875" style="3" customWidth="1"/>
    <col min="6" max="14" width="7.00390625" style="3" customWidth="1"/>
    <col min="15" max="16384" width="9.00390625" style="3" customWidth="1"/>
  </cols>
  <sheetData>
    <row r="1" spans="1:15" ht="21" customHeight="1">
      <c r="A1" s="437" t="s">
        <v>477</v>
      </c>
      <c r="B1" s="437"/>
      <c r="C1" s="437"/>
      <c r="D1" s="437"/>
      <c r="E1" s="437"/>
      <c r="F1" s="437"/>
      <c r="G1" s="437"/>
      <c r="H1" s="437"/>
      <c r="I1" s="437"/>
      <c r="J1" s="437"/>
      <c r="K1" s="437"/>
      <c r="L1" s="437"/>
      <c r="M1" s="437"/>
      <c r="N1" s="437"/>
      <c r="O1" s="2"/>
    </row>
    <row r="2" spans="1:15" ht="13.5" customHeight="1" thickBot="1">
      <c r="A2" s="2"/>
      <c r="B2" s="2"/>
      <c r="C2" s="2"/>
      <c r="D2" s="2"/>
      <c r="E2" s="2"/>
      <c r="F2" s="2"/>
      <c r="G2" s="2"/>
      <c r="H2" s="2"/>
      <c r="I2" s="2"/>
      <c r="J2" s="2"/>
      <c r="K2" s="2"/>
      <c r="L2" s="2"/>
      <c r="M2" s="435" t="s">
        <v>476</v>
      </c>
      <c r="N2" s="435"/>
      <c r="O2" s="2"/>
    </row>
    <row r="3" spans="1:15" ht="14.25" customHeight="1" thickTop="1">
      <c r="A3" s="431" t="s">
        <v>90</v>
      </c>
      <c r="B3" s="453"/>
      <c r="C3" s="453"/>
      <c r="D3" s="433" t="s">
        <v>138</v>
      </c>
      <c r="E3" s="433" t="s">
        <v>137</v>
      </c>
      <c r="F3" s="433" t="s">
        <v>475</v>
      </c>
      <c r="G3" s="433"/>
      <c r="H3" s="433"/>
      <c r="I3" s="433"/>
      <c r="J3" s="433"/>
      <c r="K3" s="433" t="s">
        <v>474</v>
      </c>
      <c r="L3" s="433"/>
      <c r="M3" s="433"/>
      <c r="N3" s="604" t="s">
        <v>473</v>
      </c>
      <c r="O3" s="2"/>
    </row>
    <row r="4" spans="1:15" ht="13.5">
      <c r="A4" s="432"/>
      <c r="B4" s="428"/>
      <c r="C4" s="428"/>
      <c r="D4" s="428"/>
      <c r="E4" s="428"/>
      <c r="F4" s="6" t="s">
        <v>174</v>
      </c>
      <c r="G4" s="6" t="s">
        <v>472</v>
      </c>
      <c r="H4" s="6" t="s">
        <v>471</v>
      </c>
      <c r="I4" s="6" t="s">
        <v>470</v>
      </c>
      <c r="J4" s="6" t="s">
        <v>469</v>
      </c>
      <c r="K4" s="6" t="s">
        <v>174</v>
      </c>
      <c r="L4" s="6" t="s">
        <v>448</v>
      </c>
      <c r="M4" s="6" t="s">
        <v>438</v>
      </c>
      <c r="N4" s="605"/>
      <c r="O4" s="2"/>
    </row>
    <row r="5" spans="1:15" ht="17.25" customHeight="1">
      <c r="A5" s="2"/>
      <c r="B5" s="2"/>
      <c r="C5" s="82" t="s">
        <v>294</v>
      </c>
      <c r="D5" s="134">
        <v>3</v>
      </c>
      <c r="E5" s="233">
        <v>82</v>
      </c>
      <c r="F5" s="233">
        <v>438</v>
      </c>
      <c r="G5" s="134">
        <v>0</v>
      </c>
      <c r="H5" s="233">
        <v>158</v>
      </c>
      <c r="I5" s="233">
        <v>69</v>
      </c>
      <c r="J5" s="233">
        <v>211</v>
      </c>
      <c r="K5" s="233">
        <v>185</v>
      </c>
      <c r="L5" s="233">
        <v>175</v>
      </c>
      <c r="M5" s="233">
        <v>10</v>
      </c>
      <c r="N5" s="233">
        <v>38</v>
      </c>
      <c r="O5" s="2"/>
    </row>
    <row r="6" spans="1:15" ht="17.25" customHeight="1">
      <c r="A6" s="2" t="s">
        <v>51</v>
      </c>
      <c r="B6" s="2"/>
      <c r="C6" s="16" t="s">
        <v>113</v>
      </c>
      <c r="D6" s="134">
        <v>3</v>
      </c>
      <c r="E6" s="233">
        <v>80</v>
      </c>
      <c r="F6" s="233">
        <v>448</v>
      </c>
      <c r="G6" s="134">
        <v>0</v>
      </c>
      <c r="H6" s="233">
        <v>155</v>
      </c>
      <c r="I6" s="233">
        <v>78</v>
      </c>
      <c r="J6" s="233">
        <v>215</v>
      </c>
      <c r="K6" s="233">
        <v>189</v>
      </c>
      <c r="L6" s="233">
        <v>179</v>
      </c>
      <c r="M6" s="233">
        <v>10</v>
      </c>
      <c r="N6" s="233">
        <v>40</v>
      </c>
      <c r="O6" s="2"/>
    </row>
    <row r="7" spans="1:15" ht="17.25" customHeight="1">
      <c r="A7" s="2"/>
      <c r="B7" s="2"/>
      <c r="C7" s="16" t="s">
        <v>468</v>
      </c>
      <c r="D7" s="234">
        <v>3</v>
      </c>
      <c r="E7" s="234">
        <v>82</v>
      </c>
      <c r="F7" s="234">
        <v>451</v>
      </c>
      <c r="G7" s="234">
        <v>0</v>
      </c>
      <c r="H7" s="234">
        <v>150</v>
      </c>
      <c r="I7" s="234">
        <v>85</v>
      </c>
      <c r="J7" s="234">
        <v>216</v>
      </c>
      <c r="K7" s="235">
        <v>192</v>
      </c>
      <c r="L7" s="234">
        <v>180</v>
      </c>
      <c r="M7" s="234">
        <v>12</v>
      </c>
      <c r="N7" s="234">
        <v>37</v>
      </c>
      <c r="O7" s="2"/>
    </row>
    <row r="8" spans="1:15" s="299" customFormat="1" ht="17.25" customHeight="1">
      <c r="A8" s="2" t="s">
        <v>5</v>
      </c>
      <c r="B8" s="412"/>
      <c r="C8" s="16" t="s">
        <v>110</v>
      </c>
      <c r="D8" s="234">
        <v>4</v>
      </c>
      <c r="E8" s="234">
        <v>110</v>
      </c>
      <c r="F8" s="234">
        <v>608</v>
      </c>
      <c r="G8" s="234">
        <v>0</v>
      </c>
      <c r="H8" s="234">
        <v>192</v>
      </c>
      <c r="I8" s="234">
        <v>111</v>
      </c>
      <c r="J8" s="234">
        <v>305</v>
      </c>
      <c r="K8" s="235">
        <v>265</v>
      </c>
      <c r="L8" s="234">
        <v>247</v>
      </c>
      <c r="M8" s="234">
        <v>18</v>
      </c>
      <c r="N8" s="234">
        <v>53</v>
      </c>
      <c r="O8" s="412"/>
    </row>
    <row r="9" spans="1:15" s="212" customFormat="1" ht="17.25" customHeight="1">
      <c r="A9" s="211"/>
      <c r="B9" s="211"/>
      <c r="C9" s="156" t="s">
        <v>467</v>
      </c>
      <c r="D9" s="419">
        <v>4</v>
      </c>
      <c r="E9" s="419">
        <v>121</v>
      </c>
      <c r="F9" s="419">
        <v>710</v>
      </c>
      <c r="G9" s="419">
        <v>0</v>
      </c>
      <c r="H9" s="419">
        <v>202</v>
      </c>
      <c r="I9" s="419">
        <v>116</v>
      </c>
      <c r="J9" s="419">
        <v>392</v>
      </c>
      <c r="K9" s="419">
        <f>SUM(L9:M9)</f>
        <v>301</v>
      </c>
      <c r="L9" s="419">
        <v>277</v>
      </c>
      <c r="M9" s="419">
        <v>24</v>
      </c>
      <c r="N9" s="419">
        <v>55</v>
      </c>
      <c r="O9" s="211"/>
    </row>
    <row r="10" spans="1:15" ht="17.25" customHeight="1">
      <c r="A10" s="2"/>
      <c r="B10" s="2"/>
      <c r="C10" s="16" t="s">
        <v>294</v>
      </c>
      <c r="D10" s="134">
        <v>1</v>
      </c>
      <c r="E10" s="233">
        <v>31</v>
      </c>
      <c r="F10" s="233">
        <v>123</v>
      </c>
      <c r="G10" s="134">
        <v>0</v>
      </c>
      <c r="H10" s="233">
        <v>56</v>
      </c>
      <c r="I10" s="233">
        <v>34</v>
      </c>
      <c r="J10" s="233">
        <v>33</v>
      </c>
      <c r="K10" s="233">
        <v>80</v>
      </c>
      <c r="L10" s="233">
        <v>68</v>
      </c>
      <c r="M10" s="233">
        <v>12</v>
      </c>
      <c r="N10" s="233">
        <v>5</v>
      </c>
      <c r="O10" s="2"/>
    </row>
    <row r="11" spans="1:15" ht="17.25" customHeight="1">
      <c r="A11" s="2" t="s">
        <v>52</v>
      </c>
      <c r="B11" s="2"/>
      <c r="C11" s="16" t="s">
        <v>113</v>
      </c>
      <c r="D11" s="134">
        <v>1</v>
      </c>
      <c r="E11" s="233">
        <v>31</v>
      </c>
      <c r="F11" s="233">
        <v>120</v>
      </c>
      <c r="G11" s="134">
        <v>0</v>
      </c>
      <c r="H11" s="233">
        <v>56</v>
      </c>
      <c r="I11" s="233">
        <v>34</v>
      </c>
      <c r="J11" s="233">
        <v>30</v>
      </c>
      <c r="K11" s="233">
        <v>79</v>
      </c>
      <c r="L11" s="233">
        <v>68</v>
      </c>
      <c r="M11" s="233">
        <v>11</v>
      </c>
      <c r="N11" s="233">
        <v>4</v>
      </c>
      <c r="O11" s="2"/>
    </row>
    <row r="12" spans="1:15" ht="17.25" customHeight="1">
      <c r="A12" s="2"/>
      <c r="B12" s="2"/>
      <c r="C12" s="16" t="s">
        <v>468</v>
      </c>
      <c r="D12" s="234">
        <v>1</v>
      </c>
      <c r="E12" s="236">
        <v>31</v>
      </c>
      <c r="F12" s="236">
        <v>113</v>
      </c>
      <c r="G12" s="237">
        <v>0</v>
      </c>
      <c r="H12" s="236">
        <v>51</v>
      </c>
      <c r="I12" s="236">
        <v>30</v>
      </c>
      <c r="J12" s="236">
        <v>32</v>
      </c>
      <c r="K12" s="236">
        <v>81</v>
      </c>
      <c r="L12" s="234">
        <v>67</v>
      </c>
      <c r="M12" s="234">
        <v>14</v>
      </c>
      <c r="N12" s="234">
        <v>5</v>
      </c>
      <c r="O12" s="2"/>
    </row>
    <row r="13" spans="1:15" s="299" customFormat="1" ht="17.25" customHeight="1">
      <c r="A13" s="2" t="s">
        <v>5</v>
      </c>
      <c r="B13" s="418"/>
      <c r="C13" s="16" t="s">
        <v>53</v>
      </c>
      <c r="D13" s="234">
        <v>1</v>
      </c>
      <c r="E13" s="236">
        <v>31</v>
      </c>
      <c r="F13" s="236">
        <v>115</v>
      </c>
      <c r="G13" s="237">
        <v>0</v>
      </c>
      <c r="H13" s="236">
        <v>57</v>
      </c>
      <c r="I13" s="236">
        <v>28</v>
      </c>
      <c r="J13" s="236">
        <v>30</v>
      </c>
      <c r="K13" s="236">
        <v>79</v>
      </c>
      <c r="L13" s="234">
        <v>67</v>
      </c>
      <c r="M13" s="234">
        <v>12</v>
      </c>
      <c r="N13" s="234">
        <v>3</v>
      </c>
      <c r="O13" s="412"/>
    </row>
    <row r="14" spans="1:15" s="212" customFormat="1" ht="17.25" customHeight="1">
      <c r="A14" s="238"/>
      <c r="B14" s="238"/>
      <c r="C14" s="243" t="s">
        <v>467</v>
      </c>
      <c r="D14" s="136">
        <v>1</v>
      </c>
      <c r="E14" s="417">
        <v>31</v>
      </c>
      <c r="F14" s="417">
        <v>123</v>
      </c>
      <c r="G14" s="417">
        <v>0</v>
      </c>
      <c r="H14" s="417">
        <v>62</v>
      </c>
      <c r="I14" s="417">
        <v>31</v>
      </c>
      <c r="J14" s="417">
        <v>30</v>
      </c>
      <c r="K14" s="417">
        <f>SUM(L14:M14)</f>
        <v>81</v>
      </c>
      <c r="L14" s="417">
        <v>67</v>
      </c>
      <c r="M14" s="417">
        <v>14</v>
      </c>
      <c r="N14" s="417">
        <v>3</v>
      </c>
      <c r="O14" s="211"/>
    </row>
    <row r="15" spans="1:15" ht="15" customHeight="1">
      <c r="A15" s="452" t="s">
        <v>94</v>
      </c>
      <c r="B15" s="452"/>
      <c r="C15" s="452"/>
      <c r="D15" s="452"/>
      <c r="E15" s="452"/>
      <c r="F15" s="452"/>
      <c r="G15" s="452"/>
      <c r="H15" s="2"/>
      <c r="I15" s="2"/>
      <c r="J15" s="2"/>
      <c r="K15" s="2"/>
      <c r="L15" s="2"/>
      <c r="M15" s="2"/>
      <c r="N15" s="2"/>
      <c r="O15" s="2"/>
    </row>
    <row r="16" spans="1:15" ht="13.5">
      <c r="A16" s="2"/>
      <c r="B16" s="2"/>
      <c r="C16" s="2"/>
      <c r="D16" s="2"/>
      <c r="E16" s="2"/>
      <c r="F16" s="2"/>
      <c r="G16" s="2"/>
      <c r="H16" s="2"/>
      <c r="I16" s="2"/>
      <c r="J16" s="2"/>
      <c r="K16" s="2"/>
      <c r="L16" s="2"/>
      <c r="M16" s="2"/>
      <c r="N16" s="2"/>
      <c r="O16" s="2"/>
    </row>
    <row r="17" spans="1:15" ht="13.5">
      <c r="A17" s="2"/>
      <c r="B17" s="2"/>
      <c r="C17" s="2"/>
      <c r="D17" s="2"/>
      <c r="E17" s="2"/>
      <c r="F17" s="2"/>
      <c r="G17" s="2"/>
      <c r="H17" s="2"/>
      <c r="I17" s="2"/>
      <c r="J17" s="2"/>
      <c r="K17" s="2"/>
      <c r="L17" s="2"/>
      <c r="M17" s="2"/>
      <c r="N17" s="2"/>
      <c r="O17" s="2"/>
    </row>
    <row r="18" spans="1:15" ht="13.5">
      <c r="A18" s="2"/>
      <c r="B18" s="2"/>
      <c r="C18" s="2"/>
      <c r="D18" s="2"/>
      <c r="E18" s="2"/>
      <c r="F18" s="2"/>
      <c r="G18" s="2"/>
      <c r="H18" s="2"/>
      <c r="I18" s="2"/>
      <c r="J18" s="2"/>
      <c r="K18" s="2"/>
      <c r="L18" s="2"/>
      <c r="M18" s="2"/>
      <c r="N18" s="2"/>
      <c r="O18" s="2"/>
    </row>
    <row r="19" spans="1:15" ht="13.5">
      <c r="A19" s="2"/>
      <c r="B19" s="2"/>
      <c r="C19" s="2"/>
      <c r="D19" s="2"/>
      <c r="E19" s="2"/>
      <c r="F19" s="2"/>
      <c r="G19" s="2"/>
      <c r="H19" s="2"/>
      <c r="I19" s="2"/>
      <c r="J19" s="2"/>
      <c r="K19" s="2"/>
      <c r="L19" s="2"/>
      <c r="M19" s="2"/>
      <c r="N19" s="2"/>
      <c r="O19" s="2"/>
    </row>
    <row r="20" spans="1:15" ht="13.5">
      <c r="A20" s="2"/>
      <c r="B20" s="2"/>
      <c r="C20" s="2"/>
      <c r="D20" s="2"/>
      <c r="E20" s="2"/>
      <c r="F20" s="2"/>
      <c r="G20" s="2"/>
      <c r="H20" s="2"/>
      <c r="I20" s="2"/>
      <c r="J20" s="2"/>
      <c r="K20" s="2"/>
      <c r="L20" s="2"/>
      <c r="M20" s="2"/>
      <c r="N20" s="2"/>
      <c r="O20" s="2"/>
    </row>
  </sheetData>
  <sheetProtection/>
  <mergeCells count="9">
    <mergeCell ref="A1:N1"/>
    <mergeCell ref="A15:G15"/>
    <mergeCell ref="A3:C4"/>
    <mergeCell ref="D3:D4"/>
    <mergeCell ref="E3:E4"/>
    <mergeCell ref="F3:J3"/>
    <mergeCell ref="K3:M3"/>
    <mergeCell ref="N3:N4"/>
    <mergeCell ref="M2:N2"/>
  </mergeCells>
  <printOptions/>
  <pageMargins left="0.7874015748031497" right="0.5905511811023623" top="0.984251968503937" bottom="0.984251968503937" header="0.5118110236220472" footer="0.5118110236220472"/>
  <pageSetup horizontalDpi="300" verticalDpi="300" orientation="portrait" paperSize="9" r:id="rId2"/>
  <drawing r:id="rId1"/>
</worksheet>
</file>

<file path=xl/worksheets/sheet22.xml><?xml version="1.0" encoding="utf-8"?>
<worksheet xmlns="http://schemas.openxmlformats.org/spreadsheetml/2006/main" xmlns:r="http://schemas.openxmlformats.org/officeDocument/2006/relationships">
  <dimension ref="A1:N27"/>
  <sheetViews>
    <sheetView zoomScalePageLayoutView="0" workbookViewId="0" topLeftCell="A1">
      <selection activeCell="P15" sqref="P15"/>
    </sheetView>
  </sheetViews>
  <sheetFormatPr defaultColWidth="9.140625" defaultRowHeight="15"/>
  <cols>
    <col min="1" max="1" width="9.421875" style="3" customWidth="1"/>
    <col min="2" max="3" width="4.421875" style="3" customWidth="1"/>
    <col min="4" max="11" width="8.8515625" style="3" customWidth="1"/>
    <col min="12" max="16384" width="9.00390625" style="3" customWidth="1"/>
  </cols>
  <sheetData>
    <row r="1" spans="1:14" ht="21" customHeight="1">
      <c r="A1" s="437" t="s">
        <v>485</v>
      </c>
      <c r="B1" s="437"/>
      <c r="C1" s="437"/>
      <c r="D1" s="437"/>
      <c r="E1" s="437"/>
      <c r="F1" s="437"/>
      <c r="G1" s="437"/>
      <c r="H1" s="437"/>
      <c r="I1" s="437"/>
      <c r="J1" s="437"/>
      <c r="K1" s="437"/>
      <c r="L1" s="2"/>
      <c r="M1" s="2"/>
      <c r="N1" s="2"/>
    </row>
    <row r="2" spans="1:14" ht="13.5" customHeight="1" thickBot="1">
      <c r="A2" s="2"/>
      <c r="B2" s="2"/>
      <c r="C2" s="2"/>
      <c r="D2" s="2"/>
      <c r="E2" s="2"/>
      <c r="F2" s="2"/>
      <c r="G2" s="2"/>
      <c r="H2" s="2"/>
      <c r="I2" s="2"/>
      <c r="J2" s="606" t="s">
        <v>465</v>
      </c>
      <c r="K2" s="606"/>
      <c r="L2" s="2"/>
      <c r="M2" s="2"/>
      <c r="N2" s="2"/>
    </row>
    <row r="3" spans="1:14" ht="14.25" thickTop="1">
      <c r="A3" s="431" t="s">
        <v>90</v>
      </c>
      <c r="B3" s="469" t="s">
        <v>445</v>
      </c>
      <c r="C3" s="467"/>
      <c r="D3" s="433" t="s">
        <v>484</v>
      </c>
      <c r="E3" s="433"/>
      <c r="F3" s="433"/>
      <c r="G3" s="433" t="s">
        <v>483</v>
      </c>
      <c r="H3" s="433" t="s">
        <v>482</v>
      </c>
      <c r="I3" s="433"/>
      <c r="J3" s="433"/>
      <c r="K3" s="604" t="s">
        <v>481</v>
      </c>
      <c r="L3" s="2"/>
      <c r="M3" s="2"/>
      <c r="N3" s="2"/>
    </row>
    <row r="4" spans="1:14" ht="13.5">
      <c r="A4" s="432"/>
      <c r="B4" s="470"/>
      <c r="C4" s="468"/>
      <c r="D4" s="6" t="s">
        <v>174</v>
      </c>
      <c r="E4" s="6" t="s">
        <v>102</v>
      </c>
      <c r="F4" s="6" t="s">
        <v>101</v>
      </c>
      <c r="G4" s="428"/>
      <c r="H4" s="6" t="s">
        <v>174</v>
      </c>
      <c r="I4" s="6" t="s">
        <v>448</v>
      </c>
      <c r="J4" s="6" t="s">
        <v>438</v>
      </c>
      <c r="K4" s="605"/>
      <c r="L4" s="2"/>
      <c r="M4" s="2"/>
      <c r="N4" s="2"/>
    </row>
    <row r="5" spans="1:14" s="212" customFormat="1" ht="18" customHeight="1">
      <c r="A5" s="28" t="s">
        <v>100</v>
      </c>
      <c r="B5" s="213" t="s">
        <v>54</v>
      </c>
      <c r="C5" s="214">
        <v>1</v>
      </c>
      <c r="D5" s="90">
        <v>3097</v>
      </c>
      <c r="E5" s="90">
        <v>671</v>
      </c>
      <c r="F5" s="90">
        <v>2426</v>
      </c>
      <c r="G5" s="90">
        <v>1293</v>
      </c>
      <c r="H5" s="90">
        <v>757</v>
      </c>
      <c r="I5" s="90">
        <v>197</v>
      </c>
      <c r="J5" s="90">
        <v>560</v>
      </c>
      <c r="K5" s="90">
        <v>84</v>
      </c>
      <c r="L5" s="211"/>
      <c r="M5" s="211"/>
      <c r="N5" s="211"/>
    </row>
    <row r="6" spans="1:14" s="212" customFormat="1" ht="18" customHeight="1">
      <c r="A6" s="31" t="s">
        <v>11</v>
      </c>
      <c r="B6" s="213">
        <v>16</v>
      </c>
      <c r="C6" s="214">
        <v>1</v>
      </c>
      <c r="D6" s="90">
        <v>3092</v>
      </c>
      <c r="E6" s="90">
        <v>616</v>
      </c>
      <c r="F6" s="90">
        <v>2476</v>
      </c>
      <c r="G6" s="90">
        <v>1067</v>
      </c>
      <c r="H6" s="90">
        <v>833</v>
      </c>
      <c r="I6" s="90">
        <v>196</v>
      </c>
      <c r="J6" s="90">
        <v>637</v>
      </c>
      <c r="K6" s="90">
        <v>84</v>
      </c>
      <c r="L6" s="211"/>
      <c r="M6" s="211"/>
      <c r="N6" s="211"/>
    </row>
    <row r="7" spans="1:14" s="212" customFormat="1" ht="18" customHeight="1">
      <c r="A7" s="31" t="s">
        <v>187</v>
      </c>
      <c r="B7" s="240">
        <v>15</v>
      </c>
      <c r="C7" s="241">
        <v>1</v>
      </c>
      <c r="D7" s="242">
        <v>2710</v>
      </c>
      <c r="E7" s="242">
        <v>541</v>
      </c>
      <c r="F7" s="242">
        <v>2169</v>
      </c>
      <c r="G7" s="242">
        <v>1072</v>
      </c>
      <c r="H7" s="242">
        <v>791</v>
      </c>
      <c r="I7" s="242">
        <v>182</v>
      </c>
      <c r="J7" s="242">
        <v>609</v>
      </c>
      <c r="K7" s="242">
        <v>66</v>
      </c>
      <c r="L7" s="211"/>
      <c r="M7" s="211"/>
      <c r="N7" s="211"/>
    </row>
    <row r="8" spans="1:14" s="299" customFormat="1" ht="18" customHeight="1">
      <c r="A8" s="16" t="s">
        <v>153</v>
      </c>
      <c r="B8" s="240" t="s">
        <v>55</v>
      </c>
      <c r="C8" s="241">
        <v>1</v>
      </c>
      <c r="D8" s="242">
        <v>2799</v>
      </c>
      <c r="E8" s="242">
        <v>522</v>
      </c>
      <c r="F8" s="242">
        <v>2277</v>
      </c>
      <c r="G8" s="242">
        <v>1124</v>
      </c>
      <c r="H8" s="242">
        <v>804</v>
      </c>
      <c r="I8" s="242">
        <v>191</v>
      </c>
      <c r="J8" s="242">
        <v>613</v>
      </c>
      <c r="K8" s="242">
        <v>46</v>
      </c>
      <c r="L8" s="412"/>
      <c r="M8" s="412"/>
      <c r="N8" s="412"/>
    </row>
    <row r="9" spans="1:14" s="212" customFormat="1" ht="18" customHeight="1">
      <c r="A9" s="243" t="s">
        <v>152</v>
      </c>
      <c r="B9" s="421" t="s">
        <v>55</v>
      </c>
      <c r="C9" s="420">
        <v>1</v>
      </c>
      <c r="D9" s="244">
        <v>2916</v>
      </c>
      <c r="E9" s="244">
        <v>514</v>
      </c>
      <c r="F9" s="244">
        <v>2402</v>
      </c>
      <c r="G9" s="244">
        <v>1140</v>
      </c>
      <c r="H9" s="244">
        <f>SUM(I9:J9)</f>
        <v>821</v>
      </c>
      <c r="I9" s="244">
        <v>198</v>
      </c>
      <c r="J9" s="244">
        <v>623</v>
      </c>
      <c r="K9" s="244">
        <v>46</v>
      </c>
      <c r="L9" s="211"/>
      <c r="M9" s="211"/>
      <c r="N9" s="211"/>
    </row>
    <row r="10" spans="1:14" ht="15" customHeight="1">
      <c r="A10" s="438" t="s">
        <v>480</v>
      </c>
      <c r="B10" s="438"/>
      <c r="C10" s="438"/>
      <c r="D10" s="438"/>
      <c r="E10" s="438"/>
      <c r="F10" s="438"/>
      <c r="G10" s="438"/>
      <c r="H10" s="438"/>
      <c r="I10" s="438"/>
      <c r="J10" s="438"/>
      <c r="K10" s="438"/>
      <c r="L10" s="2"/>
      <c r="M10" s="2"/>
      <c r="N10" s="2"/>
    </row>
    <row r="11" spans="1:14" ht="15" customHeight="1">
      <c r="A11" s="426" t="s">
        <v>479</v>
      </c>
      <c r="B11" s="426"/>
      <c r="C11" s="426"/>
      <c r="D11" s="426"/>
      <c r="E11" s="426"/>
      <c r="F11" s="426"/>
      <c r="G11" s="426"/>
      <c r="H11" s="426"/>
      <c r="I11" s="426"/>
      <c r="J11" s="426"/>
      <c r="K11" s="426"/>
      <c r="L11" s="2"/>
      <c r="M11" s="2"/>
      <c r="N11" s="2"/>
    </row>
    <row r="12" spans="1:14" ht="15" customHeight="1">
      <c r="A12" s="426" t="s">
        <v>478</v>
      </c>
      <c r="B12" s="426"/>
      <c r="C12" s="426"/>
      <c r="D12" s="426"/>
      <c r="E12" s="426"/>
      <c r="F12" s="426"/>
      <c r="G12" s="26"/>
      <c r="H12" s="2"/>
      <c r="I12" s="2"/>
      <c r="J12" s="2"/>
      <c r="K12" s="2"/>
      <c r="L12" s="2"/>
      <c r="M12" s="2"/>
      <c r="N12" s="2"/>
    </row>
    <row r="13" spans="1:14" ht="13.5">
      <c r="A13" s="2"/>
      <c r="B13" s="2"/>
      <c r="C13" s="2"/>
      <c r="D13" s="2"/>
      <c r="E13" s="2"/>
      <c r="F13" s="2"/>
      <c r="G13" s="2"/>
      <c r="H13" s="2"/>
      <c r="I13" s="2"/>
      <c r="J13" s="2"/>
      <c r="K13" s="2"/>
      <c r="L13" s="2"/>
      <c r="M13" s="2"/>
      <c r="N13" s="2"/>
    </row>
    <row r="14" spans="1:14" ht="13.5">
      <c r="A14" s="2"/>
      <c r="B14" s="2"/>
      <c r="C14" s="2"/>
      <c r="D14" s="2"/>
      <c r="E14" s="2"/>
      <c r="F14" s="2"/>
      <c r="G14" s="2"/>
      <c r="H14" s="2"/>
      <c r="I14" s="2"/>
      <c r="J14" s="2"/>
      <c r="K14" s="2"/>
      <c r="L14" s="2"/>
      <c r="M14" s="2"/>
      <c r="N14" s="2"/>
    </row>
    <row r="15" spans="1:14" ht="13.5">
      <c r="A15" s="2"/>
      <c r="B15" s="2"/>
      <c r="C15" s="2"/>
      <c r="D15" s="2"/>
      <c r="E15" s="2"/>
      <c r="F15" s="2"/>
      <c r="G15" s="2"/>
      <c r="H15" s="2"/>
      <c r="I15" s="2"/>
      <c r="J15" s="2"/>
      <c r="K15" s="2"/>
      <c r="L15" s="2"/>
      <c r="M15" s="2"/>
      <c r="N15" s="2"/>
    </row>
    <row r="16" spans="1:14" ht="13.5">
      <c r="A16" s="2"/>
      <c r="B16" s="2"/>
      <c r="C16" s="2"/>
      <c r="D16" s="2"/>
      <c r="E16" s="2"/>
      <c r="F16" s="2"/>
      <c r="G16" s="2"/>
      <c r="H16" s="2"/>
      <c r="I16" s="2"/>
      <c r="J16" s="2"/>
      <c r="K16" s="2"/>
      <c r="L16" s="2"/>
      <c r="M16" s="2"/>
      <c r="N16" s="2"/>
    </row>
    <row r="17" spans="1:14" ht="13.5">
      <c r="A17" s="2"/>
      <c r="B17" s="2"/>
      <c r="C17" s="2"/>
      <c r="D17" s="2"/>
      <c r="E17" s="2"/>
      <c r="F17" s="2"/>
      <c r="G17" s="2"/>
      <c r="H17" s="2"/>
      <c r="I17" s="2"/>
      <c r="J17" s="2"/>
      <c r="K17" s="2"/>
      <c r="L17" s="2"/>
      <c r="M17" s="2"/>
      <c r="N17" s="2"/>
    </row>
    <row r="18" spans="1:14" ht="13.5">
      <c r="A18" s="2"/>
      <c r="B18" s="2"/>
      <c r="C18" s="2"/>
      <c r="D18" s="2"/>
      <c r="E18" s="2"/>
      <c r="F18" s="2"/>
      <c r="G18" s="2"/>
      <c r="H18" s="2"/>
      <c r="I18" s="2"/>
      <c r="J18" s="2"/>
      <c r="K18" s="2"/>
      <c r="L18" s="2"/>
      <c r="M18" s="2"/>
      <c r="N18" s="2"/>
    </row>
    <row r="19" spans="1:14" ht="13.5">
      <c r="A19" s="2"/>
      <c r="B19" s="2"/>
      <c r="C19" s="2"/>
      <c r="D19" s="2"/>
      <c r="E19" s="2"/>
      <c r="F19" s="2"/>
      <c r="G19" s="2"/>
      <c r="H19" s="2"/>
      <c r="I19" s="2"/>
      <c r="J19" s="2"/>
      <c r="K19" s="2"/>
      <c r="L19" s="2"/>
      <c r="M19" s="2"/>
      <c r="N19" s="2"/>
    </row>
    <row r="20" spans="1:14" ht="13.5">
      <c r="A20" s="2"/>
      <c r="B20" s="2"/>
      <c r="C20" s="2"/>
      <c r="D20" s="2"/>
      <c r="E20" s="2"/>
      <c r="F20" s="2"/>
      <c r="G20" s="2"/>
      <c r="H20" s="2"/>
      <c r="I20" s="2"/>
      <c r="J20" s="2"/>
      <c r="K20" s="2"/>
      <c r="L20" s="2"/>
      <c r="M20" s="2"/>
      <c r="N20" s="2"/>
    </row>
    <row r="21" spans="1:14" ht="13.5">
      <c r="A21" s="2"/>
      <c r="B21" s="2"/>
      <c r="C21" s="2"/>
      <c r="D21" s="2"/>
      <c r="E21" s="2"/>
      <c r="F21" s="2"/>
      <c r="G21" s="2"/>
      <c r="H21" s="2"/>
      <c r="I21" s="2"/>
      <c r="J21" s="2"/>
      <c r="K21" s="2"/>
      <c r="L21" s="2"/>
      <c r="M21" s="2"/>
      <c r="N21" s="2"/>
    </row>
    <row r="22" spans="1:14" ht="13.5">
      <c r="A22" s="2"/>
      <c r="B22" s="2"/>
      <c r="C22" s="2"/>
      <c r="D22" s="2"/>
      <c r="E22" s="2"/>
      <c r="F22" s="2"/>
      <c r="G22" s="2"/>
      <c r="H22" s="2"/>
      <c r="I22" s="2"/>
      <c r="J22" s="2"/>
      <c r="K22" s="2"/>
      <c r="L22" s="2"/>
      <c r="M22" s="2"/>
      <c r="N22" s="2"/>
    </row>
    <row r="23" spans="1:14" ht="13.5">
      <c r="A23" s="2"/>
      <c r="B23" s="2"/>
      <c r="C23" s="2"/>
      <c r="D23" s="2"/>
      <c r="E23" s="2"/>
      <c r="F23" s="2"/>
      <c r="G23" s="2"/>
      <c r="H23" s="2"/>
      <c r="I23" s="2"/>
      <c r="J23" s="2"/>
      <c r="K23" s="2"/>
      <c r="L23" s="2"/>
      <c r="M23" s="2"/>
      <c r="N23" s="2"/>
    </row>
    <row r="24" spans="1:14" ht="13.5">
      <c r="A24" s="2"/>
      <c r="B24" s="2"/>
      <c r="C24" s="2"/>
      <c r="D24" s="2"/>
      <c r="E24" s="2"/>
      <c r="F24" s="2"/>
      <c r="G24" s="2"/>
      <c r="H24" s="2"/>
      <c r="I24" s="2"/>
      <c r="J24" s="2"/>
      <c r="K24" s="2"/>
      <c r="L24" s="2"/>
      <c r="M24" s="2"/>
      <c r="N24" s="2"/>
    </row>
    <row r="25" spans="1:14" ht="13.5">
      <c r="A25" s="2"/>
      <c r="B25" s="2"/>
      <c r="C25" s="2"/>
      <c r="D25" s="2"/>
      <c r="E25" s="2"/>
      <c r="F25" s="2"/>
      <c r="G25" s="2"/>
      <c r="H25" s="2"/>
      <c r="I25" s="2"/>
      <c r="J25" s="2"/>
      <c r="K25" s="2"/>
      <c r="L25" s="2"/>
      <c r="M25" s="2"/>
      <c r="N25" s="2"/>
    </row>
    <row r="26" spans="1:14" ht="13.5">
      <c r="A26" s="2"/>
      <c r="B26" s="2"/>
      <c r="C26" s="2"/>
      <c r="D26" s="2"/>
      <c r="E26" s="2"/>
      <c r="F26" s="2"/>
      <c r="G26" s="2"/>
      <c r="H26" s="2"/>
      <c r="I26" s="2"/>
      <c r="J26" s="2"/>
      <c r="K26" s="2"/>
      <c r="L26" s="2"/>
      <c r="M26" s="2"/>
      <c r="N26" s="2"/>
    </row>
    <row r="27" spans="1:14" ht="13.5">
      <c r="A27" s="2"/>
      <c r="B27" s="2"/>
      <c r="C27" s="2"/>
      <c r="D27" s="2"/>
      <c r="E27" s="2"/>
      <c r="F27" s="2"/>
      <c r="G27" s="2"/>
      <c r="H27" s="2"/>
      <c r="I27" s="2"/>
      <c r="J27" s="2"/>
      <c r="K27" s="2"/>
      <c r="L27" s="2"/>
      <c r="M27" s="2"/>
      <c r="N27" s="2"/>
    </row>
  </sheetData>
  <sheetProtection/>
  <mergeCells count="11">
    <mergeCell ref="K3:K4"/>
    <mergeCell ref="A12:F12"/>
    <mergeCell ref="A10:K10"/>
    <mergeCell ref="A11:K11"/>
    <mergeCell ref="A1:K1"/>
    <mergeCell ref="J2:K2"/>
    <mergeCell ref="A3:A4"/>
    <mergeCell ref="D3:F3"/>
    <mergeCell ref="G3:G4"/>
    <mergeCell ref="H3:J3"/>
    <mergeCell ref="B3:C4"/>
  </mergeCells>
  <printOptions/>
  <pageMargins left="0.5905511811023623" right="0.7874015748031497" top="0.984251968503937" bottom="0.984251968503937" header="0.5118110236220472" footer="0.5118110236220472"/>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dimension ref="A1:L27"/>
  <sheetViews>
    <sheetView zoomScalePageLayoutView="0" workbookViewId="0" topLeftCell="A1">
      <selection activeCell="P15" sqref="P15"/>
    </sheetView>
  </sheetViews>
  <sheetFormatPr defaultColWidth="9.140625" defaultRowHeight="15"/>
  <cols>
    <col min="1" max="1" width="9.57421875" style="3" customWidth="1"/>
    <col min="2" max="9" width="8.8515625" style="3" customWidth="1"/>
    <col min="10" max="16384" width="9.00390625" style="3" customWidth="1"/>
  </cols>
  <sheetData>
    <row r="1" spans="1:12" ht="21" customHeight="1">
      <c r="A1" s="437" t="s">
        <v>490</v>
      </c>
      <c r="B1" s="437"/>
      <c r="C1" s="437"/>
      <c r="D1" s="437"/>
      <c r="E1" s="437"/>
      <c r="F1" s="437"/>
      <c r="G1" s="437"/>
      <c r="H1" s="437"/>
      <c r="I1" s="437"/>
      <c r="J1" s="2"/>
      <c r="K1" s="2"/>
      <c r="L1" s="2"/>
    </row>
    <row r="2" spans="1:12" ht="13.5" customHeight="1" thickBot="1">
      <c r="A2" s="2"/>
      <c r="B2" s="2"/>
      <c r="C2" s="2"/>
      <c r="D2" s="2"/>
      <c r="E2" s="2"/>
      <c r="F2" s="2"/>
      <c r="G2" s="2"/>
      <c r="H2" s="606" t="s">
        <v>465</v>
      </c>
      <c r="I2" s="606"/>
      <c r="J2" s="2"/>
      <c r="K2" s="2"/>
      <c r="L2" s="2"/>
    </row>
    <row r="3" spans="1:12" ht="14.25" customHeight="1" thickTop="1">
      <c r="A3" s="431" t="s">
        <v>489</v>
      </c>
      <c r="B3" s="433" t="s">
        <v>445</v>
      </c>
      <c r="C3" s="433" t="s">
        <v>484</v>
      </c>
      <c r="D3" s="433"/>
      <c r="E3" s="433"/>
      <c r="F3" s="433" t="s">
        <v>482</v>
      </c>
      <c r="G3" s="433"/>
      <c r="H3" s="433"/>
      <c r="I3" s="604" t="s">
        <v>481</v>
      </c>
      <c r="J3" s="2"/>
      <c r="K3" s="2"/>
      <c r="L3" s="2"/>
    </row>
    <row r="4" spans="1:12" ht="13.5">
      <c r="A4" s="432"/>
      <c r="B4" s="428"/>
      <c r="C4" s="6" t="s">
        <v>174</v>
      </c>
      <c r="D4" s="6" t="s">
        <v>102</v>
      </c>
      <c r="E4" s="6" t="s">
        <v>101</v>
      </c>
      <c r="F4" s="6" t="s">
        <v>174</v>
      </c>
      <c r="G4" s="6" t="s">
        <v>448</v>
      </c>
      <c r="H4" s="6" t="s">
        <v>438</v>
      </c>
      <c r="I4" s="605"/>
      <c r="J4" s="2"/>
      <c r="K4" s="2"/>
      <c r="L4" s="2"/>
    </row>
    <row r="5" spans="1:12" ht="18" customHeight="1">
      <c r="A5" s="28" t="s">
        <v>81</v>
      </c>
      <c r="B5" s="245">
        <v>3</v>
      </c>
      <c r="C5" s="246">
        <v>232</v>
      </c>
      <c r="D5" s="246">
        <v>127</v>
      </c>
      <c r="E5" s="246">
        <v>105</v>
      </c>
      <c r="F5" s="246">
        <v>26</v>
      </c>
      <c r="G5" s="246">
        <v>13</v>
      </c>
      <c r="H5" s="246">
        <v>13</v>
      </c>
      <c r="I5" s="246">
        <v>2</v>
      </c>
      <c r="J5" s="2"/>
      <c r="K5" s="2"/>
      <c r="L5" s="2"/>
    </row>
    <row r="6" spans="1:12" ht="18" customHeight="1">
      <c r="A6" s="16" t="s">
        <v>11</v>
      </c>
      <c r="B6" s="245">
        <v>3</v>
      </c>
      <c r="C6" s="246">
        <v>213</v>
      </c>
      <c r="D6" s="246">
        <v>110</v>
      </c>
      <c r="E6" s="246">
        <v>103</v>
      </c>
      <c r="F6" s="246">
        <v>24</v>
      </c>
      <c r="G6" s="246">
        <v>13</v>
      </c>
      <c r="H6" s="246">
        <v>11</v>
      </c>
      <c r="I6" s="246">
        <v>2</v>
      </c>
      <c r="J6" s="2"/>
      <c r="K6" s="2"/>
      <c r="L6" s="2"/>
    </row>
    <row r="7" spans="1:12" s="212" customFormat="1" ht="18" customHeight="1">
      <c r="A7" s="31" t="s">
        <v>488</v>
      </c>
      <c r="B7" s="247">
        <v>3</v>
      </c>
      <c r="C7" s="248">
        <v>183</v>
      </c>
      <c r="D7" s="248">
        <v>106</v>
      </c>
      <c r="E7" s="248">
        <v>77</v>
      </c>
      <c r="F7" s="236">
        <v>24</v>
      </c>
      <c r="G7" s="248">
        <v>13</v>
      </c>
      <c r="H7" s="248">
        <v>11</v>
      </c>
      <c r="I7" s="248">
        <v>2</v>
      </c>
      <c r="J7" s="211"/>
      <c r="K7" s="211"/>
      <c r="L7" s="211"/>
    </row>
    <row r="8" spans="1:12" s="299" customFormat="1" ht="18" customHeight="1">
      <c r="A8" s="31" t="s">
        <v>380</v>
      </c>
      <c r="B8" s="247">
        <v>3</v>
      </c>
      <c r="C8" s="248">
        <v>195</v>
      </c>
      <c r="D8" s="248">
        <v>112</v>
      </c>
      <c r="E8" s="248">
        <v>83</v>
      </c>
      <c r="F8" s="236">
        <v>24</v>
      </c>
      <c r="G8" s="248">
        <v>12</v>
      </c>
      <c r="H8" s="248">
        <v>12</v>
      </c>
      <c r="I8" s="248">
        <v>2</v>
      </c>
      <c r="J8" s="412"/>
      <c r="K8" s="412"/>
      <c r="L8" s="412"/>
    </row>
    <row r="9" spans="1:12" s="212" customFormat="1" ht="18" customHeight="1">
      <c r="A9" s="42" t="s">
        <v>379</v>
      </c>
      <c r="B9" s="249">
        <v>3</v>
      </c>
      <c r="C9" s="250">
        <v>201</v>
      </c>
      <c r="D9" s="250">
        <v>127</v>
      </c>
      <c r="E9" s="250">
        <v>74</v>
      </c>
      <c r="F9" s="250">
        <v>24</v>
      </c>
      <c r="G9" s="239">
        <v>12</v>
      </c>
      <c r="H9" s="250">
        <v>12</v>
      </c>
      <c r="I9" s="250">
        <v>2</v>
      </c>
      <c r="J9" s="211"/>
      <c r="K9" s="211"/>
      <c r="L9" s="211"/>
    </row>
    <row r="10" spans="1:12" ht="15" customHeight="1">
      <c r="A10" s="426" t="s">
        <v>487</v>
      </c>
      <c r="B10" s="426"/>
      <c r="C10" s="426"/>
      <c r="D10" s="426"/>
      <c r="E10" s="426"/>
      <c r="F10" s="426"/>
      <c r="G10" s="426"/>
      <c r="H10" s="426"/>
      <c r="I10" s="426"/>
      <c r="J10" s="2"/>
      <c r="K10" s="2"/>
      <c r="L10" s="2"/>
    </row>
    <row r="11" spans="1:12" ht="15" customHeight="1">
      <c r="A11" s="426" t="s">
        <v>486</v>
      </c>
      <c r="B11" s="426"/>
      <c r="C11" s="426"/>
      <c r="D11" s="426"/>
      <c r="E11" s="426"/>
      <c r="F11" s="426"/>
      <c r="G11" s="426"/>
      <c r="H11" s="426"/>
      <c r="I11" s="426"/>
      <c r="J11" s="2"/>
      <c r="K11" s="2"/>
      <c r="L11" s="2"/>
    </row>
    <row r="12" spans="1:12" ht="13.5">
      <c r="A12" s="2"/>
      <c r="B12" s="2"/>
      <c r="C12" s="2"/>
      <c r="D12" s="2"/>
      <c r="E12" s="2"/>
      <c r="F12" s="2"/>
      <c r="G12" s="2"/>
      <c r="H12" s="2"/>
      <c r="I12" s="2"/>
      <c r="J12" s="2"/>
      <c r="K12" s="2"/>
      <c r="L12" s="2"/>
    </row>
    <row r="13" spans="1:12" ht="13.5">
      <c r="A13" s="2"/>
      <c r="B13" s="2"/>
      <c r="C13" s="2"/>
      <c r="D13" s="2"/>
      <c r="E13" s="2"/>
      <c r="F13" s="2"/>
      <c r="G13" s="2"/>
      <c r="H13" s="2"/>
      <c r="I13" s="2"/>
      <c r="J13" s="2"/>
      <c r="K13" s="2"/>
      <c r="L13" s="2"/>
    </row>
    <row r="14" spans="1:12" ht="13.5">
      <c r="A14" s="2"/>
      <c r="B14" s="2"/>
      <c r="C14" s="2"/>
      <c r="D14" s="2"/>
      <c r="E14" s="2"/>
      <c r="F14" s="2"/>
      <c r="G14" s="2"/>
      <c r="H14" s="2"/>
      <c r="I14" s="2"/>
      <c r="J14" s="2"/>
      <c r="K14" s="2"/>
      <c r="L14" s="2"/>
    </row>
    <row r="15" spans="1:12" ht="13.5">
      <c r="A15" s="2"/>
      <c r="B15" s="2"/>
      <c r="C15" s="2"/>
      <c r="D15" s="2"/>
      <c r="E15" s="2"/>
      <c r="F15" s="2"/>
      <c r="G15" s="2"/>
      <c r="H15" s="2"/>
      <c r="I15" s="2"/>
      <c r="J15" s="2"/>
      <c r="K15" s="2"/>
      <c r="L15" s="2"/>
    </row>
    <row r="16" spans="1:12" ht="13.5">
      <c r="A16" s="2"/>
      <c r="B16" s="2"/>
      <c r="C16" s="2"/>
      <c r="D16" s="2"/>
      <c r="E16" s="2"/>
      <c r="F16" s="2"/>
      <c r="G16" s="2"/>
      <c r="H16" s="2"/>
      <c r="I16" s="2"/>
      <c r="J16" s="2"/>
      <c r="K16" s="2"/>
      <c r="L16" s="2"/>
    </row>
    <row r="17" spans="1:12" ht="13.5">
      <c r="A17" s="2"/>
      <c r="B17" s="2"/>
      <c r="C17" s="2"/>
      <c r="D17" s="2"/>
      <c r="E17" s="2"/>
      <c r="F17" s="2"/>
      <c r="G17" s="2"/>
      <c r="H17" s="2"/>
      <c r="I17" s="2"/>
      <c r="J17" s="2"/>
      <c r="K17" s="2"/>
      <c r="L17" s="2"/>
    </row>
    <row r="18" spans="1:12" ht="13.5">
      <c r="A18" s="2"/>
      <c r="B18" s="2"/>
      <c r="C18" s="2"/>
      <c r="D18" s="2"/>
      <c r="E18" s="2"/>
      <c r="F18" s="2"/>
      <c r="G18" s="2"/>
      <c r="H18" s="2"/>
      <c r="I18" s="2"/>
      <c r="J18" s="2"/>
      <c r="K18" s="2"/>
      <c r="L18" s="2"/>
    </row>
    <row r="19" spans="1:12" ht="13.5">
      <c r="A19" s="2"/>
      <c r="B19" s="2"/>
      <c r="C19" s="2"/>
      <c r="D19" s="2"/>
      <c r="E19" s="2"/>
      <c r="F19" s="2"/>
      <c r="G19" s="2"/>
      <c r="H19" s="2"/>
      <c r="I19" s="2"/>
      <c r="J19" s="2"/>
      <c r="K19" s="2"/>
      <c r="L19" s="2"/>
    </row>
    <row r="20" spans="1:12" ht="13.5">
      <c r="A20" s="2"/>
      <c r="B20" s="2"/>
      <c r="C20" s="2"/>
      <c r="D20" s="2"/>
      <c r="E20" s="2"/>
      <c r="F20" s="2"/>
      <c r="G20" s="2"/>
      <c r="H20" s="2"/>
      <c r="I20" s="2"/>
      <c r="J20" s="2"/>
      <c r="K20" s="2"/>
      <c r="L20" s="2"/>
    </row>
    <row r="21" spans="1:12" ht="13.5">
      <c r="A21" s="2"/>
      <c r="B21" s="2"/>
      <c r="C21" s="2"/>
      <c r="D21" s="2"/>
      <c r="E21" s="2"/>
      <c r="F21" s="2"/>
      <c r="G21" s="2"/>
      <c r="H21" s="2"/>
      <c r="I21" s="2"/>
      <c r="J21" s="2"/>
      <c r="K21" s="2"/>
      <c r="L21" s="2"/>
    </row>
    <row r="22" spans="1:12" ht="13.5">
      <c r="A22" s="2"/>
      <c r="B22" s="2"/>
      <c r="C22" s="2"/>
      <c r="D22" s="2"/>
      <c r="E22" s="2"/>
      <c r="F22" s="2"/>
      <c r="G22" s="2"/>
      <c r="H22" s="2"/>
      <c r="I22" s="2"/>
      <c r="J22" s="2"/>
      <c r="K22" s="2"/>
      <c r="L22" s="2"/>
    </row>
    <row r="23" spans="1:12" ht="13.5">
      <c r="A23" s="2"/>
      <c r="B23" s="2"/>
      <c r="C23" s="2"/>
      <c r="D23" s="2"/>
      <c r="E23" s="2"/>
      <c r="F23" s="2"/>
      <c r="G23" s="2"/>
      <c r="H23" s="2"/>
      <c r="I23" s="2"/>
      <c r="J23" s="2"/>
      <c r="K23" s="2"/>
      <c r="L23" s="2"/>
    </row>
    <row r="24" spans="1:12" ht="13.5">
      <c r="A24" s="2"/>
      <c r="B24" s="2"/>
      <c r="C24" s="2"/>
      <c r="D24" s="2"/>
      <c r="E24" s="2"/>
      <c r="F24" s="2"/>
      <c r="G24" s="2"/>
      <c r="H24" s="2"/>
      <c r="I24" s="2"/>
      <c r="J24" s="2"/>
      <c r="K24" s="2"/>
      <c r="L24" s="2"/>
    </row>
    <row r="25" spans="1:12" ht="13.5">
      <c r="A25" s="2"/>
      <c r="B25" s="2"/>
      <c r="C25" s="2"/>
      <c r="D25" s="2"/>
      <c r="E25" s="2"/>
      <c r="F25" s="2"/>
      <c r="G25" s="2"/>
      <c r="H25" s="2"/>
      <c r="I25" s="2"/>
      <c r="J25" s="2"/>
      <c r="K25" s="2"/>
      <c r="L25" s="2"/>
    </row>
    <row r="26" spans="1:12" ht="13.5">
      <c r="A26" s="2"/>
      <c r="B26" s="2"/>
      <c r="C26" s="2"/>
      <c r="D26" s="2"/>
      <c r="E26" s="2"/>
      <c r="F26" s="2"/>
      <c r="G26" s="2"/>
      <c r="H26" s="2"/>
      <c r="I26" s="2"/>
      <c r="J26" s="2"/>
      <c r="K26" s="2"/>
      <c r="L26" s="2"/>
    </row>
    <row r="27" spans="1:12" ht="13.5">
      <c r="A27" s="2"/>
      <c r="B27" s="2"/>
      <c r="C27" s="2"/>
      <c r="D27" s="2"/>
      <c r="E27" s="2"/>
      <c r="F27" s="2"/>
      <c r="G27" s="2"/>
      <c r="H27" s="2"/>
      <c r="I27" s="2"/>
      <c r="J27" s="2"/>
      <c r="K27" s="2"/>
      <c r="L27" s="2"/>
    </row>
  </sheetData>
  <sheetProtection/>
  <mergeCells count="9">
    <mergeCell ref="A11:I11"/>
    <mergeCell ref="A1:I1"/>
    <mergeCell ref="H2:I2"/>
    <mergeCell ref="A3:A4"/>
    <mergeCell ref="B3:B4"/>
    <mergeCell ref="C3:E3"/>
    <mergeCell ref="F3:H3"/>
    <mergeCell ref="I3:I4"/>
    <mergeCell ref="A10:I10"/>
  </mergeCells>
  <printOptions/>
  <pageMargins left="0.5905511811023623" right="0.7874015748031497" top="0.984251968503937" bottom="0.984251968503937" header="0.5118110236220472" footer="0.5118110236220472"/>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dimension ref="A1:V25"/>
  <sheetViews>
    <sheetView zoomScalePageLayoutView="0" workbookViewId="0" topLeftCell="A1">
      <selection activeCell="P15" sqref="P15"/>
    </sheetView>
  </sheetViews>
  <sheetFormatPr defaultColWidth="9.140625" defaultRowHeight="15"/>
  <cols>
    <col min="1" max="1" width="1.8515625" style="3" customWidth="1"/>
    <col min="2" max="2" width="17.8515625" style="3" customWidth="1"/>
    <col min="3" max="4" width="7.421875" style="3" customWidth="1"/>
    <col min="5" max="5" width="7.421875" style="104" customWidth="1"/>
    <col min="6" max="8" width="7.421875" style="309" customWidth="1"/>
    <col min="9" max="14" width="7.421875" style="3" customWidth="1"/>
    <col min="15" max="16384" width="9.00390625" style="3" customWidth="1"/>
  </cols>
  <sheetData>
    <row r="1" spans="1:16" ht="21" customHeight="1">
      <c r="A1" s="437" t="s">
        <v>511</v>
      </c>
      <c r="B1" s="437"/>
      <c r="C1" s="437"/>
      <c r="D1" s="437"/>
      <c r="E1" s="437"/>
      <c r="F1" s="437"/>
      <c r="G1" s="437"/>
      <c r="H1" s="437"/>
      <c r="I1" s="437"/>
      <c r="J1" s="437"/>
      <c r="K1" s="437"/>
      <c r="L1" s="72"/>
      <c r="M1" s="72"/>
      <c r="N1" s="72"/>
      <c r="O1" s="2"/>
      <c r="P1" s="2"/>
    </row>
    <row r="2" spans="1:16" ht="14.25" thickBot="1">
      <c r="A2" s="2"/>
      <c r="B2" s="2"/>
      <c r="C2" s="2"/>
      <c r="D2" s="2"/>
      <c r="E2" s="2"/>
      <c r="F2" s="2"/>
      <c r="G2" s="2"/>
      <c r="H2" s="2"/>
      <c r="I2" s="2"/>
      <c r="J2" s="610" t="s">
        <v>420</v>
      </c>
      <c r="K2" s="610"/>
      <c r="L2" s="141"/>
      <c r="M2" s="141"/>
      <c r="N2" s="141"/>
      <c r="O2" s="2"/>
      <c r="P2" s="2"/>
    </row>
    <row r="3" spans="1:14" ht="14.25" thickTop="1">
      <c r="A3" s="447" t="s">
        <v>510</v>
      </c>
      <c r="B3" s="467"/>
      <c r="C3" s="440" t="s">
        <v>509</v>
      </c>
      <c r="D3" s="570"/>
      <c r="E3" s="431"/>
      <c r="F3" s="433" t="s">
        <v>508</v>
      </c>
      <c r="G3" s="433"/>
      <c r="H3" s="440"/>
      <c r="I3" s="615" t="s">
        <v>507</v>
      </c>
      <c r="J3" s="615"/>
      <c r="K3" s="580"/>
      <c r="L3" s="75"/>
      <c r="M3" s="75"/>
      <c r="N3" s="75"/>
    </row>
    <row r="4" spans="1:14" ht="13.5">
      <c r="A4" s="607"/>
      <c r="B4" s="468"/>
      <c r="C4" s="6" t="s">
        <v>220</v>
      </c>
      <c r="D4" s="6" t="s">
        <v>102</v>
      </c>
      <c r="E4" s="7" t="s">
        <v>101</v>
      </c>
      <c r="F4" s="6" t="s">
        <v>220</v>
      </c>
      <c r="G4" s="6" t="s">
        <v>102</v>
      </c>
      <c r="H4" s="7" t="s">
        <v>101</v>
      </c>
      <c r="I4" s="193" t="s">
        <v>220</v>
      </c>
      <c r="J4" s="193" t="s">
        <v>102</v>
      </c>
      <c r="K4" s="194" t="s">
        <v>101</v>
      </c>
      <c r="L4" s="75"/>
      <c r="M4" s="75"/>
      <c r="N4" s="75"/>
    </row>
    <row r="5" spans="1:14" ht="13.5">
      <c r="A5" s="608" t="s">
        <v>506</v>
      </c>
      <c r="B5" s="609"/>
      <c r="C5" s="251">
        <v>3424</v>
      </c>
      <c r="D5" s="251">
        <v>1843</v>
      </c>
      <c r="E5" s="251">
        <v>1581</v>
      </c>
      <c r="F5" s="254">
        <v>3647</v>
      </c>
      <c r="G5" s="254">
        <v>1868</v>
      </c>
      <c r="H5" s="254">
        <v>1779</v>
      </c>
      <c r="I5" s="252">
        <v>3557</v>
      </c>
      <c r="J5" s="252">
        <v>1897</v>
      </c>
      <c r="K5" s="252">
        <v>1660</v>
      </c>
      <c r="L5" s="253"/>
      <c r="M5" s="75"/>
      <c r="N5" s="75"/>
    </row>
    <row r="6" spans="1:14" ht="13.5">
      <c r="A6" s="66"/>
      <c r="B6" s="67" t="s">
        <v>505</v>
      </c>
      <c r="C6" s="254">
        <v>2357</v>
      </c>
      <c r="D6" s="254">
        <v>1173</v>
      </c>
      <c r="E6" s="254">
        <v>1184</v>
      </c>
      <c r="F6" s="254">
        <v>2446</v>
      </c>
      <c r="G6" s="254">
        <v>1120</v>
      </c>
      <c r="H6" s="254">
        <v>1326</v>
      </c>
      <c r="I6" s="252">
        <v>2406</v>
      </c>
      <c r="J6" s="252">
        <v>1177</v>
      </c>
      <c r="K6" s="252">
        <v>1229</v>
      </c>
      <c r="L6" s="124"/>
      <c r="M6" s="75"/>
      <c r="N6" s="75"/>
    </row>
    <row r="7" spans="1:14" ht="22.5">
      <c r="A7" s="255"/>
      <c r="B7" s="256" t="s">
        <v>504</v>
      </c>
      <c r="C7" s="254">
        <v>411</v>
      </c>
      <c r="D7" s="254">
        <v>179</v>
      </c>
      <c r="E7" s="254">
        <v>232</v>
      </c>
      <c r="F7" s="254">
        <v>447</v>
      </c>
      <c r="G7" s="254">
        <v>199</v>
      </c>
      <c r="H7" s="254">
        <v>248</v>
      </c>
      <c r="I7" s="252">
        <v>400</v>
      </c>
      <c r="J7" s="252">
        <v>184</v>
      </c>
      <c r="K7" s="252">
        <v>216</v>
      </c>
      <c r="L7" s="124"/>
      <c r="M7" s="75"/>
      <c r="N7" s="75"/>
    </row>
    <row r="8" spans="1:14" ht="22.5">
      <c r="A8" s="255"/>
      <c r="B8" s="256" t="s">
        <v>503</v>
      </c>
      <c r="C8" s="254">
        <v>270</v>
      </c>
      <c r="D8" s="254">
        <v>229</v>
      </c>
      <c r="E8" s="254">
        <v>41</v>
      </c>
      <c r="F8" s="254">
        <v>366</v>
      </c>
      <c r="G8" s="254">
        <v>315</v>
      </c>
      <c r="H8" s="254">
        <v>51</v>
      </c>
      <c r="I8" s="252">
        <v>309</v>
      </c>
      <c r="J8" s="252">
        <v>236</v>
      </c>
      <c r="K8" s="252">
        <v>73</v>
      </c>
      <c r="L8" s="257"/>
      <c r="M8" s="75"/>
      <c r="N8" s="75"/>
    </row>
    <row r="9" spans="1:14" ht="22.5">
      <c r="A9" s="258"/>
      <c r="B9" s="256" t="s">
        <v>502</v>
      </c>
      <c r="C9" s="254">
        <v>9</v>
      </c>
      <c r="D9" s="254">
        <v>8</v>
      </c>
      <c r="E9" s="254">
        <v>1</v>
      </c>
      <c r="F9" s="254">
        <v>14</v>
      </c>
      <c r="G9" s="254">
        <v>13</v>
      </c>
      <c r="H9" s="254">
        <v>1</v>
      </c>
      <c r="I9" s="252">
        <v>8</v>
      </c>
      <c r="J9" s="252">
        <v>8</v>
      </c>
      <c r="K9" s="252">
        <v>0</v>
      </c>
      <c r="L9" s="257"/>
      <c r="M9" s="75"/>
      <c r="N9" s="75"/>
    </row>
    <row r="10" spans="1:14" ht="13.5">
      <c r="A10" s="66"/>
      <c r="B10" s="67" t="s">
        <v>501</v>
      </c>
      <c r="C10" s="254">
        <v>177</v>
      </c>
      <c r="D10" s="254">
        <v>148</v>
      </c>
      <c r="E10" s="254">
        <v>29</v>
      </c>
      <c r="F10" s="254">
        <v>211</v>
      </c>
      <c r="G10" s="254">
        <v>142</v>
      </c>
      <c r="H10" s="254">
        <v>69</v>
      </c>
      <c r="I10" s="252">
        <v>201</v>
      </c>
      <c r="J10" s="252">
        <v>136</v>
      </c>
      <c r="K10" s="252">
        <v>65</v>
      </c>
      <c r="L10" s="124"/>
      <c r="M10" s="75"/>
      <c r="N10" s="75"/>
    </row>
    <row r="11" spans="1:14" ht="22.5">
      <c r="A11" s="258"/>
      <c r="B11" s="256" t="s">
        <v>500</v>
      </c>
      <c r="C11" s="254">
        <v>65</v>
      </c>
      <c r="D11" s="254">
        <v>24</v>
      </c>
      <c r="E11" s="254">
        <v>41</v>
      </c>
      <c r="F11" s="254">
        <v>52</v>
      </c>
      <c r="G11" s="254">
        <v>10</v>
      </c>
      <c r="H11" s="254">
        <v>42</v>
      </c>
      <c r="I11" s="252">
        <v>45</v>
      </c>
      <c r="J11" s="252">
        <v>13</v>
      </c>
      <c r="K11" s="252">
        <v>32</v>
      </c>
      <c r="L11" s="257"/>
      <c r="M11" s="75"/>
      <c r="N11" s="75"/>
    </row>
    <row r="12" spans="1:14" ht="13.5">
      <c r="A12" s="66"/>
      <c r="B12" s="67" t="s">
        <v>499</v>
      </c>
      <c r="C12" s="254">
        <v>135</v>
      </c>
      <c r="D12" s="254">
        <v>82</v>
      </c>
      <c r="E12" s="254">
        <v>53</v>
      </c>
      <c r="F12" s="254">
        <v>111</v>
      </c>
      <c r="G12" s="254">
        <v>69</v>
      </c>
      <c r="H12" s="254">
        <v>42</v>
      </c>
      <c r="I12" s="252">
        <v>188</v>
      </c>
      <c r="J12" s="252">
        <v>143</v>
      </c>
      <c r="K12" s="252">
        <v>45</v>
      </c>
      <c r="L12" s="124"/>
      <c r="M12" s="75"/>
      <c r="N12" s="75"/>
    </row>
    <row r="13" spans="1:14" ht="13.5">
      <c r="A13" s="66"/>
      <c r="B13" s="67" t="s">
        <v>334</v>
      </c>
      <c r="C13" s="219">
        <v>0</v>
      </c>
      <c r="D13" s="219">
        <v>0</v>
      </c>
      <c r="E13" s="219">
        <v>0</v>
      </c>
      <c r="F13" s="219">
        <v>0</v>
      </c>
      <c r="G13" s="219">
        <v>0</v>
      </c>
      <c r="H13" s="219">
        <v>0</v>
      </c>
      <c r="I13" s="228">
        <v>0</v>
      </c>
      <c r="J13" s="228">
        <v>0</v>
      </c>
      <c r="K13" s="228">
        <v>0</v>
      </c>
      <c r="L13" s="124"/>
      <c r="M13" s="75"/>
      <c r="N13" s="75"/>
    </row>
    <row r="14" spans="1:14" ht="13.5">
      <c r="A14" s="611" t="s">
        <v>498</v>
      </c>
      <c r="B14" s="475"/>
      <c r="C14" s="259">
        <v>68.8376168224299</v>
      </c>
      <c r="D14" s="259">
        <v>63.6462289744981</v>
      </c>
      <c r="E14" s="259">
        <v>74.8893105629348</v>
      </c>
      <c r="F14" s="259">
        <v>67.0688236907047</v>
      </c>
      <c r="G14" s="259">
        <v>59.9571734475374</v>
      </c>
      <c r="H14" s="259">
        <v>74.5362563237774</v>
      </c>
      <c r="I14" s="260">
        <v>67.6412707337644</v>
      </c>
      <c r="J14" s="260">
        <v>62.0453347390616</v>
      </c>
      <c r="K14" s="260">
        <v>74.0361445783132</v>
      </c>
      <c r="L14" s="75"/>
      <c r="M14" s="75"/>
      <c r="N14" s="75"/>
    </row>
    <row r="15" spans="1:14" s="104" customFormat="1" ht="13.5">
      <c r="A15" s="612" t="s">
        <v>497</v>
      </c>
      <c r="B15" s="613"/>
      <c r="C15" s="261">
        <v>5.16939252336448</v>
      </c>
      <c r="D15" s="261">
        <v>8.03038524145415</v>
      </c>
      <c r="E15" s="261">
        <v>1.83428209993674</v>
      </c>
      <c r="F15" s="261">
        <v>5.92267617219632</v>
      </c>
      <c r="G15" s="261">
        <v>7.70877944325481</v>
      </c>
      <c r="H15" s="261">
        <v>4.04721753794266</v>
      </c>
      <c r="I15" s="262">
        <v>5.65082935057632</v>
      </c>
      <c r="J15" s="262">
        <v>7.16921454928835</v>
      </c>
      <c r="K15" s="262">
        <v>3.91566265060241</v>
      </c>
      <c r="L15" s="263"/>
      <c r="M15" s="263"/>
      <c r="N15" s="263"/>
    </row>
    <row r="16" spans="1:14" s="104" customFormat="1" ht="13.5" customHeight="1">
      <c r="A16" s="614" t="s">
        <v>496</v>
      </c>
      <c r="B16" s="614"/>
      <c r="C16" s="614"/>
      <c r="D16" s="614"/>
      <c r="E16" s="614"/>
      <c r="F16" s="614"/>
      <c r="G16" s="614"/>
      <c r="H16" s="614"/>
      <c r="I16" s="614"/>
      <c r="J16" s="614"/>
      <c r="K16" s="614"/>
      <c r="L16" s="264"/>
      <c r="M16" s="264"/>
      <c r="N16" s="264"/>
    </row>
    <row r="17" spans="1:14" ht="13.5">
      <c r="A17" s="473" t="s">
        <v>495</v>
      </c>
      <c r="B17" s="473"/>
      <c r="C17" s="473"/>
      <c r="D17" s="473"/>
      <c r="E17" s="473"/>
      <c r="F17" s="473"/>
      <c r="G17" s="473"/>
      <c r="H17" s="473"/>
      <c r="I17" s="473"/>
      <c r="J17" s="473"/>
      <c r="K17" s="473"/>
      <c r="L17" s="101"/>
      <c r="M17" s="101"/>
      <c r="N17" s="101"/>
    </row>
    <row r="18" spans="1:14" ht="13.5">
      <c r="A18" s="473" t="s">
        <v>494</v>
      </c>
      <c r="B18" s="473"/>
      <c r="C18" s="473"/>
      <c r="D18" s="473"/>
      <c r="E18" s="473"/>
      <c r="F18" s="473"/>
      <c r="G18" s="473"/>
      <c r="H18" s="473"/>
      <c r="I18" s="473"/>
      <c r="J18" s="473"/>
      <c r="K18" s="473"/>
      <c r="L18" s="101"/>
      <c r="M18" s="101"/>
      <c r="N18" s="101"/>
    </row>
    <row r="19" spans="1:14" ht="13.5">
      <c r="A19" s="473" t="s">
        <v>493</v>
      </c>
      <c r="B19" s="473"/>
      <c r="C19" s="473"/>
      <c r="D19" s="473"/>
      <c r="E19" s="473"/>
      <c r="F19" s="473"/>
      <c r="G19" s="473"/>
      <c r="H19" s="473"/>
      <c r="I19" s="473"/>
      <c r="J19" s="473"/>
      <c r="K19" s="473"/>
      <c r="L19" s="101"/>
      <c r="M19" s="101"/>
      <c r="N19" s="101"/>
    </row>
    <row r="20" spans="1:14" ht="13.5">
      <c r="A20" s="473" t="s">
        <v>492</v>
      </c>
      <c r="B20" s="473"/>
      <c r="C20" s="473"/>
      <c r="D20" s="473"/>
      <c r="E20" s="473"/>
      <c r="F20" s="473"/>
      <c r="G20" s="473"/>
      <c r="H20" s="473"/>
      <c r="I20" s="473"/>
      <c r="J20" s="473"/>
      <c r="K20" s="473"/>
      <c r="L20" s="101"/>
      <c r="M20" s="101"/>
      <c r="N20" s="101"/>
    </row>
    <row r="21" spans="1:14" ht="13.5">
      <c r="A21" s="473" t="s">
        <v>491</v>
      </c>
      <c r="B21" s="473"/>
      <c r="C21" s="473"/>
      <c r="D21" s="473"/>
      <c r="E21" s="473"/>
      <c r="F21" s="473"/>
      <c r="G21" s="473"/>
      <c r="H21" s="473"/>
      <c r="I21" s="473"/>
      <c r="J21" s="473"/>
      <c r="K21" s="473"/>
      <c r="L21" s="101"/>
      <c r="M21" s="101"/>
      <c r="N21" s="101"/>
    </row>
    <row r="22" spans="1:14" ht="13.5">
      <c r="A22" s="426" t="s">
        <v>74</v>
      </c>
      <c r="B22" s="426"/>
      <c r="C22" s="426"/>
      <c r="D22" s="426"/>
      <c r="E22" s="426"/>
      <c r="F22" s="426"/>
      <c r="G22" s="426"/>
      <c r="H22" s="426"/>
      <c r="I22" s="426"/>
      <c r="J22" s="426"/>
      <c r="K22" s="426"/>
      <c r="L22" s="26"/>
      <c r="M22" s="26"/>
      <c r="N22" s="26"/>
    </row>
    <row r="24" spans="18:21" ht="13.5">
      <c r="R24" s="265"/>
      <c r="S24" s="265"/>
      <c r="T24" s="265"/>
      <c r="U24" s="265"/>
    </row>
    <row r="25" spans="3:22" ht="13.5">
      <c r="C25" s="266"/>
      <c r="D25" s="266"/>
      <c r="Q25" s="265"/>
      <c r="R25" s="265"/>
      <c r="S25" s="265"/>
      <c r="T25" s="265"/>
      <c r="U25" s="265"/>
      <c r="V25" s="265"/>
    </row>
  </sheetData>
  <sheetProtection/>
  <mergeCells count="16">
    <mergeCell ref="F3:H3"/>
    <mergeCell ref="A14:B14"/>
    <mergeCell ref="A15:B15"/>
    <mergeCell ref="A16:K16"/>
    <mergeCell ref="A20:K20"/>
    <mergeCell ref="I3:K3"/>
    <mergeCell ref="A1:K1"/>
    <mergeCell ref="A19:K19"/>
    <mergeCell ref="A22:K22"/>
    <mergeCell ref="A3:B4"/>
    <mergeCell ref="A5:B5"/>
    <mergeCell ref="J2:K2"/>
    <mergeCell ref="C3:E3"/>
    <mergeCell ref="A17:K17"/>
    <mergeCell ref="A18:K18"/>
    <mergeCell ref="A21:K21"/>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dimension ref="A1:L15"/>
  <sheetViews>
    <sheetView zoomScalePageLayoutView="0" workbookViewId="0" topLeftCell="A1">
      <selection activeCell="P15" sqref="P15"/>
    </sheetView>
  </sheetViews>
  <sheetFormatPr defaultColWidth="9.140625" defaultRowHeight="15"/>
  <cols>
    <col min="1" max="1" width="10.421875" style="267" customWidth="1"/>
    <col min="2" max="6" width="8.7109375" style="267" customWidth="1"/>
    <col min="7" max="8" width="9.00390625" style="267" customWidth="1"/>
    <col min="9" max="11" width="8.7109375" style="267" customWidth="1"/>
    <col min="12" max="14" width="6.7109375" style="267" customWidth="1"/>
    <col min="15" max="15" width="8.421875" style="267" customWidth="1"/>
    <col min="16" max="17" width="6.7109375" style="267" customWidth="1"/>
    <col min="18" max="18" width="8.421875" style="267" customWidth="1"/>
    <col min="19" max="20" width="7.421875" style="267" customWidth="1"/>
    <col min="21" max="21" width="6.421875" style="267" customWidth="1"/>
    <col min="22" max="16384" width="9.00390625" style="267" customWidth="1"/>
  </cols>
  <sheetData>
    <row r="1" spans="1:11" ht="21" customHeight="1">
      <c r="A1" s="618" t="s">
        <v>56</v>
      </c>
      <c r="B1" s="618"/>
      <c r="C1" s="618"/>
      <c r="D1" s="618"/>
      <c r="E1" s="618"/>
      <c r="F1" s="618"/>
      <c r="G1" s="618"/>
      <c r="H1" s="618"/>
      <c r="I1" s="618"/>
      <c r="J1" s="618"/>
      <c r="K1" s="618"/>
    </row>
    <row r="2" spans="1:4" ht="13.5" customHeight="1" thickBot="1">
      <c r="A2" s="617"/>
      <c r="B2" s="617"/>
      <c r="C2" s="617"/>
      <c r="D2" s="268"/>
    </row>
    <row r="3" spans="1:11" ht="23.25" thickTop="1">
      <c r="A3" s="269" t="s">
        <v>57</v>
      </c>
      <c r="B3" s="270" t="s">
        <v>58</v>
      </c>
      <c r="C3" s="271" t="s">
        <v>59</v>
      </c>
      <c r="D3" s="271" t="s">
        <v>60</v>
      </c>
      <c r="E3" s="271" t="s">
        <v>61</v>
      </c>
      <c r="F3" s="272" t="s">
        <v>62</v>
      </c>
      <c r="G3" s="271" t="s">
        <v>63</v>
      </c>
      <c r="H3" s="271" t="s">
        <v>64</v>
      </c>
      <c r="I3" s="271" t="s">
        <v>65</v>
      </c>
      <c r="J3" s="271" t="s">
        <v>66</v>
      </c>
      <c r="K3" s="273" t="s">
        <v>67</v>
      </c>
    </row>
    <row r="4" spans="1:11" ht="15" customHeight="1">
      <c r="A4" s="274" t="s">
        <v>514</v>
      </c>
      <c r="B4" s="277">
        <v>569</v>
      </c>
      <c r="C4" s="275">
        <v>164</v>
      </c>
      <c r="D4" s="275">
        <v>26</v>
      </c>
      <c r="E4" s="275">
        <v>136</v>
      </c>
      <c r="F4" s="275">
        <v>97</v>
      </c>
      <c r="G4" s="276">
        <v>126</v>
      </c>
      <c r="H4" s="276">
        <v>10</v>
      </c>
      <c r="I4" s="275">
        <v>2</v>
      </c>
      <c r="J4" s="275">
        <v>7</v>
      </c>
      <c r="K4" s="276">
        <v>1</v>
      </c>
    </row>
    <row r="5" spans="1:11" ht="15" customHeight="1">
      <c r="A5" s="278" t="s">
        <v>1</v>
      </c>
      <c r="B5" s="277">
        <v>531</v>
      </c>
      <c r="C5" s="275">
        <v>140</v>
      </c>
      <c r="D5" s="275">
        <v>19</v>
      </c>
      <c r="E5" s="275">
        <v>136</v>
      </c>
      <c r="F5" s="275">
        <v>100</v>
      </c>
      <c r="G5" s="275">
        <v>116</v>
      </c>
      <c r="H5" s="275">
        <v>6</v>
      </c>
      <c r="I5" s="275">
        <v>4</v>
      </c>
      <c r="J5" s="275">
        <v>9</v>
      </c>
      <c r="K5" s="275">
        <v>1</v>
      </c>
    </row>
    <row r="6" spans="1:11" s="268" customFormat="1" ht="15" customHeight="1">
      <c r="A6" s="278" t="s">
        <v>2</v>
      </c>
      <c r="B6" s="279">
        <v>554</v>
      </c>
      <c r="C6" s="280">
        <v>164</v>
      </c>
      <c r="D6" s="280">
        <v>25</v>
      </c>
      <c r="E6" s="280">
        <v>121</v>
      </c>
      <c r="F6" s="280">
        <v>109</v>
      </c>
      <c r="G6" s="280">
        <v>120</v>
      </c>
      <c r="H6" s="280">
        <v>3</v>
      </c>
      <c r="I6" s="280">
        <v>4</v>
      </c>
      <c r="J6" s="280">
        <v>8</v>
      </c>
      <c r="K6" s="280">
        <v>0</v>
      </c>
    </row>
    <row r="7" spans="1:11" s="423" customFormat="1" ht="15" customHeight="1">
      <c r="A7" s="278" t="s">
        <v>513</v>
      </c>
      <c r="B7" s="277">
        <v>583</v>
      </c>
      <c r="C7" s="275">
        <v>163</v>
      </c>
      <c r="D7" s="275">
        <v>25</v>
      </c>
      <c r="E7" s="275">
        <v>107</v>
      </c>
      <c r="F7" s="275">
        <v>126</v>
      </c>
      <c r="G7" s="275">
        <v>146</v>
      </c>
      <c r="H7" s="275">
        <v>5</v>
      </c>
      <c r="I7" s="275">
        <v>3</v>
      </c>
      <c r="J7" s="275">
        <v>8</v>
      </c>
      <c r="K7" s="275">
        <v>0</v>
      </c>
    </row>
    <row r="8" spans="1:12" ht="15" customHeight="1">
      <c r="A8" s="281" t="s">
        <v>512</v>
      </c>
      <c r="B8" s="282">
        <v>643</v>
      </c>
      <c r="C8" s="283">
        <v>171</v>
      </c>
      <c r="D8" s="283">
        <v>20</v>
      </c>
      <c r="E8" s="283">
        <v>117</v>
      </c>
      <c r="F8" s="283">
        <v>137</v>
      </c>
      <c r="G8" s="283">
        <v>176</v>
      </c>
      <c r="H8" s="283">
        <v>14</v>
      </c>
      <c r="I8" s="283">
        <v>2</v>
      </c>
      <c r="J8" s="283">
        <v>6</v>
      </c>
      <c r="K8" s="283">
        <v>0</v>
      </c>
      <c r="L8" s="422"/>
    </row>
    <row r="9" spans="1:12" ht="15" customHeight="1">
      <c r="A9" s="284" t="s">
        <v>68</v>
      </c>
      <c r="B9" s="277">
        <v>177</v>
      </c>
      <c r="C9" s="275">
        <v>7</v>
      </c>
      <c r="D9" s="275">
        <v>1</v>
      </c>
      <c r="E9" s="275">
        <v>12</v>
      </c>
      <c r="F9" s="275">
        <v>18</v>
      </c>
      <c r="G9" s="275">
        <v>137</v>
      </c>
      <c r="H9" s="276">
        <v>1</v>
      </c>
      <c r="I9" s="276">
        <v>0</v>
      </c>
      <c r="J9" s="275">
        <v>1</v>
      </c>
      <c r="K9" s="276">
        <v>0</v>
      </c>
      <c r="L9" s="422"/>
    </row>
    <row r="10" spans="1:12" ht="15" customHeight="1">
      <c r="A10" s="284" t="s">
        <v>69</v>
      </c>
      <c r="B10" s="277">
        <v>296</v>
      </c>
      <c r="C10" s="275">
        <v>84</v>
      </c>
      <c r="D10" s="275">
        <v>11</v>
      </c>
      <c r="E10" s="275">
        <v>74</v>
      </c>
      <c r="F10" s="275">
        <v>78</v>
      </c>
      <c r="G10" s="275">
        <v>37</v>
      </c>
      <c r="H10" s="275">
        <v>8</v>
      </c>
      <c r="I10" s="275">
        <v>2</v>
      </c>
      <c r="J10" s="275">
        <v>2</v>
      </c>
      <c r="K10" s="276">
        <v>0</v>
      </c>
      <c r="L10" s="422"/>
    </row>
    <row r="11" spans="1:12" ht="15" customHeight="1">
      <c r="A11" s="284" t="s">
        <v>70</v>
      </c>
      <c r="B11" s="277">
        <v>115</v>
      </c>
      <c r="C11" s="275">
        <v>52</v>
      </c>
      <c r="D11" s="275">
        <v>5</v>
      </c>
      <c r="E11" s="275">
        <v>21</v>
      </c>
      <c r="F11" s="275">
        <v>31</v>
      </c>
      <c r="G11" s="275">
        <v>1</v>
      </c>
      <c r="H11" s="275">
        <v>4</v>
      </c>
      <c r="I11" s="275">
        <v>0</v>
      </c>
      <c r="J11" s="275">
        <v>1</v>
      </c>
      <c r="K11" s="276">
        <v>0</v>
      </c>
      <c r="L11" s="422"/>
    </row>
    <row r="12" spans="1:12" ht="15" customHeight="1">
      <c r="A12" s="285" t="s">
        <v>71</v>
      </c>
      <c r="B12" s="286">
        <v>55</v>
      </c>
      <c r="C12" s="287">
        <v>28</v>
      </c>
      <c r="D12" s="287">
        <v>3</v>
      </c>
      <c r="E12" s="287">
        <v>10</v>
      </c>
      <c r="F12" s="287">
        <v>10</v>
      </c>
      <c r="G12" s="287">
        <v>1</v>
      </c>
      <c r="H12" s="287">
        <v>1</v>
      </c>
      <c r="I12" s="288">
        <v>0</v>
      </c>
      <c r="J12" s="288">
        <v>2</v>
      </c>
      <c r="K12" s="275">
        <v>0</v>
      </c>
      <c r="L12" s="422"/>
    </row>
    <row r="13" spans="1:11" ht="15" customHeight="1">
      <c r="A13" s="616" t="s">
        <v>72</v>
      </c>
      <c r="B13" s="616"/>
      <c r="C13" s="616"/>
      <c r="D13" s="616"/>
      <c r="E13" s="616"/>
      <c r="F13" s="616"/>
      <c r="G13" s="616"/>
      <c r="H13" s="616"/>
      <c r="I13" s="616"/>
      <c r="J13" s="616"/>
      <c r="K13" s="289"/>
    </row>
    <row r="14" spans="1:5" ht="15" customHeight="1">
      <c r="A14" s="290" t="s">
        <v>73</v>
      </c>
      <c r="B14" s="290"/>
      <c r="C14" s="290"/>
      <c r="D14" s="290"/>
      <c r="E14" s="290"/>
    </row>
    <row r="15" spans="1:11" ht="13.5">
      <c r="A15" s="290"/>
      <c r="B15" s="290"/>
      <c r="C15" s="290"/>
      <c r="D15" s="290"/>
      <c r="E15" s="290"/>
      <c r="F15" s="290"/>
      <c r="G15" s="290"/>
      <c r="H15" s="290"/>
      <c r="I15" s="290"/>
      <c r="J15" s="290"/>
      <c r="K15" s="290"/>
    </row>
    <row r="21" ht="12" customHeight="1"/>
  </sheetData>
  <sheetProtection/>
  <mergeCells count="3">
    <mergeCell ref="A13:J13"/>
    <mergeCell ref="A2:C2"/>
    <mergeCell ref="A1:K1"/>
  </mergeCells>
  <printOptions/>
  <pageMargins left="0.4724409448818898" right="0.4724409448818898"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R29"/>
  <sheetViews>
    <sheetView zoomScalePageLayoutView="0" workbookViewId="0" topLeftCell="A1">
      <selection activeCell="C28" sqref="C27:C28"/>
    </sheetView>
  </sheetViews>
  <sheetFormatPr defaultColWidth="9.140625" defaultRowHeight="15"/>
  <cols>
    <col min="1" max="1" width="2.140625" style="3" customWidth="1"/>
    <col min="2" max="2" width="0.71875" style="3" customWidth="1"/>
    <col min="3" max="3" width="8.7109375" style="3" customWidth="1"/>
    <col min="4" max="5" width="6.140625" style="3" customWidth="1"/>
    <col min="6" max="6" width="7.421875" style="3" customWidth="1"/>
    <col min="7" max="7" width="8.28125" style="3" customWidth="1"/>
    <col min="8" max="8" width="6.421875" style="3" customWidth="1"/>
    <col min="9" max="9" width="7.421875" style="3" bestFit="1" customWidth="1"/>
    <col min="10" max="10" width="6.8515625" style="3" customWidth="1"/>
    <col min="11" max="13" width="6.140625" style="3" customWidth="1"/>
    <col min="14" max="14" width="5.7109375" style="3" customWidth="1"/>
    <col min="15" max="15" width="5.8515625" style="3" customWidth="1"/>
    <col min="16" max="16384" width="9.00390625" style="3" customWidth="1"/>
  </cols>
  <sheetData>
    <row r="1" spans="1:16" ht="21" customHeight="1">
      <c r="A1" s="437" t="s">
        <v>141</v>
      </c>
      <c r="B1" s="437"/>
      <c r="C1" s="437"/>
      <c r="D1" s="437"/>
      <c r="E1" s="437"/>
      <c r="F1" s="437"/>
      <c r="G1" s="437"/>
      <c r="H1" s="437"/>
      <c r="I1" s="437"/>
      <c r="J1" s="437"/>
      <c r="K1" s="437"/>
      <c r="L1" s="437"/>
      <c r="M1" s="437"/>
      <c r="N1" s="437"/>
      <c r="O1" s="437"/>
      <c r="P1" s="2"/>
    </row>
    <row r="2" spans="1:16" ht="13.5" customHeight="1" thickBot="1">
      <c r="A2" s="439" t="s">
        <v>140</v>
      </c>
      <c r="B2" s="439"/>
      <c r="C2" s="439"/>
      <c r="D2" s="439"/>
      <c r="E2" s="439"/>
      <c r="F2" s="439"/>
      <c r="G2" s="439"/>
      <c r="H2" s="2"/>
      <c r="I2" s="2"/>
      <c r="J2" s="2"/>
      <c r="K2" s="2"/>
      <c r="L2" s="2"/>
      <c r="M2" s="435" t="s">
        <v>7</v>
      </c>
      <c r="N2" s="435"/>
      <c r="O2" s="435"/>
      <c r="P2" s="2"/>
    </row>
    <row r="3" spans="1:16" ht="18" customHeight="1" thickTop="1">
      <c r="A3" s="431" t="s">
        <v>139</v>
      </c>
      <c r="B3" s="453"/>
      <c r="C3" s="453"/>
      <c r="D3" s="433" t="s">
        <v>138</v>
      </c>
      <c r="E3" s="433" t="s">
        <v>137</v>
      </c>
      <c r="F3" s="44" t="s">
        <v>136</v>
      </c>
      <c r="G3" s="433" t="s">
        <v>135</v>
      </c>
      <c r="H3" s="45" t="s">
        <v>134</v>
      </c>
      <c r="I3" s="45" t="s">
        <v>133</v>
      </c>
      <c r="J3" s="433" t="s">
        <v>132</v>
      </c>
      <c r="K3" s="433"/>
      <c r="L3" s="433"/>
      <c r="M3" s="453"/>
      <c r="N3" s="453"/>
      <c r="O3" s="455"/>
      <c r="P3" s="2"/>
    </row>
    <row r="4" spans="1:16" ht="18" customHeight="1">
      <c r="A4" s="432"/>
      <c r="B4" s="428"/>
      <c r="C4" s="428"/>
      <c r="D4" s="428"/>
      <c r="E4" s="428"/>
      <c r="F4" s="46" t="s">
        <v>131</v>
      </c>
      <c r="G4" s="428"/>
      <c r="H4" s="46" t="s">
        <v>8</v>
      </c>
      <c r="I4" s="46" t="s">
        <v>130</v>
      </c>
      <c r="J4" s="427" t="s">
        <v>129</v>
      </c>
      <c r="K4" s="428"/>
      <c r="L4" s="428"/>
      <c r="M4" s="427" t="s">
        <v>128</v>
      </c>
      <c r="N4" s="428"/>
      <c r="O4" s="454"/>
      <c r="P4" s="2"/>
    </row>
    <row r="5" spans="1:16" ht="18" customHeight="1">
      <c r="A5" s="432"/>
      <c r="B5" s="428"/>
      <c r="C5" s="428"/>
      <c r="D5" s="428"/>
      <c r="E5" s="428"/>
      <c r="F5" s="47" t="s">
        <v>9</v>
      </c>
      <c r="G5" s="428"/>
      <c r="H5" s="47" t="s">
        <v>9</v>
      </c>
      <c r="I5" s="47" t="s">
        <v>9</v>
      </c>
      <c r="J5" s="6" t="s">
        <v>103</v>
      </c>
      <c r="K5" s="6" t="s">
        <v>102</v>
      </c>
      <c r="L5" s="6" t="s">
        <v>101</v>
      </c>
      <c r="M5" s="6" t="s">
        <v>103</v>
      </c>
      <c r="N5" s="6" t="s">
        <v>102</v>
      </c>
      <c r="O5" s="7" t="s">
        <v>101</v>
      </c>
      <c r="P5" s="2"/>
    </row>
    <row r="6" spans="1:16" ht="18" customHeight="1">
      <c r="A6" s="27"/>
      <c r="B6" s="26"/>
      <c r="C6" s="28" t="s">
        <v>121</v>
      </c>
      <c r="D6" s="48">
        <v>54</v>
      </c>
      <c r="E6" s="49">
        <v>757</v>
      </c>
      <c r="F6" s="49">
        <v>32</v>
      </c>
      <c r="G6" s="49">
        <v>22918</v>
      </c>
      <c r="H6" s="49">
        <v>38</v>
      </c>
      <c r="I6" s="49">
        <v>261</v>
      </c>
      <c r="J6" s="49">
        <v>1181</v>
      </c>
      <c r="K6" s="49">
        <v>413</v>
      </c>
      <c r="L6" s="49">
        <v>768</v>
      </c>
      <c r="M6" s="49">
        <v>169</v>
      </c>
      <c r="N6" s="49">
        <v>35</v>
      </c>
      <c r="O6" s="49">
        <v>134</v>
      </c>
      <c r="P6" s="2"/>
    </row>
    <row r="7" spans="1:16" ht="18" customHeight="1">
      <c r="A7" s="27" t="s">
        <v>127</v>
      </c>
      <c r="B7" s="26"/>
      <c r="C7" s="31" t="s">
        <v>126</v>
      </c>
      <c r="D7" s="48">
        <v>54</v>
      </c>
      <c r="E7" s="49">
        <v>761</v>
      </c>
      <c r="F7" s="49">
        <v>34</v>
      </c>
      <c r="G7" s="49">
        <v>22767</v>
      </c>
      <c r="H7" s="49">
        <v>43</v>
      </c>
      <c r="I7" s="49">
        <v>226</v>
      </c>
      <c r="J7" s="49">
        <v>1199</v>
      </c>
      <c r="K7" s="49">
        <v>422</v>
      </c>
      <c r="L7" s="49">
        <v>777</v>
      </c>
      <c r="M7" s="49">
        <v>174</v>
      </c>
      <c r="N7" s="49">
        <v>43</v>
      </c>
      <c r="O7" s="49">
        <v>131</v>
      </c>
      <c r="P7" s="2"/>
    </row>
    <row r="8" spans="1:16" s="11" customFormat="1" ht="18" customHeight="1">
      <c r="A8" s="50"/>
      <c r="B8" s="50"/>
      <c r="C8" s="28" t="s">
        <v>125</v>
      </c>
      <c r="D8" s="51">
        <v>54</v>
      </c>
      <c r="E8" s="52">
        <v>767</v>
      </c>
      <c r="F8" s="52">
        <v>34</v>
      </c>
      <c r="G8" s="52">
        <v>22508</v>
      </c>
      <c r="H8" s="52">
        <v>25</v>
      </c>
      <c r="I8" s="52">
        <v>224</v>
      </c>
      <c r="J8" s="52">
        <v>1216</v>
      </c>
      <c r="K8" s="52">
        <v>426</v>
      </c>
      <c r="L8" s="52">
        <v>790</v>
      </c>
      <c r="M8" s="53">
        <v>153</v>
      </c>
      <c r="N8" s="52">
        <v>33</v>
      </c>
      <c r="O8" s="52">
        <v>120</v>
      </c>
      <c r="P8" s="2"/>
    </row>
    <row r="9" spans="1:15" s="307" customFormat="1" ht="18" customHeight="1">
      <c r="A9" s="50" t="s">
        <v>124</v>
      </c>
      <c r="C9" s="28" t="s">
        <v>123</v>
      </c>
      <c r="D9" s="51">
        <v>54</v>
      </c>
      <c r="E9" s="52">
        <v>762</v>
      </c>
      <c r="F9" s="52">
        <v>33</v>
      </c>
      <c r="G9" s="52">
        <v>22309</v>
      </c>
      <c r="H9" s="52">
        <v>32</v>
      </c>
      <c r="I9" s="52">
        <v>224</v>
      </c>
      <c r="J9" s="52">
        <v>1220</v>
      </c>
      <c r="K9" s="52">
        <v>452</v>
      </c>
      <c r="L9" s="52">
        <v>768</v>
      </c>
      <c r="M9" s="53">
        <v>165</v>
      </c>
      <c r="N9" s="52">
        <v>47</v>
      </c>
      <c r="O9" s="52">
        <v>118</v>
      </c>
    </row>
    <row r="10" spans="3:15" s="40" customFormat="1" ht="18" customHeight="1">
      <c r="C10" s="22" t="s">
        <v>122</v>
      </c>
      <c r="D10" s="179">
        <v>53</v>
      </c>
      <c r="E10" s="179">
        <v>755</v>
      </c>
      <c r="F10" s="179">
        <v>30</v>
      </c>
      <c r="G10" s="179">
        <v>22406</v>
      </c>
      <c r="H10" s="179">
        <v>37</v>
      </c>
      <c r="I10" s="179">
        <v>266</v>
      </c>
      <c r="J10" s="179">
        <v>1213</v>
      </c>
      <c r="K10" s="179">
        <v>457</v>
      </c>
      <c r="L10" s="179">
        <v>756</v>
      </c>
      <c r="M10" s="179">
        <f>SUM(N10:O10)</f>
        <v>160</v>
      </c>
      <c r="N10" s="179">
        <v>49</v>
      </c>
      <c r="O10" s="179">
        <v>111</v>
      </c>
    </row>
    <row r="11" spans="1:16" ht="18" customHeight="1">
      <c r="A11" s="27"/>
      <c r="B11" s="26"/>
      <c r="C11" s="28" t="s">
        <v>121</v>
      </c>
      <c r="D11" s="48">
        <v>53</v>
      </c>
      <c r="E11" s="49">
        <v>739</v>
      </c>
      <c r="F11" s="49">
        <v>32</v>
      </c>
      <c r="G11" s="49">
        <v>22220</v>
      </c>
      <c r="H11" s="49">
        <v>38</v>
      </c>
      <c r="I11" s="49">
        <v>259</v>
      </c>
      <c r="J11" s="49">
        <v>1155</v>
      </c>
      <c r="K11" s="49">
        <v>397</v>
      </c>
      <c r="L11" s="49">
        <v>758</v>
      </c>
      <c r="M11" s="49">
        <v>160</v>
      </c>
      <c r="N11" s="49">
        <v>35</v>
      </c>
      <c r="O11" s="49">
        <v>125</v>
      </c>
      <c r="P11" s="2"/>
    </row>
    <row r="12" spans="1:18" ht="18" customHeight="1">
      <c r="A12" s="27" t="s">
        <v>120</v>
      </c>
      <c r="B12" s="26"/>
      <c r="C12" s="31" t="s">
        <v>119</v>
      </c>
      <c r="D12" s="48">
        <v>53</v>
      </c>
      <c r="E12" s="49">
        <v>743</v>
      </c>
      <c r="F12" s="49">
        <v>34</v>
      </c>
      <c r="G12" s="49">
        <v>22077</v>
      </c>
      <c r="H12" s="49">
        <v>43</v>
      </c>
      <c r="I12" s="49">
        <v>224</v>
      </c>
      <c r="J12" s="49">
        <v>1173</v>
      </c>
      <c r="K12" s="49">
        <v>405</v>
      </c>
      <c r="L12" s="49">
        <v>768</v>
      </c>
      <c r="M12" s="49">
        <v>165</v>
      </c>
      <c r="N12" s="49">
        <v>43</v>
      </c>
      <c r="O12" s="49">
        <v>122</v>
      </c>
      <c r="P12" s="2"/>
      <c r="R12" s="55"/>
    </row>
    <row r="13" spans="1:16" s="11" customFormat="1" ht="18" customHeight="1">
      <c r="A13" s="50"/>
      <c r="B13" s="50"/>
      <c r="C13" s="28" t="s">
        <v>118</v>
      </c>
      <c r="D13" s="51">
        <v>53</v>
      </c>
      <c r="E13" s="52">
        <v>749</v>
      </c>
      <c r="F13" s="52">
        <v>34</v>
      </c>
      <c r="G13" s="52">
        <v>21841</v>
      </c>
      <c r="H13" s="52">
        <v>25</v>
      </c>
      <c r="I13" s="52">
        <v>220</v>
      </c>
      <c r="J13" s="52">
        <v>1190</v>
      </c>
      <c r="K13" s="52">
        <v>409</v>
      </c>
      <c r="L13" s="52">
        <v>781</v>
      </c>
      <c r="M13" s="56">
        <v>143</v>
      </c>
      <c r="N13" s="52">
        <v>32</v>
      </c>
      <c r="O13" s="52">
        <v>111</v>
      </c>
      <c r="P13" s="2"/>
    </row>
    <row r="14" spans="1:15" s="307" customFormat="1" ht="18" customHeight="1">
      <c r="A14" s="50" t="s">
        <v>111</v>
      </c>
      <c r="C14" s="28" t="s">
        <v>117</v>
      </c>
      <c r="D14" s="51">
        <v>53</v>
      </c>
      <c r="E14" s="52">
        <v>744</v>
      </c>
      <c r="F14" s="52">
        <v>33</v>
      </c>
      <c r="G14" s="52">
        <v>21655</v>
      </c>
      <c r="H14" s="52">
        <v>30</v>
      </c>
      <c r="I14" s="52">
        <v>224</v>
      </c>
      <c r="J14" s="52">
        <v>1193</v>
      </c>
      <c r="K14" s="52">
        <v>435</v>
      </c>
      <c r="L14" s="52">
        <v>758</v>
      </c>
      <c r="M14" s="56">
        <v>155</v>
      </c>
      <c r="N14" s="52">
        <v>46</v>
      </c>
      <c r="O14" s="52">
        <v>109</v>
      </c>
    </row>
    <row r="15" spans="3:15" s="40" customFormat="1" ht="18" customHeight="1">
      <c r="C15" s="22" t="s">
        <v>116</v>
      </c>
      <c r="D15" s="179">
        <v>52</v>
      </c>
      <c r="E15" s="179">
        <v>737</v>
      </c>
      <c r="F15" s="179">
        <v>30</v>
      </c>
      <c r="G15" s="179">
        <v>21762</v>
      </c>
      <c r="H15" s="179">
        <v>37</v>
      </c>
      <c r="I15" s="179">
        <v>266</v>
      </c>
      <c r="J15" s="179">
        <v>1186</v>
      </c>
      <c r="K15" s="179">
        <v>440</v>
      </c>
      <c r="L15" s="179">
        <v>746</v>
      </c>
      <c r="M15" s="179">
        <f>SUM(N15:O15)</f>
        <v>150</v>
      </c>
      <c r="N15" s="179">
        <v>48</v>
      </c>
      <c r="O15" s="179">
        <v>102</v>
      </c>
    </row>
    <row r="16" spans="1:16" ht="18" customHeight="1">
      <c r="A16" s="27"/>
      <c r="B16" s="26"/>
      <c r="C16" s="28" t="s">
        <v>115</v>
      </c>
      <c r="D16" s="48">
        <v>1</v>
      </c>
      <c r="E16" s="49">
        <v>18</v>
      </c>
      <c r="F16" s="49">
        <v>0</v>
      </c>
      <c r="G16" s="49">
        <v>698</v>
      </c>
      <c r="H16" s="49">
        <v>0</v>
      </c>
      <c r="I16" s="49">
        <v>2</v>
      </c>
      <c r="J16" s="49">
        <v>26</v>
      </c>
      <c r="K16" s="49">
        <v>16</v>
      </c>
      <c r="L16" s="49">
        <v>10</v>
      </c>
      <c r="M16" s="49">
        <v>9</v>
      </c>
      <c r="N16" s="49">
        <v>0</v>
      </c>
      <c r="O16" s="49">
        <v>9</v>
      </c>
      <c r="P16" s="2"/>
    </row>
    <row r="17" spans="1:16" ht="18" customHeight="1">
      <c r="A17" s="27" t="s">
        <v>114</v>
      </c>
      <c r="B17" s="26"/>
      <c r="C17" s="31" t="s">
        <v>113</v>
      </c>
      <c r="D17" s="48">
        <v>1</v>
      </c>
      <c r="E17" s="49">
        <v>18</v>
      </c>
      <c r="F17" s="49">
        <v>0</v>
      </c>
      <c r="G17" s="49">
        <v>690</v>
      </c>
      <c r="H17" s="49">
        <v>0</v>
      </c>
      <c r="I17" s="49">
        <v>2</v>
      </c>
      <c r="J17" s="49">
        <v>26</v>
      </c>
      <c r="K17" s="49">
        <v>17</v>
      </c>
      <c r="L17" s="49">
        <v>9</v>
      </c>
      <c r="M17" s="49">
        <v>9</v>
      </c>
      <c r="N17" s="49">
        <v>0</v>
      </c>
      <c r="O17" s="49">
        <v>9</v>
      </c>
      <c r="P17" s="2"/>
    </row>
    <row r="18" spans="1:16" s="11" customFormat="1" ht="18" customHeight="1">
      <c r="A18" s="50"/>
      <c r="B18" s="50"/>
      <c r="C18" s="28" t="s">
        <v>112</v>
      </c>
      <c r="D18" s="51">
        <v>1</v>
      </c>
      <c r="E18" s="52">
        <v>18</v>
      </c>
      <c r="F18" s="49">
        <v>0</v>
      </c>
      <c r="G18" s="52">
        <v>667</v>
      </c>
      <c r="H18" s="49">
        <v>0</v>
      </c>
      <c r="I18" s="52">
        <v>4</v>
      </c>
      <c r="J18" s="52">
        <v>26</v>
      </c>
      <c r="K18" s="52">
        <v>17</v>
      </c>
      <c r="L18" s="52">
        <v>9</v>
      </c>
      <c r="M18" s="53">
        <f>SUM(N18:O18)</f>
        <v>10</v>
      </c>
      <c r="N18" s="49">
        <v>1</v>
      </c>
      <c r="O18" s="52">
        <v>9</v>
      </c>
      <c r="P18" s="2"/>
    </row>
    <row r="19" spans="1:15" s="307" customFormat="1" ht="18" customHeight="1">
      <c r="A19" s="50" t="s">
        <v>111</v>
      </c>
      <c r="C19" s="28" t="s">
        <v>110</v>
      </c>
      <c r="D19" s="51">
        <v>1</v>
      </c>
      <c r="E19" s="52">
        <v>18</v>
      </c>
      <c r="F19" s="49">
        <v>0</v>
      </c>
      <c r="G19" s="52">
        <v>654</v>
      </c>
      <c r="H19" s="49">
        <v>2</v>
      </c>
      <c r="I19" s="52">
        <v>0</v>
      </c>
      <c r="J19" s="52">
        <v>27</v>
      </c>
      <c r="K19" s="52">
        <v>17</v>
      </c>
      <c r="L19" s="52">
        <v>10</v>
      </c>
      <c r="M19" s="53">
        <v>10</v>
      </c>
      <c r="N19" s="49">
        <v>1</v>
      </c>
      <c r="O19" s="52">
        <v>9</v>
      </c>
    </row>
    <row r="20" spans="1:15" s="40" customFormat="1" ht="18" customHeight="1">
      <c r="A20" s="41"/>
      <c r="B20" s="41"/>
      <c r="C20" s="150" t="s">
        <v>77</v>
      </c>
      <c r="D20" s="178">
        <v>1</v>
      </c>
      <c r="E20" s="310">
        <v>18</v>
      </c>
      <c r="F20" s="310">
        <v>0</v>
      </c>
      <c r="G20" s="310">
        <v>644</v>
      </c>
      <c r="H20" s="310">
        <v>0</v>
      </c>
      <c r="I20" s="310">
        <v>0</v>
      </c>
      <c r="J20" s="310">
        <v>27</v>
      </c>
      <c r="K20" s="310">
        <v>17</v>
      </c>
      <c r="L20" s="310">
        <v>10</v>
      </c>
      <c r="M20" s="310">
        <v>10</v>
      </c>
      <c r="N20" s="310">
        <v>1</v>
      </c>
      <c r="O20" s="310">
        <v>9</v>
      </c>
    </row>
    <row r="21" spans="1:16" ht="15" customHeight="1">
      <c r="A21" s="452" t="s">
        <v>74</v>
      </c>
      <c r="B21" s="452"/>
      <c r="C21" s="452"/>
      <c r="D21" s="452"/>
      <c r="E21" s="452"/>
      <c r="F21" s="452"/>
      <c r="G21" s="452"/>
      <c r="H21" s="452"/>
      <c r="I21" s="452"/>
      <c r="J21" s="452"/>
      <c r="K21" s="452"/>
      <c r="L21" s="452"/>
      <c r="M21" s="452"/>
      <c r="N21" s="452"/>
      <c r="O21" s="452"/>
      <c r="P21" s="2"/>
    </row>
    <row r="22" spans="1:16" ht="13.5">
      <c r="A22" s="2"/>
      <c r="B22" s="2"/>
      <c r="C22" s="2"/>
      <c r="D22" s="2"/>
      <c r="E22" s="2"/>
      <c r="F22" s="2"/>
      <c r="G22" s="2"/>
      <c r="H22" s="2"/>
      <c r="I22" s="2"/>
      <c r="J22" s="2"/>
      <c r="K22" s="2"/>
      <c r="L22" s="2"/>
      <c r="M22" s="2"/>
      <c r="N22" s="2"/>
      <c r="O22" s="2"/>
      <c r="P22" s="2"/>
    </row>
    <row r="23" spans="1:16" ht="13.5">
      <c r="A23" s="2"/>
      <c r="B23" s="2"/>
      <c r="C23" s="2"/>
      <c r="D23" s="2"/>
      <c r="E23" s="2"/>
      <c r="F23" s="2"/>
      <c r="G23" s="2"/>
      <c r="H23" s="2"/>
      <c r="I23" s="2"/>
      <c r="J23" s="2"/>
      <c r="K23" s="2"/>
      <c r="L23" s="2"/>
      <c r="M23" s="2"/>
      <c r="N23" s="2"/>
      <c r="O23" s="2"/>
      <c r="P23" s="2"/>
    </row>
    <row r="24" spans="1:16" ht="13.5">
      <c r="A24" s="2"/>
      <c r="B24" s="2"/>
      <c r="C24" s="2"/>
      <c r="D24" s="2"/>
      <c r="E24" s="2"/>
      <c r="F24" s="2"/>
      <c r="G24" s="2"/>
      <c r="H24" s="2"/>
      <c r="I24" s="2"/>
      <c r="J24" s="2"/>
      <c r="K24" s="2"/>
      <c r="L24" s="2"/>
      <c r="M24" s="2"/>
      <c r="N24" s="2"/>
      <c r="O24" s="2"/>
      <c r="P24" s="2"/>
    </row>
    <row r="25" spans="1:16" ht="13.5">
      <c r="A25" s="2"/>
      <c r="B25" s="2"/>
      <c r="C25" s="2"/>
      <c r="D25" s="2"/>
      <c r="E25" s="2"/>
      <c r="F25" s="2"/>
      <c r="G25" s="2"/>
      <c r="H25" s="2"/>
      <c r="I25" s="2"/>
      <c r="J25" s="2"/>
      <c r="K25" s="2"/>
      <c r="L25" s="2"/>
      <c r="M25" s="2"/>
      <c r="N25" s="2"/>
      <c r="O25" s="2"/>
      <c r="P25" s="2"/>
    </row>
    <row r="26" spans="1:16" ht="13.5">
      <c r="A26" s="2"/>
      <c r="B26" s="2"/>
      <c r="C26" s="2"/>
      <c r="D26" s="2"/>
      <c r="E26" s="2"/>
      <c r="F26" s="2"/>
      <c r="G26" s="2"/>
      <c r="H26" s="2"/>
      <c r="I26" s="2"/>
      <c r="J26" s="2"/>
      <c r="K26" s="2"/>
      <c r="L26" s="2"/>
      <c r="M26" s="2"/>
      <c r="N26" s="2"/>
      <c r="O26" s="2"/>
      <c r="P26" s="2"/>
    </row>
    <row r="27" spans="1:16" ht="13.5">
      <c r="A27" s="2"/>
      <c r="B27" s="2"/>
      <c r="C27" s="2"/>
      <c r="D27" s="2"/>
      <c r="E27" s="2"/>
      <c r="F27" s="2"/>
      <c r="G27" s="2"/>
      <c r="H27" s="2"/>
      <c r="I27" s="2"/>
      <c r="J27" s="2"/>
      <c r="K27" s="2"/>
      <c r="L27" s="2"/>
      <c r="M27" s="2"/>
      <c r="N27" s="2"/>
      <c r="O27" s="2"/>
      <c r="P27" s="2"/>
    </row>
    <row r="28" spans="1:16" ht="13.5">
      <c r="A28" s="2"/>
      <c r="B28" s="2"/>
      <c r="C28" s="2"/>
      <c r="D28" s="2"/>
      <c r="E28" s="2"/>
      <c r="F28" s="2"/>
      <c r="G28" s="2"/>
      <c r="H28" s="2"/>
      <c r="I28" s="2"/>
      <c r="J28" s="2"/>
      <c r="K28" s="2"/>
      <c r="L28" s="2"/>
      <c r="M28" s="2"/>
      <c r="N28" s="2"/>
      <c r="O28" s="2"/>
      <c r="P28" s="2"/>
    </row>
    <row r="29" spans="1:16" ht="13.5">
      <c r="A29" s="2"/>
      <c r="B29" s="2"/>
      <c r="P29" s="2"/>
    </row>
  </sheetData>
  <sheetProtection/>
  <mergeCells count="11">
    <mergeCell ref="E3:E5"/>
    <mergeCell ref="G3:G5"/>
    <mergeCell ref="A21:O21"/>
    <mergeCell ref="A1:O1"/>
    <mergeCell ref="A2:G2"/>
    <mergeCell ref="M2:O2"/>
    <mergeCell ref="A3:C5"/>
    <mergeCell ref="J4:L4"/>
    <mergeCell ref="M4:O4"/>
    <mergeCell ref="J3:O3"/>
    <mergeCell ref="D3:D5"/>
  </mergeCells>
  <printOptions/>
  <pageMargins left="0.7874015748031497" right="0.5905511811023623" top="0.984251968503937" bottom="0.984251968503937" header="0.5118110236220472" footer="0.5118110236220472"/>
  <pageSetup firstPageNumber="144" useFirstPageNumber="1" horizontalDpi="300" verticalDpi="300" orientation="portrait" paperSize="9" r:id="rId2"/>
  <headerFooter alignWithMargins="0">
    <oddHeader>&amp;L&amp;10&amp;P&amp;11　&amp;"ＭＳ 明朝,標準"&amp;10学校教育</oddHeader>
  </headerFooter>
  <drawing r:id="rId1"/>
</worksheet>
</file>

<file path=xl/worksheets/sheet4.xml><?xml version="1.0" encoding="utf-8"?>
<worksheet xmlns="http://schemas.openxmlformats.org/spreadsheetml/2006/main" xmlns:r="http://schemas.openxmlformats.org/officeDocument/2006/relationships">
  <dimension ref="A1:T27"/>
  <sheetViews>
    <sheetView zoomScalePageLayoutView="0" workbookViewId="0" topLeftCell="A1">
      <selection activeCell="T7" sqref="T7"/>
    </sheetView>
  </sheetViews>
  <sheetFormatPr defaultColWidth="9.140625" defaultRowHeight="15"/>
  <cols>
    <col min="1" max="1" width="14.421875" style="3" customWidth="1"/>
    <col min="2" max="2" width="3.7109375" style="3" customWidth="1"/>
    <col min="3" max="4" width="6.57421875" style="3" bestFit="1" customWidth="1"/>
    <col min="5" max="5" width="7.57421875" style="3" bestFit="1" customWidth="1"/>
    <col min="6" max="6" width="3.7109375" style="3" customWidth="1"/>
    <col min="7" max="7" width="5.28125" style="3" customWidth="1"/>
    <col min="8" max="8" width="3.7109375" style="3" customWidth="1"/>
    <col min="9" max="9" width="5.28125" style="3" customWidth="1"/>
    <col min="10" max="10" width="3.7109375" style="3" customWidth="1"/>
    <col min="11" max="11" width="5.28125" style="3" customWidth="1"/>
    <col min="12" max="12" width="3.7109375" style="3" customWidth="1"/>
    <col min="13" max="13" width="5.28125" style="3" customWidth="1"/>
    <col min="14" max="14" width="3.7109375" style="3" customWidth="1"/>
    <col min="15" max="15" width="5.28125" style="3" customWidth="1"/>
    <col min="16" max="16" width="3.7109375" style="3" customWidth="1"/>
    <col min="17" max="17" width="5.28125" style="3" customWidth="1"/>
    <col min="18" max="18" width="9.00390625" style="3" customWidth="1"/>
    <col min="19" max="16384" width="9.00390625" style="3" customWidth="1"/>
  </cols>
  <sheetData>
    <row r="1" spans="1:19" ht="13.5" customHeight="1" thickBot="1">
      <c r="A1" s="58" t="s">
        <v>164</v>
      </c>
      <c r="B1" s="58"/>
      <c r="C1" s="58"/>
      <c r="D1" s="58"/>
      <c r="E1" s="58"/>
      <c r="F1" s="58"/>
      <c r="G1" s="58"/>
      <c r="H1" s="58"/>
      <c r="I1" s="58"/>
      <c r="J1" s="4"/>
      <c r="K1" s="4"/>
      <c r="L1" s="58"/>
      <c r="M1" s="58"/>
      <c r="N1" s="435" t="s">
        <v>7</v>
      </c>
      <c r="O1" s="435"/>
      <c r="P1" s="435"/>
      <c r="Q1" s="435"/>
      <c r="R1" s="2"/>
      <c r="S1" s="2"/>
    </row>
    <row r="2" spans="1:20" ht="18" customHeight="1" thickTop="1">
      <c r="A2" s="467" t="s">
        <v>163</v>
      </c>
      <c r="B2" s="469" t="s">
        <v>162</v>
      </c>
      <c r="C2" s="467"/>
      <c r="D2" s="471" t="s">
        <v>161</v>
      </c>
      <c r="E2" s="472"/>
      <c r="F2" s="472"/>
      <c r="G2" s="472"/>
      <c r="H2" s="472"/>
      <c r="I2" s="472"/>
      <c r="J2" s="472"/>
      <c r="K2" s="472"/>
      <c r="L2" s="472"/>
      <c r="M2" s="472"/>
      <c r="N2" s="472"/>
      <c r="O2" s="472"/>
      <c r="P2" s="472"/>
      <c r="Q2" s="472"/>
      <c r="R2" s="2"/>
      <c r="S2" s="2"/>
      <c r="T2" s="2"/>
    </row>
    <row r="3" spans="1:20" ht="18" customHeight="1">
      <c r="A3" s="468"/>
      <c r="B3" s="470"/>
      <c r="C3" s="468"/>
      <c r="D3" s="429" t="s">
        <v>160</v>
      </c>
      <c r="E3" s="430"/>
      <c r="F3" s="429" t="s">
        <v>159</v>
      </c>
      <c r="G3" s="430"/>
      <c r="H3" s="429" t="s">
        <v>158</v>
      </c>
      <c r="I3" s="430"/>
      <c r="J3" s="429" t="s">
        <v>157</v>
      </c>
      <c r="K3" s="430"/>
      <c r="L3" s="429" t="s">
        <v>156</v>
      </c>
      <c r="M3" s="430"/>
      <c r="N3" s="429" t="s">
        <v>155</v>
      </c>
      <c r="O3" s="430"/>
      <c r="P3" s="429" t="s">
        <v>154</v>
      </c>
      <c r="Q3" s="464"/>
      <c r="R3" s="2"/>
      <c r="S3" s="2"/>
      <c r="T3" s="2"/>
    </row>
    <row r="4" spans="1:20" s="62" customFormat="1" ht="18" customHeight="1">
      <c r="A4" s="19" t="s">
        <v>81</v>
      </c>
      <c r="B4" s="60">
        <v>32</v>
      </c>
      <c r="C4" s="61">
        <v>20</v>
      </c>
      <c r="D4" s="60">
        <v>222</v>
      </c>
      <c r="E4" s="61">
        <v>167</v>
      </c>
      <c r="F4" s="60">
        <v>32</v>
      </c>
      <c r="G4" s="61">
        <v>14</v>
      </c>
      <c r="H4" s="60">
        <v>34</v>
      </c>
      <c r="I4" s="61">
        <v>28</v>
      </c>
      <c r="J4" s="60">
        <v>37</v>
      </c>
      <c r="K4" s="61">
        <v>38</v>
      </c>
      <c r="L4" s="60">
        <v>36</v>
      </c>
      <c r="M4" s="61">
        <v>32</v>
      </c>
      <c r="N4" s="60">
        <v>44</v>
      </c>
      <c r="O4" s="61">
        <v>28</v>
      </c>
      <c r="P4" s="60">
        <v>39</v>
      </c>
      <c r="Q4" s="61">
        <v>27</v>
      </c>
      <c r="R4" s="2"/>
      <c r="S4" s="2"/>
      <c r="T4" s="2"/>
    </row>
    <row r="5" spans="1:17" s="2" customFormat="1" ht="18" customHeight="1">
      <c r="A5" s="19" t="s">
        <v>11</v>
      </c>
      <c r="B5" s="60">
        <v>34</v>
      </c>
      <c r="C5" s="61">
        <v>21</v>
      </c>
      <c r="D5" s="60">
        <v>225</v>
      </c>
      <c r="E5" s="61">
        <v>190</v>
      </c>
      <c r="F5" s="60">
        <v>26</v>
      </c>
      <c r="G5" s="61">
        <v>19</v>
      </c>
      <c r="H5" s="60">
        <v>37</v>
      </c>
      <c r="I5" s="61">
        <v>41</v>
      </c>
      <c r="J5" s="60">
        <v>36</v>
      </c>
      <c r="K5" s="61">
        <v>33</v>
      </c>
      <c r="L5" s="60">
        <v>39</v>
      </c>
      <c r="M5" s="61">
        <v>37</v>
      </c>
      <c r="N5" s="60">
        <v>38</v>
      </c>
      <c r="O5" s="61">
        <v>40</v>
      </c>
      <c r="P5" s="60">
        <v>49</v>
      </c>
      <c r="Q5" s="61">
        <v>20</v>
      </c>
    </row>
    <row r="6" spans="1:17" s="17" customFormat="1" ht="18" customHeight="1">
      <c r="A6" s="19" t="s">
        <v>12</v>
      </c>
      <c r="B6" s="63">
        <v>34</v>
      </c>
      <c r="C6" s="64">
        <v>21</v>
      </c>
      <c r="D6" s="65">
        <v>221</v>
      </c>
      <c r="E6" s="64">
        <v>183</v>
      </c>
      <c r="F6" s="65">
        <v>25</v>
      </c>
      <c r="G6" s="64">
        <v>9</v>
      </c>
      <c r="H6" s="65">
        <v>28</v>
      </c>
      <c r="I6" s="64">
        <v>38</v>
      </c>
      <c r="J6" s="65">
        <v>41</v>
      </c>
      <c r="K6" s="64">
        <v>40</v>
      </c>
      <c r="L6" s="65">
        <v>36</v>
      </c>
      <c r="M6" s="64">
        <v>33</v>
      </c>
      <c r="N6" s="65">
        <v>47</v>
      </c>
      <c r="O6" s="64">
        <v>29</v>
      </c>
      <c r="P6" s="65">
        <v>44</v>
      </c>
      <c r="Q6" s="64">
        <v>34</v>
      </c>
    </row>
    <row r="7" spans="1:17" s="315" customFormat="1" ht="18" customHeight="1">
      <c r="A7" s="316" t="s">
        <v>153</v>
      </c>
      <c r="B7" s="294">
        <v>33</v>
      </c>
      <c r="C7" s="292">
        <v>21</v>
      </c>
      <c r="D7" s="293">
        <v>210</v>
      </c>
      <c r="E7" s="292">
        <v>202</v>
      </c>
      <c r="F7" s="293">
        <v>21</v>
      </c>
      <c r="G7" s="292">
        <v>20</v>
      </c>
      <c r="H7" s="293">
        <v>24</v>
      </c>
      <c r="I7" s="292">
        <v>39</v>
      </c>
      <c r="J7" s="293">
        <v>34</v>
      </c>
      <c r="K7" s="292">
        <v>46</v>
      </c>
      <c r="L7" s="293">
        <v>46</v>
      </c>
      <c r="M7" s="292">
        <v>39</v>
      </c>
      <c r="N7" s="293">
        <v>37</v>
      </c>
      <c r="O7" s="292">
        <v>27</v>
      </c>
      <c r="P7" s="293">
        <v>48</v>
      </c>
      <c r="Q7" s="292">
        <v>31</v>
      </c>
    </row>
    <row r="8" spans="1:17" s="17" customFormat="1" ht="18" customHeight="1">
      <c r="A8" s="54" t="s">
        <v>152</v>
      </c>
      <c r="B8" s="314">
        <v>30</v>
      </c>
      <c r="C8" s="312">
        <v>24</v>
      </c>
      <c r="D8" s="313">
        <v>201</v>
      </c>
      <c r="E8" s="312">
        <v>218</v>
      </c>
      <c r="F8" s="313">
        <v>23</v>
      </c>
      <c r="G8" s="312">
        <v>28</v>
      </c>
      <c r="H8" s="313">
        <v>23</v>
      </c>
      <c r="I8" s="312">
        <v>45</v>
      </c>
      <c r="J8" s="313">
        <v>30</v>
      </c>
      <c r="K8" s="312">
        <v>45</v>
      </c>
      <c r="L8" s="313">
        <v>36</v>
      </c>
      <c r="M8" s="312">
        <v>55</v>
      </c>
      <c r="N8" s="313">
        <v>51</v>
      </c>
      <c r="O8" s="312">
        <v>33</v>
      </c>
      <c r="P8" s="313">
        <v>38</v>
      </c>
      <c r="Q8" s="312">
        <v>22</v>
      </c>
    </row>
    <row r="9" spans="1:20" s="62" customFormat="1" ht="18" customHeight="1">
      <c r="A9" s="66" t="s">
        <v>151</v>
      </c>
      <c r="B9" s="465">
        <v>30</v>
      </c>
      <c r="C9" s="461"/>
      <c r="D9" s="466">
        <v>201</v>
      </c>
      <c r="E9" s="466"/>
      <c r="F9" s="466">
        <v>23</v>
      </c>
      <c r="G9" s="466"/>
      <c r="H9" s="466">
        <v>23</v>
      </c>
      <c r="I9" s="466"/>
      <c r="J9" s="466">
        <v>30</v>
      </c>
      <c r="K9" s="466"/>
      <c r="L9" s="466">
        <v>36</v>
      </c>
      <c r="M9" s="466"/>
      <c r="N9" s="466">
        <v>51</v>
      </c>
      <c r="O9" s="466"/>
      <c r="P9" s="466">
        <v>38</v>
      </c>
      <c r="Q9" s="466"/>
      <c r="R9" s="2"/>
      <c r="S9" s="2"/>
      <c r="T9" s="2"/>
    </row>
    <row r="10" spans="1:20" s="62" customFormat="1" ht="18" customHeight="1">
      <c r="A10" s="66" t="s">
        <v>150</v>
      </c>
      <c r="B10" s="463">
        <v>0</v>
      </c>
      <c r="C10" s="461"/>
      <c r="D10" s="462">
        <v>0</v>
      </c>
      <c r="E10" s="462"/>
      <c r="F10" s="462">
        <v>0</v>
      </c>
      <c r="G10" s="462"/>
      <c r="H10" s="462">
        <v>0</v>
      </c>
      <c r="I10" s="462"/>
      <c r="J10" s="462">
        <v>0</v>
      </c>
      <c r="K10" s="462"/>
      <c r="L10" s="462">
        <v>0</v>
      </c>
      <c r="M10" s="462"/>
      <c r="N10" s="462">
        <v>0</v>
      </c>
      <c r="O10" s="462"/>
      <c r="P10" s="462">
        <v>0</v>
      </c>
      <c r="Q10" s="462"/>
      <c r="R10" s="2"/>
      <c r="S10" s="2"/>
      <c r="T10" s="2"/>
    </row>
    <row r="11" spans="1:20" s="62" customFormat="1" ht="18" customHeight="1">
      <c r="A11" s="66" t="s">
        <v>149</v>
      </c>
      <c r="B11" s="463">
        <v>0</v>
      </c>
      <c r="C11" s="461"/>
      <c r="D11" s="462">
        <v>0</v>
      </c>
      <c r="E11" s="462"/>
      <c r="F11" s="462">
        <v>0</v>
      </c>
      <c r="G11" s="462"/>
      <c r="H11" s="462">
        <v>0</v>
      </c>
      <c r="I11" s="462"/>
      <c r="J11" s="462">
        <v>0</v>
      </c>
      <c r="K11" s="462"/>
      <c r="L11" s="462">
        <v>0</v>
      </c>
      <c r="M11" s="462"/>
      <c r="N11" s="462">
        <v>0</v>
      </c>
      <c r="O11" s="462"/>
      <c r="P11" s="462">
        <v>0</v>
      </c>
      <c r="Q11" s="462"/>
      <c r="R11" s="2"/>
      <c r="S11" s="2"/>
      <c r="T11" s="2"/>
    </row>
    <row r="12" spans="1:20" s="62" customFormat="1" ht="18" customHeight="1">
      <c r="A12" s="66" t="s">
        <v>148</v>
      </c>
      <c r="B12" s="463">
        <v>0</v>
      </c>
      <c r="C12" s="461"/>
      <c r="D12" s="462">
        <v>0</v>
      </c>
      <c r="E12" s="462"/>
      <c r="F12" s="462">
        <v>0</v>
      </c>
      <c r="G12" s="462"/>
      <c r="H12" s="462">
        <v>0</v>
      </c>
      <c r="I12" s="462"/>
      <c r="J12" s="462">
        <v>0</v>
      </c>
      <c r="K12" s="462"/>
      <c r="L12" s="462">
        <v>0</v>
      </c>
      <c r="M12" s="462"/>
      <c r="N12" s="462">
        <v>0</v>
      </c>
      <c r="O12" s="462"/>
      <c r="P12" s="462">
        <v>0</v>
      </c>
      <c r="Q12" s="462"/>
      <c r="R12" s="2"/>
      <c r="S12" s="2"/>
      <c r="T12" s="2"/>
    </row>
    <row r="13" spans="1:20" s="62" customFormat="1" ht="18" customHeight="1">
      <c r="A13" s="66" t="s">
        <v>147</v>
      </c>
      <c r="B13" s="460">
        <v>2</v>
      </c>
      <c r="C13" s="461"/>
      <c r="D13" s="459">
        <v>5</v>
      </c>
      <c r="E13" s="459"/>
      <c r="F13" s="459">
        <v>0</v>
      </c>
      <c r="G13" s="459"/>
      <c r="H13" s="459">
        <v>3</v>
      </c>
      <c r="I13" s="459"/>
      <c r="J13" s="459">
        <v>1</v>
      </c>
      <c r="K13" s="459"/>
      <c r="L13" s="459">
        <v>0</v>
      </c>
      <c r="M13" s="459"/>
      <c r="N13" s="459">
        <v>1</v>
      </c>
      <c r="O13" s="459"/>
      <c r="P13" s="459">
        <v>0</v>
      </c>
      <c r="Q13" s="459"/>
      <c r="R13" s="2"/>
      <c r="S13" s="2"/>
      <c r="T13" s="2"/>
    </row>
    <row r="14" spans="1:20" s="62" customFormat="1" ht="18" customHeight="1">
      <c r="A14" s="66" t="s">
        <v>146</v>
      </c>
      <c r="B14" s="460">
        <v>4</v>
      </c>
      <c r="C14" s="461"/>
      <c r="D14" s="459">
        <v>69</v>
      </c>
      <c r="E14" s="459"/>
      <c r="F14" s="459">
        <v>8</v>
      </c>
      <c r="G14" s="459"/>
      <c r="H14" s="459">
        <v>22</v>
      </c>
      <c r="I14" s="459"/>
      <c r="J14" s="459">
        <v>20</v>
      </c>
      <c r="K14" s="459"/>
      <c r="L14" s="459">
        <v>11</v>
      </c>
      <c r="M14" s="459"/>
      <c r="N14" s="459">
        <v>3</v>
      </c>
      <c r="O14" s="459"/>
      <c r="P14" s="459">
        <v>5</v>
      </c>
      <c r="Q14" s="459"/>
      <c r="R14" s="2"/>
      <c r="S14" s="2"/>
      <c r="T14" s="2"/>
    </row>
    <row r="15" spans="1:20" s="62" customFormat="1" ht="18" customHeight="1">
      <c r="A15" s="66" t="s">
        <v>145</v>
      </c>
      <c r="B15" s="460">
        <v>18</v>
      </c>
      <c r="C15" s="461"/>
      <c r="D15" s="459">
        <v>144</v>
      </c>
      <c r="E15" s="459"/>
      <c r="F15" s="459">
        <v>20</v>
      </c>
      <c r="G15" s="459"/>
      <c r="H15" s="459">
        <v>20</v>
      </c>
      <c r="I15" s="459"/>
      <c r="J15" s="459">
        <v>24</v>
      </c>
      <c r="K15" s="459"/>
      <c r="L15" s="459">
        <v>34</v>
      </c>
      <c r="M15" s="459"/>
      <c r="N15" s="459">
        <v>29</v>
      </c>
      <c r="O15" s="459"/>
      <c r="P15" s="459">
        <v>17</v>
      </c>
      <c r="Q15" s="459"/>
      <c r="R15" s="2"/>
      <c r="S15" s="2"/>
      <c r="T15" s="2"/>
    </row>
    <row r="16" spans="1:20" s="62" customFormat="1" ht="18" customHeight="1">
      <c r="A16" s="68" t="s">
        <v>144</v>
      </c>
      <c r="B16" s="457">
        <v>0</v>
      </c>
      <c r="C16" s="458"/>
      <c r="D16" s="456">
        <v>0</v>
      </c>
      <c r="E16" s="456"/>
      <c r="F16" s="456">
        <v>0</v>
      </c>
      <c r="G16" s="456"/>
      <c r="H16" s="456">
        <v>0</v>
      </c>
      <c r="I16" s="456"/>
      <c r="J16" s="456">
        <v>0</v>
      </c>
      <c r="K16" s="456"/>
      <c r="L16" s="456">
        <v>0</v>
      </c>
      <c r="M16" s="456"/>
      <c r="N16" s="456">
        <v>0</v>
      </c>
      <c r="O16" s="456"/>
      <c r="P16" s="456">
        <v>0</v>
      </c>
      <c r="Q16" s="456"/>
      <c r="R16" s="2"/>
      <c r="S16" s="2"/>
      <c r="T16" s="2"/>
    </row>
    <row r="17" spans="1:19" s="62" customFormat="1" ht="15" customHeight="1">
      <c r="A17" s="69" t="s">
        <v>143</v>
      </c>
      <c r="B17" s="70"/>
      <c r="C17" s="70"/>
      <c r="D17" s="70"/>
      <c r="E17" s="70"/>
      <c r="F17" s="70"/>
      <c r="G17" s="70"/>
      <c r="H17" s="70"/>
      <c r="I17" s="70"/>
      <c r="J17" s="70"/>
      <c r="K17" s="70"/>
      <c r="L17" s="70"/>
      <c r="M17" s="70"/>
      <c r="N17" s="311"/>
      <c r="O17" s="70"/>
      <c r="P17" s="70"/>
      <c r="Q17" s="70"/>
      <c r="R17" s="2"/>
      <c r="S17" s="2"/>
    </row>
    <row r="18" spans="1:19" s="62" customFormat="1" ht="15" customHeight="1">
      <c r="A18" s="2" t="s">
        <v>142</v>
      </c>
      <c r="B18" s="2"/>
      <c r="C18" s="2"/>
      <c r="D18" s="2"/>
      <c r="E18" s="2"/>
      <c r="F18" s="2"/>
      <c r="G18" s="2"/>
      <c r="H18" s="2"/>
      <c r="I18" s="2"/>
      <c r="J18" s="2"/>
      <c r="K18" s="2"/>
      <c r="L18" s="2"/>
      <c r="M18" s="2"/>
      <c r="N18" s="2"/>
      <c r="O18" s="2"/>
      <c r="P18" s="2"/>
      <c r="Q18" s="2"/>
      <c r="R18" s="2"/>
      <c r="S18" s="2"/>
    </row>
    <row r="19" spans="1:19" ht="13.5">
      <c r="A19" s="2"/>
      <c r="B19" s="71"/>
      <c r="C19" s="71"/>
      <c r="D19" s="71"/>
      <c r="E19" s="71"/>
      <c r="F19" s="71"/>
      <c r="G19" s="71"/>
      <c r="H19" s="71"/>
      <c r="I19" s="71"/>
      <c r="J19" s="71"/>
      <c r="K19" s="71"/>
      <c r="L19" s="71"/>
      <c r="M19" s="71"/>
      <c r="N19" s="71"/>
      <c r="O19" s="71"/>
      <c r="P19" s="71"/>
      <c r="Q19" s="2"/>
      <c r="R19" s="2"/>
      <c r="S19" s="2"/>
    </row>
    <row r="20" spans="1:19" ht="13.5">
      <c r="A20" s="2"/>
      <c r="B20" s="71"/>
      <c r="C20" s="71"/>
      <c r="D20" s="71"/>
      <c r="E20" s="71"/>
      <c r="F20" s="71"/>
      <c r="G20" s="71"/>
      <c r="H20" s="71"/>
      <c r="I20" s="71"/>
      <c r="J20" s="71"/>
      <c r="K20" s="71"/>
      <c r="L20" s="71"/>
      <c r="M20" s="71"/>
      <c r="N20" s="71"/>
      <c r="O20" s="71"/>
      <c r="P20" s="71"/>
      <c r="Q20" s="2"/>
      <c r="R20" s="2"/>
      <c r="S20" s="2"/>
    </row>
    <row r="21" spans="1:19" ht="13.5">
      <c r="A21" s="2"/>
      <c r="B21" s="2"/>
      <c r="C21" s="2"/>
      <c r="D21" s="2"/>
      <c r="E21" s="2"/>
      <c r="F21" s="2"/>
      <c r="G21" s="2"/>
      <c r="H21" s="2"/>
      <c r="I21" s="2"/>
      <c r="J21" s="2"/>
      <c r="K21" s="2"/>
      <c r="L21" s="2"/>
      <c r="M21" s="2"/>
      <c r="N21" s="2"/>
      <c r="O21" s="2"/>
      <c r="P21" s="2"/>
      <c r="Q21" s="2"/>
      <c r="R21" s="2"/>
      <c r="S21" s="2"/>
    </row>
    <row r="22" spans="1:19" ht="13.5">
      <c r="A22" s="2"/>
      <c r="B22" s="2"/>
      <c r="C22" s="2"/>
      <c r="D22" s="2"/>
      <c r="E22" s="2"/>
      <c r="F22" s="2"/>
      <c r="G22" s="2"/>
      <c r="H22" s="2"/>
      <c r="I22" s="2"/>
      <c r="J22" s="2"/>
      <c r="K22" s="2"/>
      <c r="L22" s="2"/>
      <c r="M22" s="2"/>
      <c r="N22" s="2"/>
      <c r="O22" s="2"/>
      <c r="P22" s="2"/>
      <c r="Q22" s="2"/>
      <c r="R22" s="2"/>
      <c r="S22" s="2"/>
    </row>
    <row r="23" spans="1:19" ht="13.5">
      <c r="A23" s="2"/>
      <c r="B23" s="2"/>
      <c r="C23" s="2"/>
      <c r="D23" s="2"/>
      <c r="E23" s="2"/>
      <c r="F23" s="2"/>
      <c r="G23" s="2"/>
      <c r="H23" s="2"/>
      <c r="I23" s="2"/>
      <c r="J23" s="2"/>
      <c r="K23" s="2"/>
      <c r="L23" s="2"/>
      <c r="M23" s="2"/>
      <c r="N23" s="2"/>
      <c r="O23" s="2"/>
      <c r="P23" s="2"/>
      <c r="Q23" s="2"/>
      <c r="R23" s="2"/>
      <c r="S23" s="2"/>
    </row>
    <row r="24" spans="1:19" ht="13.5">
      <c r="A24" s="2"/>
      <c r="B24" s="2"/>
      <c r="C24" s="2"/>
      <c r="D24" s="2"/>
      <c r="E24" s="2"/>
      <c r="F24" s="2"/>
      <c r="G24" s="2"/>
      <c r="H24" s="2"/>
      <c r="I24" s="2"/>
      <c r="J24" s="2"/>
      <c r="K24" s="2"/>
      <c r="L24" s="2"/>
      <c r="M24" s="2"/>
      <c r="N24" s="2"/>
      <c r="O24" s="2"/>
      <c r="P24" s="2"/>
      <c r="Q24" s="2"/>
      <c r="R24" s="2"/>
      <c r="S24" s="2"/>
    </row>
    <row r="25" spans="1:19" ht="13.5">
      <c r="A25" s="2"/>
      <c r="B25" s="2"/>
      <c r="C25" s="2"/>
      <c r="D25" s="2"/>
      <c r="E25" s="2"/>
      <c r="F25" s="2"/>
      <c r="G25" s="2"/>
      <c r="H25" s="2"/>
      <c r="I25" s="2"/>
      <c r="J25" s="2"/>
      <c r="K25" s="2"/>
      <c r="L25" s="2"/>
      <c r="M25" s="2"/>
      <c r="N25" s="2"/>
      <c r="O25" s="2"/>
      <c r="P25" s="2"/>
      <c r="Q25" s="2"/>
      <c r="R25" s="2"/>
      <c r="S25" s="2"/>
    </row>
    <row r="26" spans="1:19" ht="13.5">
      <c r="A26" s="2"/>
      <c r="B26" s="2"/>
      <c r="C26" s="2"/>
      <c r="D26" s="2"/>
      <c r="E26" s="2"/>
      <c r="F26" s="2"/>
      <c r="G26" s="2"/>
      <c r="H26" s="2"/>
      <c r="I26" s="2"/>
      <c r="J26" s="2"/>
      <c r="K26" s="2"/>
      <c r="L26" s="2"/>
      <c r="M26" s="2"/>
      <c r="N26" s="2"/>
      <c r="O26" s="2"/>
      <c r="P26" s="2"/>
      <c r="Q26" s="2"/>
      <c r="R26" s="2"/>
      <c r="S26" s="2"/>
    </row>
    <row r="27" spans="1:19" ht="13.5">
      <c r="A27" s="2"/>
      <c r="B27" s="2"/>
      <c r="C27" s="2"/>
      <c r="D27" s="2"/>
      <c r="E27" s="2"/>
      <c r="F27" s="2"/>
      <c r="G27" s="2"/>
      <c r="H27" s="2"/>
      <c r="I27" s="2"/>
      <c r="J27" s="2"/>
      <c r="K27" s="2"/>
      <c r="L27" s="2"/>
      <c r="M27" s="2"/>
      <c r="N27" s="2"/>
      <c r="O27" s="2"/>
      <c r="P27" s="2"/>
      <c r="Q27" s="2"/>
      <c r="R27" s="2"/>
      <c r="S27" s="2"/>
    </row>
  </sheetData>
  <sheetProtection/>
  <mergeCells count="75">
    <mergeCell ref="N1:Q1"/>
    <mergeCell ref="A2:A3"/>
    <mergeCell ref="B2:C3"/>
    <mergeCell ref="D2:Q2"/>
    <mergeCell ref="D3:E3"/>
    <mergeCell ref="F3:G3"/>
    <mergeCell ref="H3:I3"/>
    <mergeCell ref="J3:K3"/>
    <mergeCell ref="L3:M3"/>
    <mergeCell ref="N3:O3"/>
    <mergeCell ref="P3:Q3"/>
    <mergeCell ref="B9:C9"/>
    <mergeCell ref="D9:E9"/>
    <mergeCell ref="F9:G9"/>
    <mergeCell ref="H9:I9"/>
    <mergeCell ref="J9:K9"/>
    <mergeCell ref="L9:M9"/>
    <mergeCell ref="N9:O9"/>
    <mergeCell ref="P9:Q9"/>
    <mergeCell ref="B10:C10"/>
    <mergeCell ref="D10:E10"/>
    <mergeCell ref="F10:G10"/>
    <mergeCell ref="H10:I10"/>
    <mergeCell ref="J10:K10"/>
    <mergeCell ref="L10:M10"/>
    <mergeCell ref="N10:O10"/>
    <mergeCell ref="P10:Q10"/>
    <mergeCell ref="B11:C11"/>
    <mergeCell ref="D11:E11"/>
    <mergeCell ref="F11:G11"/>
    <mergeCell ref="H11:I11"/>
    <mergeCell ref="J11:K11"/>
    <mergeCell ref="L11:M11"/>
    <mergeCell ref="N11:O11"/>
    <mergeCell ref="P11:Q11"/>
    <mergeCell ref="B12:C12"/>
    <mergeCell ref="D12:E12"/>
    <mergeCell ref="F12:G12"/>
    <mergeCell ref="H12:I12"/>
    <mergeCell ref="J12:K12"/>
    <mergeCell ref="L12:M12"/>
    <mergeCell ref="N12:O12"/>
    <mergeCell ref="P12:Q12"/>
    <mergeCell ref="B13:C13"/>
    <mergeCell ref="D13:E13"/>
    <mergeCell ref="F13:G13"/>
    <mergeCell ref="H13:I13"/>
    <mergeCell ref="J13:K13"/>
    <mergeCell ref="L13:M13"/>
    <mergeCell ref="N13:O13"/>
    <mergeCell ref="P13:Q13"/>
    <mergeCell ref="B14:C14"/>
    <mergeCell ref="D14:E14"/>
    <mergeCell ref="F14:G14"/>
    <mergeCell ref="H14:I14"/>
    <mergeCell ref="J14:K14"/>
    <mergeCell ref="L14:M14"/>
    <mergeCell ref="N14:O14"/>
    <mergeCell ref="P14:Q14"/>
    <mergeCell ref="B15:C15"/>
    <mergeCell ref="D15:E15"/>
    <mergeCell ref="F15:G15"/>
    <mergeCell ref="H15:I15"/>
    <mergeCell ref="J15:K15"/>
    <mergeCell ref="L15:M15"/>
    <mergeCell ref="N15:O15"/>
    <mergeCell ref="P15:Q15"/>
    <mergeCell ref="N16:O16"/>
    <mergeCell ref="P16:Q16"/>
    <mergeCell ref="B16:C16"/>
    <mergeCell ref="D16:E16"/>
    <mergeCell ref="F16:G16"/>
    <mergeCell ref="H16:I16"/>
    <mergeCell ref="J16:K16"/>
    <mergeCell ref="L16:M16"/>
  </mergeCells>
  <printOptions/>
  <pageMargins left="0.7874015748031497" right="0.5905511811023623" top="0.984251968503937" bottom="0.984251968503937" header="0.5118110236220472" footer="0.5118110236220472"/>
  <pageSetup horizontalDpi="300" verticalDpi="300" orientation="portrait" paperSize="9" scale="96" r:id="rId1"/>
</worksheet>
</file>

<file path=xl/worksheets/sheet5.xml><?xml version="1.0" encoding="utf-8"?>
<worksheet xmlns="http://schemas.openxmlformats.org/spreadsheetml/2006/main" xmlns:r="http://schemas.openxmlformats.org/officeDocument/2006/relationships">
  <dimension ref="A1:M28"/>
  <sheetViews>
    <sheetView zoomScalePageLayoutView="0" workbookViewId="0" topLeftCell="A1">
      <selection activeCell="C28" sqref="C27:C28"/>
    </sheetView>
  </sheetViews>
  <sheetFormatPr defaultColWidth="9.140625" defaultRowHeight="15"/>
  <cols>
    <col min="1" max="1" width="8.421875" style="3" customWidth="1"/>
    <col min="2" max="2" width="7.57421875" style="3" customWidth="1"/>
    <col min="3" max="4" width="8.28125" style="3" customWidth="1"/>
    <col min="5" max="5" width="8.28125" style="309" customWidth="1"/>
    <col min="6" max="7" width="8.57421875" style="3" customWidth="1"/>
    <col min="8" max="9" width="8.00390625" style="3" customWidth="1"/>
    <col min="10" max="10" width="8.00390625" style="309" customWidth="1"/>
    <col min="11" max="13" width="8.00390625" style="3" customWidth="1"/>
    <col min="14" max="16384" width="9.00390625" style="3" customWidth="1"/>
  </cols>
  <sheetData>
    <row r="1" spans="1:13" ht="21" customHeight="1">
      <c r="A1" s="437" t="s">
        <v>184</v>
      </c>
      <c r="B1" s="437"/>
      <c r="C1" s="437"/>
      <c r="D1" s="437"/>
      <c r="E1" s="437"/>
      <c r="F1" s="437"/>
      <c r="G1" s="437"/>
      <c r="H1" s="437"/>
      <c r="I1" s="437"/>
      <c r="J1" s="437"/>
      <c r="K1" s="437"/>
      <c r="L1" s="72"/>
      <c r="M1" s="72"/>
    </row>
    <row r="2" spans="1:13" ht="13.5" customHeight="1" thickBot="1">
      <c r="A2" s="476" t="s">
        <v>183</v>
      </c>
      <c r="B2" s="476"/>
      <c r="C2" s="476"/>
      <c r="D2" s="476"/>
      <c r="E2" s="73"/>
      <c r="F2" s="73"/>
      <c r="G2" s="73"/>
      <c r="H2" s="479" t="s">
        <v>7</v>
      </c>
      <c r="I2" s="479"/>
      <c r="J2" s="479"/>
      <c r="K2" s="479"/>
      <c r="L2" s="74"/>
      <c r="M2" s="74"/>
    </row>
    <row r="3" spans="1:13" ht="13.5" customHeight="1" thickTop="1">
      <c r="A3" s="474" t="s">
        <v>182</v>
      </c>
      <c r="B3" s="477" t="s">
        <v>181</v>
      </c>
      <c r="C3" s="477"/>
      <c r="D3" s="477"/>
      <c r="E3" s="477"/>
      <c r="F3" s="478"/>
      <c r="G3" s="477" t="s">
        <v>180</v>
      </c>
      <c r="H3" s="477"/>
      <c r="I3" s="477"/>
      <c r="J3" s="477"/>
      <c r="K3" s="477"/>
      <c r="L3" s="75"/>
      <c r="M3" s="75"/>
    </row>
    <row r="4" spans="1:13" ht="22.5">
      <c r="A4" s="475"/>
      <c r="B4" s="76" t="s">
        <v>176</v>
      </c>
      <c r="C4" s="76" t="s">
        <v>13</v>
      </c>
      <c r="D4" s="77" t="s">
        <v>179</v>
      </c>
      <c r="E4" s="295" t="s">
        <v>178</v>
      </c>
      <c r="F4" s="78" t="s">
        <v>177</v>
      </c>
      <c r="G4" s="79" t="s">
        <v>176</v>
      </c>
      <c r="H4" s="79" t="s">
        <v>13</v>
      </c>
      <c r="I4" s="80" t="s">
        <v>14</v>
      </c>
      <c r="J4" s="296" t="s">
        <v>15</v>
      </c>
      <c r="K4" s="81" t="s">
        <v>175</v>
      </c>
      <c r="L4" s="75"/>
      <c r="M4" s="75"/>
    </row>
    <row r="5" spans="1:11" ht="14.25" customHeight="1">
      <c r="A5" s="82" t="s">
        <v>174</v>
      </c>
      <c r="B5" s="84">
        <v>22220</v>
      </c>
      <c r="C5" s="84">
        <v>22077</v>
      </c>
      <c r="D5" s="85">
        <v>21841</v>
      </c>
      <c r="E5" s="85">
        <v>21655</v>
      </c>
      <c r="F5" s="86">
        <v>21762</v>
      </c>
      <c r="G5" s="83">
        <v>698</v>
      </c>
      <c r="H5" s="83">
        <v>690</v>
      </c>
      <c r="I5" s="87">
        <v>667</v>
      </c>
      <c r="J5" s="93">
        <v>654</v>
      </c>
      <c r="K5" s="88">
        <v>644</v>
      </c>
    </row>
    <row r="6" spans="1:11" ht="14.25" customHeight="1">
      <c r="A6" s="89" t="s">
        <v>167</v>
      </c>
      <c r="B6" s="84">
        <v>11415</v>
      </c>
      <c r="C6" s="84">
        <v>11342</v>
      </c>
      <c r="D6" s="91">
        <v>11238</v>
      </c>
      <c r="E6" s="91">
        <v>11067</v>
      </c>
      <c r="F6" s="92">
        <v>11175</v>
      </c>
      <c r="G6" s="90">
        <v>342</v>
      </c>
      <c r="H6" s="90">
        <v>344</v>
      </c>
      <c r="I6" s="93">
        <v>328</v>
      </c>
      <c r="J6" s="93">
        <v>339</v>
      </c>
      <c r="K6" s="88">
        <v>343</v>
      </c>
    </row>
    <row r="7" spans="1:11" ht="14.25" customHeight="1">
      <c r="A7" s="89" t="s">
        <v>166</v>
      </c>
      <c r="B7" s="84">
        <v>10805</v>
      </c>
      <c r="C7" s="84">
        <v>10735</v>
      </c>
      <c r="D7" s="91">
        <v>10603</v>
      </c>
      <c r="E7" s="91">
        <v>10588</v>
      </c>
      <c r="F7" s="92">
        <v>10587</v>
      </c>
      <c r="G7" s="90">
        <v>356</v>
      </c>
      <c r="H7" s="90">
        <v>346</v>
      </c>
      <c r="I7" s="93">
        <v>339</v>
      </c>
      <c r="J7" s="93">
        <v>315</v>
      </c>
      <c r="K7" s="88">
        <v>301</v>
      </c>
    </row>
    <row r="8" spans="1:11" ht="14.25" customHeight="1">
      <c r="A8" s="19" t="s">
        <v>173</v>
      </c>
      <c r="B8" s="84">
        <v>3540</v>
      </c>
      <c r="C8" s="84">
        <v>3618</v>
      </c>
      <c r="D8" s="91">
        <v>3528</v>
      </c>
      <c r="E8" s="91">
        <v>3621</v>
      </c>
      <c r="F8" s="92">
        <v>3774</v>
      </c>
      <c r="G8" s="90">
        <v>114</v>
      </c>
      <c r="H8" s="90">
        <v>112</v>
      </c>
      <c r="I8" s="93">
        <v>98</v>
      </c>
      <c r="J8" s="93">
        <v>107</v>
      </c>
      <c r="K8" s="88">
        <v>105</v>
      </c>
    </row>
    <row r="9" spans="1:11" ht="14.25" customHeight="1">
      <c r="A9" s="89" t="s">
        <v>167</v>
      </c>
      <c r="B9" s="84">
        <v>1818</v>
      </c>
      <c r="C9" s="84">
        <v>1894</v>
      </c>
      <c r="D9" s="91">
        <v>1804</v>
      </c>
      <c r="E9" s="91">
        <v>1801</v>
      </c>
      <c r="F9" s="92">
        <v>1961</v>
      </c>
      <c r="G9" s="90">
        <v>61</v>
      </c>
      <c r="H9" s="90">
        <v>59</v>
      </c>
      <c r="I9" s="93">
        <v>49</v>
      </c>
      <c r="J9" s="93">
        <v>67</v>
      </c>
      <c r="K9" s="88">
        <v>60</v>
      </c>
    </row>
    <row r="10" spans="1:11" ht="14.25" customHeight="1">
      <c r="A10" s="89" t="s">
        <v>166</v>
      </c>
      <c r="B10" s="84">
        <v>1722</v>
      </c>
      <c r="C10" s="84">
        <v>1724</v>
      </c>
      <c r="D10" s="91">
        <v>1724</v>
      </c>
      <c r="E10" s="91">
        <v>1820</v>
      </c>
      <c r="F10" s="92">
        <v>1813</v>
      </c>
      <c r="G10" s="90">
        <v>53</v>
      </c>
      <c r="H10" s="90">
        <v>53</v>
      </c>
      <c r="I10" s="93">
        <v>49</v>
      </c>
      <c r="J10" s="93">
        <v>40</v>
      </c>
      <c r="K10" s="88">
        <v>45</v>
      </c>
    </row>
    <row r="11" spans="1:11" ht="15" customHeight="1">
      <c r="A11" s="19" t="s">
        <v>172</v>
      </c>
      <c r="B11" s="84">
        <v>3657</v>
      </c>
      <c r="C11" s="84">
        <v>3520</v>
      </c>
      <c r="D11" s="91">
        <v>3610</v>
      </c>
      <c r="E11" s="91">
        <v>3518</v>
      </c>
      <c r="F11" s="92">
        <v>3625</v>
      </c>
      <c r="G11" s="90">
        <v>114</v>
      </c>
      <c r="H11" s="90">
        <v>114</v>
      </c>
      <c r="I11" s="93">
        <v>112</v>
      </c>
      <c r="J11" s="93">
        <v>99</v>
      </c>
      <c r="K11" s="88">
        <v>108</v>
      </c>
    </row>
    <row r="12" spans="1:11" ht="15" customHeight="1">
      <c r="A12" s="89" t="s">
        <v>167</v>
      </c>
      <c r="B12" s="84">
        <v>1908</v>
      </c>
      <c r="C12" s="84">
        <v>1809</v>
      </c>
      <c r="D12" s="91">
        <v>1883</v>
      </c>
      <c r="E12" s="91">
        <v>1787</v>
      </c>
      <c r="F12" s="92">
        <v>1805</v>
      </c>
      <c r="G12" s="90">
        <v>51</v>
      </c>
      <c r="H12" s="90">
        <v>60</v>
      </c>
      <c r="I12" s="93">
        <v>57</v>
      </c>
      <c r="J12" s="93">
        <v>48</v>
      </c>
      <c r="K12" s="88">
        <v>67</v>
      </c>
    </row>
    <row r="13" spans="1:11" ht="15" customHeight="1">
      <c r="A13" s="89" t="s">
        <v>166</v>
      </c>
      <c r="B13" s="84">
        <v>1749</v>
      </c>
      <c r="C13" s="84">
        <v>1711</v>
      </c>
      <c r="D13" s="91">
        <v>1727</v>
      </c>
      <c r="E13" s="91">
        <v>1731</v>
      </c>
      <c r="F13" s="92">
        <v>1820</v>
      </c>
      <c r="G13" s="90">
        <v>63</v>
      </c>
      <c r="H13" s="90">
        <v>54</v>
      </c>
      <c r="I13" s="93">
        <v>55</v>
      </c>
      <c r="J13" s="93">
        <v>51</v>
      </c>
      <c r="K13" s="88">
        <v>41</v>
      </c>
    </row>
    <row r="14" spans="1:11" ht="15" customHeight="1">
      <c r="A14" s="19" t="s">
        <v>171</v>
      </c>
      <c r="B14" s="84">
        <v>3742</v>
      </c>
      <c r="C14" s="84">
        <v>3655</v>
      </c>
      <c r="D14" s="91">
        <v>3528</v>
      </c>
      <c r="E14" s="91">
        <v>3590</v>
      </c>
      <c r="F14" s="92">
        <v>3538</v>
      </c>
      <c r="G14" s="90">
        <v>114</v>
      </c>
      <c r="H14" s="90">
        <v>114</v>
      </c>
      <c r="I14" s="93">
        <v>114</v>
      </c>
      <c r="J14" s="93">
        <v>110</v>
      </c>
      <c r="K14" s="88">
        <v>100</v>
      </c>
    </row>
    <row r="15" spans="1:11" ht="15" customHeight="1">
      <c r="A15" s="89" t="s">
        <v>167</v>
      </c>
      <c r="B15" s="84">
        <v>1880</v>
      </c>
      <c r="C15" s="84">
        <v>1903</v>
      </c>
      <c r="D15" s="91">
        <v>1816</v>
      </c>
      <c r="E15" s="91">
        <v>1864</v>
      </c>
      <c r="F15" s="92">
        <v>1807</v>
      </c>
      <c r="G15" s="90">
        <v>56</v>
      </c>
      <c r="H15" s="90">
        <v>52</v>
      </c>
      <c r="I15" s="93">
        <v>60</v>
      </c>
      <c r="J15" s="93">
        <v>57</v>
      </c>
      <c r="K15" s="88">
        <v>48</v>
      </c>
    </row>
    <row r="16" spans="1:11" ht="15" customHeight="1">
      <c r="A16" s="89" t="s">
        <v>166</v>
      </c>
      <c r="B16" s="84">
        <v>1862</v>
      </c>
      <c r="C16" s="84">
        <v>1752</v>
      </c>
      <c r="D16" s="91">
        <v>1712</v>
      </c>
      <c r="E16" s="91">
        <v>1726</v>
      </c>
      <c r="F16" s="92">
        <v>1731</v>
      </c>
      <c r="G16" s="90">
        <v>58</v>
      </c>
      <c r="H16" s="90">
        <v>62</v>
      </c>
      <c r="I16" s="93">
        <v>54</v>
      </c>
      <c r="J16" s="93">
        <v>53</v>
      </c>
      <c r="K16" s="88">
        <v>52</v>
      </c>
    </row>
    <row r="17" spans="1:11" ht="15" customHeight="1">
      <c r="A17" s="19" t="s">
        <v>170</v>
      </c>
      <c r="B17" s="84">
        <v>3780</v>
      </c>
      <c r="C17" s="84">
        <v>3724</v>
      </c>
      <c r="D17" s="91">
        <v>3633</v>
      </c>
      <c r="E17" s="91">
        <v>3532</v>
      </c>
      <c r="F17" s="92">
        <v>3613</v>
      </c>
      <c r="G17" s="90">
        <v>120</v>
      </c>
      <c r="H17" s="90">
        <v>114</v>
      </c>
      <c r="I17" s="93">
        <v>113</v>
      </c>
      <c r="J17" s="93">
        <v>112</v>
      </c>
      <c r="K17" s="88">
        <v>107</v>
      </c>
    </row>
    <row r="18" spans="1:11" ht="15" customHeight="1">
      <c r="A18" s="89" t="s">
        <v>167</v>
      </c>
      <c r="B18" s="84">
        <v>1958</v>
      </c>
      <c r="C18" s="84">
        <v>1859</v>
      </c>
      <c r="D18" s="91">
        <v>1906</v>
      </c>
      <c r="E18" s="91">
        <v>1813</v>
      </c>
      <c r="F18" s="92">
        <v>1870</v>
      </c>
      <c r="G18" s="90">
        <v>57</v>
      </c>
      <c r="H18" s="90">
        <v>56</v>
      </c>
      <c r="I18" s="93">
        <v>52</v>
      </c>
      <c r="J18" s="93">
        <v>60</v>
      </c>
      <c r="K18" s="88">
        <v>55</v>
      </c>
    </row>
    <row r="19" spans="1:11" ht="15" customHeight="1">
      <c r="A19" s="89" t="s">
        <v>166</v>
      </c>
      <c r="B19" s="84">
        <v>1822</v>
      </c>
      <c r="C19" s="84">
        <v>1865</v>
      </c>
      <c r="D19" s="91">
        <v>1727</v>
      </c>
      <c r="E19" s="91">
        <v>1719</v>
      </c>
      <c r="F19" s="92">
        <v>1743</v>
      </c>
      <c r="G19" s="90">
        <v>63</v>
      </c>
      <c r="H19" s="90">
        <v>58</v>
      </c>
      <c r="I19" s="93">
        <v>61</v>
      </c>
      <c r="J19" s="93">
        <v>52</v>
      </c>
      <c r="K19" s="88">
        <v>52</v>
      </c>
    </row>
    <row r="20" spans="1:11" ht="15" customHeight="1">
      <c r="A20" s="19" t="s">
        <v>169</v>
      </c>
      <c r="B20" s="84">
        <v>3785</v>
      </c>
      <c r="C20" s="84">
        <v>3768</v>
      </c>
      <c r="D20" s="91">
        <v>3759</v>
      </c>
      <c r="E20" s="91">
        <v>3637</v>
      </c>
      <c r="F20" s="92">
        <v>3552</v>
      </c>
      <c r="G20" s="90">
        <v>117</v>
      </c>
      <c r="H20" s="90">
        <v>119</v>
      </c>
      <c r="I20" s="93">
        <v>111</v>
      </c>
      <c r="J20" s="93">
        <v>114</v>
      </c>
      <c r="K20" s="88">
        <v>112</v>
      </c>
    </row>
    <row r="21" spans="1:11" ht="15" customHeight="1">
      <c r="A21" s="89" t="s">
        <v>167</v>
      </c>
      <c r="B21" s="84">
        <v>1938</v>
      </c>
      <c r="C21" s="84">
        <v>1941</v>
      </c>
      <c r="D21" s="91">
        <v>1884</v>
      </c>
      <c r="E21" s="91">
        <v>1909</v>
      </c>
      <c r="F21" s="92">
        <v>1819</v>
      </c>
      <c r="G21" s="90">
        <v>60</v>
      </c>
      <c r="H21" s="90">
        <v>56</v>
      </c>
      <c r="I21" s="93">
        <v>54</v>
      </c>
      <c r="J21" s="93">
        <v>53</v>
      </c>
      <c r="K21" s="88">
        <v>60</v>
      </c>
    </row>
    <row r="22" spans="1:11" ht="15" customHeight="1">
      <c r="A22" s="89" t="s">
        <v>166</v>
      </c>
      <c r="B22" s="84">
        <v>1847</v>
      </c>
      <c r="C22" s="84">
        <v>1827</v>
      </c>
      <c r="D22" s="91">
        <v>1875</v>
      </c>
      <c r="E22" s="91">
        <v>1728</v>
      </c>
      <c r="F22" s="92">
        <v>1733</v>
      </c>
      <c r="G22" s="90">
        <v>57</v>
      </c>
      <c r="H22" s="90">
        <v>63</v>
      </c>
      <c r="I22" s="93">
        <v>57</v>
      </c>
      <c r="J22" s="93">
        <v>61</v>
      </c>
      <c r="K22" s="88">
        <v>52</v>
      </c>
    </row>
    <row r="23" spans="1:11" ht="15" customHeight="1">
      <c r="A23" s="19" t="s">
        <v>168</v>
      </c>
      <c r="B23" s="84">
        <v>3716</v>
      </c>
      <c r="C23" s="84">
        <v>3792</v>
      </c>
      <c r="D23" s="91">
        <v>3783</v>
      </c>
      <c r="E23" s="91">
        <v>3757</v>
      </c>
      <c r="F23" s="92">
        <v>3660</v>
      </c>
      <c r="G23" s="90">
        <v>119</v>
      </c>
      <c r="H23" s="90">
        <v>117</v>
      </c>
      <c r="I23" s="93">
        <v>119</v>
      </c>
      <c r="J23" s="93">
        <v>112</v>
      </c>
      <c r="K23" s="88">
        <v>112</v>
      </c>
    </row>
    <row r="24" spans="1:11" ht="15" customHeight="1">
      <c r="A24" s="89" t="s">
        <v>167</v>
      </c>
      <c r="B24" s="84">
        <v>1913</v>
      </c>
      <c r="C24" s="84">
        <v>1936</v>
      </c>
      <c r="D24" s="91">
        <v>1945</v>
      </c>
      <c r="E24" s="91">
        <v>1893</v>
      </c>
      <c r="F24" s="92">
        <v>1913</v>
      </c>
      <c r="G24" s="90">
        <v>57</v>
      </c>
      <c r="H24" s="90">
        <v>61</v>
      </c>
      <c r="I24" s="93">
        <v>56</v>
      </c>
      <c r="J24" s="93">
        <v>54</v>
      </c>
      <c r="K24" s="88">
        <v>53</v>
      </c>
    </row>
    <row r="25" spans="1:11" ht="15" customHeight="1">
      <c r="A25" s="94" t="s">
        <v>166</v>
      </c>
      <c r="B25" s="96">
        <v>1803</v>
      </c>
      <c r="C25" s="96">
        <v>1856</v>
      </c>
      <c r="D25" s="97">
        <v>1838</v>
      </c>
      <c r="E25" s="97">
        <v>1864</v>
      </c>
      <c r="F25" s="98">
        <v>1747</v>
      </c>
      <c r="G25" s="95">
        <v>62</v>
      </c>
      <c r="H25" s="95">
        <v>56</v>
      </c>
      <c r="I25" s="99">
        <v>63</v>
      </c>
      <c r="J25" s="99">
        <v>58</v>
      </c>
      <c r="K25" s="100">
        <v>59</v>
      </c>
    </row>
    <row r="26" spans="1:13" ht="15" customHeight="1">
      <c r="A26" s="473" t="s">
        <v>165</v>
      </c>
      <c r="B26" s="473"/>
      <c r="C26" s="473"/>
      <c r="D26" s="473"/>
      <c r="E26" s="473"/>
      <c r="F26" s="473"/>
      <c r="G26" s="473"/>
      <c r="H26" s="473"/>
      <c r="I26" s="473"/>
      <c r="J26" s="473"/>
      <c r="K26" s="473"/>
      <c r="L26" s="101"/>
      <c r="M26" s="43"/>
    </row>
    <row r="27" spans="1:13" ht="13.5">
      <c r="A27" s="2"/>
      <c r="B27" s="2"/>
      <c r="C27" s="2"/>
      <c r="D27" s="2"/>
      <c r="E27" s="2"/>
      <c r="F27" s="2"/>
      <c r="G27" s="2"/>
      <c r="H27" s="2"/>
      <c r="I27" s="2"/>
      <c r="J27" s="2"/>
      <c r="K27" s="2"/>
      <c r="L27" s="2"/>
      <c r="M27" s="2"/>
    </row>
    <row r="28" spans="1:13" ht="13.5">
      <c r="A28" s="2"/>
      <c r="B28" s="2"/>
      <c r="C28" s="2"/>
      <c r="D28" s="2"/>
      <c r="E28" s="2"/>
      <c r="F28" s="2"/>
      <c r="G28" s="2"/>
      <c r="H28" s="2"/>
      <c r="I28" s="2"/>
      <c r="J28" s="2"/>
      <c r="K28" s="2"/>
      <c r="L28" s="2"/>
      <c r="M28" s="2"/>
    </row>
  </sheetData>
  <sheetProtection/>
  <mergeCells count="7">
    <mergeCell ref="A26:K26"/>
    <mergeCell ref="A1:K1"/>
    <mergeCell ref="A3:A4"/>
    <mergeCell ref="A2:D2"/>
    <mergeCell ref="B3:F3"/>
    <mergeCell ref="G3:K3"/>
    <mergeCell ref="H2:K2"/>
  </mergeCells>
  <printOptions/>
  <pageMargins left="0.7874015748031497" right="0.5905511811023623" top="0.984251968503937" bottom="0.984251968503937" header="0.5118110236220472" footer="0.5118110236220472"/>
  <pageSetup firstPageNumber="145" useFirstPageNumber="1" horizontalDpi="300" verticalDpi="300" orientation="portrait" paperSize="9" r:id="rId1"/>
  <headerFooter alignWithMargins="0">
    <oddHeader>&amp;R&amp;"ＭＳ 明朝,標準"&amp;10学校教育&amp;"ＭＳ Ｐゴシック,標準"&amp;11　&amp;10&amp;P</oddHeader>
  </headerFooter>
</worksheet>
</file>

<file path=xl/worksheets/sheet6.xml><?xml version="1.0" encoding="utf-8"?>
<worksheet xmlns="http://schemas.openxmlformats.org/spreadsheetml/2006/main" xmlns:r="http://schemas.openxmlformats.org/officeDocument/2006/relationships">
  <dimension ref="A1:R20"/>
  <sheetViews>
    <sheetView zoomScalePageLayoutView="0" workbookViewId="0" topLeftCell="A1">
      <selection activeCell="C28" sqref="C27:C28"/>
    </sheetView>
  </sheetViews>
  <sheetFormatPr defaultColWidth="9.140625" defaultRowHeight="15"/>
  <cols>
    <col min="1" max="1" width="9.140625" style="3" customWidth="1"/>
    <col min="2" max="2" width="6.7109375" style="3" bestFit="1" customWidth="1"/>
    <col min="3" max="3" width="5.28125" style="3" customWidth="1"/>
    <col min="4" max="4" width="5.421875" style="3" customWidth="1"/>
    <col min="5" max="5" width="5.8515625" style="3" customWidth="1"/>
    <col min="6" max="6" width="5.28125" style="3" customWidth="1"/>
    <col min="7" max="7" width="6.7109375" style="3" bestFit="1" customWidth="1"/>
    <col min="8" max="8" width="5.28125" style="3" customWidth="1"/>
    <col min="9" max="9" width="5.421875" style="3" customWidth="1"/>
    <col min="10" max="10" width="5.8515625" style="3" customWidth="1"/>
    <col min="11" max="11" width="5.28125" style="3" customWidth="1"/>
    <col min="12" max="12" width="6.140625" style="3" bestFit="1" customWidth="1"/>
    <col min="13" max="13" width="5.28125" style="3" customWidth="1"/>
    <col min="14" max="14" width="5.421875" style="3" customWidth="1"/>
    <col min="15" max="16" width="5.28125" style="3" customWidth="1"/>
    <col min="17" max="16384" width="9.00390625" style="3" customWidth="1"/>
  </cols>
  <sheetData>
    <row r="1" spans="1:18" ht="13.5" customHeight="1" thickBot="1">
      <c r="A1" s="476" t="s">
        <v>196</v>
      </c>
      <c r="B1" s="476"/>
      <c r="C1" s="476"/>
      <c r="D1" s="476"/>
      <c r="E1" s="476"/>
      <c r="F1" s="73"/>
      <c r="G1" s="73"/>
      <c r="H1" s="73"/>
      <c r="I1" s="73"/>
      <c r="J1" s="73"/>
      <c r="K1" s="73"/>
      <c r="L1" s="73"/>
      <c r="M1" s="73"/>
      <c r="N1" s="479"/>
      <c r="O1" s="479"/>
      <c r="P1" s="479"/>
      <c r="Q1" s="73"/>
      <c r="R1" s="2"/>
    </row>
    <row r="2" spans="1:18" ht="13.5" customHeight="1" thickTop="1">
      <c r="A2" s="484" t="s">
        <v>195</v>
      </c>
      <c r="B2" s="487" t="s">
        <v>194</v>
      </c>
      <c r="C2" s="477"/>
      <c r="D2" s="477"/>
      <c r="E2" s="477"/>
      <c r="F2" s="478"/>
      <c r="G2" s="487" t="s">
        <v>193</v>
      </c>
      <c r="H2" s="477"/>
      <c r="I2" s="477"/>
      <c r="J2" s="477"/>
      <c r="K2" s="478"/>
      <c r="L2" s="487" t="s">
        <v>192</v>
      </c>
      <c r="M2" s="488"/>
      <c r="N2" s="488"/>
      <c r="O2" s="488"/>
      <c r="P2" s="488"/>
      <c r="Q2" s="73"/>
      <c r="R2" s="2"/>
    </row>
    <row r="3" spans="1:18" ht="13.5" customHeight="1">
      <c r="A3" s="485"/>
      <c r="B3" s="480" t="s">
        <v>103</v>
      </c>
      <c r="C3" s="480" t="s">
        <v>191</v>
      </c>
      <c r="D3" s="480" t="s">
        <v>190</v>
      </c>
      <c r="E3" s="480" t="s">
        <v>189</v>
      </c>
      <c r="F3" s="482" t="s">
        <v>188</v>
      </c>
      <c r="G3" s="480" t="s">
        <v>103</v>
      </c>
      <c r="H3" s="480" t="s">
        <v>191</v>
      </c>
      <c r="I3" s="480" t="s">
        <v>190</v>
      </c>
      <c r="J3" s="480" t="s">
        <v>189</v>
      </c>
      <c r="K3" s="482" t="s">
        <v>188</v>
      </c>
      <c r="L3" s="480" t="s">
        <v>103</v>
      </c>
      <c r="M3" s="480" t="s">
        <v>191</v>
      </c>
      <c r="N3" s="480" t="s">
        <v>190</v>
      </c>
      <c r="O3" s="480" t="s">
        <v>189</v>
      </c>
      <c r="P3" s="482" t="s">
        <v>188</v>
      </c>
      <c r="Q3" s="73"/>
      <c r="R3" s="2"/>
    </row>
    <row r="4" spans="1:18" ht="13.5" customHeight="1">
      <c r="A4" s="486"/>
      <c r="B4" s="481"/>
      <c r="C4" s="481"/>
      <c r="D4" s="481"/>
      <c r="E4" s="481"/>
      <c r="F4" s="483"/>
      <c r="G4" s="481"/>
      <c r="H4" s="481"/>
      <c r="I4" s="481"/>
      <c r="J4" s="481"/>
      <c r="K4" s="483"/>
      <c r="L4" s="481"/>
      <c r="M4" s="481"/>
      <c r="N4" s="481"/>
      <c r="O4" s="481"/>
      <c r="P4" s="483"/>
      <c r="Q4" s="73"/>
      <c r="R4" s="2"/>
    </row>
    <row r="5" spans="1:16" s="103" customFormat="1" ht="18" customHeight="1">
      <c r="A5" s="19" t="s">
        <v>81</v>
      </c>
      <c r="B5" s="105">
        <v>145</v>
      </c>
      <c r="C5" s="90">
        <v>41</v>
      </c>
      <c r="D5" s="90">
        <v>0</v>
      </c>
      <c r="E5" s="90">
        <v>62</v>
      </c>
      <c r="F5" s="90">
        <v>42</v>
      </c>
      <c r="G5" s="90">
        <v>144</v>
      </c>
      <c r="H5" s="90">
        <v>40</v>
      </c>
      <c r="I5" s="90">
        <v>0</v>
      </c>
      <c r="J5" s="90">
        <v>62</v>
      </c>
      <c r="K5" s="90">
        <v>42</v>
      </c>
      <c r="L5" s="90">
        <v>1</v>
      </c>
      <c r="M5" s="90">
        <v>1</v>
      </c>
      <c r="N5" s="90">
        <v>0</v>
      </c>
      <c r="O5" s="90">
        <v>0</v>
      </c>
      <c r="P5" s="90">
        <v>0</v>
      </c>
    </row>
    <row r="6" spans="1:18" s="109" customFormat="1" ht="18" customHeight="1">
      <c r="A6" s="19" t="s">
        <v>11</v>
      </c>
      <c r="B6" s="106">
        <v>155</v>
      </c>
      <c r="C6" s="107">
        <v>55</v>
      </c>
      <c r="D6" s="107">
        <v>0</v>
      </c>
      <c r="E6" s="107">
        <v>48</v>
      </c>
      <c r="F6" s="107">
        <v>52</v>
      </c>
      <c r="G6" s="107">
        <v>154</v>
      </c>
      <c r="H6" s="107">
        <v>54</v>
      </c>
      <c r="I6" s="107">
        <v>0</v>
      </c>
      <c r="J6" s="107">
        <v>48</v>
      </c>
      <c r="K6" s="107">
        <v>52</v>
      </c>
      <c r="L6" s="107">
        <v>1</v>
      </c>
      <c r="M6" s="107">
        <v>1</v>
      </c>
      <c r="N6" s="107">
        <v>0</v>
      </c>
      <c r="O6" s="107">
        <v>0</v>
      </c>
      <c r="P6" s="107">
        <v>0</v>
      </c>
      <c r="Q6" s="108"/>
      <c r="R6" s="108"/>
    </row>
    <row r="7" spans="1:18" s="109" customFormat="1" ht="18" customHeight="1">
      <c r="A7" s="28" t="s">
        <v>187</v>
      </c>
      <c r="B7" s="110">
        <v>179</v>
      </c>
      <c r="C7" s="111">
        <v>55</v>
      </c>
      <c r="D7" s="49">
        <v>0</v>
      </c>
      <c r="E7" s="111">
        <v>76</v>
      </c>
      <c r="F7" s="111">
        <v>48</v>
      </c>
      <c r="G7" s="111">
        <v>179</v>
      </c>
      <c r="H7" s="111">
        <v>55</v>
      </c>
      <c r="I7" s="49">
        <v>0</v>
      </c>
      <c r="J7" s="111">
        <v>76</v>
      </c>
      <c r="K7" s="111">
        <v>48</v>
      </c>
      <c r="L7" s="111">
        <v>0</v>
      </c>
      <c r="M7" s="111">
        <v>0</v>
      </c>
      <c r="N7" s="49">
        <v>0</v>
      </c>
      <c r="O7" s="49">
        <v>0</v>
      </c>
      <c r="P7" s="49">
        <v>0</v>
      </c>
      <c r="Q7" s="108"/>
      <c r="R7" s="108"/>
    </row>
    <row r="8" spans="1:18" s="317" customFormat="1" ht="18" customHeight="1">
      <c r="A8" s="28" t="s">
        <v>153</v>
      </c>
      <c r="B8" s="110">
        <v>154</v>
      </c>
      <c r="C8" s="111">
        <v>39</v>
      </c>
      <c r="D8" s="49">
        <v>0</v>
      </c>
      <c r="E8" s="111">
        <v>100</v>
      </c>
      <c r="F8" s="111">
        <v>15</v>
      </c>
      <c r="G8" s="111">
        <v>153</v>
      </c>
      <c r="H8" s="111">
        <v>39</v>
      </c>
      <c r="I8" s="49">
        <v>0</v>
      </c>
      <c r="J8" s="111">
        <v>99</v>
      </c>
      <c r="K8" s="111">
        <v>15</v>
      </c>
      <c r="L8" s="111">
        <v>1</v>
      </c>
      <c r="M8" s="111">
        <v>0</v>
      </c>
      <c r="N8" s="49">
        <v>0</v>
      </c>
      <c r="O8" s="49">
        <v>1</v>
      </c>
      <c r="P8" s="49">
        <v>0</v>
      </c>
      <c r="Q8" s="103"/>
      <c r="R8" s="103"/>
    </row>
    <row r="9" spans="1:18" s="109" customFormat="1" ht="18" customHeight="1">
      <c r="A9" s="54" t="s">
        <v>152</v>
      </c>
      <c r="B9" s="112">
        <v>176</v>
      </c>
      <c r="C9" s="113">
        <v>36</v>
      </c>
      <c r="D9" s="57">
        <v>1</v>
      </c>
      <c r="E9" s="113">
        <v>113</v>
      </c>
      <c r="F9" s="113">
        <v>26</v>
      </c>
      <c r="G9" s="113">
        <v>173</v>
      </c>
      <c r="H9" s="113">
        <v>36</v>
      </c>
      <c r="I9" s="57">
        <v>1</v>
      </c>
      <c r="J9" s="113">
        <v>110</v>
      </c>
      <c r="K9" s="113">
        <v>26</v>
      </c>
      <c r="L9" s="113">
        <v>3</v>
      </c>
      <c r="M9" s="113">
        <v>0</v>
      </c>
      <c r="N9" s="57">
        <v>0</v>
      </c>
      <c r="O9" s="57">
        <v>3</v>
      </c>
      <c r="P9" s="57">
        <v>0</v>
      </c>
      <c r="Q9" s="108"/>
      <c r="R9" s="108"/>
    </row>
    <row r="10" spans="1:18" ht="18" customHeight="1">
      <c r="A10" s="438" t="s">
        <v>186</v>
      </c>
      <c r="B10" s="452"/>
      <c r="C10" s="452"/>
      <c r="D10" s="452"/>
      <c r="E10" s="452"/>
      <c r="F10" s="452"/>
      <c r="G10" s="452"/>
      <c r="H10" s="452"/>
      <c r="I10" s="452"/>
      <c r="J10" s="452"/>
      <c r="K10" s="452"/>
      <c r="L10" s="452"/>
      <c r="M10" s="452"/>
      <c r="N10" s="452"/>
      <c r="O10" s="452"/>
      <c r="P10" s="452"/>
      <c r="Q10" s="2"/>
      <c r="R10" s="2"/>
    </row>
    <row r="11" spans="1:18" ht="18" customHeight="1">
      <c r="A11" s="114" t="s">
        <v>185</v>
      </c>
      <c r="B11" s="114"/>
      <c r="C11" s="114"/>
      <c r="D11" s="114"/>
      <c r="E11" s="114"/>
      <c r="F11" s="43"/>
      <c r="G11" s="43"/>
      <c r="H11" s="43"/>
      <c r="I11" s="43"/>
      <c r="J11" s="43"/>
      <c r="K11" s="43"/>
      <c r="L11" s="43"/>
      <c r="M11" s="43"/>
      <c r="N11" s="43"/>
      <c r="O11" s="43"/>
      <c r="P11" s="43"/>
      <c r="Q11" s="2"/>
      <c r="R11" s="2"/>
    </row>
    <row r="12" spans="1:18" ht="18" customHeight="1">
      <c r="A12" s="426" t="s">
        <v>94</v>
      </c>
      <c r="B12" s="426"/>
      <c r="C12" s="426"/>
      <c r="D12" s="426"/>
      <c r="E12" s="426"/>
      <c r="F12" s="426"/>
      <c r="G12" s="426"/>
      <c r="H12" s="426"/>
      <c r="I12" s="426"/>
      <c r="J12" s="426"/>
      <c r="K12" s="426"/>
      <c r="L12" s="426"/>
      <c r="M12" s="426"/>
      <c r="N12" s="426"/>
      <c r="O12" s="426"/>
      <c r="P12" s="426"/>
      <c r="Q12" s="2"/>
      <c r="R12" s="2"/>
    </row>
    <row r="13" spans="1:18" ht="13.5">
      <c r="A13" s="2"/>
      <c r="B13" s="2"/>
      <c r="C13" s="2"/>
      <c r="D13" s="2"/>
      <c r="E13" s="2"/>
      <c r="F13" s="2"/>
      <c r="G13" s="2"/>
      <c r="H13" s="2"/>
      <c r="I13" s="2"/>
      <c r="J13" s="2"/>
      <c r="K13" s="2"/>
      <c r="L13" s="2"/>
      <c r="M13" s="2"/>
      <c r="N13" s="2"/>
      <c r="O13" s="2"/>
      <c r="P13" s="2"/>
      <c r="Q13" s="2"/>
      <c r="R13" s="2"/>
    </row>
    <row r="14" spans="1:18" ht="13.5">
      <c r="A14" s="2"/>
      <c r="B14" s="102"/>
      <c r="C14" s="102"/>
      <c r="D14" s="102"/>
      <c r="E14" s="102"/>
      <c r="F14" s="102"/>
      <c r="G14" s="102"/>
      <c r="H14" s="102"/>
      <c r="I14" s="102"/>
      <c r="J14" s="102"/>
      <c r="K14" s="102"/>
      <c r="L14" s="102"/>
      <c r="M14" s="102"/>
      <c r="N14" s="102"/>
      <c r="O14" s="102"/>
      <c r="P14" s="102"/>
      <c r="Q14" s="2"/>
      <c r="R14" s="2"/>
    </row>
    <row r="15" spans="1:18" ht="13.5">
      <c r="A15" s="2"/>
      <c r="B15" s="2"/>
      <c r="C15" s="2"/>
      <c r="D15" s="2"/>
      <c r="E15" s="2"/>
      <c r="F15" s="2"/>
      <c r="G15" s="2"/>
      <c r="H15" s="2"/>
      <c r="I15" s="2"/>
      <c r="J15" s="2"/>
      <c r="K15" s="2"/>
      <c r="L15" s="2"/>
      <c r="M15" s="2"/>
      <c r="N15" s="2"/>
      <c r="O15" s="2"/>
      <c r="P15" s="2"/>
      <c r="Q15" s="2"/>
      <c r="R15" s="2"/>
    </row>
    <row r="16" spans="1:18" ht="13.5">
      <c r="A16" s="2"/>
      <c r="B16" s="2"/>
      <c r="C16" s="2"/>
      <c r="D16" s="2"/>
      <c r="E16" s="2"/>
      <c r="F16" s="2"/>
      <c r="G16" s="2"/>
      <c r="H16" s="2"/>
      <c r="I16" s="2"/>
      <c r="J16" s="2"/>
      <c r="K16" s="2"/>
      <c r="L16" s="2"/>
      <c r="M16" s="2"/>
      <c r="N16" s="2"/>
      <c r="O16" s="2"/>
      <c r="P16" s="2"/>
      <c r="Q16" s="2"/>
      <c r="R16" s="2"/>
    </row>
    <row r="17" spans="1:18" ht="13.5">
      <c r="A17" s="2"/>
      <c r="B17" s="2"/>
      <c r="C17" s="2"/>
      <c r="D17" s="2"/>
      <c r="E17" s="2"/>
      <c r="F17" s="2"/>
      <c r="G17" s="2"/>
      <c r="H17" s="2"/>
      <c r="I17" s="2"/>
      <c r="J17" s="2"/>
      <c r="K17" s="2"/>
      <c r="L17" s="2"/>
      <c r="M17" s="2"/>
      <c r="N17" s="2"/>
      <c r="O17" s="2"/>
      <c r="P17" s="2"/>
      <c r="Q17" s="2"/>
      <c r="R17" s="2"/>
    </row>
    <row r="18" spans="1:18" ht="13.5">
      <c r="A18" s="2"/>
      <c r="B18" s="2"/>
      <c r="C18" s="2"/>
      <c r="D18" s="2"/>
      <c r="E18" s="2"/>
      <c r="F18" s="2"/>
      <c r="G18" s="2"/>
      <c r="H18" s="2"/>
      <c r="I18" s="2"/>
      <c r="J18" s="2"/>
      <c r="K18" s="2"/>
      <c r="L18" s="2"/>
      <c r="M18" s="2"/>
      <c r="N18" s="2"/>
      <c r="O18" s="2"/>
      <c r="P18" s="2"/>
      <c r="Q18" s="2"/>
      <c r="R18" s="2"/>
    </row>
    <row r="19" spans="1:18" ht="13.5">
      <c r="A19" s="2"/>
      <c r="B19" s="2"/>
      <c r="C19" s="2"/>
      <c r="D19" s="2"/>
      <c r="E19" s="2"/>
      <c r="F19" s="2"/>
      <c r="G19" s="2"/>
      <c r="H19" s="2"/>
      <c r="I19" s="2"/>
      <c r="J19" s="2"/>
      <c r="K19" s="2"/>
      <c r="L19" s="2"/>
      <c r="M19" s="2"/>
      <c r="N19" s="2"/>
      <c r="O19" s="2"/>
      <c r="P19" s="2"/>
      <c r="Q19" s="2"/>
      <c r="R19" s="2"/>
    </row>
    <row r="20" spans="1:18" ht="13.5">
      <c r="A20" s="2"/>
      <c r="B20" s="2"/>
      <c r="C20" s="2"/>
      <c r="D20" s="2"/>
      <c r="E20" s="2"/>
      <c r="F20" s="2"/>
      <c r="G20" s="2"/>
      <c r="H20" s="2"/>
      <c r="I20" s="2"/>
      <c r="J20" s="2"/>
      <c r="K20" s="2"/>
      <c r="L20" s="2"/>
      <c r="M20" s="2"/>
      <c r="N20" s="2"/>
      <c r="O20" s="2"/>
      <c r="P20" s="2"/>
      <c r="Q20" s="2"/>
      <c r="R20" s="2"/>
    </row>
  </sheetData>
  <sheetProtection/>
  <mergeCells count="23">
    <mergeCell ref="G2:K2"/>
    <mergeCell ref="G3:G4"/>
    <mergeCell ref="L2:P2"/>
    <mergeCell ref="P3:P4"/>
    <mergeCell ref="O3:O4"/>
    <mergeCell ref="K3:K4"/>
    <mergeCell ref="N1:P1"/>
    <mergeCell ref="A1:E1"/>
    <mergeCell ref="A10:P10"/>
    <mergeCell ref="N3:N4"/>
    <mergeCell ref="A2:A4"/>
    <mergeCell ref="B2:F2"/>
    <mergeCell ref="B3:B4"/>
    <mergeCell ref="C3:C4"/>
    <mergeCell ref="D3:D4"/>
    <mergeCell ref="H3:H4"/>
    <mergeCell ref="A12:P12"/>
    <mergeCell ref="E3:E4"/>
    <mergeCell ref="F3:F4"/>
    <mergeCell ref="L3:L4"/>
    <mergeCell ref="M3:M4"/>
    <mergeCell ref="I3:I4"/>
    <mergeCell ref="J3:J4"/>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W73"/>
  <sheetViews>
    <sheetView zoomScale="90" zoomScaleNormal="90" zoomScalePageLayoutView="0" workbookViewId="0" topLeftCell="A1">
      <selection activeCell="R65" sqref="R65"/>
    </sheetView>
  </sheetViews>
  <sheetFormatPr defaultColWidth="9.140625" defaultRowHeight="15"/>
  <cols>
    <col min="1" max="1" width="15.57421875" style="119" customWidth="1"/>
    <col min="2" max="2" width="7.28125" style="119" customWidth="1"/>
    <col min="3" max="3" width="10.28125" style="119" customWidth="1"/>
    <col min="4" max="5" width="7.8515625" style="119" customWidth="1"/>
    <col min="6" max="6" width="6.8515625" style="119" customWidth="1"/>
    <col min="7" max="7" width="7.140625" style="119" customWidth="1"/>
    <col min="8" max="8" width="6.7109375" style="119" customWidth="1"/>
    <col min="9" max="9" width="7.140625" style="119" customWidth="1"/>
    <col min="10" max="10" width="6.7109375" style="119" customWidth="1"/>
    <col min="11" max="11" width="7.140625" style="119" customWidth="1"/>
    <col min="12" max="12" width="1.57421875" style="128" customWidth="1"/>
    <col min="13" max="18" width="8.28125" style="119" customWidth="1"/>
    <col min="19" max="20" width="10.140625" style="119" customWidth="1"/>
    <col min="21" max="23" width="7.28125" style="318" customWidth="1"/>
    <col min="24" max="16384" width="9.00390625" style="119" customWidth="1"/>
  </cols>
  <sheetData>
    <row r="1" spans="1:23" s="116" customFormat="1" ht="24" customHeight="1">
      <c r="A1" s="504" t="s">
        <v>235</v>
      </c>
      <c r="B1" s="504"/>
      <c r="C1" s="504"/>
      <c r="D1" s="504"/>
      <c r="E1" s="504"/>
      <c r="F1" s="504"/>
      <c r="G1" s="504"/>
      <c r="H1" s="504"/>
      <c r="I1" s="504"/>
      <c r="J1" s="504"/>
      <c r="K1" s="504"/>
      <c r="L1" s="115"/>
      <c r="M1" s="505" t="s">
        <v>234</v>
      </c>
      <c r="N1" s="505"/>
      <c r="O1" s="505"/>
      <c r="P1" s="505"/>
      <c r="Q1" s="505"/>
      <c r="R1" s="505"/>
      <c r="S1" s="505"/>
      <c r="T1" s="505"/>
      <c r="U1" s="505"/>
      <c r="V1" s="505"/>
      <c r="W1" s="505"/>
    </row>
    <row r="2" spans="1:23" ht="18" customHeight="1" thickBot="1">
      <c r="A2" s="506" t="s">
        <v>283</v>
      </c>
      <c r="B2" s="506"/>
      <c r="C2" s="506"/>
      <c r="D2" s="506"/>
      <c r="E2" s="117"/>
      <c r="F2" s="117"/>
      <c r="G2" s="117"/>
      <c r="H2" s="117"/>
      <c r="I2" s="117"/>
      <c r="J2" s="117"/>
      <c r="K2" s="117"/>
      <c r="L2" s="118"/>
      <c r="M2" s="117"/>
      <c r="N2" s="117"/>
      <c r="O2" s="117"/>
      <c r="P2" s="117"/>
      <c r="Q2" s="117"/>
      <c r="R2" s="117"/>
      <c r="S2" s="117"/>
      <c r="T2" s="117"/>
      <c r="U2" s="507" t="s">
        <v>282</v>
      </c>
      <c r="V2" s="507"/>
      <c r="W2" s="507"/>
    </row>
    <row r="3" spans="1:23" ht="18" customHeight="1" thickTop="1">
      <c r="A3" s="508" t="s">
        <v>281</v>
      </c>
      <c r="B3" s="502" t="s">
        <v>230</v>
      </c>
      <c r="C3" s="502"/>
      <c r="D3" s="502"/>
      <c r="E3" s="502"/>
      <c r="F3" s="502" t="s">
        <v>229</v>
      </c>
      <c r="G3" s="502"/>
      <c r="H3" s="502" t="s">
        <v>228</v>
      </c>
      <c r="I3" s="502"/>
      <c r="J3" s="502" t="s">
        <v>227</v>
      </c>
      <c r="K3" s="502"/>
      <c r="L3" s="120"/>
      <c r="M3" s="503" t="s">
        <v>16</v>
      </c>
      <c r="N3" s="508"/>
      <c r="O3" s="502" t="s">
        <v>17</v>
      </c>
      <c r="P3" s="502"/>
      <c r="Q3" s="502" t="s">
        <v>18</v>
      </c>
      <c r="R3" s="502"/>
      <c r="S3" s="502" t="s">
        <v>226</v>
      </c>
      <c r="T3" s="502"/>
      <c r="U3" s="502" t="s">
        <v>280</v>
      </c>
      <c r="V3" s="502"/>
      <c r="W3" s="503"/>
    </row>
    <row r="4" spans="1:23" ht="18" customHeight="1">
      <c r="A4" s="509"/>
      <c r="B4" s="499" t="s">
        <v>85</v>
      </c>
      <c r="C4" s="499" t="s">
        <v>279</v>
      </c>
      <c r="D4" s="499"/>
      <c r="E4" s="499"/>
      <c r="F4" s="499" t="s">
        <v>85</v>
      </c>
      <c r="G4" s="499" t="s">
        <v>278</v>
      </c>
      <c r="H4" s="499" t="s">
        <v>85</v>
      </c>
      <c r="I4" s="499" t="s">
        <v>278</v>
      </c>
      <c r="J4" s="499" t="s">
        <v>85</v>
      </c>
      <c r="K4" s="499" t="s">
        <v>278</v>
      </c>
      <c r="L4" s="120"/>
      <c r="M4" s="499" t="s">
        <v>85</v>
      </c>
      <c r="N4" s="499" t="s">
        <v>278</v>
      </c>
      <c r="O4" s="499" t="s">
        <v>85</v>
      </c>
      <c r="P4" s="499" t="s">
        <v>278</v>
      </c>
      <c r="Q4" s="499" t="s">
        <v>85</v>
      </c>
      <c r="R4" s="499" t="s">
        <v>278</v>
      </c>
      <c r="S4" s="500" t="s">
        <v>85</v>
      </c>
      <c r="T4" s="500" t="s">
        <v>278</v>
      </c>
      <c r="U4" s="499" t="s">
        <v>277</v>
      </c>
      <c r="V4" s="499" t="s">
        <v>19</v>
      </c>
      <c r="W4" s="496" t="s">
        <v>20</v>
      </c>
    </row>
    <row r="5" spans="1:23" ht="18" customHeight="1">
      <c r="A5" s="509"/>
      <c r="B5" s="499"/>
      <c r="C5" s="121" t="s">
        <v>276</v>
      </c>
      <c r="D5" s="121" t="s">
        <v>102</v>
      </c>
      <c r="E5" s="121" t="s">
        <v>101</v>
      </c>
      <c r="F5" s="499"/>
      <c r="G5" s="499"/>
      <c r="H5" s="499"/>
      <c r="I5" s="499"/>
      <c r="J5" s="499"/>
      <c r="K5" s="499"/>
      <c r="L5" s="122"/>
      <c r="M5" s="499"/>
      <c r="N5" s="499"/>
      <c r="O5" s="499"/>
      <c r="P5" s="499"/>
      <c r="Q5" s="499"/>
      <c r="R5" s="499"/>
      <c r="S5" s="501"/>
      <c r="T5" s="501"/>
      <c r="U5" s="499"/>
      <c r="V5" s="499"/>
      <c r="W5" s="496"/>
    </row>
    <row r="6" spans="1:23" s="346" customFormat="1" ht="18" customHeight="1">
      <c r="A6" s="123" t="s">
        <v>275</v>
      </c>
      <c r="B6" s="350">
        <f aca="true" t="shared" si="0" ref="B6:B36">F6+H6+J6+M6+O6+Q6</f>
        <v>707</v>
      </c>
      <c r="C6" s="348">
        <f aca="true" t="shared" si="1" ref="C6:K6">SUM(C7:C36,C52:C73)</f>
        <v>21561</v>
      </c>
      <c r="D6" s="348">
        <f t="shared" si="1"/>
        <v>11040</v>
      </c>
      <c r="E6" s="348">
        <f t="shared" si="1"/>
        <v>10521</v>
      </c>
      <c r="F6" s="348">
        <f t="shared" si="1"/>
        <v>130</v>
      </c>
      <c r="G6" s="348">
        <f t="shared" si="1"/>
        <v>3751</v>
      </c>
      <c r="H6" s="348">
        <f t="shared" si="1"/>
        <v>124</v>
      </c>
      <c r="I6" s="348">
        <f t="shared" si="1"/>
        <v>3602</v>
      </c>
      <c r="J6" s="348">
        <f t="shared" si="1"/>
        <v>111</v>
      </c>
      <c r="K6" s="348">
        <f t="shared" si="1"/>
        <v>3508</v>
      </c>
      <c r="L6" s="348"/>
      <c r="M6" s="348">
        <f aca="true" t="shared" si="2" ref="M6:T6">SUM(M7:M36,M52:M73)</f>
        <v>114</v>
      </c>
      <c r="N6" s="348">
        <f t="shared" si="2"/>
        <v>3577</v>
      </c>
      <c r="O6" s="348">
        <f t="shared" si="2"/>
        <v>112</v>
      </c>
      <c r="P6" s="348">
        <f t="shared" si="2"/>
        <v>3501</v>
      </c>
      <c r="Q6" s="348">
        <f t="shared" si="2"/>
        <v>116</v>
      </c>
      <c r="R6" s="348">
        <f t="shared" si="2"/>
        <v>3622</v>
      </c>
      <c r="S6" s="349">
        <f t="shared" si="2"/>
        <v>30</v>
      </c>
      <c r="T6" s="349">
        <f t="shared" si="2"/>
        <v>201</v>
      </c>
      <c r="U6" s="348">
        <f aca="true" t="shared" si="3" ref="U6:U36">V6+W6</f>
        <v>1130</v>
      </c>
      <c r="V6" s="347">
        <f>SUM(V7:V36,V52:V73)</f>
        <v>415</v>
      </c>
      <c r="W6" s="347">
        <f>SUM(W7:W36,W52:W73)</f>
        <v>715</v>
      </c>
    </row>
    <row r="7" spans="1:23" s="318" customFormat="1" ht="18" customHeight="1">
      <c r="A7" s="344" t="s">
        <v>274</v>
      </c>
      <c r="B7" s="343">
        <f t="shared" si="0"/>
        <v>12</v>
      </c>
      <c r="C7" s="342">
        <f aca="true" t="shared" si="4" ref="C7:C36">D7+E7</f>
        <v>336</v>
      </c>
      <c r="D7" s="129">
        <v>171</v>
      </c>
      <c r="E7" s="129">
        <v>165</v>
      </c>
      <c r="F7" s="129">
        <v>2</v>
      </c>
      <c r="G7" s="129">
        <v>66</v>
      </c>
      <c r="H7" s="129">
        <v>2</v>
      </c>
      <c r="I7" s="129">
        <v>51</v>
      </c>
      <c r="J7" s="129">
        <v>2</v>
      </c>
      <c r="K7" s="129">
        <v>52</v>
      </c>
      <c r="L7" s="342"/>
      <c r="M7" s="129">
        <v>2</v>
      </c>
      <c r="N7" s="129">
        <v>62</v>
      </c>
      <c r="O7" s="129">
        <v>2</v>
      </c>
      <c r="P7" s="129">
        <v>46</v>
      </c>
      <c r="Q7" s="129">
        <v>2</v>
      </c>
      <c r="R7" s="129">
        <v>59</v>
      </c>
      <c r="S7" s="129">
        <v>3</v>
      </c>
      <c r="T7" s="129">
        <v>17</v>
      </c>
      <c r="U7" s="342">
        <f t="shared" si="3"/>
        <v>22</v>
      </c>
      <c r="V7" s="342">
        <v>8</v>
      </c>
      <c r="W7" s="342">
        <v>14</v>
      </c>
    </row>
    <row r="8" spans="1:23" s="318" customFormat="1" ht="18" customHeight="1">
      <c r="A8" s="344" t="s">
        <v>273</v>
      </c>
      <c r="B8" s="343">
        <f t="shared" si="0"/>
        <v>17</v>
      </c>
      <c r="C8" s="342">
        <f t="shared" si="4"/>
        <v>538</v>
      </c>
      <c r="D8" s="129">
        <v>294</v>
      </c>
      <c r="E8" s="129">
        <v>244</v>
      </c>
      <c r="F8" s="129">
        <v>3</v>
      </c>
      <c r="G8" s="129">
        <v>81</v>
      </c>
      <c r="H8" s="129">
        <v>3</v>
      </c>
      <c r="I8" s="129">
        <v>97</v>
      </c>
      <c r="J8" s="129">
        <v>3</v>
      </c>
      <c r="K8" s="129">
        <v>86</v>
      </c>
      <c r="L8" s="342"/>
      <c r="M8" s="129">
        <v>3</v>
      </c>
      <c r="N8" s="129">
        <v>114</v>
      </c>
      <c r="O8" s="129">
        <v>2</v>
      </c>
      <c r="P8" s="129">
        <v>75</v>
      </c>
      <c r="Q8" s="129">
        <v>3</v>
      </c>
      <c r="R8" s="129">
        <v>85</v>
      </c>
      <c r="S8" s="345" t="s">
        <v>197</v>
      </c>
      <c r="T8" s="326" t="s">
        <v>197</v>
      </c>
      <c r="U8" s="342">
        <f t="shared" si="3"/>
        <v>23</v>
      </c>
      <c r="V8" s="342">
        <v>8</v>
      </c>
      <c r="W8" s="342">
        <v>15</v>
      </c>
    </row>
    <row r="9" spans="1:23" s="318" customFormat="1" ht="18" customHeight="1">
      <c r="A9" s="344" t="s">
        <v>272</v>
      </c>
      <c r="B9" s="343">
        <f t="shared" si="0"/>
        <v>19</v>
      </c>
      <c r="C9" s="342">
        <f t="shared" si="4"/>
        <v>575</v>
      </c>
      <c r="D9" s="129">
        <v>296</v>
      </c>
      <c r="E9" s="129">
        <v>279</v>
      </c>
      <c r="F9" s="129">
        <v>4</v>
      </c>
      <c r="G9" s="129">
        <v>106</v>
      </c>
      <c r="H9" s="129">
        <v>3</v>
      </c>
      <c r="I9" s="129">
        <v>75</v>
      </c>
      <c r="J9" s="129">
        <v>3</v>
      </c>
      <c r="K9" s="129">
        <v>96</v>
      </c>
      <c r="L9" s="342"/>
      <c r="M9" s="129">
        <v>3</v>
      </c>
      <c r="N9" s="129">
        <v>103</v>
      </c>
      <c r="O9" s="129">
        <v>3</v>
      </c>
      <c r="P9" s="129">
        <v>101</v>
      </c>
      <c r="Q9" s="129">
        <v>3</v>
      </c>
      <c r="R9" s="129">
        <v>94</v>
      </c>
      <c r="S9" s="326" t="s">
        <v>197</v>
      </c>
      <c r="T9" s="326" t="s">
        <v>197</v>
      </c>
      <c r="U9" s="342">
        <f t="shared" si="3"/>
        <v>24</v>
      </c>
      <c r="V9" s="342">
        <v>9</v>
      </c>
      <c r="W9" s="342">
        <v>15</v>
      </c>
    </row>
    <row r="10" spans="1:23" s="318" customFormat="1" ht="18" customHeight="1">
      <c r="A10" s="344" t="s">
        <v>271</v>
      </c>
      <c r="B10" s="343">
        <f t="shared" si="0"/>
        <v>7</v>
      </c>
      <c r="C10" s="342">
        <f t="shared" si="4"/>
        <v>121</v>
      </c>
      <c r="D10" s="129">
        <v>64</v>
      </c>
      <c r="E10" s="129">
        <v>57</v>
      </c>
      <c r="F10" s="129">
        <v>2</v>
      </c>
      <c r="G10" s="129">
        <v>36</v>
      </c>
      <c r="H10" s="129">
        <v>1</v>
      </c>
      <c r="I10" s="129">
        <v>28</v>
      </c>
      <c r="J10" s="129">
        <v>1</v>
      </c>
      <c r="K10" s="129">
        <v>14</v>
      </c>
      <c r="L10" s="342"/>
      <c r="M10" s="129">
        <v>1</v>
      </c>
      <c r="N10" s="129">
        <v>7</v>
      </c>
      <c r="O10" s="129">
        <v>1</v>
      </c>
      <c r="P10" s="129">
        <v>14</v>
      </c>
      <c r="Q10" s="129">
        <v>1</v>
      </c>
      <c r="R10" s="129">
        <v>22</v>
      </c>
      <c r="S10" s="329" t="s">
        <v>197</v>
      </c>
      <c r="T10" s="345" t="s">
        <v>197</v>
      </c>
      <c r="U10" s="342">
        <f t="shared" si="3"/>
        <v>21</v>
      </c>
      <c r="V10" s="342">
        <v>8</v>
      </c>
      <c r="W10" s="342">
        <v>13</v>
      </c>
    </row>
    <row r="11" spans="1:23" s="318" customFormat="1" ht="18" customHeight="1">
      <c r="A11" s="344" t="s">
        <v>270</v>
      </c>
      <c r="B11" s="343">
        <f t="shared" si="0"/>
        <v>15</v>
      </c>
      <c r="C11" s="342">
        <f t="shared" si="4"/>
        <v>507</v>
      </c>
      <c r="D11" s="129">
        <v>258</v>
      </c>
      <c r="E11" s="129">
        <v>249</v>
      </c>
      <c r="F11" s="129">
        <v>3</v>
      </c>
      <c r="G11" s="129">
        <v>100</v>
      </c>
      <c r="H11" s="129">
        <v>3</v>
      </c>
      <c r="I11" s="129">
        <v>92</v>
      </c>
      <c r="J11" s="129">
        <v>2</v>
      </c>
      <c r="K11" s="129">
        <v>81</v>
      </c>
      <c r="L11" s="342"/>
      <c r="M11" s="129">
        <v>3</v>
      </c>
      <c r="N11" s="129">
        <v>84</v>
      </c>
      <c r="O11" s="129">
        <v>2</v>
      </c>
      <c r="P11" s="129">
        <v>71</v>
      </c>
      <c r="Q11" s="129">
        <v>2</v>
      </c>
      <c r="R11" s="129">
        <v>79</v>
      </c>
      <c r="S11" s="326" t="s">
        <v>197</v>
      </c>
      <c r="T11" s="326" t="s">
        <v>197</v>
      </c>
      <c r="U11" s="342">
        <f t="shared" si="3"/>
        <v>21</v>
      </c>
      <c r="V11" s="342">
        <v>8</v>
      </c>
      <c r="W11" s="342">
        <v>13</v>
      </c>
    </row>
    <row r="12" spans="1:23" s="318" customFormat="1" ht="18" customHeight="1">
      <c r="A12" s="344" t="s">
        <v>269</v>
      </c>
      <c r="B12" s="343">
        <f t="shared" si="0"/>
        <v>12</v>
      </c>
      <c r="C12" s="342">
        <f t="shared" si="4"/>
        <v>342</v>
      </c>
      <c r="D12" s="129">
        <v>180</v>
      </c>
      <c r="E12" s="129">
        <v>162</v>
      </c>
      <c r="F12" s="129">
        <v>2</v>
      </c>
      <c r="G12" s="129">
        <v>60</v>
      </c>
      <c r="H12" s="129">
        <v>2</v>
      </c>
      <c r="I12" s="129">
        <v>55</v>
      </c>
      <c r="J12" s="129">
        <v>2</v>
      </c>
      <c r="K12" s="129">
        <v>49</v>
      </c>
      <c r="L12" s="342"/>
      <c r="M12" s="129">
        <v>2</v>
      </c>
      <c r="N12" s="129">
        <v>63</v>
      </c>
      <c r="O12" s="129">
        <v>2</v>
      </c>
      <c r="P12" s="129">
        <v>60</v>
      </c>
      <c r="Q12" s="129">
        <v>2</v>
      </c>
      <c r="R12" s="129">
        <v>55</v>
      </c>
      <c r="S12" s="326" t="s">
        <v>197</v>
      </c>
      <c r="T12" s="326" t="s">
        <v>197</v>
      </c>
      <c r="U12" s="342">
        <f t="shared" si="3"/>
        <v>18</v>
      </c>
      <c r="V12" s="342">
        <v>6</v>
      </c>
      <c r="W12" s="342">
        <v>12</v>
      </c>
    </row>
    <row r="13" spans="1:23" s="318" customFormat="1" ht="18" customHeight="1">
      <c r="A13" s="344" t="s">
        <v>268</v>
      </c>
      <c r="B13" s="343">
        <f t="shared" si="0"/>
        <v>23</v>
      </c>
      <c r="C13" s="342">
        <f t="shared" si="4"/>
        <v>757</v>
      </c>
      <c r="D13" s="129">
        <v>391</v>
      </c>
      <c r="E13" s="129">
        <v>366</v>
      </c>
      <c r="F13" s="129">
        <v>4</v>
      </c>
      <c r="G13" s="129">
        <v>121</v>
      </c>
      <c r="H13" s="129">
        <v>4</v>
      </c>
      <c r="I13" s="129">
        <v>131</v>
      </c>
      <c r="J13" s="129">
        <v>3</v>
      </c>
      <c r="K13" s="129">
        <v>117</v>
      </c>
      <c r="L13" s="342"/>
      <c r="M13" s="129">
        <v>4</v>
      </c>
      <c r="N13" s="129">
        <v>124</v>
      </c>
      <c r="O13" s="129">
        <v>4</v>
      </c>
      <c r="P13" s="129">
        <v>132</v>
      </c>
      <c r="Q13" s="129">
        <v>4</v>
      </c>
      <c r="R13" s="129">
        <v>132</v>
      </c>
      <c r="S13" s="129">
        <v>3</v>
      </c>
      <c r="T13" s="129">
        <v>20</v>
      </c>
      <c r="U13" s="342">
        <f t="shared" si="3"/>
        <v>37</v>
      </c>
      <c r="V13" s="342">
        <v>13</v>
      </c>
      <c r="W13" s="342">
        <v>24</v>
      </c>
    </row>
    <row r="14" spans="1:23" s="318" customFormat="1" ht="18" customHeight="1">
      <c r="A14" s="344" t="s">
        <v>267</v>
      </c>
      <c r="B14" s="343">
        <f t="shared" si="0"/>
        <v>17</v>
      </c>
      <c r="C14" s="342">
        <f t="shared" si="4"/>
        <v>552</v>
      </c>
      <c r="D14" s="129">
        <v>290</v>
      </c>
      <c r="E14" s="129">
        <v>262</v>
      </c>
      <c r="F14" s="129">
        <v>3</v>
      </c>
      <c r="G14" s="129">
        <v>78</v>
      </c>
      <c r="H14" s="129">
        <v>3</v>
      </c>
      <c r="I14" s="129">
        <v>99</v>
      </c>
      <c r="J14" s="129">
        <v>3</v>
      </c>
      <c r="K14" s="129">
        <v>84</v>
      </c>
      <c r="L14" s="342"/>
      <c r="M14" s="129">
        <v>2</v>
      </c>
      <c r="N14" s="129">
        <v>78</v>
      </c>
      <c r="O14" s="129">
        <v>3</v>
      </c>
      <c r="P14" s="129">
        <v>102</v>
      </c>
      <c r="Q14" s="129">
        <v>3</v>
      </c>
      <c r="R14" s="129">
        <v>111</v>
      </c>
      <c r="S14" s="326" t="s">
        <v>197</v>
      </c>
      <c r="T14" s="326" t="s">
        <v>197</v>
      </c>
      <c r="U14" s="342">
        <f t="shared" si="3"/>
        <v>25</v>
      </c>
      <c r="V14" s="342">
        <v>7</v>
      </c>
      <c r="W14" s="342">
        <v>18</v>
      </c>
    </row>
    <row r="15" spans="1:23" s="318" customFormat="1" ht="18" customHeight="1">
      <c r="A15" s="344" t="s">
        <v>266</v>
      </c>
      <c r="B15" s="343">
        <f t="shared" si="0"/>
        <v>11</v>
      </c>
      <c r="C15" s="342">
        <f t="shared" si="4"/>
        <v>294</v>
      </c>
      <c r="D15" s="129">
        <v>145</v>
      </c>
      <c r="E15" s="129">
        <v>149</v>
      </c>
      <c r="F15" s="129">
        <v>2</v>
      </c>
      <c r="G15" s="129">
        <v>67</v>
      </c>
      <c r="H15" s="129">
        <v>2</v>
      </c>
      <c r="I15" s="129">
        <v>48</v>
      </c>
      <c r="J15" s="129">
        <v>1</v>
      </c>
      <c r="K15" s="129">
        <v>38</v>
      </c>
      <c r="L15" s="342"/>
      <c r="M15" s="129">
        <v>2</v>
      </c>
      <c r="N15" s="129">
        <v>48</v>
      </c>
      <c r="O15" s="129">
        <v>2</v>
      </c>
      <c r="P15" s="129">
        <v>46</v>
      </c>
      <c r="Q15" s="129">
        <v>2</v>
      </c>
      <c r="R15" s="129">
        <v>47</v>
      </c>
      <c r="S15" s="129">
        <v>3</v>
      </c>
      <c r="T15" s="129">
        <v>18</v>
      </c>
      <c r="U15" s="342">
        <f t="shared" si="3"/>
        <v>23</v>
      </c>
      <c r="V15" s="342">
        <v>8</v>
      </c>
      <c r="W15" s="342">
        <v>15</v>
      </c>
    </row>
    <row r="16" spans="1:23" s="318" customFormat="1" ht="18" customHeight="1">
      <c r="A16" s="344" t="s">
        <v>265</v>
      </c>
      <c r="B16" s="343">
        <f t="shared" si="0"/>
        <v>13</v>
      </c>
      <c r="C16" s="342">
        <f t="shared" si="4"/>
        <v>352</v>
      </c>
      <c r="D16" s="129">
        <v>169</v>
      </c>
      <c r="E16" s="129">
        <v>183</v>
      </c>
      <c r="F16" s="129">
        <v>3</v>
      </c>
      <c r="G16" s="129">
        <v>71</v>
      </c>
      <c r="H16" s="129">
        <v>2</v>
      </c>
      <c r="I16" s="129">
        <v>58</v>
      </c>
      <c r="J16" s="129">
        <v>2</v>
      </c>
      <c r="K16" s="129">
        <v>54</v>
      </c>
      <c r="L16" s="342"/>
      <c r="M16" s="129">
        <v>2</v>
      </c>
      <c r="N16" s="129">
        <v>64</v>
      </c>
      <c r="O16" s="129">
        <v>2</v>
      </c>
      <c r="P16" s="129">
        <v>62</v>
      </c>
      <c r="Q16" s="129">
        <v>2</v>
      </c>
      <c r="R16" s="129">
        <v>43</v>
      </c>
      <c r="S16" s="326" t="s">
        <v>197</v>
      </c>
      <c r="T16" s="326" t="s">
        <v>197</v>
      </c>
      <c r="U16" s="342">
        <f t="shared" si="3"/>
        <v>18</v>
      </c>
      <c r="V16" s="342">
        <v>7</v>
      </c>
      <c r="W16" s="342">
        <v>11</v>
      </c>
    </row>
    <row r="17" spans="1:23" s="318" customFormat="1" ht="18" customHeight="1">
      <c r="A17" s="344" t="s">
        <v>264</v>
      </c>
      <c r="B17" s="343">
        <f t="shared" si="0"/>
        <v>12</v>
      </c>
      <c r="C17" s="342">
        <f t="shared" si="4"/>
        <v>354</v>
      </c>
      <c r="D17" s="129">
        <v>188</v>
      </c>
      <c r="E17" s="129">
        <v>166</v>
      </c>
      <c r="F17" s="129">
        <v>2</v>
      </c>
      <c r="G17" s="129">
        <v>59</v>
      </c>
      <c r="H17" s="129">
        <v>2</v>
      </c>
      <c r="I17" s="129">
        <v>57</v>
      </c>
      <c r="J17" s="129">
        <v>2</v>
      </c>
      <c r="K17" s="129">
        <v>53</v>
      </c>
      <c r="L17" s="342"/>
      <c r="M17" s="129">
        <v>2</v>
      </c>
      <c r="N17" s="129">
        <v>67</v>
      </c>
      <c r="O17" s="129">
        <v>2</v>
      </c>
      <c r="P17" s="129">
        <v>62</v>
      </c>
      <c r="Q17" s="129">
        <v>2</v>
      </c>
      <c r="R17" s="129">
        <v>56</v>
      </c>
      <c r="S17" s="328" t="s">
        <v>197</v>
      </c>
      <c r="T17" s="328" t="s">
        <v>197</v>
      </c>
      <c r="U17" s="342">
        <f t="shared" si="3"/>
        <v>20</v>
      </c>
      <c r="V17" s="342">
        <v>8</v>
      </c>
      <c r="W17" s="342">
        <v>12</v>
      </c>
    </row>
    <row r="18" spans="1:23" s="318" customFormat="1" ht="18" customHeight="1">
      <c r="A18" s="344" t="s">
        <v>263</v>
      </c>
      <c r="B18" s="343">
        <f t="shared" si="0"/>
        <v>12</v>
      </c>
      <c r="C18" s="342">
        <f t="shared" si="4"/>
        <v>405</v>
      </c>
      <c r="D18" s="129">
        <v>200</v>
      </c>
      <c r="E18" s="129">
        <v>205</v>
      </c>
      <c r="F18" s="129">
        <v>2</v>
      </c>
      <c r="G18" s="129">
        <v>66</v>
      </c>
      <c r="H18" s="129">
        <v>2</v>
      </c>
      <c r="I18" s="129">
        <v>69</v>
      </c>
      <c r="J18" s="129">
        <v>2</v>
      </c>
      <c r="K18" s="129">
        <v>61</v>
      </c>
      <c r="L18" s="342"/>
      <c r="M18" s="129">
        <v>2</v>
      </c>
      <c r="N18" s="129">
        <v>70</v>
      </c>
      <c r="O18" s="129">
        <v>2</v>
      </c>
      <c r="P18" s="129">
        <v>71</v>
      </c>
      <c r="Q18" s="129">
        <v>2</v>
      </c>
      <c r="R18" s="129">
        <v>68</v>
      </c>
      <c r="S18" s="326" t="s">
        <v>197</v>
      </c>
      <c r="T18" s="326" t="s">
        <v>197</v>
      </c>
      <c r="U18" s="342">
        <f t="shared" si="3"/>
        <v>18</v>
      </c>
      <c r="V18" s="342">
        <v>8</v>
      </c>
      <c r="W18" s="342">
        <v>10</v>
      </c>
    </row>
    <row r="19" spans="1:23" s="318" customFormat="1" ht="18" customHeight="1">
      <c r="A19" s="344" t="s">
        <v>262</v>
      </c>
      <c r="B19" s="343">
        <f t="shared" si="0"/>
        <v>17</v>
      </c>
      <c r="C19" s="342">
        <f t="shared" si="4"/>
        <v>510</v>
      </c>
      <c r="D19" s="129">
        <v>267</v>
      </c>
      <c r="E19" s="129">
        <v>243</v>
      </c>
      <c r="F19" s="129">
        <v>3</v>
      </c>
      <c r="G19" s="129">
        <v>87</v>
      </c>
      <c r="H19" s="129">
        <v>3</v>
      </c>
      <c r="I19" s="129">
        <v>76</v>
      </c>
      <c r="J19" s="129">
        <v>2</v>
      </c>
      <c r="K19" s="129">
        <v>76</v>
      </c>
      <c r="L19" s="342"/>
      <c r="M19" s="129">
        <v>3</v>
      </c>
      <c r="N19" s="129">
        <v>87</v>
      </c>
      <c r="O19" s="129">
        <v>3</v>
      </c>
      <c r="P19" s="129">
        <v>97</v>
      </c>
      <c r="Q19" s="129">
        <v>3</v>
      </c>
      <c r="R19" s="129">
        <v>87</v>
      </c>
      <c r="S19" s="129">
        <v>2</v>
      </c>
      <c r="T19" s="129">
        <v>13</v>
      </c>
      <c r="U19" s="342">
        <f t="shared" si="3"/>
        <v>26</v>
      </c>
      <c r="V19" s="342">
        <v>9</v>
      </c>
      <c r="W19" s="342">
        <v>17</v>
      </c>
    </row>
    <row r="20" spans="1:23" s="318" customFormat="1" ht="18" customHeight="1">
      <c r="A20" s="344" t="s">
        <v>261</v>
      </c>
      <c r="B20" s="343">
        <f t="shared" si="0"/>
        <v>13</v>
      </c>
      <c r="C20" s="342">
        <f t="shared" si="4"/>
        <v>348</v>
      </c>
      <c r="D20" s="129">
        <v>166</v>
      </c>
      <c r="E20" s="129">
        <v>182</v>
      </c>
      <c r="F20" s="129">
        <v>3</v>
      </c>
      <c r="G20" s="129">
        <v>74</v>
      </c>
      <c r="H20" s="129">
        <v>3</v>
      </c>
      <c r="I20" s="129">
        <v>81</v>
      </c>
      <c r="J20" s="129">
        <v>2</v>
      </c>
      <c r="K20" s="129">
        <v>57</v>
      </c>
      <c r="L20" s="342"/>
      <c r="M20" s="129">
        <v>2</v>
      </c>
      <c r="N20" s="129">
        <v>54</v>
      </c>
      <c r="O20" s="129">
        <v>2</v>
      </c>
      <c r="P20" s="129">
        <v>51</v>
      </c>
      <c r="Q20" s="129">
        <v>1</v>
      </c>
      <c r="R20" s="129">
        <v>31</v>
      </c>
      <c r="S20" s="326" t="s">
        <v>197</v>
      </c>
      <c r="T20" s="326" t="s">
        <v>197</v>
      </c>
      <c r="U20" s="342">
        <f t="shared" si="3"/>
        <v>25</v>
      </c>
      <c r="V20" s="342">
        <v>7</v>
      </c>
      <c r="W20" s="342">
        <v>18</v>
      </c>
    </row>
    <row r="21" spans="1:23" s="318" customFormat="1" ht="18" customHeight="1">
      <c r="A21" s="344" t="s">
        <v>260</v>
      </c>
      <c r="B21" s="343">
        <f t="shared" si="0"/>
        <v>16</v>
      </c>
      <c r="C21" s="342">
        <f t="shared" si="4"/>
        <v>482</v>
      </c>
      <c r="D21" s="129">
        <v>242</v>
      </c>
      <c r="E21" s="129">
        <v>240</v>
      </c>
      <c r="F21" s="129">
        <v>3</v>
      </c>
      <c r="G21" s="129">
        <v>80</v>
      </c>
      <c r="H21" s="129">
        <v>3</v>
      </c>
      <c r="I21" s="129">
        <v>87</v>
      </c>
      <c r="J21" s="129">
        <v>3</v>
      </c>
      <c r="K21" s="129">
        <v>88</v>
      </c>
      <c r="L21" s="342"/>
      <c r="M21" s="129">
        <v>2</v>
      </c>
      <c r="N21" s="129">
        <v>70</v>
      </c>
      <c r="O21" s="129">
        <v>2</v>
      </c>
      <c r="P21" s="129">
        <v>57</v>
      </c>
      <c r="Q21" s="129">
        <v>3</v>
      </c>
      <c r="R21" s="129">
        <v>100</v>
      </c>
      <c r="S21" s="326" t="s">
        <v>197</v>
      </c>
      <c r="T21" s="326" t="s">
        <v>197</v>
      </c>
      <c r="U21" s="342">
        <f t="shared" si="3"/>
        <v>23</v>
      </c>
      <c r="V21" s="342">
        <v>8</v>
      </c>
      <c r="W21" s="342">
        <v>15</v>
      </c>
    </row>
    <row r="22" spans="1:23" s="318" customFormat="1" ht="18" customHeight="1">
      <c r="A22" s="344" t="s">
        <v>259</v>
      </c>
      <c r="B22" s="343">
        <f t="shared" si="0"/>
        <v>8</v>
      </c>
      <c r="C22" s="342">
        <f t="shared" si="4"/>
        <v>249</v>
      </c>
      <c r="D22" s="129">
        <v>123</v>
      </c>
      <c r="E22" s="129">
        <v>126</v>
      </c>
      <c r="F22" s="129">
        <v>2</v>
      </c>
      <c r="G22" s="129">
        <v>58</v>
      </c>
      <c r="H22" s="129">
        <v>2</v>
      </c>
      <c r="I22" s="129">
        <v>49</v>
      </c>
      <c r="J22" s="129">
        <v>1</v>
      </c>
      <c r="K22" s="129">
        <v>39</v>
      </c>
      <c r="L22" s="342"/>
      <c r="M22" s="129">
        <v>1</v>
      </c>
      <c r="N22" s="129">
        <v>40</v>
      </c>
      <c r="O22" s="129">
        <v>1</v>
      </c>
      <c r="P22" s="129">
        <v>31</v>
      </c>
      <c r="Q22" s="129">
        <v>1</v>
      </c>
      <c r="R22" s="129">
        <v>32</v>
      </c>
      <c r="S22" s="326" t="s">
        <v>197</v>
      </c>
      <c r="T22" s="326" t="s">
        <v>197</v>
      </c>
      <c r="U22" s="342">
        <f t="shared" si="3"/>
        <v>14</v>
      </c>
      <c r="V22" s="342">
        <v>5</v>
      </c>
      <c r="W22" s="342">
        <v>9</v>
      </c>
    </row>
    <row r="23" spans="1:23" s="318" customFormat="1" ht="18" customHeight="1">
      <c r="A23" s="344" t="s">
        <v>258</v>
      </c>
      <c r="B23" s="343">
        <f t="shared" si="0"/>
        <v>12</v>
      </c>
      <c r="C23" s="342">
        <f t="shared" si="4"/>
        <v>435</v>
      </c>
      <c r="D23" s="129">
        <v>221</v>
      </c>
      <c r="E23" s="129">
        <v>214</v>
      </c>
      <c r="F23" s="129">
        <v>2</v>
      </c>
      <c r="G23" s="129">
        <v>62</v>
      </c>
      <c r="H23" s="129">
        <v>2</v>
      </c>
      <c r="I23" s="129">
        <v>67</v>
      </c>
      <c r="J23" s="129">
        <v>2</v>
      </c>
      <c r="K23" s="129">
        <v>75</v>
      </c>
      <c r="L23" s="342"/>
      <c r="M23" s="129">
        <v>2</v>
      </c>
      <c r="N23" s="129">
        <v>80</v>
      </c>
      <c r="O23" s="129">
        <v>2</v>
      </c>
      <c r="P23" s="129">
        <v>71</v>
      </c>
      <c r="Q23" s="129">
        <v>2</v>
      </c>
      <c r="R23" s="129">
        <v>80</v>
      </c>
      <c r="S23" s="326" t="s">
        <v>197</v>
      </c>
      <c r="T23" s="326" t="s">
        <v>197</v>
      </c>
      <c r="U23" s="342">
        <f t="shared" si="3"/>
        <v>18</v>
      </c>
      <c r="V23" s="342">
        <v>6</v>
      </c>
      <c r="W23" s="342">
        <v>12</v>
      </c>
    </row>
    <row r="24" spans="1:23" s="318" customFormat="1" ht="18" customHeight="1">
      <c r="A24" s="344" t="s">
        <v>257</v>
      </c>
      <c r="B24" s="343">
        <f t="shared" si="0"/>
        <v>17</v>
      </c>
      <c r="C24" s="342">
        <f t="shared" si="4"/>
        <v>531</v>
      </c>
      <c r="D24" s="129">
        <v>266</v>
      </c>
      <c r="E24" s="129">
        <v>265</v>
      </c>
      <c r="F24" s="129">
        <v>2</v>
      </c>
      <c r="G24" s="129">
        <v>69</v>
      </c>
      <c r="H24" s="129">
        <v>4</v>
      </c>
      <c r="I24" s="129">
        <v>108</v>
      </c>
      <c r="J24" s="129">
        <v>3</v>
      </c>
      <c r="K24" s="129">
        <v>83</v>
      </c>
      <c r="L24" s="342"/>
      <c r="M24" s="129">
        <v>3</v>
      </c>
      <c r="N24" s="129">
        <v>100</v>
      </c>
      <c r="O24" s="129">
        <v>3</v>
      </c>
      <c r="P24" s="129">
        <v>94</v>
      </c>
      <c r="Q24" s="129">
        <v>2</v>
      </c>
      <c r="R24" s="129">
        <v>77</v>
      </c>
      <c r="S24" s="326" t="s">
        <v>197</v>
      </c>
      <c r="T24" s="326" t="s">
        <v>197</v>
      </c>
      <c r="U24" s="342">
        <f t="shared" si="3"/>
        <v>23</v>
      </c>
      <c r="V24" s="342">
        <v>8</v>
      </c>
      <c r="W24" s="342">
        <v>15</v>
      </c>
    </row>
    <row r="25" spans="1:23" s="318" customFormat="1" ht="18" customHeight="1">
      <c r="A25" s="344" t="s">
        <v>256</v>
      </c>
      <c r="B25" s="343">
        <f t="shared" si="0"/>
        <v>12</v>
      </c>
      <c r="C25" s="342">
        <f t="shared" si="4"/>
        <v>370</v>
      </c>
      <c r="D25" s="129">
        <v>188</v>
      </c>
      <c r="E25" s="129">
        <v>182</v>
      </c>
      <c r="F25" s="129">
        <v>2</v>
      </c>
      <c r="G25" s="129">
        <v>65</v>
      </c>
      <c r="H25" s="129">
        <v>2</v>
      </c>
      <c r="I25" s="129">
        <v>60</v>
      </c>
      <c r="J25" s="129">
        <v>2</v>
      </c>
      <c r="K25" s="129">
        <v>61</v>
      </c>
      <c r="L25" s="342"/>
      <c r="M25" s="129">
        <v>2</v>
      </c>
      <c r="N25" s="129">
        <v>68</v>
      </c>
      <c r="O25" s="129">
        <v>2</v>
      </c>
      <c r="P25" s="129">
        <v>54</v>
      </c>
      <c r="Q25" s="129">
        <v>2</v>
      </c>
      <c r="R25" s="129">
        <v>62</v>
      </c>
      <c r="S25" s="326" t="s">
        <v>197</v>
      </c>
      <c r="T25" s="326" t="s">
        <v>197</v>
      </c>
      <c r="U25" s="342">
        <f t="shared" si="3"/>
        <v>21</v>
      </c>
      <c r="V25" s="342">
        <v>10</v>
      </c>
      <c r="W25" s="342">
        <v>11</v>
      </c>
    </row>
    <row r="26" spans="1:23" s="318" customFormat="1" ht="18" customHeight="1">
      <c r="A26" s="344" t="s">
        <v>255</v>
      </c>
      <c r="B26" s="343">
        <f t="shared" si="0"/>
        <v>6</v>
      </c>
      <c r="C26" s="342">
        <f t="shared" si="4"/>
        <v>166</v>
      </c>
      <c r="D26" s="129">
        <v>85</v>
      </c>
      <c r="E26" s="129">
        <v>81</v>
      </c>
      <c r="F26" s="129">
        <v>1</v>
      </c>
      <c r="G26" s="129">
        <v>31</v>
      </c>
      <c r="H26" s="129">
        <v>1</v>
      </c>
      <c r="I26" s="129">
        <v>26</v>
      </c>
      <c r="J26" s="129">
        <v>1</v>
      </c>
      <c r="K26" s="129">
        <v>25</v>
      </c>
      <c r="L26" s="342"/>
      <c r="M26" s="129">
        <v>1</v>
      </c>
      <c r="N26" s="129">
        <v>37</v>
      </c>
      <c r="O26" s="129">
        <v>1</v>
      </c>
      <c r="P26" s="129">
        <v>17</v>
      </c>
      <c r="Q26" s="129">
        <v>1</v>
      </c>
      <c r="R26" s="129">
        <v>30</v>
      </c>
      <c r="S26" s="329" t="s">
        <v>197</v>
      </c>
      <c r="T26" s="329" t="s">
        <v>197</v>
      </c>
      <c r="U26" s="342">
        <f t="shared" si="3"/>
        <v>17</v>
      </c>
      <c r="V26" s="342">
        <v>6</v>
      </c>
      <c r="W26" s="342">
        <v>11</v>
      </c>
    </row>
    <row r="27" spans="1:23" s="318" customFormat="1" ht="18" customHeight="1">
      <c r="A27" s="344" t="s">
        <v>254</v>
      </c>
      <c r="B27" s="343">
        <f t="shared" si="0"/>
        <v>12</v>
      </c>
      <c r="C27" s="342">
        <f t="shared" si="4"/>
        <v>383</v>
      </c>
      <c r="D27" s="129">
        <v>184</v>
      </c>
      <c r="E27" s="129">
        <v>199</v>
      </c>
      <c r="F27" s="129">
        <v>2</v>
      </c>
      <c r="G27" s="129">
        <v>70</v>
      </c>
      <c r="H27" s="129">
        <v>2</v>
      </c>
      <c r="I27" s="129">
        <v>69</v>
      </c>
      <c r="J27" s="129">
        <v>2</v>
      </c>
      <c r="K27" s="129">
        <v>69</v>
      </c>
      <c r="L27" s="342"/>
      <c r="M27" s="129">
        <v>2</v>
      </c>
      <c r="N27" s="129">
        <v>58</v>
      </c>
      <c r="O27" s="129">
        <v>2</v>
      </c>
      <c r="P27" s="129">
        <v>58</v>
      </c>
      <c r="Q27" s="129">
        <v>2</v>
      </c>
      <c r="R27" s="129">
        <v>59</v>
      </c>
      <c r="S27" s="326" t="s">
        <v>197</v>
      </c>
      <c r="T27" s="326" t="s">
        <v>197</v>
      </c>
      <c r="U27" s="342">
        <f t="shared" si="3"/>
        <v>18</v>
      </c>
      <c r="V27" s="342">
        <v>7</v>
      </c>
      <c r="W27" s="342">
        <v>11</v>
      </c>
    </row>
    <row r="28" spans="1:23" s="318" customFormat="1" ht="18" customHeight="1">
      <c r="A28" s="344" t="s">
        <v>253</v>
      </c>
      <c r="B28" s="343">
        <f t="shared" si="0"/>
        <v>13</v>
      </c>
      <c r="C28" s="342">
        <f t="shared" si="4"/>
        <v>403</v>
      </c>
      <c r="D28" s="129">
        <v>219</v>
      </c>
      <c r="E28" s="129">
        <v>184</v>
      </c>
      <c r="F28" s="129">
        <v>3</v>
      </c>
      <c r="G28" s="129">
        <v>75</v>
      </c>
      <c r="H28" s="129">
        <v>2</v>
      </c>
      <c r="I28" s="129">
        <v>67</v>
      </c>
      <c r="J28" s="129">
        <v>2</v>
      </c>
      <c r="K28" s="129">
        <v>57</v>
      </c>
      <c r="L28" s="342"/>
      <c r="M28" s="129">
        <v>2</v>
      </c>
      <c r="N28" s="129">
        <v>63</v>
      </c>
      <c r="O28" s="129">
        <v>2</v>
      </c>
      <c r="P28" s="129">
        <v>75</v>
      </c>
      <c r="Q28" s="129">
        <v>2</v>
      </c>
      <c r="R28" s="129">
        <v>66</v>
      </c>
      <c r="S28" s="326" t="s">
        <v>197</v>
      </c>
      <c r="T28" s="326" t="s">
        <v>197</v>
      </c>
      <c r="U28" s="342">
        <f t="shared" si="3"/>
        <v>19</v>
      </c>
      <c r="V28" s="342">
        <v>8</v>
      </c>
      <c r="W28" s="342">
        <v>11</v>
      </c>
    </row>
    <row r="29" spans="1:23" s="318" customFormat="1" ht="18" customHeight="1">
      <c r="A29" s="344" t="s">
        <v>252</v>
      </c>
      <c r="B29" s="343">
        <f t="shared" si="0"/>
        <v>12</v>
      </c>
      <c r="C29" s="342">
        <f t="shared" si="4"/>
        <v>352</v>
      </c>
      <c r="D29" s="129">
        <v>192</v>
      </c>
      <c r="E29" s="129">
        <v>160</v>
      </c>
      <c r="F29" s="129">
        <v>2</v>
      </c>
      <c r="G29" s="129">
        <v>63</v>
      </c>
      <c r="H29" s="129">
        <v>2</v>
      </c>
      <c r="I29" s="129">
        <v>63</v>
      </c>
      <c r="J29" s="129">
        <v>2</v>
      </c>
      <c r="K29" s="129">
        <v>62</v>
      </c>
      <c r="L29" s="342"/>
      <c r="M29" s="129">
        <v>2</v>
      </c>
      <c r="N29" s="129">
        <v>54</v>
      </c>
      <c r="O29" s="129">
        <v>2</v>
      </c>
      <c r="P29" s="129">
        <v>53</v>
      </c>
      <c r="Q29" s="129">
        <v>2</v>
      </c>
      <c r="R29" s="129">
        <v>57</v>
      </c>
      <c r="S29" s="328" t="s">
        <v>197</v>
      </c>
      <c r="T29" s="328" t="s">
        <v>197</v>
      </c>
      <c r="U29" s="342">
        <f t="shared" si="3"/>
        <v>19</v>
      </c>
      <c r="V29" s="342">
        <v>6</v>
      </c>
      <c r="W29" s="342">
        <v>13</v>
      </c>
    </row>
    <row r="30" spans="1:23" s="318" customFormat="1" ht="18" customHeight="1">
      <c r="A30" s="344" t="s">
        <v>251</v>
      </c>
      <c r="B30" s="343">
        <f t="shared" si="0"/>
        <v>8</v>
      </c>
      <c r="C30" s="342">
        <f t="shared" si="4"/>
        <v>214</v>
      </c>
      <c r="D30" s="129">
        <v>120</v>
      </c>
      <c r="E30" s="129">
        <v>94</v>
      </c>
      <c r="F30" s="129">
        <v>2</v>
      </c>
      <c r="G30" s="129">
        <v>36</v>
      </c>
      <c r="H30" s="129">
        <v>1</v>
      </c>
      <c r="I30" s="129">
        <v>28</v>
      </c>
      <c r="J30" s="129">
        <v>1</v>
      </c>
      <c r="K30" s="129">
        <v>40</v>
      </c>
      <c r="L30" s="342"/>
      <c r="M30" s="129">
        <v>1</v>
      </c>
      <c r="N30" s="129">
        <v>33</v>
      </c>
      <c r="O30" s="129">
        <v>1</v>
      </c>
      <c r="P30" s="129">
        <v>30</v>
      </c>
      <c r="Q30" s="129">
        <v>2</v>
      </c>
      <c r="R30" s="129">
        <v>47</v>
      </c>
      <c r="S30" s="326">
        <v>1</v>
      </c>
      <c r="T30" s="326">
        <v>8</v>
      </c>
      <c r="U30" s="342">
        <f t="shared" si="3"/>
        <v>16</v>
      </c>
      <c r="V30" s="342">
        <v>8</v>
      </c>
      <c r="W30" s="342">
        <v>8</v>
      </c>
    </row>
    <row r="31" spans="1:23" s="318" customFormat="1" ht="18" customHeight="1">
      <c r="A31" s="344" t="s">
        <v>250</v>
      </c>
      <c r="B31" s="343">
        <f t="shared" si="0"/>
        <v>6</v>
      </c>
      <c r="C31" s="342">
        <f t="shared" si="4"/>
        <v>139</v>
      </c>
      <c r="D31" s="129">
        <v>70</v>
      </c>
      <c r="E31" s="129">
        <v>69</v>
      </c>
      <c r="F31" s="129">
        <v>1</v>
      </c>
      <c r="G31" s="129">
        <v>29</v>
      </c>
      <c r="H31" s="129">
        <v>1</v>
      </c>
      <c r="I31" s="129">
        <v>17</v>
      </c>
      <c r="J31" s="129">
        <v>1</v>
      </c>
      <c r="K31" s="129">
        <v>24</v>
      </c>
      <c r="L31" s="342"/>
      <c r="M31" s="129">
        <v>1</v>
      </c>
      <c r="N31" s="129">
        <v>21</v>
      </c>
      <c r="O31" s="129">
        <v>1</v>
      </c>
      <c r="P31" s="129">
        <v>21</v>
      </c>
      <c r="Q31" s="129">
        <v>1</v>
      </c>
      <c r="R31" s="129">
        <v>27</v>
      </c>
      <c r="S31" s="328" t="s">
        <v>197</v>
      </c>
      <c r="T31" s="328" t="s">
        <v>197</v>
      </c>
      <c r="U31" s="342">
        <f t="shared" si="3"/>
        <v>14</v>
      </c>
      <c r="V31" s="342">
        <v>7</v>
      </c>
      <c r="W31" s="342">
        <v>7</v>
      </c>
    </row>
    <row r="32" spans="1:23" s="318" customFormat="1" ht="18" customHeight="1">
      <c r="A32" s="344" t="s">
        <v>249</v>
      </c>
      <c r="B32" s="343">
        <f t="shared" si="0"/>
        <v>6</v>
      </c>
      <c r="C32" s="342">
        <f t="shared" si="4"/>
        <v>87</v>
      </c>
      <c r="D32" s="129">
        <v>44</v>
      </c>
      <c r="E32" s="129">
        <v>43</v>
      </c>
      <c r="F32" s="129">
        <v>1</v>
      </c>
      <c r="G32" s="129">
        <v>30</v>
      </c>
      <c r="H32" s="129">
        <v>1</v>
      </c>
      <c r="I32" s="129">
        <v>6</v>
      </c>
      <c r="J32" s="129">
        <v>1</v>
      </c>
      <c r="K32" s="129">
        <v>16</v>
      </c>
      <c r="L32" s="342"/>
      <c r="M32" s="129">
        <v>1</v>
      </c>
      <c r="N32" s="129">
        <v>9</v>
      </c>
      <c r="O32" s="129">
        <v>1</v>
      </c>
      <c r="P32" s="129">
        <v>15</v>
      </c>
      <c r="Q32" s="129">
        <v>1</v>
      </c>
      <c r="R32" s="129">
        <v>11</v>
      </c>
      <c r="S32" s="326" t="s">
        <v>197</v>
      </c>
      <c r="T32" s="326" t="s">
        <v>197</v>
      </c>
      <c r="U32" s="342">
        <f t="shared" si="3"/>
        <v>12</v>
      </c>
      <c r="V32" s="342">
        <v>6</v>
      </c>
      <c r="W32" s="342">
        <v>6</v>
      </c>
    </row>
    <row r="33" spans="1:23" s="318" customFormat="1" ht="18" customHeight="1">
      <c r="A33" s="344" t="s">
        <v>248</v>
      </c>
      <c r="B33" s="343">
        <f t="shared" si="0"/>
        <v>14</v>
      </c>
      <c r="C33" s="342">
        <f t="shared" si="4"/>
        <v>420</v>
      </c>
      <c r="D33" s="129">
        <v>228</v>
      </c>
      <c r="E33" s="129">
        <v>192</v>
      </c>
      <c r="F33" s="129">
        <v>3</v>
      </c>
      <c r="G33" s="129">
        <v>79</v>
      </c>
      <c r="H33" s="129">
        <v>2</v>
      </c>
      <c r="I33" s="129">
        <v>65</v>
      </c>
      <c r="J33" s="129">
        <v>3</v>
      </c>
      <c r="K33" s="129">
        <v>91</v>
      </c>
      <c r="L33" s="342"/>
      <c r="M33" s="129">
        <v>2</v>
      </c>
      <c r="N33" s="129">
        <v>67</v>
      </c>
      <c r="O33" s="129">
        <v>2</v>
      </c>
      <c r="P33" s="129">
        <v>63</v>
      </c>
      <c r="Q33" s="129">
        <v>2</v>
      </c>
      <c r="R33" s="129">
        <v>55</v>
      </c>
      <c r="S33" s="326" t="s">
        <v>197</v>
      </c>
      <c r="T33" s="326" t="s">
        <v>197</v>
      </c>
      <c r="U33" s="342">
        <f t="shared" si="3"/>
        <v>22</v>
      </c>
      <c r="V33" s="342">
        <v>8</v>
      </c>
      <c r="W33" s="342">
        <v>14</v>
      </c>
    </row>
    <row r="34" spans="1:23" s="318" customFormat="1" ht="18" customHeight="1">
      <c r="A34" s="344" t="s">
        <v>247</v>
      </c>
      <c r="B34" s="343">
        <f t="shared" si="0"/>
        <v>20</v>
      </c>
      <c r="C34" s="342">
        <f t="shared" si="4"/>
        <v>639</v>
      </c>
      <c r="D34" s="129">
        <v>333</v>
      </c>
      <c r="E34" s="129">
        <v>306</v>
      </c>
      <c r="F34" s="129">
        <v>4</v>
      </c>
      <c r="G34" s="129">
        <v>110</v>
      </c>
      <c r="H34" s="129">
        <v>3</v>
      </c>
      <c r="I34" s="129">
        <v>98</v>
      </c>
      <c r="J34" s="129">
        <v>3</v>
      </c>
      <c r="K34" s="129">
        <v>98</v>
      </c>
      <c r="L34" s="342"/>
      <c r="M34" s="129">
        <v>3</v>
      </c>
      <c r="N34" s="129">
        <v>105</v>
      </c>
      <c r="O34" s="129">
        <v>3</v>
      </c>
      <c r="P34" s="129">
        <v>106</v>
      </c>
      <c r="Q34" s="129">
        <v>4</v>
      </c>
      <c r="R34" s="129">
        <v>122</v>
      </c>
      <c r="S34" s="326" t="s">
        <v>197</v>
      </c>
      <c r="T34" s="326" t="s">
        <v>197</v>
      </c>
      <c r="U34" s="342">
        <f t="shared" si="3"/>
        <v>27</v>
      </c>
      <c r="V34" s="342">
        <v>13</v>
      </c>
      <c r="W34" s="342">
        <v>14</v>
      </c>
    </row>
    <row r="35" spans="1:23" s="318" customFormat="1" ht="18" customHeight="1">
      <c r="A35" s="344" t="s">
        <v>246</v>
      </c>
      <c r="B35" s="343">
        <f t="shared" si="0"/>
        <v>12</v>
      </c>
      <c r="C35" s="342">
        <f t="shared" si="4"/>
        <v>379</v>
      </c>
      <c r="D35" s="129">
        <v>192</v>
      </c>
      <c r="E35" s="129">
        <v>187</v>
      </c>
      <c r="F35" s="129">
        <v>2</v>
      </c>
      <c r="G35" s="129">
        <v>65</v>
      </c>
      <c r="H35" s="129">
        <v>2</v>
      </c>
      <c r="I35" s="129">
        <v>63</v>
      </c>
      <c r="J35" s="129">
        <v>2</v>
      </c>
      <c r="K35" s="129">
        <v>66</v>
      </c>
      <c r="L35" s="342"/>
      <c r="M35" s="129">
        <v>2</v>
      </c>
      <c r="N35" s="129">
        <v>52</v>
      </c>
      <c r="O35" s="129">
        <v>2</v>
      </c>
      <c r="P35" s="129">
        <v>64</v>
      </c>
      <c r="Q35" s="129">
        <v>2</v>
      </c>
      <c r="R35" s="129">
        <v>69</v>
      </c>
      <c r="S35" s="326" t="s">
        <v>197</v>
      </c>
      <c r="T35" s="326" t="s">
        <v>197</v>
      </c>
      <c r="U35" s="342">
        <f t="shared" si="3"/>
        <v>17</v>
      </c>
      <c r="V35" s="342">
        <v>7</v>
      </c>
      <c r="W35" s="342">
        <v>10</v>
      </c>
    </row>
    <row r="36" spans="1:23" s="318" customFormat="1" ht="18" customHeight="1">
      <c r="A36" s="341" t="s">
        <v>245</v>
      </c>
      <c r="B36" s="340">
        <f t="shared" si="0"/>
        <v>14</v>
      </c>
      <c r="C36" s="339">
        <f t="shared" si="4"/>
        <v>400</v>
      </c>
      <c r="D36" s="322">
        <v>188</v>
      </c>
      <c r="E36" s="322">
        <v>212</v>
      </c>
      <c r="F36" s="322">
        <v>3</v>
      </c>
      <c r="G36" s="322">
        <v>75</v>
      </c>
      <c r="H36" s="322">
        <v>3</v>
      </c>
      <c r="I36" s="322">
        <v>71</v>
      </c>
      <c r="J36" s="322">
        <v>2</v>
      </c>
      <c r="K36" s="322">
        <v>71</v>
      </c>
      <c r="L36" s="339"/>
      <c r="M36" s="322">
        <v>2</v>
      </c>
      <c r="N36" s="322">
        <v>61</v>
      </c>
      <c r="O36" s="322">
        <v>2</v>
      </c>
      <c r="P36" s="322">
        <v>67</v>
      </c>
      <c r="Q36" s="322">
        <v>2</v>
      </c>
      <c r="R36" s="322">
        <v>55</v>
      </c>
      <c r="S36" s="322">
        <v>1</v>
      </c>
      <c r="T36" s="322">
        <v>7</v>
      </c>
      <c r="U36" s="339">
        <f t="shared" si="3"/>
        <v>22</v>
      </c>
      <c r="V36" s="339">
        <v>8</v>
      </c>
      <c r="W36" s="339">
        <v>14</v>
      </c>
    </row>
    <row r="37" spans="1:23" s="128" customFormat="1" ht="18" customHeight="1">
      <c r="A37" s="497" t="s">
        <v>244</v>
      </c>
      <c r="B37" s="497"/>
      <c r="C37" s="497"/>
      <c r="D37" s="498"/>
      <c r="E37" s="498"/>
      <c r="F37" s="498"/>
      <c r="G37" s="498"/>
      <c r="H37" s="498"/>
      <c r="I37" s="498"/>
      <c r="J37" s="498"/>
      <c r="K37" s="498"/>
      <c r="L37" s="126"/>
      <c r="M37" s="127"/>
      <c r="N37" s="127"/>
      <c r="O37" s="127"/>
      <c r="P37" s="127"/>
      <c r="Q37" s="127"/>
      <c r="R37" s="127"/>
      <c r="S37" s="338"/>
      <c r="U37" s="318"/>
      <c r="V37" s="318"/>
      <c r="W37" s="318"/>
    </row>
    <row r="38" spans="1:19" ht="18" customHeight="1">
      <c r="A38" s="129" t="s">
        <v>243</v>
      </c>
      <c r="B38" s="129"/>
      <c r="C38" s="129"/>
      <c r="D38" s="129"/>
      <c r="E38" s="129"/>
      <c r="F38" s="129"/>
      <c r="G38" s="129"/>
      <c r="H38" s="129"/>
      <c r="I38" s="129"/>
      <c r="J38" s="129"/>
      <c r="K38" s="129"/>
      <c r="L38" s="129"/>
      <c r="M38" s="129"/>
      <c r="N38" s="127"/>
      <c r="O38" s="127"/>
      <c r="P38" s="127"/>
      <c r="Q38" s="127"/>
      <c r="R38" s="127"/>
      <c r="S38" s="127"/>
    </row>
    <row r="39" spans="1:19" ht="18" customHeight="1">
      <c r="A39" s="498" t="s">
        <v>242</v>
      </c>
      <c r="B39" s="498"/>
      <c r="C39" s="498"/>
      <c r="D39" s="498"/>
      <c r="E39" s="498"/>
      <c r="F39" s="498"/>
      <c r="G39" s="498"/>
      <c r="H39" s="498"/>
      <c r="I39" s="498"/>
      <c r="J39" s="498"/>
      <c r="K39" s="498"/>
      <c r="L39" s="126"/>
      <c r="M39" s="127"/>
      <c r="N39" s="127"/>
      <c r="O39" s="127"/>
      <c r="P39" s="127"/>
      <c r="Q39" s="127"/>
      <c r="R39" s="127"/>
      <c r="S39" s="127"/>
    </row>
    <row r="40" spans="1:19" ht="18" customHeight="1">
      <c r="A40" s="498" t="s">
        <v>241</v>
      </c>
      <c r="B40" s="498"/>
      <c r="C40" s="498"/>
      <c r="D40" s="498"/>
      <c r="E40" s="498"/>
      <c r="F40" s="498"/>
      <c r="G40" s="498"/>
      <c r="H40" s="498"/>
      <c r="I40" s="498"/>
      <c r="J40" s="498"/>
      <c r="K40" s="498"/>
      <c r="L40" s="126"/>
      <c r="M40" s="127"/>
      <c r="N40" s="127"/>
      <c r="O40" s="127"/>
      <c r="P40" s="127"/>
      <c r="Q40" s="127"/>
      <c r="R40" s="127"/>
      <c r="S40" s="127"/>
    </row>
    <row r="41" spans="1:19" ht="18" customHeight="1">
      <c r="A41" s="129" t="s">
        <v>240</v>
      </c>
      <c r="B41" s="129"/>
      <c r="C41" s="129"/>
      <c r="D41" s="129"/>
      <c r="E41" s="129"/>
      <c r="F41" s="129"/>
      <c r="G41" s="129"/>
      <c r="H41" s="129"/>
      <c r="I41" s="129"/>
      <c r="J41" s="129"/>
      <c r="K41" s="129"/>
      <c r="L41" s="129"/>
      <c r="M41" s="129"/>
      <c r="N41" s="127"/>
      <c r="O41" s="127"/>
      <c r="P41" s="127"/>
      <c r="Q41" s="127"/>
      <c r="R41" s="127"/>
      <c r="S41" s="127"/>
    </row>
    <row r="42" spans="1:19" ht="18" customHeight="1">
      <c r="A42" s="498" t="s">
        <v>239</v>
      </c>
      <c r="B42" s="498"/>
      <c r="C42" s="498"/>
      <c r="D42" s="498"/>
      <c r="E42" s="498"/>
      <c r="F42" s="498"/>
      <c r="G42" s="498"/>
      <c r="H42" s="498"/>
      <c r="I42" s="498"/>
      <c r="J42" s="498"/>
      <c r="K42" s="498"/>
      <c r="L42" s="126"/>
      <c r="M42" s="127"/>
      <c r="N42" s="127"/>
      <c r="O42" s="127"/>
      <c r="P42" s="127"/>
      <c r="Q42" s="127"/>
      <c r="R42" s="127"/>
      <c r="S42" s="127"/>
    </row>
    <row r="43" spans="1:23" s="127" customFormat="1" ht="18" customHeight="1">
      <c r="A43" s="498" t="s">
        <v>238</v>
      </c>
      <c r="B43" s="498"/>
      <c r="C43" s="498"/>
      <c r="D43" s="498"/>
      <c r="E43" s="498"/>
      <c r="F43" s="498"/>
      <c r="G43" s="498"/>
      <c r="H43" s="498"/>
      <c r="I43" s="498"/>
      <c r="J43" s="498"/>
      <c r="K43" s="498"/>
      <c r="L43" s="126"/>
      <c r="U43" s="336"/>
      <c r="V43" s="336"/>
      <c r="W43" s="336"/>
    </row>
    <row r="44" spans="1:23" s="127" customFormat="1" ht="18" customHeight="1">
      <c r="A44" s="337" t="s">
        <v>237</v>
      </c>
      <c r="B44" s="126"/>
      <c r="C44" s="126"/>
      <c r="D44" s="126"/>
      <c r="E44" s="126"/>
      <c r="F44" s="126"/>
      <c r="G44" s="126"/>
      <c r="H44" s="126"/>
      <c r="I44" s="126"/>
      <c r="J44" s="126"/>
      <c r="K44" s="126"/>
      <c r="L44" s="126"/>
      <c r="U44" s="336"/>
      <c r="V44" s="336"/>
      <c r="W44" s="336"/>
    </row>
    <row r="45" spans="1:23" ht="18" customHeight="1">
      <c r="A45" s="492" t="s">
        <v>236</v>
      </c>
      <c r="B45" s="492"/>
      <c r="C45" s="492"/>
      <c r="D45" s="492"/>
      <c r="E45" s="492"/>
      <c r="F45" s="492"/>
      <c r="G45" s="492"/>
      <c r="H45" s="492"/>
      <c r="I45" s="492"/>
      <c r="J45" s="492"/>
      <c r="K45" s="492"/>
      <c r="L45" s="130"/>
      <c r="M45" s="493"/>
      <c r="N45" s="493"/>
      <c r="O45" s="493"/>
      <c r="P45" s="493"/>
      <c r="Q45" s="493"/>
      <c r="R45" s="493"/>
      <c r="S45" s="493"/>
      <c r="T45" s="493"/>
      <c r="U45" s="493"/>
      <c r="V45" s="493"/>
      <c r="W45" s="493"/>
    </row>
    <row r="46" spans="1:12" ht="18" customHeight="1">
      <c r="A46" s="117"/>
      <c r="B46" s="117"/>
      <c r="C46" s="117"/>
      <c r="D46" s="117"/>
      <c r="E46" s="117"/>
      <c r="F46" s="117"/>
      <c r="G46" s="117"/>
      <c r="H46" s="117"/>
      <c r="I46" s="117"/>
      <c r="J46" s="117"/>
      <c r="K46" s="117"/>
      <c r="L46" s="118"/>
    </row>
    <row r="47" spans="1:23" ht="24" customHeight="1">
      <c r="A47" s="494" t="s">
        <v>235</v>
      </c>
      <c r="B47" s="494"/>
      <c r="C47" s="494"/>
      <c r="D47" s="494"/>
      <c r="E47" s="494"/>
      <c r="F47" s="494"/>
      <c r="G47" s="494"/>
      <c r="H47" s="494"/>
      <c r="I47" s="494"/>
      <c r="J47" s="494"/>
      <c r="K47" s="494"/>
      <c r="L47" s="118"/>
      <c r="M47" s="495" t="s">
        <v>234</v>
      </c>
      <c r="N47" s="495"/>
      <c r="O47" s="495"/>
      <c r="P47" s="495"/>
      <c r="Q47" s="495"/>
      <c r="R47" s="495"/>
      <c r="S47" s="495"/>
      <c r="T47" s="495"/>
      <c r="U47" s="495"/>
      <c r="V47" s="495"/>
      <c r="W47" s="495"/>
    </row>
    <row r="48" spans="1:23" ht="18" customHeight="1" thickBot="1">
      <c r="A48" s="439" t="s">
        <v>233</v>
      </c>
      <c r="B48" s="439"/>
      <c r="C48" s="439"/>
      <c r="D48" s="439"/>
      <c r="E48" s="439"/>
      <c r="F48" s="2"/>
      <c r="G48" s="2"/>
      <c r="H48" s="2"/>
      <c r="I48" s="2"/>
      <c r="J48" s="2"/>
      <c r="K48" s="2"/>
      <c r="L48" s="118"/>
      <c r="M48" s="2"/>
      <c r="N48" s="2"/>
      <c r="O48" s="2"/>
      <c r="P48" s="2"/>
      <c r="Q48" s="2"/>
      <c r="R48" s="2"/>
      <c r="S48" s="2"/>
      <c r="T48" s="2"/>
      <c r="U48" s="435" t="s">
        <v>232</v>
      </c>
      <c r="V48" s="435"/>
      <c r="W48" s="435"/>
    </row>
    <row r="49" spans="1:23" ht="18" customHeight="1" thickTop="1">
      <c r="A49" s="431" t="s">
        <v>231</v>
      </c>
      <c r="B49" s="433" t="s">
        <v>230</v>
      </c>
      <c r="C49" s="433"/>
      <c r="D49" s="433"/>
      <c r="E49" s="433"/>
      <c r="F49" s="433" t="s">
        <v>229</v>
      </c>
      <c r="G49" s="433"/>
      <c r="H49" s="433" t="s">
        <v>228</v>
      </c>
      <c r="I49" s="440"/>
      <c r="J49" s="433" t="s">
        <v>227</v>
      </c>
      <c r="K49" s="433"/>
      <c r="L49" s="118"/>
      <c r="M49" s="440" t="s">
        <v>16</v>
      </c>
      <c r="N49" s="431"/>
      <c r="O49" s="433" t="s">
        <v>17</v>
      </c>
      <c r="P49" s="433"/>
      <c r="Q49" s="433" t="s">
        <v>18</v>
      </c>
      <c r="R49" s="433"/>
      <c r="S49" s="433" t="s">
        <v>226</v>
      </c>
      <c r="T49" s="433"/>
      <c r="U49" s="433" t="s">
        <v>225</v>
      </c>
      <c r="V49" s="433"/>
      <c r="W49" s="440"/>
    </row>
    <row r="50" spans="1:23" ht="18" customHeight="1">
      <c r="A50" s="430"/>
      <c r="B50" s="427" t="s">
        <v>137</v>
      </c>
      <c r="C50" s="427" t="s">
        <v>224</v>
      </c>
      <c r="D50" s="427"/>
      <c r="E50" s="427"/>
      <c r="F50" s="427" t="s">
        <v>137</v>
      </c>
      <c r="G50" s="427" t="s">
        <v>223</v>
      </c>
      <c r="H50" s="427" t="s">
        <v>137</v>
      </c>
      <c r="I50" s="429" t="s">
        <v>223</v>
      </c>
      <c r="J50" s="427" t="s">
        <v>137</v>
      </c>
      <c r="K50" s="427" t="s">
        <v>223</v>
      </c>
      <c r="M50" s="489" t="s">
        <v>21</v>
      </c>
      <c r="N50" s="427" t="s">
        <v>22</v>
      </c>
      <c r="O50" s="427" t="s">
        <v>21</v>
      </c>
      <c r="P50" s="427" t="s">
        <v>22</v>
      </c>
      <c r="Q50" s="427" t="s">
        <v>21</v>
      </c>
      <c r="R50" s="427" t="s">
        <v>22</v>
      </c>
      <c r="S50" s="490" t="s">
        <v>222</v>
      </c>
      <c r="T50" s="490" t="s">
        <v>221</v>
      </c>
      <c r="U50" s="427" t="s">
        <v>220</v>
      </c>
      <c r="V50" s="427" t="s">
        <v>19</v>
      </c>
      <c r="W50" s="429" t="s">
        <v>20</v>
      </c>
    </row>
    <row r="51" spans="1:23" ht="18" customHeight="1">
      <c r="A51" s="430"/>
      <c r="B51" s="427"/>
      <c r="C51" s="6" t="s">
        <v>174</v>
      </c>
      <c r="D51" s="131" t="s">
        <v>102</v>
      </c>
      <c r="E51" s="131" t="s">
        <v>101</v>
      </c>
      <c r="F51" s="489"/>
      <c r="G51" s="489"/>
      <c r="H51" s="489"/>
      <c r="I51" s="490"/>
      <c r="J51" s="489"/>
      <c r="K51" s="489"/>
      <c r="M51" s="491"/>
      <c r="N51" s="427"/>
      <c r="O51" s="489"/>
      <c r="P51" s="489"/>
      <c r="Q51" s="489"/>
      <c r="R51" s="489"/>
      <c r="S51" s="471"/>
      <c r="T51" s="471"/>
      <c r="U51" s="427"/>
      <c r="V51" s="427"/>
      <c r="W51" s="429"/>
    </row>
    <row r="52" spans="1:23" s="318" customFormat="1" ht="18" customHeight="1">
      <c r="A52" s="335" t="s">
        <v>219</v>
      </c>
      <c r="B52" s="83">
        <f aca="true" t="shared" si="5" ref="B52:B73">F52+H52+J52+M52+O52+Q52</f>
        <v>6</v>
      </c>
      <c r="C52" s="83">
        <f aca="true" t="shared" si="6" ref="C52:C73">D52+E52</f>
        <v>155</v>
      </c>
      <c r="D52" s="334">
        <v>82</v>
      </c>
      <c r="E52" s="334">
        <v>73</v>
      </c>
      <c r="F52" s="334">
        <v>1</v>
      </c>
      <c r="G52" s="334">
        <v>25</v>
      </c>
      <c r="H52" s="334">
        <v>1</v>
      </c>
      <c r="I52" s="334">
        <v>27</v>
      </c>
      <c r="J52" s="334">
        <v>1</v>
      </c>
      <c r="K52" s="334">
        <v>26</v>
      </c>
      <c r="L52" s="334"/>
      <c r="M52" s="334">
        <v>1</v>
      </c>
      <c r="N52" s="334">
        <v>31</v>
      </c>
      <c r="O52" s="334">
        <v>1</v>
      </c>
      <c r="P52" s="334">
        <v>26</v>
      </c>
      <c r="Q52" s="334">
        <v>1</v>
      </c>
      <c r="R52" s="334">
        <v>20</v>
      </c>
      <c r="S52" s="333">
        <v>3</v>
      </c>
      <c r="T52" s="332">
        <v>20</v>
      </c>
      <c r="U52" s="324">
        <f aca="true" t="shared" si="7" ref="U52:U73">V52+W52</f>
        <v>20</v>
      </c>
      <c r="V52" s="331">
        <v>7</v>
      </c>
      <c r="W52" s="331">
        <v>13</v>
      </c>
    </row>
    <row r="53" spans="1:23" s="318" customFormat="1" ht="18" customHeight="1">
      <c r="A53" s="327" t="s">
        <v>218</v>
      </c>
      <c r="B53" s="90">
        <f t="shared" si="5"/>
        <v>12</v>
      </c>
      <c r="C53" s="90">
        <f t="shared" si="6"/>
        <v>322</v>
      </c>
      <c r="D53" s="129">
        <v>167</v>
      </c>
      <c r="E53" s="129">
        <v>155</v>
      </c>
      <c r="F53" s="129">
        <v>2</v>
      </c>
      <c r="G53" s="129">
        <v>58</v>
      </c>
      <c r="H53" s="129">
        <v>2</v>
      </c>
      <c r="I53" s="129">
        <v>66</v>
      </c>
      <c r="J53" s="129">
        <v>2</v>
      </c>
      <c r="K53" s="129">
        <v>46</v>
      </c>
      <c r="L53" s="129"/>
      <c r="M53" s="129">
        <v>2</v>
      </c>
      <c r="N53" s="129">
        <v>51</v>
      </c>
      <c r="O53" s="129">
        <v>2</v>
      </c>
      <c r="P53" s="129">
        <v>57</v>
      </c>
      <c r="Q53" s="129">
        <v>2</v>
      </c>
      <c r="R53" s="129">
        <v>44</v>
      </c>
      <c r="S53" s="326" t="s">
        <v>197</v>
      </c>
      <c r="T53" s="326" t="s">
        <v>197</v>
      </c>
      <c r="U53" s="324">
        <f t="shared" si="7"/>
        <v>19</v>
      </c>
      <c r="V53" s="324">
        <v>7</v>
      </c>
      <c r="W53" s="324">
        <v>12</v>
      </c>
    </row>
    <row r="54" spans="1:23" s="318" customFormat="1" ht="18" customHeight="1">
      <c r="A54" s="327" t="s">
        <v>217</v>
      </c>
      <c r="B54" s="90">
        <f t="shared" si="5"/>
        <v>12</v>
      </c>
      <c r="C54" s="90">
        <f t="shared" si="6"/>
        <v>347</v>
      </c>
      <c r="D54" s="129">
        <v>169</v>
      </c>
      <c r="E54" s="129">
        <v>178</v>
      </c>
      <c r="F54" s="129">
        <v>2</v>
      </c>
      <c r="G54" s="129">
        <v>59</v>
      </c>
      <c r="H54" s="129">
        <v>2</v>
      </c>
      <c r="I54" s="129">
        <v>56</v>
      </c>
      <c r="J54" s="129">
        <v>2</v>
      </c>
      <c r="K54" s="129">
        <v>65</v>
      </c>
      <c r="L54" s="129"/>
      <c r="M54" s="129">
        <v>2</v>
      </c>
      <c r="N54" s="129">
        <v>55</v>
      </c>
      <c r="O54" s="129">
        <v>2</v>
      </c>
      <c r="P54" s="129">
        <v>51</v>
      </c>
      <c r="Q54" s="129">
        <v>2</v>
      </c>
      <c r="R54" s="129">
        <v>61</v>
      </c>
      <c r="S54" s="326" t="s">
        <v>197</v>
      </c>
      <c r="T54" s="326" t="s">
        <v>197</v>
      </c>
      <c r="U54" s="324">
        <f t="shared" si="7"/>
        <v>18</v>
      </c>
      <c r="V54" s="324">
        <v>7</v>
      </c>
      <c r="W54" s="324">
        <v>11</v>
      </c>
    </row>
    <row r="55" spans="1:23" s="318" customFormat="1" ht="18" customHeight="1">
      <c r="A55" s="327" t="s">
        <v>216</v>
      </c>
      <c r="B55" s="90">
        <f t="shared" si="5"/>
        <v>18</v>
      </c>
      <c r="C55" s="90">
        <f t="shared" si="6"/>
        <v>593</v>
      </c>
      <c r="D55" s="129">
        <v>309</v>
      </c>
      <c r="E55" s="129">
        <v>284</v>
      </c>
      <c r="F55" s="129">
        <v>3</v>
      </c>
      <c r="G55" s="129">
        <v>98</v>
      </c>
      <c r="H55" s="129">
        <v>3</v>
      </c>
      <c r="I55" s="129">
        <v>97</v>
      </c>
      <c r="J55" s="129">
        <v>3</v>
      </c>
      <c r="K55" s="129">
        <v>96</v>
      </c>
      <c r="L55" s="129"/>
      <c r="M55" s="129">
        <v>3</v>
      </c>
      <c r="N55" s="129">
        <v>99</v>
      </c>
      <c r="O55" s="129">
        <v>3</v>
      </c>
      <c r="P55" s="129">
        <v>96</v>
      </c>
      <c r="Q55" s="129">
        <v>3</v>
      </c>
      <c r="R55" s="129">
        <v>107</v>
      </c>
      <c r="S55" s="326" t="s">
        <v>197</v>
      </c>
      <c r="T55" s="326" t="s">
        <v>197</v>
      </c>
      <c r="U55" s="324">
        <f t="shared" si="7"/>
        <v>27</v>
      </c>
      <c r="V55" s="324">
        <v>11</v>
      </c>
      <c r="W55" s="324">
        <v>16</v>
      </c>
    </row>
    <row r="56" spans="1:23" s="318" customFormat="1" ht="18" customHeight="1">
      <c r="A56" s="327" t="s">
        <v>215</v>
      </c>
      <c r="B56" s="90">
        <f t="shared" si="5"/>
        <v>21</v>
      </c>
      <c r="C56" s="90">
        <f t="shared" si="6"/>
        <v>718</v>
      </c>
      <c r="D56" s="129">
        <v>368</v>
      </c>
      <c r="E56" s="129">
        <v>350</v>
      </c>
      <c r="F56" s="129">
        <v>4</v>
      </c>
      <c r="G56" s="129">
        <v>131</v>
      </c>
      <c r="H56" s="129">
        <v>3</v>
      </c>
      <c r="I56" s="129">
        <v>99</v>
      </c>
      <c r="J56" s="129">
        <v>3</v>
      </c>
      <c r="K56" s="129">
        <v>113</v>
      </c>
      <c r="L56" s="129"/>
      <c r="M56" s="129">
        <v>4</v>
      </c>
      <c r="N56" s="129">
        <v>137</v>
      </c>
      <c r="O56" s="129">
        <v>3</v>
      </c>
      <c r="P56" s="129">
        <v>117</v>
      </c>
      <c r="Q56" s="129">
        <v>4</v>
      </c>
      <c r="R56" s="129">
        <v>121</v>
      </c>
      <c r="S56" s="326" t="s">
        <v>197</v>
      </c>
      <c r="T56" s="326" t="s">
        <v>197</v>
      </c>
      <c r="U56" s="324">
        <f t="shared" si="7"/>
        <v>28</v>
      </c>
      <c r="V56" s="324">
        <v>8</v>
      </c>
      <c r="W56" s="324">
        <v>20</v>
      </c>
    </row>
    <row r="57" spans="1:23" s="318" customFormat="1" ht="18" customHeight="1">
      <c r="A57" s="327" t="s">
        <v>214</v>
      </c>
      <c r="B57" s="90">
        <f t="shared" si="5"/>
        <v>6</v>
      </c>
      <c r="C57" s="90">
        <f t="shared" si="6"/>
        <v>153</v>
      </c>
      <c r="D57" s="129">
        <v>82</v>
      </c>
      <c r="E57" s="129">
        <v>71</v>
      </c>
      <c r="F57" s="129">
        <v>1</v>
      </c>
      <c r="G57" s="129">
        <v>25</v>
      </c>
      <c r="H57" s="129">
        <v>1</v>
      </c>
      <c r="I57" s="129">
        <v>30</v>
      </c>
      <c r="J57" s="129">
        <v>1</v>
      </c>
      <c r="K57" s="129">
        <v>21</v>
      </c>
      <c r="L57" s="129"/>
      <c r="M57" s="129">
        <v>1</v>
      </c>
      <c r="N57" s="129">
        <v>25</v>
      </c>
      <c r="O57" s="129">
        <v>1</v>
      </c>
      <c r="P57" s="129">
        <v>26</v>
      </c>
      <c r="Q57" s="129">
        <v>1</v>
      </c>
      <c r="R57" s="129">
        <v>26</v>
      </c>
      <c r="S57" s="330">
        <v>2</v>
      </c>
      <c r="T57" s="330">
        <v>13</v>
      </c>
      <c r="U57" s="324">
        <f t="shared" si="7"/>
        <v>21</v>
      </c>
      <c r="V57" s="324">
        <v>8</v>
      </c>
      <c r="W57" s="324">
        <v>13</v>
      </c>
    </row>
    <row r="58" spans="1:23" s="318" customFormat="1" ht="18" customHeight="1">
      <c r="A58" s="327" t="s">
        <v>213</v>
      </c>
      <c r="B58" s="90">
        <f t="shared" si="5"/>
        <v>12</v>
      </c>
      <c r="C58" s="90">
        <f t="shared" si="6"/>
        <v>330</v>
      </c>
      <c r="D58" s="129">
        <v>156</v>
      </c>
      <c r="E58" s="129">
        <v>174</v>
      </c>
      <c r="F58" s="129">
        <v>2</v>
      </c>
      <c r="G58" s="129">
        <v>41</v>
      </c>
      <c r="H58" s="129">
        <v>2</v>
      </c>
      <c r="I58" s="129">
        <v>54</v>
      </c>
      <c r="J58" s="129">
        <v>2</v>
      </c>
      <c r="K58" s="129">
        <v>53</v>
      </c>
      <c r="L58" s="129"/>
      <c r="M58" s="129">
        <v>2</v>
      </c>
      <c r="N58" s="129">
        <v>67</v>
      </c>
      <c r="O58" s="129">
        <v>2</v>
      </c>
      <c r="P58" s="129">
        <v>52</v>
      </c>
      <c r="Q58" s="129">
        <v>2</v>
      </c>
      <c r="R58" s="129">
        <v>63</v>
      </c>
      <c r="S58" s="326" t="s">
        <v>197</v>
      </c>
      <c r="T58" s="326" t="s">
        <v>197</v>
      </c>
      <c r="U58" s="324">
        <f t="shared" si="7"/>
        <v>19</v>
      </c>
      <c r="V58" s="324">
        <v>8</v>
      </c>
      <c r="W58" s="324">
        <v>11</v>
      </c>
    </row>
    <row r="59" spans="1:23" s="318" customFormat="1" ht="18" customHeight="1">
      <c r="A59" s="327" t="s">
        <v>212</v>
      </c>
      <c r="B59" s="90">
        <f t="shared" si="5"/>
        <v>7</v>
      </c>
      <c r="C59" s="90">
        <f t="shared" si="6"/>
        <v>197</v>
      </c>
      <c r="D59" s="129">
        <v>100</v>
      </c>
      <c r="E59" s="129">
        <v>97</v>
      </c>
      <c r="F59" s="129">
        <v>1</v>
      </c>
      <c r="G59" s="129">
        <v>26</v>
      </c>
      <c r="H59" s="129">
        <v>1</v>
      </c>
      <c r="I59" s="129">
        <v>28</v>
      </c>
      <c r="J59" s="129">
        <v>1</v>
      </c>
      <c r="K59" s="129">
        <v>34</v>
      </c>
      <c r="L59" s="129"/>
      <c r="M59" s="129">
        <v>1</v>
      </c>
      <c r="N59" s="129">
        <v>28</v>
      </c>
      <c r="O59" s="129">
        <v>1</v>
      </c>
      <c r="P59" s="129">
        <v>40</v>
      </c>
      <c r="Q59" s="129">
        <v>2</v>
      </c>
      <c r="R59" s="129">
        <v>41</v>
      </c>
      <c r="S59" s="326" t="s">
        <v>197</v>
      </c>
      <c r="T59" s="326" t="s">
        <v>197</v>
      </c>
      <c r="U59" s="324">
        <f t="shared" si="7"/>
        <v>13</v>
      </c>
      <c r="V59" s="324">
        <v>7</v>
      </c>
      <c r="W59" s="324">
        <v>6</v>
      </c>
    </row>
    <row r="60" spans="1:23" s="318" customFormat="1" ht="18" customHeight="1">
      <c r="A60" s="327" t="s">
        <v>211</v>
      </c>
      <c r="B60" s="90">
        <f t="shared" si="5"/>
        <v>18</v>
      </c>
      <c r="C60" s="90">
        <f t="shared" si="6"/>
        <v>588</v>
      </c>
      <c r="D60" s="129">
        <v>293</v>
      </c>
      <c r="E60" s="129">
        <v>295</v>
      </c>
      <c r="F60" s="129">
        <v>3</v>
      </c>
      <c r="G60" s="129">
        <v>102</v>
      </c>
      <c r="H60" s="129">
        <v>3</v>
      </c>
      <c r="I60" s="129">
        <v>96</v>
      </c>
      <c r="J60" s="129">
        <v>3</v>
      </c>
      <c r="K60" s="129">
        <v>101</v>
      </c>
      <c r="L60" s="129"/>
      <c r="M60" s="129">
        <v>3</v>
      </c>
      <c r="N60" s="129">
        <v>90</v>
      </c>
      <c r="O60" s="129">
        <v>3</v>
      </c>
      <c r="P60" s="129">
        <v>98</v>
      </c>
      <c r="Q60" s="129">
        <v>3</v>
      </c>
      <c r="R60" s="129">
        <v>101</v>
      </c>
      <c r="S60" s="326" t="s">
        <v>197</v>
      </c>
      <c r="T60" s="326" t="s">
        <v>197</v>
      </c>
      <c r="U60" s="324">
        <f t="shared" si="7"/>
        <v>25</v>
      </c>
      <c r="V60" s="324">
        <v>8</v>
      </c>
      <c r="W60" s="324">
        <v>17</v>
      </c>
    </row>
    <row r="61" spans="1:23" s="318" customFormat="1" ht="18" customHeight="1">
      <c r="A61" s="327" t="s">
        <v>210</v>
      </c>
      <c r="B61" s="90">
        <f t="shared" si="5"/>
        <v>18</v>
      </c>
      <c r="C61" s="90">
        <f t="shared" si="6"/>
        <v>596</v>
      </c>
      <c r="D61" s="129">
        <v>293</v>
      </c>
      <c r="E61" s="129">
        <v>303</v>
      </c>
      <c r="F61" s="129">
        <v>3</v>
      </c>
      <c r="G61" s="129">
        <v>96</v>
      </c>
      <c r="H61" s="129">
        <v>3</v>
      </c>
      <c r="I61" s="129">
        <v>104</v>
      </c>
      <c r="J61" s="129">
        <v>3</v>
      </c>
      <c r="K61" s="129">
        <v>112</v>
      </c>
      <c r="L61" s="129"/>
      <c r="M61" s="129">
        <v>3</v>
      </c>
      <c r="N61" s="129">
        <v>92</v>
      </c>
      <c r="O61" s="129">
        <v>3</v>
      </c>
      <c r="P61" s="129">
        <v>95</v>
      </c>
      <c r="Q61" s="129">
        <v>3</v>
      </c>
      <c r="R61" s="129">
        <v>97</v>
      </c>
      <c r="S61" s="326" t="s">
        <v>197</v>
      </c>
      <c r="T61" s="326" t="s">
        <v>197</v>
      </c>
      <c r="U61" s="324">
        <f t="shared" si="7"/>
        <v>25</v>
      </c>
      <c r="V61" s="324">
        <v>7</v>
      </c>
      <c r="W61" s="324">
        <v>18</v>
      </c>
    </row>
    <row r="62" spans="1:23" s="318" customFormat="1" ht="18" customHeight="1">
      <c r="A62" s="327" t="s">
        <v>209</v>
      </c>
      <c r="B62" s="90">
        <f t="shared" si="5"/>
        <v>8</v>
      </c>
      <c r="C62" s="90">
        <f t="shared" si="6"/>
        <v>197</v>
      </c>
      <c r="D62" s="129">
        <v>111</v>
      </c>
      <c r="E62" s="129">
        <v>86</v>
      </c>
      <c r="F62" s="129">
        <v>2</v>
      </c>
      <c r="G62" s="129">
        <v>39</v>
      </c>
      <c r="H62" s="129">
        <v>1</v>
      </c>
      <c r="I62" s="129">
        <v>21</v>
      </c>
      <c r="J62" s="129">
        <v>2</v>
      </c>
      <c r="K62" s="129">
        <v>45</v>
      </c>
      <c r="L62" s="129"/>
      <c r="M62" s="129">
        <v>1</v>
      </c>
      <c r="N62" s="129">
        <v>25</v>
      </c>
      <c r="O62" s="129">
        <v>1</v>
      </c>
      <c r="P62" s="129">
        <v>31</v>
      </c>
      <c r="Q62" s="129">
        <v>1</v>
      </c>
      <c r="R62" s="129">
        <v>36</v>
      </c>
      <c r="S62" s="129">
        <v>3</v>
      </c>
      <c r="T62" s="129">
        <v>23</v>
      </c>
      <c r="U62" s="324">
        <f t="shared" si="7"/>
        <v>18</v>
      </c>
      <c r="V62" s="324">
        <v>7</v>
      </c>
      <c r="W62" s="324">
        <v>11</v>
      </c>
    </row>
    <row r="63" spans="1:23" s="318" customFormat="1" ht="18" customHeight="1">
      <c r="A63" s="327" t="s">
        <v>208</v>
      </c>
      <c r="B63" s="90">
        <f t="shared" si="5"/>
        <v>20</v>
      </c>
      <c r="C63" s="90">
        <f t="shared" si="6"/>
        <v>669</v>
      </c>
      <c r="D63" s="129">
        <v>349</v>
      </c>
      <c r="E63" s="129">
        <v>320</v>
      </c>
      <c r="F63" s="129">
        <v>4</v>
      </c>
      <c r="G63" s="129">
        <v>119</v>
      </c>
      <c r="H63" s="129">
        <v>4</v>
      </c>
      <c r="I63" s="129">
        <v>123</v>
      </c>
      <c r="J63" s="129">
        <v>3</v>
      </c>
      <c r="K63" s="129">
        <v>96</v>
      </c>
      <c r="L63" s="129"/>
      <c r="M63" s="129">
        <v>3</v>
      </c>
      <c r="N63" s="129">
        <v>117</v>
      </c>
      <c r="O63" s="129">
        <v>3</v>
      </c>
      <c r="P63" s="129">
        <v>118</v>
      </c>
      <c r="Q63" s="129">
        <v>3</v>
      </c>
      <c r="R63" s="129">
        <v>96</v>
      </c>
      <c r="S63" s="326" t="s">
        <v>197</v>
      </c>
      <c r="T63" s="326" t="s">
        <v>197</v>
      </c>
      <c r="U63" s="324">
        <f t="shared" si="7"/>
        <v>28</v>
      </c>
      <c r="V63" s="324">
        <v>8</v>
      </c>
      <c r="W63" s="324">
        <v>20</v>
      </c>
    </row>
    <row r="64" spans="1:23" s="318" customFormat="1" ht="18" customHeight="1">
      <c r="A64" s="327" t="s">
        <v>207</v>
      </c>
      <c r="B64" s="90">
        <f t="shared" si="5"/>
        <v>24</v>
      </c>
      <c r="C64" s="90">
        <f t="shared" si="6"/>
        <v>774</v>
      </c>
      <c r="D64" s="129">
        <v>376</v>
      </c>
      <c r="E64" s="129">
        <v>398</v>
      </c>
      <c r="F64" s="129">
        <v>5</v>
      </c>
      <c r="G64" s="129">
        <v>148</v>
      </c>
      <c r="H64" s="129">
        <v>4</v>
      </c>
      <c r="I64" s="129">
        <v>131</v>
      </c>
      <c r="J64" s="129">
        <v>3</v>
      </c>
      <c r="K64" s="129">
        <v>102</v>
      </c>
      <c r="L64" s="129"/>
      <c r="M64" s="129">
        <v>4</v>
      </c>
      <c r="N64" s="129">
        <v>121</v>
      </c>
      <c r="O64" s="129">
        <v>4</v>
      </c>
      <c r="P64" s="129">
        <v>139</v>
      </c>
      <c r="Q64" s="129">
        <v>4</v>
      </c>
      <c r="R64" s="129">
        <v>133</v>
      </c>
      <c r="S64" s="326" t="s">
        <v>197</v>
      </c>
      <c r="T64" s="326" t="s">
        <v>197</v>
      </c>
      <c r="U64" s="324">
        <f t="shared" si="7"/>
        <v>31</v>
      </c>
      <c r="V64" s="324">
        <v>10</v>
      </c>
      <c r="W64" s="324">
        <v>21</v>
      </c>
    </row>
    <row r="65" spans="1:23" s="318" customFormat="1" ht="18" customHeight="1">
      <c r="A65" s="327" t="s">
        <v>206</v>
      </c>
      <c r="B65" s="90">
        <f t="shared" si="5"/>
        <v>19</v>
      </c>
      <c r="C65" s="90">
        <f t="shared" si="6"/>
        <v>656</v>
      </c>
      <c r="D65" s="129">
        <v>347</v>
      </c>
      <c r="E65" s="129">
        <v>309</v>
      </c>
      <c r="F65" s="129">
        <v>3</v>
      </c>
      <c r="G65" s="129">
        <v>103</v>
      </c>
      <c r="H65" s="129">
        <v>4</v>
      </c>
      <c r="I65" s="129">
        <v>110</v>
      </c>
      <c r="J65" s="129">
        <v>3</v>
      </c>
      <c r="K65" s="129">
        <v>116</v>
      </c>
      <c r="L65" s="129"/>
      <c r="M65" s="129">
        <v>3</v>
      </c>
      <c r="N65" s="129">
        <v>98</v>
      </c>
      <c r="O65" s="129">
        <v>3</v>
      </c>
      <c r="P65" s="129">
        <v>112</v>
      </c>
      <c r="Q65" s="129">
        <v>3</v>
      </c>
      <c r="R65" s="129">
        <v>117</v>
      </c>
      <c r="S65" s="326" t="s">
        <v>197</v>
      </c>
      <c r="T65" s="326" t="s">
        <v>197</v>
      </c>
      <c r="U65" s="324">
        <f t="shared" si="7"/>
        <v>26</v>
      </c>
      <c r="V65" s="324">
        <v>9</v>
      </c>
      <c r="W65" s="324">
        <v>17</v>
      </c>
    </row>
    <row r="66" spans="1:23" s="318" customFormat="1" ht="18" customHeight="1">
      <c r="A66" s="327" t="s">
        <v>205</v>
      </c>
      <c r="B66" s="90">
        <f t="shared" si="5"/>
        <v>17</v>
      </c>
      <c r="C66" s="90">
        <f t="shared" si="6"/>
        <v>535</v>
      </c>
      <c r="D66" s="129">
        <v>279</v>
      </c>
      <c r="E66" s="129">
        <v>256</v>
      </c>
      <c r="F66" s="129">
        <v>3</v>
      </c>
      <c r="G66" s="129">
        <v>94</v>
      </c>
      <c r="H66" s="129">
        <v>3</v>
      </c>
      <c r="I66" s="129">
        <v>78</v>
      </c>
      <c r="J66" s="129">
        <v>2</v>
      </c>
      <c r="K66" s="129">
        <v>80</v>
      </c>
      <c r="L66" s="129"/>
      <c r="M66" s="129">
        <v>3</v>
      </c>
      <c r="N66" s="129">
        <v>84</v>
      </c>
      <c r="O66" s="129">
        <v>3</v>
      </c>
      <c r="P66" s="129">
        <v>99</v>
      </c>
      <c r="Q66" s="129">
        <v>3</v>
      </c>
      <c r="R66" s="129">
        <v>100</v>
      </c>
      <c r="S66" s="329" t="s">
        <v>197</v>
      </c>
      <c r="T66" s="329" t="s">
        <v>197</v>
      </c>
      <c r="U66" s="324">
        <f t="shared" si="7"/>
        <v>28</v>
      </c>
      <c r="V66" s="324">
        <v>7</v>
      </c>
      <c r="W66" s="324">
        <v>21</v>
      </c>
    </row>
    <row r="67" spans="1:23" s="318" customFormat="1" ht="18" customHeight="1">
      <c r="A67" s="327" t="s">
        <v>204</v>
      </c>
      <c r="B67" s="90">
        <f t="shared" si="5"/>
        <v>18</v>
      </c>
      <c r="C67" s="90">
        <f t="shared" si="6"/>
        <v>565</v>
      </c>
      <c r="D67" s="129">
        <v>302</v>
      </c>
      <c r="E67" s="129">
        <v>263</v>
      </c>
      <c r="F67" s="129">
        <v>3</v>
      </c>
      <c r="G67" s="129">
        <v>97</v>
      </c>
      <c r="H67" s="129">
        <v>3</v>
      </c>
      <c r="I67" s="129">
        <v>89</v>
      </c>
      <c r="J67" s="129">
        <v>3</v>
      </c>
      <c r="K67" s="129">
        <v>93</v>
      </c>
      <c r="L67" s="129"/>
      <c r="M67" s="129">
        <v>3</v>
      </c>
      <c r="N67" s="129">
        <v>100</v>
      </c>
      <c r="O67" s="129">
        <v>3</v>
      </c>
      <c r="P67" s="129">
        <v>92</v>
      </c>
      <c r="Q67" s="129">
        <v>3</v>
      </c>
      <c r="R67" s="129">
        <v>94</v>
      </c>
      <c r="S67" s="129">
        <v>3</v>
      </c>
      <c r="T67" s="129">
        <v>24</v>
      </c>
      <c r="U67" s="324">
        <f t="shared" si="7"/>
        <v>29</v>
      </c>
      <c r="V67" s="324">
        <v>8</v>
      </c>
      <c r="W67" s="324">
        <v>21</v>
      </c>
    </row>
    <row r="68" spans="1:23" s="318" customFormat="1" ht="18" customHeight="1">
      <c r="A68" s="327" t="s">
        <v>203</v>
      </c>
      <c r="B68" s="90">
        <f t="shared" si="5"/>
        <v>17</v>
      </c>
      <c r="C68" s="90">
        <f t="shared" si="6"/>
        <v>536</v>
      </c>
      <c r="D68" s="129">
        <v>270</v>
      </c>
      <c r="E68" s="129">
        <v>266</v>
      </c>
      <c r="F68" s="129">
        <v>3</v>
      </c>
      <c r="G68" s="129">
        <v>101</v>
      </c>
      <c r="H68" s="129">
        <v>3</v>
      </c>
      <c r="I68" s="129">
        <v>80</v>
      </c>
      <c r="J68" s="129">
        <v>3</v>
      </c>
      <c r="K68" s="129">
        <v>90</v>
      </c>
      <c r="L68" s="129"/>
      <c r="M68" s="129">
        <v>3</v>
      </c>
      <c r="N68" s="129">
        <v>91</v>
      </c>
      <c r="O68" s="129">
        <v>2</v>
      </c>
      <c r="P68" s="129">
        <v>75</v>
      </c>
      <c r="Q68" s="129">
        <v>3</v>
      </c>
      <c r="R68" s="129">
        <v>99</v>
      </c>
      <c r="S68" s="326" t="s">
        <v>197</v>
      </c>
      <c r="T68" s="326" t="s">
        <v>197</v>
      </c>
      <c r="U68" s="324">
        <f t="shared" si="7"/>
        <v>23</v>
      </c>
      <c r="V68" s="324">
        <v>8</v>
      </c>
      <c r="W68" s="324">
        <v>15</v>
      </c>
    </row>
    <row r="69" spans="1:23" s="318" customFormat="1" ht="18" customHeight="1">
      <c r="A69" s="327" t="s">
        <v>202</v>
      </c>
      <c r="B69" s="90">
        <f t="shared" si="5"/>
        <v>13</v>
      </c>
      <c r="C69" s="90">
        <f t="shared" si="6"/>
        <v>430</v>
      </c>
      <c r="D69" s="129">
        <v>207</v>
      </c>
      <c r="E69" s="129">
        <v>223</v>
      </c>
      <c r="F69" s="129">
        <v>2</v>
      </c>
      <c r="G69" s="129">
        <v>62</v>
      </c>
      <c r="H69" s="129">
        <v>3</v>
      </c>
      <c r="I69" s="129">
        <v>80</v>
      </c>
      <c r="J69" s="129">
        <v>2</v>
      </c>
      <c r="K69" s="129">
        <v>75</v>
      </c>
      <c r="L69" s="129"/>
      <c r="M69" s="129">
        <v>2</v>
      </c>
      <c r="N69" s="129">
        <v>67</v>
      </c>
      <c r="O69" s="129">
        <v>2</v>
      </c>
      <c r="P69" s="129">
        <v>70</v>
      </c>
      <c r="Q69" s="129">
        <v>2</v>
      </c>
      <c r="R69" s="129">
        <v>76</v>
      </c>
      <c r="S69" s="129">
        <v>2</v>
      </c>
      <c r="T69" s="129">
        <v>11</v>
      </c>
      <c r="U69" s="324">
        <f t="shared" si="7"/>
        <v>22</v>
      </c>
      <c r="V69" s="324">
        <v>8</v>
      </c>
      <c r="W69" s="324">
        <v>14</v>
      </c>
    </row>
    <row r="70" spans="1:23" s="318" customFormat="1" ht="18" customHeight="1">
      <c r="A70" s="327" t="s">
        <v>201</v>
      </c>
      <c r="B70" s="90">
        <f t="shared" si="5"/>
        <v>16</v>
      </c>
      <c r="C70" s="90">
        <f t="shared" si="6"/>
        <v>495</v>
      </c>
      <c r="D70" s="129">
        <v>242</v>
      </c>
      <c r="E70" s="129">
        <v>253</v>
      </c>
      <c r="F70" s="129">
        <v>3</v>
      </c>
      <c r="G70" s="129">
        <v>83</v>
      </c>
      <c r="H70" s="129">
        <v>3</v>
      </c>
      <c r="I70" s="129">
        <v>83</v>
      </c>
      <c r="J70" s="129">
        <v>3</v>
      </c>
      <c r="K70" s="129">
        <v>82</v>
      </c>
      <c r="L70" s="129"/>
      <c r="M70" s="129">
        <v>2</v>
      </c>
      <c r="N70" s="129">
        <v>77</v>
      </c>
      <c r="O70" s="129">
        <v>3</v>
      </c>
      <c r="P70" s="129">
        <v>89</v>
      </c>
      <c r="Q70" s="129">
        <v>2</v>
      </c>
      <c r="R70" s="129">
        <v>81</v>
      </c>
      <c r="S70" s="328">
        <v>4</v>
      </c>
      <c r="T70" s="328">
        <v>27</v>
      </c>
      <c r="U70" s="324">
        <f t="shared" si="7"/>
        <v>31</v>
      </c>
      <c r="V70" s="324">
        <v>13</v>
      </c>
      <c r="W70" s="324">
        <v>18</v>
      </c>
    </row>
    <row r="71" spans="1:23" s="318" customFormat="1" ht="18" customHeight="1">
      <c r="A71" s="327" t="s">
        <v>200</v>
      </c>
      <c r="B71" s="90">
        <f t="shared" si="5"/>
        <v>12</v>
      </c>
      <c r="C71" s="90">
        <f t="shared" si="6"/>
        <v>357</v>
      </c>
      <c r="D71" s="129">
        <v>197</v>
      </c>
      <c r="E71" s="129">
        <v>160</v>
      </c>
      <c r="F71" s="129">
        <v>2</v>
      </c>
      <c r="G71" s="129">
        <v>59</v>
      </c>
      <c r="H71" s="129">
        <v>2</v>
      </c>
      <c r="I71" s="129">
        <v>64</v>
      </c>
      <c r="J71" s="129">
        <v>2</v>
      </c>
      <c r="K71" s="129">
        <v>64</v>
      </c>
      <c r="L71" s="129"/>
      <c r="M71" s="129">
        <v>2</v>
      </c>
      <c r="N71" s="129">
        <v>63</v>
      </c>
      <c r="O71" s="129">
        <v>2</v>
      </c>
      <c r="P71" s="129">
        <v>43</v>
      </c>
      <c r="Q71" s="129">
        <v>2</v>
      </c>
      <c r="R71" s="129">
        <v>64</v>
      </c>
      <c r="S71" s="326" t="s">
        <v>197</v>
      </c>
      <c r="T71" s="326" t="s">
        <v>197</v>
      </c>
      <c r="U71" s="324">
        <f t="shared" si="7"/>
        <v>18</v>
      </c>
      <c r="V71" s="325">
        <v>9</v>
      </c>
      <c r="W71" s="324">
        <v>9</v>
      </c>
    </row>
    <row r="72" spans="1:23" s="318" customFormat="1" ht="18" customHeight="1">
      <c r="A72" s="327" t="s">
        <v>199</v>
      </c>
      <c r="B72" s="90">
        <f t="shared" si="5"/>
        <v>10</v>
      </c>
      <c r="C72" s="90">
        <f t="shared" si="6"/>
        <v>244</v>
      </c>
      <c r="D72" s="129">
        <v>123</v>
      </c>
      <c r="E72" s="129">
        <v>121</v>
      </c>
      <c r="F72" s="129">
        <v>2</v>
      </c>
      <c r="G72" s="129">
        <v>42</v>
      </c>
      <c r="H72" s="129">
        <v>2</v>
      </c>
      <c r="I72" s="129">
        <v>41</v>
      </c>
      <c r="J72" s="129">
        <v>1</v>
      </c>
      <c r="K72" s="129">
        <v>37</v>
      </c>
      <c r="L72" s="129"/>
      <c r="M72" s="129">
        <v>2</v>
      </c>
      <c r="N72" s="129">
        <v>44</v>
      </c>
      <c r="O72" s="129">
        <v>2</v>
      </c>
      <c r="P72" s="129">
        <v>42</v>
      </c>
      <c r="Q72" s="129">
        <v>1</v>
      </c>
      <c r="R72" s="129">
        <v>38</v>
      </c>
      <c r="S72" s="326" t="s">
        <v>197</v>
      </c>
      <c r="T72" s="326" t="s">
        <v>197</v>
      </c>
      <c r="U72" s="324">
        <f t="shared" si="7"/>
        <v>16</v>
      </c>
      <c r="V72" s="325">
        <v>7</v>
      </c>
      <c r="W72" s="324">
        <v>9</v>
      </c>
    </row>
    <row r="73" spans="1:23" s="318" customFormat="1" ht="18" customHeight="1">
      <c r="A73" s="323" t="s">
        <v>198</v>
      </c>
      <c r="B73" s="95">
        <f t="shared" si="5"/>
        <v>15</v>
      </c>
      <c r="C73" s="95">
        <f t="shared" si="6"/>
        <v>464</v>
      </c>
      <c r="D73" s="322">
        <v>244</v>
      </c>
      <c r="E73" s="322">
        <v>220</v>
      </c>
      <c r="F73" s="322">
        <v>3</v>
      </c>
      <c r="G73" s="322">
        <v>74</v>
      </c>
      <c r="H73" s="322">
        <v>3</v>
      </c>
      <c r="I73" s="322">
        <v>84</v>
      </c>
      <c r="J73" s="322">
        <v>2</v>
      </c>
      <c r="K73" s="322">
        <v>78</v>
      </c>
      <c r="L73" s="322"/>
      <c r="M73" s="322">
        <v>2</v>
      </c>
      <c r="N73" s="322">
        <v>72</v>
      </c>
      <c r="O73" s="322">
        <v>2</v>
      </c>
      <c r="P73" s="322">
        <v>67</v>
      </c>
      <c r="Q73" s="322">
        <v>3</v>
      </c>
      <c r="R73" s="322">
        <v>89</v>
      </c>
      <c r="S73" s="321" t="s">
        <v>197</v>
      </c>
      <c r="T73" s="321" t="s">
        <v>197</v>
      </c>
      <c r="U73" s="319">
        <f t="shared" si="7"/>
        <v>22</v>
      </c>
      <c r="V73" s="320">
        <v>8</v>
      </c>
      <c r="W73" s="319">
        <v>14</v>
      </c>
    </row>
  </sheetData>
  <sheetProtection/>
  <mergeCells count="73">
    <mergeCell ref="A1:K1"/>
    <mergeCell ref="M1:W1"/>
    <mergeCell ref="A2:D2"/>
    <mergeCell ref="U2:W2"/>
    <mergeCell ref="A3:A5"/>
    <mergeCell ref="B3:E3"/>
    <mergeCell ref="F3:G3"/>
    <mergeCell ref="H3:I3"/>
    <mergeCell ref="J3:K3"/>
    <mergeCell ref="M3:N3"/>
    <mergeCell ref="O3:P3"/>
    <mergeCell ref="Q3:R3"/>
    <mergeCell ref="S3:T3"/>
    <mergeCell ref="U3:W3"/>
    <mergeCell ref="B4:B5"/>
    <mergeCell ref="C4:E4"/>
    <mergeCell ref="F4:F5"/>
    <mergeCell ref="G4:G5"/>
    <mergeCell ref="H4:H5"/>
    <mergeCell ref="I4:I5"/>
    <mergeCell ref="U4:U5"/>
    <mergeCell ref="V4:V5"/>
    <mergeCell ref="J4:J5"/>
    <mergeCell ref="K4:K5"/>
    <mergeCell ref="M4:M5"/>
    <mergeCell ref="N4:N5"/>
    <mergeCell ref="O4:O5"/>
    <mergeCell ref="P4:P5"/>
    <mergeCell ref="W4:W5"/>
    <mergeCell ref="A37:K37"/>
    <mergeCell ref="A39:K39"/>
    <mergeCell ref="A40:K40"/>
    <mergeCell ref="A42:K42"/>
    <mergeCell ref="A43:K43"/>
    <mergeCell ref="Q4:Q5"/>
    <mergeCell ref="R4:R5"/>
    <mergeCell ref="S4:S5"/>
    <mergeCell ref="T4:T5"/>
    <mergeCell ref="A45:K45"/>
    <mergeCell ref="M45:W45"/>
    <mergeCell ref="A47:K47"/>
    <mergeCell ref="M47:W47"/>
    <mergeCell ref="A48:E48"/>
    <mergeCell ref="U48:W48"/>
    <mergeCell ref="A49:A51"/>
    <mergeCell ref="B49:E49"/>
    <mergeCell ref="F49:G49"/>
    <mergeCell ref="H49:I49"/>
    <mergeCell ref="J49:K49"/>
    <mergeCell ref="M49:N49"/>
    <mergeCell ref="J50:J51"/>
    <mergeCell ref="K50:K51"/>
    <mergeCell ref="M50:M51"/>
    <mergeCell ref="N50:N51"/>
    <mergeCell ref="O49:P49"/>
    <mergeCell ref="Q49:R49"/>
    <mergeCell ref="S49:T49"/>
    <mergeCell ref="U49:W49"/>
    <mergeCell ref="B50:B51"/>
    <mergeCell ref="C50:E50"/>
    <mergeCell ref="F50:F51"/>
    <mergeCell ref="G50:G51"/>
    <mergeCell ref="H50:H51"/>
    <mergeCell ref="I50:I51"/>
    <mergeCell ref="U50:U51"/>
    <mergeCell ref="V50:V51"/>
    <mergeCell ref="W50:W51"/>
    <mergeCell ref="O50:O51"/>
    <mergeCell ref="P50:P51"/>
    <mergeCell ref="Q50:Q51"/>
    <mergeCell ref="R50:R51"/>
    <mergeCell ref="S50:S51"/>
    <mergeCell ref="T50:T51"/>
  </mergeCells>
  <printOptions/>
  <pageMargins left="0.7" right="0.7" top="0.75" bottom="0.75" header="0.3" footer="0.3"/>
  <pageSetup horizontalDpi="300" verticalDpi="300" orientation="portrait" paperSize="9" scale="97" r:id="rId1"/>
  <colBreaks count="1" manualBreakCount="1">
    <brk id="11" max="65535" man="1"/>
  </colBreaks>
</worksheet>
</file>

<file path=xl/worksheets/sheet8.xml><?xml version="1.0" encoding="utf-8"?>
<worksheet xmlns="http://schemas.openxmlformats.org/spreadsheetml/2006/main" xmlns:r="http://schemas.openxmlformats.org/officeDocument/2006/relationships">
  <dimension ref="A1:R25"/>
  <sheetViews>
    <sheetView zoomScale="90" zoomScaleNormal="90" zoomScalePageLayoutView="0" workbookViewId="0" topLeftCell="A1">
      <selection activeCell="K18" sqref="K18"/>
    </sheetView>
  </sheetViews>
  <sheetFormatPr defaultColWidth="9.140625" defaultRowHeight="15"/>
  <cols>
    <col min="1" max="9" width="9.8515625" style="3" customWidth="1"/>
    <col min="10" max="10" width="2.28125" style="75" customWidth="1"/>
    <col min="11" max="18" width="10.140625" style="3" customWidth="1"/>
    <col min="19" max="16384" width="9.00390625" style="3" customWidth="1"/>
  </cols>
  <sheetData>
    <row r="1" spans="1:18" ht="13.5" customHeight="1" thickBot="1">
      <c r="A1" s="439" t="s">
        <v>293</v>
      </c>
      <c r="B1" s="439"/>
      <c r="C1" s="439"/>
      <c r="D1" s="439"/>
      <c r="E1" s="2"/>
      <c r="F1" s="2"/>
      <c r="G1" s="2"/>
      <c r="H1" s="2"/>
      <c r="I1" s="2"/>
      <c r="J1" s="101"/>
      <c r="K1" s="2"/>
      <c r="L1" s="2"/>
      <c r="M1" s="2"/>
      <c r="N1" s="2"/>
      <c r="O1" s="2"/>
      <c r="P1" s="2"/>
      <c r="Q1" s="435" t="s">
        <v>23</v>
      </c>
      <c r="R1" s="435"/>
    </row>
    <row r="2" spans="1:18" ht="16.5" customHeight="1" thickTop="1">
      <c r="A2" s="431" t="s">
        <v>90</v>
      </c>
      <c r="B2" s="433" t="s">
        <v>292</v>
      </c>
      <c r="C2" s="433"/>
      <c r="D2" s="433"/>
      <c r="E2" s="433"/>
      <c r="F2" s="433"/>
      <c r="G2" s="433"/>
      <c r="H2" s="514" t="s">
        <v>291</v>
      </c>
      <c r="I2" s="515"/>
      <c r="J2" s="101"/>
      <c r="K2" s="522" t="s">
        <v>290</v>
      </c>
      <c r="L2" s="522"/>
      <c r="M2" s="522"/>
      <c r="N2" s="522"/>
      <c r="O2" s="522"/>
      <c r="P2" s="522"/>
      <c r="Q2" s="522"/>
      <c r="R2" s="522"/>
    </row>
    <row r="3" spans="1:18" ht="16.5" customHeight="1">
      <c r="A3" s="432"/>
      <c r="B3" s="510" t="s">
        <v>174</v>
      </c>
      <c r="C3" s="427" t="s">
        <v>150</v>
      </c>
      <c r="D3" s="510" t="s">
        <v>289</v>
      </c>
      <c r="E3" s="510" t="s">
        <v>151</v>
      </c>
      <c r="F3" s="511" t="s">
        <v>288</v>
      </c>
      <c r="G3" s="510" t="s">
        <v>287</v>
      </c>
      <c r="H3" s="510" t="s">
        <v>174</v>
      </c>
      <c r="I3" s="510" t="s">
        <v>286</v>
      </c>
      <c r="J3" s="132"/>
      <c r="K3" s="519" t="s">
        <v>24</v>
      </c>
      <c r="L3" s="516" t="s">
        <v>25</v>
      </c>
      <c r="M3" s="516" t="s">
        <v>285</v>
      </c>
      <c r="N3" s="489" t="s">
        <v>150</v>
      </c>
      <c r="O3" s="516" t="s">
        <v>27</v>
      </c>
      <c r="P3" s="516" t="s">
        <v>151</v>
      </c>
      <c r="Q3" s="511" t="s">
        <v>284</v>
      </c>
      <c r="R3" s="523" t="s">
        <v>28</v>
      </c>
    </row>
    <row r="4" spans="1:18" ht="16.5" customHeight="1">
      <c r="A4" s="432"/>
      <c r="B4" s="510"/>
      <c r="C4" s="427"/>
      <c r="D4" s="510"/>
      <c r="E4" s="510"/>
      <c r="F4" s="512"/>
      <c r="G4" s="510"/>
      <c r="H4" s="510"/>
      <c r="I4" s="510"/>
      <c r="J4" s="132"/>
      <c r="K4" s="520"/>
      <c r="L4" s="517"/>
      <c r="M4" s="517"/>
      <c r="N4" s="526"/>
      <c r="O4" s="517"/>
      <c r="P4" s="517"/>
      <c r="Q4" s="512"/>
      <c r="R4" s="524"/>
    </row>
    <row r="5" spans="1:18" ht="16.5" customHeight="1">
      <c r="A5" s="432"/>
      <c r="B5" s="510"/>
      <c r="C5" s="427"/>
      <c r="D5" s="510"/>
      <c r="E5" s="510"/>
      <c r="F5" s="513"/>
      <c r="G5" s="510"/>
      <c r="H5" s="510"/>
      <c r="I5" s="510"/>
      <c r="J5" s="132"/>
      <c r="K5" s="521"/>
      <c r="L5" s="518"/>
      <c r="M5" s="518"/>
      <c r="N5" s="491"/>
      <c r="O5" s="518"/>
      <c r="P5" s="518"/>
      <c r="Q5" s="513"/>
      <c r="R5" s="525"/>
    </row>
    <row r="6" spans="1:18" s="11" customFormat="1" ht="16.5" customHeight="1">
      <c r="A6" s="19" t="s">
        <v>81</v>
      </c>
      <c r="B6" s="134">
        <v>0</v>
      </c>
      <c r="C6" s="134">
        <v>0</v>
      </c>
      <c r="D6" s="134">
        <v>0</v>
      </c>
      <c r="E6" s="134">
        <v>0</v>
      </c>
      <c r="F6" s="134">
        <v>0</v>
      </c>
      <c r="G6" s="134">
        <v>0</v>
      </c>
      <c r="H6" s="134">
        <v>9</v>
      </c>
      <c r="I6" s="134">
        <v>0</v>
      </c>
      <c r="J6" s="135"/>
      <c r="K6" s="134">
        <v>0</v>
      </c>
      <c r="L6" s="134">
        <v>0</v>
      </c>
      <c r="M6" s="134">
        <v>0</v>
      </c>
      <c r="N6" s="134">
        <v>0</v>
      </c>
      <c r="O6" s="134">
        <v>1</v>
      </c>
      <c r="P6" s="134">
        <v>0</v>
      </c>
      <c r="Q6" s="134">
        <v>0</v>
      </c>
      <c r="R6" s="134">
        <v>8</v>
      </c>
    </row>
    <row r="7" spans="1:18" s="11" customFormat="1" ht="16.5" customHeight="1">
      <c r="A7" s="16" t="s">
        <v>11</v>
      </c>
      <c r="B7" s="134">
        <v>0</v>
      </c>
      <c r="C7" s="134">
        <v>0</v>
      </c>
      <c r="D7" s="134">
        <v>0</v>
      </c>
      <c r="E7" s="134">
        <v>0</v>
      </c>
      <c r="F7" s="134">
        <v>0</v>
      </c>
      <c r="G7" s="134">
        <v>0</v>
      </c>
      <c r="H7" s="134">
        <v>9</v>
      </c>
      <c r="I7" s="134">
        <v>0</v>
      </c>
      <c r="J7" s="135"/>
      <c r="K7" s="134">
        <v>0</v>
      </c>
      <c r="L7" s="134">
        <v>0</v>
      </c>
      <c r="M7" s="134">
        <v>0</v>
      </c>
      <c r="N7" s="134">
        <v>0</v>
      </c>
      <c r="O7" s="134">
        <v>1</v>
      </c>
      <c r="P7" s="134">
        <v>0</v>
      </c>
      <c r="Q7" s="134">
        <v>0</v>
      </c>
      <c r="R7" s="134">
        <v>8</v>
      </c>
    </row>
    <row r="8" spans="1:18" s="11" customFormat="1" ht="16.5" customHeight="1">
      <c r="A8" s="16" t="s">
        <v>12</v>
      </c>
      <c r="B8" s="134" t="s">
        <v>29</v>
      </c>
      <c r="C8" s="134" t="s">
        <v>29</v>
      </c>
      <c r="D8" s="134" t="s">
        <v>29</v>
      </c>
      <c r="E8" s="134" t="s">
        <v>29</v>
      </c>
      <c r="F8" s="134" t="s">
        <v>29</v>
      </c>
      <c r="G8" s="134" t="s">
        <v>29</v>
      </c>
      <c r="H8" s="134">
        <v>8</v>
      </c>
      <c r="I8" s="134" t="s">
        <v>29</v>
      </c>
      <c r="J8" s="134"/>
      <c r="K8" s="134" t="s">
        <v>29</v>
      </c>
      <c r="L8" s="134" t="s">
        <v>29</v>
      </c>
      <c r="M8" s="134" t="s">
        <v>29</v>
      </c>
      <c r="N8" s="134" t="s">
        <v>29</v>
      </c>
      <c r="O8" s="134" t="s">
        <v>29</v>
      </c>
      <c r="P8" s="134" t="s">
        <v>29</v>
      </c>
      <c r="Q8" s="134" t="s">
        <v>29</v>
      </c>
      <c r="R8" s="134">
        <v>8</v>
      </c>
    </row>
    <row r="9" spans="1:18" s="18" customFormat="1" ht="16.5" customHeight="1">
      <c r="A9" s="352" t="s">
        <v>153</v>
      </c>
      <c r="B9" s="351">
        <f>SUM(C9:G9)</f>
        <v>0</v>
      </c>
      <c r="C9" s="187">
        <v>0</v>
      </c>
      <c r="D9" s="187">
        <v>0</v>
      </c>
      <c r="E9" s="187">
        <v>0</v>
      </c>
      <c r="F9" s="187">
        <v>0</v>
      </c>
      <c r="G9" s="187">
        <v>0</v>
      </c>
      <c r="H9" s="187">
        <f>SUM(I9,K9:R9)</f>
        <v>7</v>
      </c>
      <c r="I9" s="187">
        <v>0</v>
      </c>
      <c r="J9" s="134"/>
      <c r="K9" s="187">
        <v>0</v>
      </c>
      <c r="L9" s="187">
        <v>0</v>
      </c>
      <c r="M9" s="187">
        <v>0</v>
      </c>
      <c r="N9" s="187">
        <v>0</v>
      </c>
      <c r="O9" s="187">
        <v>1</v>
      </c>
      <c r="P9" s="187">
        <v>0</v>
      </c>
      <c r="Q9" s="187">
        <v>0</v>
      </c>
      <c r="R9" s="187">
        <v>6</v>
      </c>
    </row>
    <row r="10" spans="1:18" s="18" customFormat="1" ht="16.5" customHeight="1">
      <c r="A10" s="35" t="s">
        <v>152</v>
      </c>
      <c r="B10" s="136">
        <f>SUM(C10:G10)</f>
        <v>0</v>
      </c>
      <c r="C10" s="190">
        <v>0</v>
      </c>
      <c r="D10" s="190">
        <v>0</v>
      </c>
      <c r="E10" s="190">
        <v>0</v>
      </c>
      <c r="F10" s="190">
        <v>0</v>
      </c>
      <c r="G10" s="190">
        <v>0</v>
      </c>
      <c r="H10" s="190">
        <f>SUM(I10,K10:R10)</f>
        <v>15</v>
      </c>
      <c r="I10" s="190">
        <v>0</v>
      </c>
      <c r="J10" s="137"/>
      <c r="K10" s="190">
        <v>0</v>
      </c>
      <c r="L10" s="190">
        <v>0</v>
      </c>
      <c r="M10" s="190">
        <v>0</v>
      </c>
      <c r="N10" s="190">
        <v>0</v>
      </c>
      <c r="O10" s="190">
        <v>0</v>
      </c>
      <c r="P10" s="190">
        <v>0</v>
      </c>
      <c r="Q10" s="190">
        <v>0</v>
      </c>
      <c r="R10" s="190">
        <v>15</v>
      </c>
    </row>
    <row r="11" spans="1:18" ht="15" customHeight="1">
      <c r="A11" s="438" t="s">
        <v>142</v>
      </c>
      <c r="B11" s="438"/>
      <c r="C11" s="452"/>
      <c r="D11" s="101"/>
      <c r="E11" s="101"/>
      <c r="F11" s="101"/>
      <c r="G11" s="101"/>
      <c r="H11" s="101"/>
      <c r="I11" s="101"/>
      <c r="J11" s="101"/>
      <c r="K11" s="138"/>
      <c r="L11" s="138"/>
      <c r="M11" s="139"/>
      <c r="N11" s="139"/>
      <c r="O11" s="139"/>
      <c r="P11" s="139"/>
      <c r="Q11" s="139"/>
      <c r="R11" s="139"/>
    </row>
    <row r="12" spans="1:12" ht="13.5">
      <c r="A12" s="2"/>
      <c r="B12" s="2"/>
      <c r="C12" s="2"/>
      <c r="D12" s="2"/>
      <c r="E12" s="2"/>
      <c r="F12" s="2"/>
      <c r="G12" s="2"/>
      <c r="H12" s="2"/>
      <c r="I12" s="2"/>
      <c r="J12" s="101"/>
      <c r="K12" s="2"/>
      <c r="L12" s="2"/>
    </row>
    <row r="13" spans="1:12" ht="13.5">
      <c r="A13" s="2"/>
      <c r="B13" s="2"/>
      <c r="C13" s="2"/>
      <c r="D13" s="2"/>
      <c r="E13" s="2"/>
      <c r="F13" s="2"/>
      <c r="G13" s="2"/>
      <c r="H13" s="2"/>
      <c r="I13" s="2"/>
      <c r="J13" s="101"/>
      <c r="K13" s="2"/>
      <c r="L13" s="2"/>
    </row>
    <row r="14" spans="1:12" ht="13.5">
      <c r="A14" s="2"/>
      <c r="B14" s="2"/>
      <c r="C14" s="2"/>
      <c r="D14" s="2"/>
      <c r="E14" s="2"/>
      <c r="F14" s="2"/>
      <c r="G14" s="2"/>
      <c r="H14" s="2"/>
      <c r="I14" s="2"/>
      <c r="J14" s="101"/>
      <c r="K14" s="2"/>
      <c r="L14" s="2"/>
    </row>
    <row r="15" spans="1:12" ht="13.5">
      <c r="A15" s="2"/>
      <c r="B15" s="2"/>
      <c r="C15" s="2"/>
      <c r="D15" s="2"/>
      <c r="E15" s="2"/>
      <c r="F15" s="2"/>
      <c r="G15" s="2"/>
      <c r="H15" s="2"/>
      <c r="I15" s="2"/>
      <c r="J15" s="101"/>
      <c r="K15" s="2"/>
      <c r="L15" s="2"/>
    </row>
    <row r="16" spans="1:12" ht="13.5">
      <c r="A16" s="2"/>
      <c r="B16" s="2"/>
      <c r="C16" s="2"/>
      <c r="D16" s="2"/>
      <c r="E16" s="2"/>
      <c r="F16" s="2"/>
      <c r="G16" s="2"/>
      <c r="H16" s="2"/>
      <c r="I16" s="2"/>
      <c r="J16" s="101"/>
      <c r="K16" s="2"/>
      <c r="L16" s="2"/>
    </row>
    <row r="17" spans="1:12" ht="13.5">
      <c r="A17" s="2"/>
      <c r="B17" s="2"/>
      <c r="C17" s="2"/>
      <c r="D17" s="2"/>
      <c r="E17" s="2"/>
      <c r="F17" s="2"/>
      <c r="G17" s="2"/>
      <c r="H17" s="2"/>
      <c r="I17" s="2"/>
      <c r="J17" s="101"/>
      <c r="K17" s="2"/>
      <c r="L17" s="2"/>
    </row>
    <row r="18" spans="1:12" ht="13.5">
      <c r="A18" s="2"/>
      <c r="B18" s="2"/>
      <c r="C18" s="2"/>
      <c r="D18" s="2"/>
      <c r="E18" s="2"/>
      <c r="F18" s="2"/>
      <c r="G18" s="2"/>
      <c r="H18" s="2"/>
      <c r="I18" s="2"/>
      <c r="J18" s="101"/>
      <c r="K18" s="2"/>
      <c r="L18" s="2"/>
    </row>
    <row r="19" spans="1:12" ht="13.5">
      <c r="A19" s="2"/>
      <c r="B19" s="2"/>
      <c r="C19" s="2"/>
      <c r="D19" s="2"/>
      <c r="E19" s="2"/>
      <c r="F19" s="2"/>
      <c r="G19" s="2"/>
      <c r="H19" s="2"/>
      <c r="I19" s="2"/>
      <c r="J19" s="101"/>
      <c r="K19" s="2"/>
      <c r="L19" s="2"/>
    </row>
    <row r="20" spans="1:12" ht="13.5">
      <c r="A20" s="2"/>
      <c r="B20" s="2"/>
      <c r="C20" s="2"/>
      <c r="D20" s="2"/>
      <c r="E20" s="2"/>
      <c r="F20" s="2"/>
      <c r="G20" s="2"/>
      <c r="H20" s="2"/>
      <c r="I20" s="2"/>
      <c r="J20" s="101"/>
      <c r="K20" s="2"/>
      <c r="L20" s="2"/>
    </row>
    <row r="21" spans="1:12" ht="13.5">
      <c r="A21" s="2"/>
      <c r="B21" s="2"/>
      <c r="C21" s="2"/>
      <c r="D21" s="2"/>
      <c r="E21" s="2"/>
      <c r="F21" s="2"/>
      <c r="G21" s="2"/>
      <c r="H21" s="2"/>
      <c r="I21" s="2"/>
      <c r="J21" s="101"/>
      <c r="K21" s="2"/>
      <c r="L21" s="2"/>
    </row>
    <row r="22" spans="1:12" ht="13.5">
      <c r="A22" s="2"/>
      <c r="B22" s="2"/>
      <c r="C22" s="2"/>
      <c r="D22" s="2"/>
      <c r="E22" s="2"/>
      <c r="F22" s="2"/>
      <c r="G22" s="2"/>
      <c r="H22" s="2"/>
      <c r="I22" s="2"/>
      <c r="J22" s="101"/>
      <c r="K22" s="2"/>
      <c r="L22" s="2"/>
    </row>
    <row r="23" spans="1:12" ht="13.5">
      <c r="A23" s="2"/>
      <c r="B23" s="2"/>
      <c r="C23" s="2"/>
      <c r="D23" s="2"/>
      <c r="E23" s="2"/>
      <c r="F23" s="2"/>
      <c r="G23" s="2"/>
      <c r="H23" s="2"/>
      <c r="I23" s="2"/>
      <c r="J23" s="101"/>
      <c r="K23" s="2"/>
      <c r="L23" s="2"/>
    </row>
    <row r="24" spans="1:12" ht="13.5">
      <c r="A24" s="2"/>
      <c r="B24" s="2"/>
      <c r="C24" s="2"/>
      <c r="D24" s="2"/>
      <c r="E24" s="2"/>
      <c r="F24" s="2"/>
      <c r="G24" s="2"/>
      <c r="H24" s="2"/>
      <c r="I24" s="2"/>
      <c r="J24" s="101"/>
      <c r="K24" s="2"/>
      <c r="L24" s="2"/>
    </row>
    <row r="25" spans="1:12" ht="13.5">
      <c r="A25" s="2"/>
      <c r="B25" s="2"/>
      <c r="C25" s="2"/>
      <c r="D25" s="2"/>
      <c r="E25" s="2"/>
      <c r="F25" s="2"/>
      <c r="G25" s="2"/>
      <c r="H25" s="2"/>
      <c r="I25" s="2"/>
      <c r="J25" s="101"/>
      <c r="K25" s="2"/>
      <c r="L25" s="2"/>
    </row>
  </sheetData>
  <sheetProtection/>
  <mergeCells count="23">
    <mergeCell ref="Q1:R1"/>
    <mergeCell ref="Q3:Q5"/>
    <mergeCell ref="R3:R5"/>
    <mergeCell ref="N3:N5"/>
    <mergeCell ref="P3:P5"/>
    <mergeCell ref="O3:O5"/>
    <mergeCell ref="H2:I2"/>
    <mergeCell ref="H3:H5"/>
    <mergeCell ref="I3:I5"/>
    <mergeCell ref="L3:L5"/>
    <mergeCell ref="K3:K5"/>
    <mergeCell ref="K2:R2"/>
    <mergeCell ref="M3:M5"/>
    <mergeCell ref="A11:C11"/>
    <mergeCell ref="A1:D1"/>
    <mergeCell ref="A2:A5"/>
    <mergeCell ref="G3:G5"/>
    <mergeCell ref="B2:G2"/>
    <mergeCell ref="B3:B5"/>
    <mergeCell ref="D3:D5"/>
    <mergeCell ref="E3:E5"/>
    <mergeCell ref="F3:F5"/>
    <mergeCell ref="C3:C5"/>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P31"/>
  <sheetViews>
    <sheetView zoomScalePageLayoutView="0" workbookViewId="0" topLeftCell="A1">
      <selection activeCell="H17" sqref="H17"/>
    </sheetView>
  </sheetViews>
  <sheetFormatPr defaultColWidth="9.140625" defaultRowHeight="15"/>
  <cols>
    <col min="1" max="1" width="2.28125" style="3" customWidth="1"/>
    <col min="2" max="2" width="0.85546875" style="3" customWidth="1"/>
    <col min="3" max="3" width="8.57421875" style="3" customWidth="1"/>
    <col min="4" max="5" width="6.00390625" style="3" customWidth="1"/>
    <col min="6" max="6" width="7.28125" style="3" customWidth="1"/>
    <col min="7" max="7" width="9.421875" style="3" bestFit="1" customWidth="1"/>
    <col min="8" max="9" width="6.8515625" style="3" customWidth="1"/>
    <col min="10" max="10" width="6.421875" style="3" customWidth="1"/>
    <col min="11" max="12" width="6.28125" style="3" customWidth="1"/>
    <col min="13" max="13" width="6.421875" style="3" customWidth="1"/>
    <col min="14" max="15" width="6.28125" style="3" customWidth="1"/>
    <col min="16" max="16384" width="9.00390625" style="3" customWidth="1"/>
  </cols>
  <sheetData>
    <row r="1" spans="1:16" ht="21" customHeight="1">
      <c r="A1" s="437" t="s">
        <v>299</v>
      </c>
      <c r="B1" s="437"/>
      <c r="C1" s="437"/>
      <c r="D1" s="437"/>
      <c r="E1" s="437"/>
      <c r="F1" s="437"/>
      <c r="G1" s="437"/>
      <c r="H1" s="437"/>
      <c r="I1" s="437"/>
      <c r="J1" s="437"/>
      <c r="K1" s="437"/>
      <c r="L1" s="437"/>
      <c r="M1" s="437"/>
      <c r="N1" s="437"/>
      <c r="O1" s="437"/>
      <c r="P1" s="2"/>
    </row>
    <row r="2" spans="1:16" ht="13.5" customHeight="1" thickBot="1">
      <c r="A2" s="439" t="s">
        <v>298</v>
      </c>
      <c r="B2" s="439"/>
      <c r="C2" s="439"/>
      <c r="D2" s="439"/>
      <c r="E2" s="439"/>
      <c r="F2" s="439"/>
      <c r="G2" s="439"/>
      <c r="H2" s="439"/>
      <c r="I2" s="2"/>
      <c r="J2" s="2"/>
      <c r="K2" s="2"/>
      <c r="L2" s="2"/>
      <c r="M2" s="2"/>
      <c r="N2" s="435" t="s">
        <v>7</v>
      </c>
      <c r="O2" s="435"/>
      <c r="P2" s="2"/>
    </row>
    <row r="3" spans="1:16" ht="18" customHeight="1" thickTop="1">
      <c r="A3" s="431" t="s">
        <v>139</v>
      </c>
      <c r="B3" s="453"/>
      <c r="C3" s="453"/>
      <c r="D3" s="433" t="s">
        <v>138</v>
      </c>
      <c r="E3" s="433" t="s">
        <v>137</v>
      </c>
      <c r="F3" s="140" t="s">
        <v>297</v>
      </c>
      <c r="G3" s="433" t="s">
        <v>296</v>
      </c>
      <c r="H3" s="45" t="s">
        <v>295</v>
      </c>
      <c r="I3" s="45" t="s">
        <v>133</v>
      </c>
      <c r="J3" s="433" t="s">
        <v>132</v>
      </c>
      <c r="K3" s="433"/>
      <c r="L3" s="433"/>
      <c r="M3" s="453"/>
      <c r="N3" s="453"/>
      <c r="O3" s="455"/>
      <c r="P3" s="2"/>
    </row>
    <row r="4" spans="1:16" ht="18" customHeight="1">
      <c r="A4" s="432"/>
      <c r="B4" s="428"/>
      <c r="C4" s="428"/>
      <c r="D4" s="428"/>
      <c r="E4" s="428"/>
      <c r="F4" s="133" t="s">
        <v>21</v>
      </c>
      <c r="G4" s="428"/>
      <c r="H4" s="46" t="s">
        <v>30</v>
      </c>
      <c r="I4" s="46" t="s">
        <v>31</v>
      </c>
      <c r="J4" s="427" t="s">
        <v>129</v>
      </c>
      <c r="K4" s="428"/>
      <c r="L4" s="428"/>
      <c r="M4" s="427" t="s">
        <v>128</v>
      </c>
      <c r="N4" s="428"/>
      <c r="O4" s="454"/>
      <c r="P4" s="2"/>
    </row>
    <row r="5" spans="1:16" ht="18" customHeight="1">
      <c r="A5" s="432"/>
      <c r="B5" s="428"/>
      <c r="C5" s="428"/>
      <c r="D5" s="428"/>
      <c r="E5" s="428"/>
      <c r="F5" s="47" t="s">
        <v>9</v>
      </c>
      <c r="G5" s="428"/>
      <c r="H5" s="47" t="s">
        <v>9</v>
      </c>
      <c r="I5" s="47" t="s">
        <v>9</v>
      </c>
      <c r="J5" s="6" t="s">
        <v>103</v>
      </c>
      <c r="K5" s="6" t="s">
        <v>102</v>
      </c>
      <c r="L5" s="6" t="s">
        <v>101</v>
      </c>
      <c r="M5" s="6" t="s">
        <v>103</v>
      </c>
      <c r="N5" s="6" t="s">
        <v>102</v>
      </c>
      <c r="O5" s="7" t="s">
        <v>101</v>
      </c>
      <c r="P5" s="2"/>
    </row>
    <row r="6" spans="1:16" ht="18" customHeight="1">
      <c r="A6" s="141"/>
      <c r="B6" s="43"/>
      <c r="C6" s="82" t="s">
        <v>294</v>
      </c>
      <c r="D6" s="107">
        <v>29</v>
      </c>
      <c r="E6" s="107">
        <v>359</v>
      </c>
      <c r="F6" s="107">
        <v>19</v>
      </c>
      <c r="G6" s="107">
        <v>11963</v>
      </c>
      <c r="H6" s="107">
        <v>5</v>
      </c>
      <c r="I6" s="107">
        <v>132</v>
      </c>
      <c r="J6" s="107">
        <v>692</v>
      </c>
      <c r="K6" s="107">
        <v>419</v>
      </c>
      <c r="L6" s="107">
        <v>273</v>
      </c>
      <c r="M6" s="107">
        <v>260</v>
      </c>
      <c r="N6" s="107">
        <v>117</v>
      </c>
      <c r="O6" s="107">
        <v>143</v>
      </c>
      <c r="P6" s="2"/>
    </row>
    <row r="7" spans="1:16" ht="18" customHeight="1">
      <c r="A7" s="141" t="s">
        <v>0</v>
      </c>
      <c r="B7" s="43"/>
      <c r="C7" s="19" t="s">
        <v>113</v>
      </c>
      <c r="D7" s="107">
        <v>29</v>
      </c>
      <c r="E7" s="107">
        <v>359</v>
      </c>
      <c r="F7" s="107">
        <v>20</v>
      </c>
      <c r="G7" s="107">
        <v>11979</v>
      </c>
      <c r="H7" s="107">
        <v>4</v>
      </c>
      <c r="I7" s="107">
        <v>122</v>
      </c>
      <c r="J7" s="107">
        <v>692</v>
      </c>
      <c r="K7" s="107">
        <v>408</v>
      </c>
      <c r="L7" s="107">
        <v>284</v>
      </c>
      <c r="M7" s="107">
        <v>251</v>
      </c>
      <c r="N7" s="107">
        <v>117</v>
      </c>
      <c r="O7" s="107">
        <v>134</v>
      </c>
      <c r="P7" s="2"/>
    </row>
    <row r="8" spans="1:16" ht="18" customHeight="1">
      <c r="A8" s="141"/>
      <c r="B8" s="43"/>
      <c r="C8" s="19" t="s">
        <v>112</v>
      </c>
      <c r="D8" s="111">
        <v>29</v>
      </c>
      <c r="E8" s="111">
        <v>368</v>
      </c>
      <c r="F8" s="111">
        <v>19</v>
      </c>
      <c r="G8" s="111">
        <v>12114</v>
      </c>
      <c r="H8" s="111">
        <v>5</v>
      </c>
      <c r="I8" s="111">
        <v>117</v>
      </c>
      <c r="J8" s="111">
        <v>706</v>
      </c>
      <c r="K8" s="111">
        <v>409</v>
      </c>
      <c r="L8" s="111">
        <v>297</v>
      </c>
      <c r="M8" s="143">
        <v>252</v>
      </c>
      <c r="N8" s="111">
        <v>119</v>
      </c>
      <c r="O8" s="111">
        <v>133</v>
      </c>
      <c r="P8" s="2"/>
    </row>
    <row r="9" spans="1:15" s="353" customFormat="1" ht="18" customHeight="1">
      <c r="A9" s="141" t="s">
        <v>3</v>
      </c>
      <c r="B9" s="354"/>
      <c r="C9" s="19" t="s">
        <v>110</v>
      </c>
      <c r="D9" s="111">
        <v>29</v>
      </c>
      <c r="E9" s="111">
        <v>374</v>
      </c>
      <c r="F9" s="111">
        <v>22</v>
      </c>
      <c r="G9" s="111">
        <v>12364</v>
      </c>
      <c r="H9" s="111">
        <v>6</v>
      </c>
      <c r="I9" s="111">
        <v>124</v>
      </c>
      <c r="J9" s="111">
        <v>694</v>
      </c>
      <c r="K9" s="111">
        <v>403</v>
      </c>
      <c r="L9" s="111">
        <v>291</v>
      </c>
      <c r="M9" s="143">
        <v>270</v>
      </c>
      <c r="N9" s="111">
        <v>132</v>
      </c>
      <c r="O9" s="111">
        <v>138</v>
      </c>
    </row>
    <row r="10" spans="1:15" s="144" customFormat="1" ht="18" customHeight="1">
      <c r="A10" s="142"/>
      <c r="B10" s="142"/>
      <c r="C10" s="22" t="s">
        <v>77</v>
      </c>
      <c r="D10" s="145">
        <v>29</v>
      </c>
      <c r="E10" s="145">
        <v>379</v>
      </c>
      <c r="F10" s="145">
        <v>23</v>
      </c>
      <c r="G10" s="145">
        <v>12358</v>
      </c>
      <c r="H10" s="145">
        <v>8</v>
      </c>
      <c r="I10" s="145">
        <v>127</v>
      </c>
      <c r="J10" s="145">
        <v>694</v>
      </c>
      <c r="K10" s="145">
        <v>396</v>
      </c>
      <c r="L10" s="145">
        <v>298</v>
      </c>
      <c r="M10" s="146">
        <f>SUM(N10:O10)</f>
        <v>265</v>
      </c>
      <c r="N10" s="145">
        <v>143</v>
      </c>
      <c r="O10" s="145">
        <v>122</v>
      </c>
    </row>
    <row r="11" spans="1:16" ht="18" customHeight="1">
      <c r="A11" s="141"/>
      <c r="B11" s="43"/>
      <c r="C11" s="19" t="s">
        <v>294</v>
      </c>
      <c r="D11" s="107">
        <v>23</v>
      </c>
      <c r="E11" s="107">
        <v>274</v>
      </c>
      <c r="F11" s="107">
        <v>19</v>
      </c>
      <c r="G11" s="107">
        <v>8850</v>
      </c>
      <c r="H11" s="107">
        <v>3</v>
      </c>
      <c r="I11" s="107">
        <v>126</v>
      </c>
      <c r="J11" s="107">
        <v>539</v>
      </c>
      <c r="K11" s="107">
        <v>317</v>
      </c>
      <c r="L11" s="107">
        <v>222</v>
      </c>
      <c r="M11" s="107">
        <v>123</v>
      </c>
      <c r="N11" s="107">
        <v>42</v>
      </c>
      <c r="O11" s="107">
        <v>81</v>
      </c>
      <c r="P11" s="2"/>
    </row>
    <row r="12" spans="1:16" ht="18" customHeight="1">
      <c r="A12" s="141" t="s">
        <v>4</v>
      </c>
      <c r="B12" s="43"/>
      <c r="C12" s="19" t="s">
        <v>113</v>
      </c>
      <c r="D12" s="107">
        <v>23</v>
      </c>
      <c r="E12" s="107">
        <v>276</v>
      </c>
      <c r="F12" s="107">
        <v>20</v>
      </c>
      <c r="G12" s="107">
        <v>8949</v>
      </c>
      <c r="H12" s="107">
        <v>2</v>
      </c>
      <c r="I12" s="107">
        <v>119</v>
      </c>
      <c r="J12" s="107">
        <v>543</v>
      </c>
      <c r="K12" s="107">
        <v>308</v>
      </c>
      <c r="L12" s="107">
        <v>235</v>
      </c>
      <c r="M12" s="107">
        <v>109</v>
      </c>
      <c r="N12" s="107">
        <v>39</v>
      </c>
      <c r="O12" s="107">
        <v>70</v>
      </c>
      <c r="P12" s="2"/>
    </row>
    <row r="13" spans="1:16" ht="18" customHeight="1">
      <c r="A13" s="141"/>
      <c r="B13" s="43"/>
      <c r="C13" s="19" t="s">
        <v>112</v>
      </c>
      <c r="D13" s="111">
        <v>23</v>
      </c>
      <c r="E13" s="111">
        <v>284</v>
      </c>
      <c r="F13" s="111">
        <v>19</v>
      </c>
      <c r="G13" s="111">
        <v>9130</v>
      </c>
      <c r="H13" s="111">
        <v>2</v>
      </c>
      <c r="I13" s="111">
        <v>115</v>
      </c>
      <c r="J13" s="111">
        <v>559</v>
      </c>
      <c r="K13" s="111">
        <v>307</v>
      </c>
      <c r="L13" s="111">
        <v>252</v>
      </c>
      <c r="M13" s="143">
        <v>112</v>
      </c>
      <c r="N13" s="111">
        <v>42</v>
      </c>
      <c r="O13" s="111">
        <v>70</v>
      </c>
      <c r="P13" s="2"/>
    </row>
    <row r="14" spans="1:15" s="353" customFormat="1" ht="18" customHeight="1">
      <c r="A14" s="141" t="s">
        <v>5</v>
      </c>
      <c r="B14" s="354"/>
      <c r="C14" s="19" t="s">
        <v>110</v>
      </c>
      <c r="D14" s="111">
        <v>23</v>
      </c>
      <c r="E14" s="111">
        <v>289</v>
      </c>
      <c r="F14" s="111">
        <v>22</v>
      </c>
      <c r="G14" s="111">
        <v>9363</v>
      </c>
      <c r="H14" s="111">
        <v>3</v>
      </c>
      <c r="I14" s="111">
        <v>123</v>
      </c>
      <c r="J14" s="111">
        <v>571</v>
      </c>
      <c r="K14" s="111">
        <v>313</v>
      </c>
      <c r="L14" s="111">
        <v>258</v>
      </c>
      <c r="M14" s="143">
        <v>121</v>
      </c>
      <c r="N14" s="111">
        <v>47</v>
      </c>
      <c r="O14" s="111">
        <v>74</v>
      </c>
    </row>
    <row r="15" spans="1:15" s="144" customFormat="1" ht="18" customHeight="1">
      <c r="A15" s="142"/>
      <c r="B15" s="142"/>
      <c r="C15" s="22" t="s">
        <v>77</v>
      </c>
      <c r="D15" s="145">
        <v>23</v>
      </c>
      <c r="E15" s="145">
        <v>294</v>
      </c>
      <c r="F15" s="145">
        <v>23</v>
      </c>
      <c r="G15" s="145">
        <v>9414</v>
      </c>
      <c r="H15" s="145">
        <v>2</v>
      </c>
      <c r="I15" s="145">
        <v>125</v>
      </c>
      <c r="J15" s="145">
        <v>573</v>
      </c>
      <c r="K15" s="145">
        <v>310</v>
      </c>
      <c r="L15" s="145">
        <v>263</v>
      </c>
      <c r="M15" s="146">
        <v>112</v>
      </c>
      <c r="N15" s="145">
        <v>47</v>
      </c>
      <c r="O15" s="145">
        <v>65</v>
      </c>
    </row>
    <row r="16" spans="1:16" ht="18" customHeight="1">
      <c r="A16" s="141"/>
      <c r="B16" s="43"/>
      <c r="C16" s="19" t="s">
        <v>294</v>
      </c>
      <c r="D16" s="107">
        <v>6</v>
      </c>
      <c r="E16" s="107">
        <v>85</v>
      </c>
      <c r="F16" s="107">
        <v>0</v>
      </c>
      <c r="G16" s="107">
        <v>3113</v>
      </c>
      <c r="H16" s="107">
        <v>2</v>
      </c>
      <c r="I16" s="107">
        <v>6</v>
      </c>
      <c r="J16" s="107">
        <v>153</v>
      </c>
      <c r="K16" s="107">
        <v>102</v>
      </c>
      <c r="L16" s="107">
        <v>51</v>
      </c>
      <c r="M16" s="107">
        <v>137</v>
      </c>
      <c r="N16" s="107">
        <v>75</v>
      </c>
      <c r="O16" s="107">
        <v>62</v>
      </c>
      <c r="P16" s="2"/>
    </row>
    <row r="17" spans="1:16" ht="18" customHeight="1">
      <c r="A17" s="141" t="s">
        <v>6</v>
      </c>
      <c r="B17" s="43"/>
      <c r="C17" s="19" t="s">
        <v>113</v>
      </c>
      <c r="D17" s="107">
        <v>6</v>
      </c>
      <c r="E17" s="107">
        <v>83</v>
      </c>
      <c r="F17" s="107">
        <v>0</v>
      </c>
      <c r="G17" s="107">
        <v>3030</v>
      </c>
      <c r="H17" s="107">
        <v>2</v>
      </c>
      <c r="I17" s="107">
        <v>3</v>
      </c>
      <c r="J17" s="107">
        <v>149</v>
      </c>
      <c r="K17" s="107">
        <v>100</v>
      </c>
      <c r="L17" s="107">
        <v>49</v>
      </c>
      <c r="M17" s="107">
        <v>142</v>
      </c>
      <c r="N17" s="107">
        <v>78</v>
      </c>
      <c r="O17" s="107">
        <v>64</v>
      </c>
      <c r="P17" s="2"/>
    </row>
    <row r="18" spans="1:16" ht="18" customHeight="1">
      <c r="A18" s="141"/>
      <c r="B18" s="43"/>
      <c r="C18" s="19" t="s">
        <v>112</v>
      </c>
      <c r="D18" s="111">
        <v>6</v>
      </c>
      <c r="E18" s="111">
        <v>84</v>
      </c>
      <c r="F18" s="148">
        <v>0</v>
      </c>
      <c r="G18" s="111">
        <v>2984</v>
      </c>
      <c r="H18" s="111">
        <v>3</v>
      </c>
      <c r="I18" s="111">
        <v>2</v>
      </c>
      <c r="J18" s="111">
        <v>147</v>
      </c>
      <c r="K18" s="111">
        <v>102</v>
      </c>
      <c r="L18" s="111">
        <v>45</v>
      </c>
      <c r="M18" s="148">
        <v>140</v>
      </c>
      <c r="N18" s="111">
        <v>77</v>
      </c>
      <c r="O18" s="111">
        <v>63</v>
      </c>
      <c r="P18" s="2"/>
    </row>
    <row r="19" spans="1:15" s="353" customFormat="1" ht="18" customHeight="1">
      <c r="A19" s="141" t="s">
        <v>5</v>
      </c>
      <c r="B19" s="354"/>
      <c r="C19" s="19" t="s">
        <v>110</v>
      </c>
      <c r="D19" s="111">
        <v>6</v>
      </c>
      <c r="E19" s="111">
        <v>85</v>
      </c>
      <c r="F19" s="148">
        <v>0</v>
      </c>
      <c r="G19" s="111">
        <v>3001</v>
      </c>
      <c r="H19" s="111">
        <v>3</v>
      </c>
      <c r="I19" s="111">
        <v>1</v>
      </c>
      <c r="J19" s="111">
        <v>123</v>
      </c>
      <c r="K19" s="111">
        <v>90</v>
      </c>
      <c r="L19" s="111">
        <v>33</v>
      </c>
      <c r="M19" s="148">
        <v>149</v>
      </c>
      <c r="N19" s="111">
        <v>85</v>
      </c>
      <c r="O19" s="111">
        <v>64</v>
      </c>
    </row>
    <row r="20" spans="1:15" s="144" customFormat="1" ht="18" customHeight="1">
      <c r="A20" s="149"/>
      <c r="B20" s="149"/>
      <c r="C20" s="150" t="s">
        <v>77</v>
      </c>
      <c r="D20" s="113">
        <v>6</v>
      </c>
      <c r="E20" s="113">
        <v>85</v>
      </c>
      <c r="F20" s="113">
        <v>0</v>
      </c>
      <c r="G20" s="113">
        <v>2944</v>
      </c>
      <c r="H20" s="113">
        <v>6</v>
      </c>
      <c r="I20" s="113">
        <v>2</v>
      </c>
      <c r="J20" s="113">
        <v>121</v>
      </c>
      <c r="K20" s="113">
        <v>86</v>
      </c>
      <c r="L20" s="113">
        <v>35</v>
      </c>
      <c r="M20" s="151">
        <v>153</v>
      </c>
      <c r="N20" s="113">
        <v>96</v>
      </c>
      <c r="O20" s="113">
        <v>57</v>
      </c>
    </row>
    <row r="21" spans="1:16" ht="15" customHeight="1">
      <c r="A21" s="452" t="s">
        <v>94</v>
      </c>
      <c r="B21" s="452"/>
      <c r="C21" s="452"/>
      <c r="D21" s="452"/>
      <c r="E21" s="452"/>
      <c r="F21" s="452"/>
      <c r="G21" s="452"/>
      <c r="H21" s="452"/>
      <c r="I21" s="452"/>
      <c r="J21" s="452"/>
      <c r="K21" s="452"/>
      <c r="L21" s="452"/>
      <c r="M21" s="452"/>
      <c r="N21" s="452"/>
      <c r="O21" s="452"/>
      <c r="P21" s="2"/>
    </row>
    <row r="22" spans="1:16" ht="13.5">
      <c r="A22" s="2"/>
      <c r="B22" s="2"/>
      <c r="P22" s="2"/>
    </row>
    <row r="23" spans="1:16" ht="13.5">
      <c r="A23" s="2"/>
      <c r="B23" s="2"/>
      <c r="C23" s="2"/>
      <c r="D23" s="2"/>
      <c r="E23" s="2"/>
      <c r="F23" s="2"/>
      <c r="G23" s="2"/>
      <c r="H23" s="2"/>
      <c r="I23" s="2"/>
      <c r="J23" s="2"/>
      <c r="K23" s="2"/>
      <c r="L23" s="2"/>
      <c r="M23" s="2"/>
      <c r="N23" s="2"/>
      <c r="O23" s="2"/>
      <c r="P23" s="2"/>
    </row>
    <row r="24" spans="1:16" ht="13.5">
      <c r="A24" s="2"/>
      <c r="B24" s="2"/>
      <c r="C24" s="2"/>
      <c r="D24" s="2"/>
      <c r="E24" s="2"/>
      <c r="F24" s="2"/>
      <c r="G24" s="2"/>
      <c r="H24" s="2"/>
      <c r="I24" s="2"/>
      <c r="J24" s="2"/>
      <c r="K24" s="2"/>
      <c r="L24" s="2"/>
      <c r="M24" s="2"/>
      <c r="N24" s="2"/>
      <c r="O24" s="2"/>
      <c r="P24" s="2"/>
    </row>
    <row r="25" spans="1:16" ht="13.5">
      <c r="A25" s="2"/>
      <c r="B25" s="2"/>
      <c r="C25" s="2"/>
      <c r="D25" s="2"/>
      <c r="E25" s="2"/>
      <c r="F25" s="2"/>
      <c r="G25" s="2"/>
      <c r="H25" s="2"/>
      <c r="I25" s="2"/>
      <c r="J25" s="2"/>
      <c r="K25" s="2"/>
      <c r="L25" s="2"/>
      <c r="M25" s="2"/>
      <c r="N25" s="2"/>
      <c r="O25" s="2"/>
      <c r="P25" s="2"/>
    </row>
    <row r="26" spans="1:16" ht="13.5">
      <c r="A26" s="2"/>
      <c r="B26" s="2"/>
      <c r="C26" s="2"/>
      <c r="D26" s="2"/>
      <c r="E26" s="2"/>
      <c r="F26" s="2"/>
      <c r="G26" s="2"/>
      <c r="H26" s="2"/>
      <c r="I26" s="2"/>
      <c r="J26" s="2"/>
      <c r="K26" s="2"/>
      <c r="L26" s="2"/>
      <c r="M26" s="2"/>
      <c r="N26" s="2"/>
      <c r="O26" s="2"/>
      <c r="P26" s="2"/>
    </row>
    <row r="27" spans="1:16" ht="13.5">
      <c r="A27" s="2"/>
      <c r="B27" s="2"/>
      <c r="C27" s="2"/>
      <c r="D27" s="2"/>
      <c r="E27" s="2"/>
      <c r="F27" s="2"/>
      <c r="G27" s="2"/>
      <c r="H27" s="2"/>
      <c r="I27" s="2"/>
      <c r="J27" s="2"/>
      <c r="K27" s="2"/>
      <c r="L27" s="2"/>
      <c r="M27" s="2"/>
      <c r="N27" s="2"/>
      <c r="O27" s="2"/>
      <c r="P27" s="2"/>
    </row>
    <row r="28" spans="1:16" ht="13.5">
      <c r="A28" s="2"/>
      <c r="B28" s="2"/>
      <c r="C28" s="2"/>
      <c r="D28" s="2"/>
      <c r="E28" s="2"/>
      <c r="F28" s="2"/>
      <c r="G28" s="2"/>
      <c r="H28" s="2"/>
      <c r="I28" s="2"/>
      <c r="J28" s="2"/>
      <c r="K28" s="2"/>
      <c r="L28" s="2"/>
      <c r="M28" s="2"/>
      <c r="N28" s="2"/>
      <c r="O28" s="2"/>
      <c r="P28" s="2"/>
    </row>
    <row r="29" spans="1:16" ht="13.5">
      <c r="A29" s="2"/>
      <c r="B29" s="2"/>
      <c r="C29" s="2"/>
      <c r="D29" s="2"/>
      <c r="E29" s="2"/>
      <c r="F29" s="2"/>
      <c r="G29" s="2"/>
      <c r="H29" s="2"/>
      <c r="I29" s="2"/>
      <c r="J29" s="2"/>
      <c r="K29" s="2"/>
      <c r="L29" s="2"/>
      <c r="M29" s="2"/>
      <c r="N29" s="2"/>
      <c r="O29" s="2"/>
      <c r="P29" s="2"/>
    </row>
    <row r="30" spans="1:16" ht="13.5">
      <c r="A30" s="2"/>
      <c r="B30" s="2"/>
      <c r="C30" s="2"/>
      <c r="D30" s="2"/>
      <c r="E30" s="2"/>
      <c r="F30" s="2"/>
      <c r="G30" s="2"/>
      <c r="H30" s="2"/>
      <c r="I30" s="2"/>
      <c r="J30" s="2"/>
      <c r="K30" s="2"/>
      <c r="L30" s="2"/>
      <c r="M30" s="2"/>
      <c r="N30" s="2"/>
      <c r="O30" s="2"/>
      <c r="P30" s="2"/>
    </row>
    <row r="31" spans="1:16" ht="13.5">
      <c r="A31" s="2"/>
      <c r="B31" s="2"/>
      <c r="P31" s="2"/>
    </row>
  </sheetData>
  <sheetProtection/>
  <mergeCells count="11">
    <mergeCell ref="M4:O4"/>
    <mergeCell ref="A21:O21"/>
    <mergeCell ref="G3:G5"/>
    <mergeCell ref="N2:O2"/>
    <mergeCell ref="A1:O1"/>
    <mergeCell ref="A2:H2"/>
    <mergeCell ref="A3:C5"/>
    <mergeCell ref="D3:D5"/>
    <mergeCell ref="E3:E5"/>
    <mergeCell ref="J3:O3"/>
    <mergeCell ref="J4:L4"/>
  </mergeCells>
  <printOptions/>
  <pageMargins left="0.5905511811023623" right="0.5905511811023623" top="0.984251968503937" bottom="0.984251968503937" header="0.5118110236220472" footer="0.5118110236220472"/>
  <pageSetup firstPageNumber="150" useFirstPageNumber="1" horizontalDpi="300" verticalDpi="300" orientation="portrait" paperSize="9" r:id="rId2"/>
  <headerFooter alignWithMargins="0">
    <oddHeader>&amp;L&amp;10&amp;P　&amp;"ＭＳ 明朝,標準"学校教育</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masteruser</dc:creator>
  <cp:keywords/>
  <dc:description/>
  <cp:lastModifiedBy>masteruser</cp:lastModifiedBy>
  <dcterms:created xsi:type="dcterms:W3CDTF">2014-03-27T08:39:25Z</dcterms:created>
  <dcterms:modified xsi:type="dcterms:W3CDTF">2015-03-27T08:14:54Z</dcterms:modified>
  <cp:category/>
  <cp:version/>
  <cp:contentType/>
  <cp:contentStatus/>
</cp:coreProperties>
</file>