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235" windowHeight="8940" activeTab="0"/>
  </bookViews>
  <sheets>
    <sheet name="047" sheetId="1" r:id="rId1"/>
    <sheet name="048(1)(2)" sheetId="2" r:id="rId2"/>
    <sheet name="049" sheetId="3" r:id="rId3"/>
    <sheet name="050" sheetId="4" r:id="rId4"/>
    <sheet name="051" sheetId="5" r:id="rId5"/>
    <sheet name="052" sheetId="6" r:id="rId6"/>
    <sheet name="053" sheetId="7" r:id="rId7"/>
    <sheet name="054" sheetId="8" r:id="rId8"/>
    <sheet name="055" sheetId="9" r:id="rId9"/>
    <sheet name="056" sheetId="10" r:id="rId10"/>
  </sheets>
  <definedNames/>
  <calcPr fullCalcOnLoad="1"/>
</workbook>
</file>

<file path=xl/sharedStrings.xml><?xml version="1.0" encoding="utf-8"?>
<sst xmlns="http://schemas.openxmlformats.org/spreadsheetml/2006/main" count="1031" uniqueCount="285">
  <si>
    <t>４７．農家数及び農地面積</t>
  </si>
  <si>
    <t>（単位：面積アール）</t>
  </si>
  <si>
    <t xml:space="preserve">         （各年８月１日）</t>
  </si>
  <si>
    <t>年   次</t>
  </si>
  <si>
    <t>総　　数</t>
  </si>
  <si>
    <t>生産農家</t>
  </si>
  <si>
    <t>非生産農家</t>
  </si>
  <si>
    <t>区内農地面積　</t>
  </si>
  <si>
    <t>区内と区外　　　の耕作農地</t>
  </si>
  <si>
    <t>区外耕作　　　農地のみ</t>
  </si>
  <si>
    <t>区内不耕作　　　農地のみ</t>
  </si>
  <si>
    <t>区外不耕作　　　農地のみ</t>
  </si>
  <si>
    <t>区内貸付　　　　農地のみ</t>
  </si>
  <si>
    <t>平成２０年</t>
  </si>
  <si>
    <t xml:space="preserve">  ２１</t>
  </si>
  <si>
    <t xml:space="preserve">  ２２</t>
  </si>
  <si>
    <t xml:space="preserve">  ２３</t>
  </si>
  <si>
    <t xml:space="preserve">  ２４</t>
  </si>
  <si>
    <t>　（注）１．区内農地面積は，不耕作地と区民農園用地を含む数値とした。</t>
  </si>
  <si>
    <r>
      <t>　　　　</t>
    </r>
    <r>
      <rPr>
        <sz val="9"/>
        <rFont val="ＭＳ 明朝"/>
        <family val="1"/>
      </rPr>
      <t>２．平成２０年の※には，区外貸付農地１件を含む。</t>
    </r>
  </si>
  <si>
    <r>
      <t>　　　　</t>
    </r>
    <r>
      <rPr>
        <sz val="9"/>
        <rFont val="ＭＳ 明朝"/>
        <family val="1"/>
      </rPr>
      <t>３．非生産農家欄は，複数項目該当農家を含む。</t>
    </r>
  </si>
  <si>
    <t xml:space="preserve">  資料：区民文化部赤塚支所</t>
  </si>
  <si>
    <t>４８．経営耕地面積規模別農家数</t>
  </si>
  <si>
    <t>（１）区内耕作農地</t>
  </si>
  <si>
    <t>（各年８月１日）</t>
  </si>
  <si>
    <t>年　　次</t>
  </si>
  <si>
    <t>総　　数</t>
  </si>
  <si>
    <t>５ａ未満</t>
  </si>
  <si>
    <t xml:space="preserve"> ５ ａ以上
１０ａ未満</t>
  </si>
  <si>
    <t>１０ａ以上
２０ａ未満</t>
  </si>
  <si>
    <t>２０ａ以上
３０ａ未満</t>
  </si>
  <si>
    <t>３０ａ以上
４０ａ未満</t>
  </si>
  <si>
    <t>４０ａ以上
５０ａ未満</t>
  </si>
  <si>
    <t>５０ａ以上</t>
  </si>
  <si>
    <t>　（注）各年の数値は，区内農地規模別農家数とする。</t>
  </si>
  <si>
    <t>（２）区外耕作農地</t>
  </si>
  <si>
    <t>総　　　数</t>
  </si>
  <si>
    <t>１０　ａ　未　満</t>
  </si>
  <si>
    <t>１０ａ以上５０ａ未満</t>
  </si>
  <si>
    <t>５０　ａ　以　上</t>
  </si>
  <si>
    <t xml:space="preserve">  ２４</t>
  </si>
  <si>
    <t>　（注）各年の数値は，区外農地規模別農家数とし，区内農地保有戸数（１９戸）を含む。</t>
  </si>
  <si>
    <t>４９．年齢別農業従事者数</t>
  </si>
  <si>
    <t>（単位：人）</t>
  </si>
  <si>
    <t>（平成２４年８月１日）</t>
  </si>
  <si>
    <t>２０歳未満</t>
  </si>
  <si>
    <t>２０歳以上
３０歳未満</t>
  </si>
  <si>
    <t>３０歳以上
４０歳未満</t>
  </si>
  <si>
    <t>４０歳以上
５０歳未満</t>
  </si>
  <si>
    <t>５０歳以上
６０歳未満</t>
  </si>
  <si>
    <t>６０歳以上</t>
  </si>
  <si>
    <t>男</t>
  </si>
  <si>
    <t>女</t>
  </si>
  <si>
    <t>５０．農地転用状況</t>
  </si>
  <si>
    <t>（単位：面積㎡）</t>
  </si>
  <si>
    <t>年　　度</t>
  </si>
  <si>
    <t>総　　　　　数</t>
  </si>
  <si>
    <t>個　人　住　宅</t>
  </si>
  <si>
    <t>共　同　住　宅</t>
  </si>
  <si>
    <t>店　舗　住　宅</t>
  </si>
  <si>
    <t>建　売　住　宅</t>
  </si>
  <si>
    <t>件数</t>
  </si>
  <si>
    <t>面積</t>
  </si>
  <si>
    <t>平成２２年</t>
  </si>
  <si>
    <t>　２３</t>
  </si>
  <si>
    <t>　２４</t>
  </si>
  <si>
    <t>駐　　車　　場</t>
  </si>
  <si>
    <t>道　　　　　路</t>
  </si>
  <si>
    <t>敷　地　拡　張</t>
  </si>
  <si>
    <t>資　材　置　場</t>
  </si>
  <si>
    <t>そ　　の　　他</t>
  </si>
  <si>
    <t>　２４</t>
  </si>
  <si>
    <t>（注）面積は個々に四捨五入しているため，総数と一致しない。</t>
  </si>
  <si>
    <t xml:space="preserve">  資料：区民文化部赤塚支所</t>
  </si>
  <si>
    <t>５１．町丁目別耕地面積及び農家数</t>
  </si>
  <si>
    <t>（平成２４年８月１日）</t>
  </si>
  <si>
    <t>徳   丸</t>
  </si>
  <si>
    <t>四   葉</t>
  </si>
  <si>
    <t>大   門</t>
  </si>
  <si>
    <t>赤   塚</t>
  </si>
  <si>
    <t>赤塚
新町</t>
  </si>
  <si>
    <t>新河岸</t>
  </si>
  <si>
    <t>三   園</t>
  </si>
  <si>
    <t>成   増</t>
  </si>
  <si>
    <t>西   台</t>
  </si>
  <si>
    <t>高島平</t>
  </si>
  <si>
    <t>農家数</t>
  </si>
  <si>
    <t>耕地面積</t>
  </si>
  <si>
    <t>蓮   根</t>
  </si>
  <si>
    <t>坂   下</t>
  </si>
  <si>
    <t>前野町</t>
  </si>
  <si>
    <t>中   台</t>
  </si>
  <si>
    <t>若   木</t>
  </si>
  <si>
    <t>小茂根</t>
  </si>
  <si>
    <t>桜  川</t>
  </si>
  <si>
    <t>常盤台</t>
  </si>
  <si>
    <t>舟   渡</t>
  </si>
  <si>
    <t>志   村</t>
  </si>
  <si>
    <t>大   山</t>
  </si>
  <si>
    <t>５２．農作物等作付面積及び生産量</t>
  </si>
  <si>
    <t>（単位：面積アール，生産量kg，本，鉢）</t>
  </si>
  <si>
    <t>（平成２４年８月１日）</t>
  </si>
  <si>
    <t>農　作　物</t>
  </si>
  <si>
    <t>作付面積</t>
  </si>
  <si>
    <t>生産量</t>
  </si>
  <si>
    <t>野　菜　類</t>
  </si>
  <si>
    <t>玉ねぎ</t>
  </si>
  <si>
    <t>あんず</t>
  </si>
  <si>
    <t>総数</t>
  </si>
  <si>
    <t>かぶ</t>
  </si>
  <si>
    <t>ブルーベリー</t>
  </si>
  <si>
    <t>じゃがいも</t>
  </si>
  <si>
    <t>その他野菜</t>
  </si>
  <si>
    <t>キウイ</t>
  </si>
  <si>
    <t>大根</t>
  </si>
  <si>
    <t>さつまいも</t>
  </si>
  <si>
    <t>植　木　類</t>
  </si>
  <si>
    <t>みかん</t>
  </si>
  <si>
    <t>キャベツ</t>
  </si>
  <si>
    <t>その他</t>
  </si>
  <si>
    <t>区委託苗木</t>
  </si>
  <si>
    <t>長ねぎ</t>
  </si>
  <si>
    <t>さつき</t>
  </si>
  <si>
    <t>花　卉　類</t>
  </si>
  <si>
    <t>小松菜</t>
  </si>
  <si>
    <t>つげ</t>
  </si>
  <si>
    <t>ほうれん草</t>
  </si>
  <si>
    <t>シクラメン</t>
  </si>
  <si>
    <t>ブロッコリー</t>
  </si>
  <si>
    <t>まき</t>
  </si>
  <si>
    <t>サイネリア</t>
  </si>
  <si>
    <t>里芋</t>
  </si>
  <si>
    <t>梅</t>
  </si>
  <si>
    <t>ハーブ</t>
  </si>
  <si>
    <t>松</t>
  </si>
  <si>
    <t>枝豆</t>
  </si>
  <si>
    <t>つばき</t>
  </si>
  <si>
    <t>クレマチス</t>
  </si>
  <si>
    <t>白菜</t>
  </si>
  <si>
    <t>その他植木</t>
  </si>
  <si>
    <t>ビオラ</t>
  </si>
  <si>
    <t>とうもろこし</t>
  </si>
  <si>
    <t>きゅうり</t>
  </si>
  <si>
    <t>果　樹　類</t>
  </si>
  <si>
    <t>穀　物　類</t>
  </si>
  <si>
    <t>にんじん</t>
  </si>
  <si>
    <t>柿</t>
  </si>
  <si>
    <t>カリフラワー</t>
  </si>
  <si>
    <t>その他雑穀</t>
  </si>
  <si>
    <t>なす</t>
  </si>
  <si>
    <t>ぶどう</t>
  </si>
  <si>
    <t xml:space="preserve"> </t>
  </si>
  <si>
    <t>トマト</t>
  </si>
  <si>
    <t xml:space="preserve">  （注）１．区内作付面積・生産量を集計した。</t>
  </si>
  <si>
    <t xml:space="preserve">        ２．野菜類・花卉類・穀物類・その他は延べ面積である。</t>
  </si>
  <si>
    <t xml:space="preserve">     　 ３．生産量の単位は，植木類・花卉類のみ本または鉢である。</t>
  </si>
  <si>
    <t>　　　　４．作付面積は個々に四捨五入しているため，総数と一致しない。</t>
  </si>
  <si>
    <t>５３．東京都地域別農家数，農家人口（販売農家）</t>
  </si>
  <si>
    <t>（単位：農家数戸）</t>
  </si>
  <si>
    <t>（平成２２年２月１日）</t>
  </si>
  <si>
    <t>地　　域</t>
  </si>
  <si>
    <t>農　　　家　　　数</t>
  </si>
  <si>
    <t>農　　家　　人　　口</t>
  </si>
  <si>
    <t>総　数</t>
  </si>
  <si>
    <t>主 業
農 家</t>
  </si>
  <si>
    <t>準主業
農  家</t>
  </si>
  <si>
    <t>副業的
農  家</t>
  </si>
  <si>
    <t>総数</t>
  </si>
  <si>
    <t>区部</t>
  </si>
  <si>
    <t>千代田区</t>
  </si>
  <si>
    <t>中央区</t>
  </si>
  <si>
    <t>港区</t>
  </si>
  <si>
    <t>x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</si>
  <si>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</si>
  <si>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</si>
  <si>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</si>
  <si>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</si>
  <si>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</si>
  <si>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</si>
  <si>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</si>
  <si>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</si>
  <si>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</si>
  <si>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</si>
  <si>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</si>
  <si>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</si>
  <si>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</si>
  <si>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</si>
  <si>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</si>
  <si>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</si>
  <si>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</si>
  <si>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</si>
  <si>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</si>
  <si>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</si>
  <si>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</si>
  <si>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</si>
  <si>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</si>
  <si>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</si>
  <si>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</si>
  <si>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</si>
  <si>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</si>
  <si>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</si>
  <si>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</si>
  <si>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</si>
  <si>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</si>
  <si>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</si>
  <si>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</si>
  <si>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</si>
  <si>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</si>
  <si>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</si>
  <si>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</si>
  <si>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</si>
  <si>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</si>
  <si>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</si>
  <si>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</si>
  <si>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</si>
  <si>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</si>
  <si>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</si>
  <si>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</si>
  <si>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</si>
  <si>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</si>
  <si>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郡部</t>
  </si>
  <si>
    <t>島部</t>
  </si>
  <si>
    <t>　資料：東京都総務局統計部「２０１０年世界農林業センサス東京都調査結果報告」</t>
  </si>
  <si>
    <t>５４．東京都地域別販売目的で栽培した果樹類の栽培経営体数</t>
  </si>
  <si>
    <t>及び栽培面積、品目別栽培経営体数（農業経営体）</t>
  </si>
  <si>
    <t>計</t>
  </si>
  <si>
    <t>品目別</t>
  </si>
  <si>
    <t>栽培経営体数</t>
  </si>
  <si>
    <t>栽培
実経営体数</t>
  </si>
  <si>
    <t>露地</t>
  </si>
  <si>
    <t>施設</t>
  </si>
  <si>
    <t>経営体数</t>
  </si>
  <si>
    <t>面 　 積</t>
  </si>
  <si>
    <t>温州
みかん</t>
  </si>
  <si>
    <t>その他の
かんきつ類</t>
  </si>
  <si>
    <t>りんご</t>
  </si>
  <si>
    <t>ぶどう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</si>
  <si>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</si>
  <si>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</si>
  <si>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</si>
  <si>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</si>
  <si>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</si>
  <si>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</si>
  <si>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</si>
  <si>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</si>
  <si>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</si>
  <si>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</si>
  <si>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パインアップル</t>
  </si>
  <si>
    <t>その他の果樹</t>
  </si>
  <si>
    <t>-</t>
  </si>
  <si>
    <t>郡部</t>
  </si>
  <si>
    <t xml:space="preserve">  （注）栽培経営体数は，延べ経営体数である。</t>
  </si>
  <si>
    <t xml:space="preserve">  資料：東京都総務局統計部「２０１０年世界農林業センサス東京都調査結果報告」</t>
  </si>
  <si>
    <t>５５．東京都地域別農産物販売</t>
  </si>
  <si>
    <t>金額規模別経営体数（農業経営体）</t>
  </si>
  <si>
    <t>（単位：戸）</t>
  </si>
  <si>
    <t>販売なし</t>
  </si>
  <si>
    <t>50万円
未  満</t>
  </si>
  <si>
    <t>50～100
万円未満</t>
  </si>
  <si>
    <t>100～200
万円未満</t>
  </si>
  <si>
    <t>200～300
万円未満</t>
  </si>
  <si>
    <t>300～500
万円未満</t>
  </si>
  <si>
    <t>500～700
万円未満</t>
  </si>
  <si>
    <t>700～1000
万円未満</t>
  </si>
  <si>
    <t>1000～1500
万円未満</t>
  </si>
  <si>
    <t>1500～2000
万円未満</t>
  </si>
  <si>
    <t>2000～3000
万円未満</t>
  </si>
  <si>
    <t>3000～5000          万円未満</t>
  </si>
  <si>
    <t>5000万～　１億円未満</t>
  </si>
  <si>
    <t xml:space="preserve"> １億  ～  3億円未満</t>
  </si>
  <si>
    <t>3億円以上</t>
  </si>
  <si>
    <t>　資料：東京都総務局統計部「２０１０年世界農林業センサス東京都調査結果報告」</t>
  </si>
  <si>
    <t xml:space="preserve"> </t>
  </si>
  <si>
    <t>５６．東京都地域別経営耕地の状況（農業経営体）</t>
  </si>
  <si>
    <t>総 面 積</t>
  </si>
  <si>
    <t>田</t>
  </si>
  <si>
    <t xml:space="preserve"> 畑 </t>
  </si>
  <si>
    <t>樹　園　地</t>
  </si>
  <si>
    <t>田のある
経営体数</t>
  </si>
  <si>
    <t>面    積</t>
  </si>
  <si>
    <t>畑のある
経営体数</t>
  </si>
  <si>
    <t>樹園地の
ある経営体数</t>
  </si>
  <si>
    <t>　（注）本調査は，経営体の所在地で調査を行うため，耕地が必ずしも経営体の所在地とは一致しない。よって，</t>
  </si>
  <si>
    <t>　　　他区市町村又は他道府県に耕地がある場合がある。</t>
  </si>
  <si>
    <t xml:space="preserve">  資料：東京都総務局統計部「２０１０年世界農林業センサス　東京都調査結果報告」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</si>
</sst>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##\ ###\ ##0"/>
    <numFmt numFmtId="177" formatCode="[=0]\-;###\ ###\ ###\ ##0"/>
    <numFmt numFmtId="178" formatCode="[=0]\-;###\ ##0\ "/>
    <numFmt numFmtId="179" formatCode="###\ ###\ ###\ ##0;&quot;△&quot;###\ ###\ ###\ ##0;&quot;-&quot;"/>
    <numFmt numFmtId="180" formatCode="[=0]\-;###\ ###\ ###\ ##0\ "/>
    <numFmt numFmtId="181" formatCode="[=0]\-;###\ ##0"/>
  </numFmts>
  <fonts count="47">
    <font>
      <sz val="9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9"/>
      <color indexed="10"/>
      <name val="ＭＳ 明朝"/>
      <family val="1"/>
    </font>
    <font>
      <sz val="9"/>
      <name val="ＭＳ Ｐゴシック"/>
      <family val="3"/>
    </font>
    <font>
      <sz val="8"/>
      <name val="ＭＳ 明朝"/>
      <family val="1"/>
    </font>
    <font>
      <sz val="7"/>
      <name val="ＭＳ 明朝"/>
      <family val="1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double"/>
      <top style="double"/>
      <bottom style="hair"/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/>
    </xf>
    <xf numFmtId="49" fontId="0" fillId="0" borderId="0" xfId="0" applyNumberFormat="1" applyBorder="1" applyAlignment="1">
      <alignment horizontal="center" vertical="center"/>
    </xf>
    <xf numFmtId="49" fontId="0" fillId="0" borderId="22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49" fontId="23" fillId="0" borderId="17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0" fontId="23" fillId="0" borderId="24" xfId="0" applyNumberFormat="1" applyFont="1" applyBorder="1" applyAlignment="1">
      <alignment horizontal="right" vertical="center"/>
    </xf>
    <xf numFmtId="177" fontId="23" fillId="0" borderId="24" xfId="0" applyNumberFormat="1" applyFont="1" applyBorder="1" applyAlignment="1">
      <alignment horizontal="right" vertical="center"/>
    </xf>
    <xf numFmtId="0" fontId="0" fillId="0" borderId="25" xfId="0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22" fillId="0" borderId="0" xfId="0" applyFont="1" applyAlignment="1">
      <alignment/>
    </xf>
    <xf numFmtId="0" fontId="0" fillId="0" borderId="0" xfId="0" applyFont="1" applyAlignment="1">
      <alignment/>
    </xf>
    <xf numFmtId="178" fontId="0" fillId="0" borderId="0" xfId="0" applyNumberFormat="1" applyFont="1" applyBorder="1" applyAlignment="1">
      <alignment horizontal="right" vertical="center"/>
    </xf>
    <xf numFmtId="178" fontId="23" fillId="0" borderId="24" xfId="0" applyNumberFormat="1" applyFont="1" applyBorder="1" applyAlignment="1">
      <alignment horizontal="right" vertical="center"/>
    </xf>
    <xf numFmtId="49" fontId="0" fillId="0" borderId="25" xfId="0" applyNumberForma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78" fontId="0" fillId="0" borderId="22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178" fontId="0" fillId="0" borderId="22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78" fontId="23" fillId="0" borderId="21" xfId="0" applyNumberFormat="1" applyFont="1" applyBorder="1" applyAlignment="1">
      <alignment horizontal="right" vertical="center"/>
    </xf>
    <xf numFmtId="178" fontId="23" fillId="0" borderId="24" xfId="0" applyNumberFormat="1" applyFont="1" applyBorder="1" applyAlignment="1">
      <alignment horizontal="right" vertical="center"/>
    </xf>
    <xf numFmtId="49" fontId="0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center"/>
    </xf>
    <xf numFmtId="0" fontId="0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3" fillId="0" borderId="25" xfId="0" applyNumberFormat="1" applyFont="1" applyBorder="1" applyAlignment="1">
      <alignment horizontal="center" vertical="center"/>
    </xf>
    <xf numFmtId="178" fontId="23" fillId="0" borderId="27" xfId="0" applyNumberFormat="1" applyFont="1" applyBorder="1" applyAlignment="1">
      <alignment horizontal="right" vertical="center"/>
    </xf>
    <xf numFmtId="178" fontId="23" fillId="0" borderId="25" xfId="0" applyNumberFormat="1" applyFont="1" applyBorder="1" applyAlignment="1">
      <alignment horizontal="right" vertical="center"/>
    </xf>
    <xf numFmtId="178" fontId="0" fillId="0" borderId="22" xfId="0" applyNumberForma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right" vertical="center"/>
    </xf>
    <xf numFmtId="178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vertical="center"/>
    </xf>
    <xf numFmtId="0" fontId="25" fillId="0" borderId="0" xfId="0" applyFont="1" applyAlignment="1">
      <alignment/>
    </xf>
    <xf numFmtId="179" fontId="18" fillId="0" borderId="0" xfId="0" applyNumberFormat="1" applyFont="1" applyAlignment="1">
      <alignment horizontal="center" vertical="center"/>
    </xf>
    <xf numFmtId="179" fontId="18" fillId="0" borderId="0" xfId="0" applyNumberFormat="1" applyFont="1" applyBorder="1" applyAlignment="1">
      <alignment horizontal="left" vertical="center"/>
    </xf>
    <xf numFmtId="179" fontId="22" fillId="0" borderId="0" xfId="0" applyNumberFormat="1" applyFont="1" applyBorder="1" applyAlignment="1">
      <alignment horizontal="right" vertical="center"/>
    </xf>
    <xf numFmtId="179" fontId="0" fillId="0" borderId="0" xfId="0" applyNumberFormat="1" applyAlignment="1">
      <alignment/>
    </xf>
    <xf numFmtId="179" fontId="0" fillId="0" borderId="10" xfId="0" applyNumberFormat="1" applyBorder="1" applyAlignment="1">
      <alignment horizontal="left" vertical="center"/>
    </xf>
    <xf numFmtId="179" fontId="0" fillId="0" borderId="0" xfId="0" applyNumberFormat="1" applyBorder="1" applyAlignment="1">
      <alignment/>
    </xf>
    <xf numFmtId="179" fontId="0" fillId="0" borderId="14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28" xfId="0" applyNumberFormat="1" applyBorder="1" applyAlignment="1">
      <alignment horizontal="center" vertical="center"/>
    </xf>
    <xf numFmtId="179" fontId="0" fillId="0" borderId="19" xfId="0" applyNumberFormat="1" applyBorder="1" applyAlignment="1">
      <alignment horizontal="distributed" vertical="center"/>
    </xf>
    <xf numFmtId="179" fontId="0" fillId="0" borderId="20" xfId="0" applyNumberFormat="1" applyBorder="1" applyAlignment="1">
      <alignment horizontal="distributed" vertical="center"/>
    </xf>
    <xf numFmtId="179" fontId="0" fillId="0" borderId="0" xfId="0" applyNumberFormat="1" applyBorder="1" applyAlignment="1">
      <alignment horizontal="center" vertical="center"/>
    </xf>
    <xf numFmtId="179" fontId="0" fillId="0" borderId="22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/>
    </xf>
    <xf numFmtId="179" fontId="0" fillId="0" borderId="22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179" fontId="22" fillId="0" borderId="0" xfId="0" applyNumberFormat="1" applyFont="1" applyAlignment="1">
      <alignment/>
    </xf>
    <xf numFmtId="49" fontId="23" fillId="0" borderId="23" xfId="0" applyNumberFormat="1" applyFont="1" applyBorder="1" applyAlignment="1">
      <alignment horizontal="center" vertical="center"/>
    </xf>
    <xf numFmtId="179" fontId="23" fillId="0" borderId="22" xfId="0" applyNumberFormat="1" applyFont="1" applyBorder="1" applyAlignment="1">
      <alignment horizontal="right" vertical="center"/>
    </xf>
    <xf numFmtId="179" fontId="23" fillId="0" borderId="0" xfId="0" applyNumberFormat="1" applyFont="1" applyBorder="1" applyAlignment="1">
      <alignment horizontal="right" vertical="center"/>
    </xf>
    <xf numFmtId="179" fontId="22" fillId="0" borderId="0" xfId="0" applyNumberFormat="1" applyFont="1" applyAlignment="1">
      <alignment horizontal="center"/>
    </xf>
    <xf numFmtId="179" fontId="23" fillId="0" borderId="21" xfId="0" applyNumberFormat="1" applyFont="1" applyBorder="1" applyAlignment="1">
      <alignment horizontal="right" vertical="center"/>
    </xf>
    <xf numFmtId="179" fontId="23" fillId="0" borderId="24" xfId="0" applyNumberFormat="1" applyFont="1" applyBorder="1" applyAlignment="1">
      <alignment horizontal="right" vertical="center"/>
    </xf>
    <xf numFmtId="179" fontId="23" fillId="0" borderId="24" xfId="0" applyNumberFormat="1" applyFont="1" applyFill="1" applyBorder="1" applyAlignment="1">
      <alignment horizontal="right" vertical="center"/>
    </xf>
    <xf numFmtId="49" fontId="0" fillId="0" borderId="25" xfId="0" applyNumberFormat="1" applyFont="1" applyBorder="1" applyAlignment="1">
      <alignment vertical="center"/>
    </xf>
    <xf numFmtId="179" fontId="0" fillId="0" borderId="0" xfId="0" applyNumberForma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2" fillId="0" borderId="26" xfId="0" applyFont="1" applyBorder="1" applyAlignment="1">
      <alignment horizontal="center" vertical="center"/>
    </xf>
    <xf numFmtId="0" fontId="26" fillId="0" borderId="26" xfId="0" applyFont="1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9" fontId="23" fillId="0" borderId="27" xfId="0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25" xfId="0" applyNumberFormat="1" applyBorder="1" applyAlignment="1">
      <alignment horizontal="right" vertical="center"/>
    </xf>
    <xf numFmtId="179" fontId="0" fillId="0" borderId="0" xfId="0" applyNumberFormat="1" applyAlignment="1">
      <alignment vertical="center"/>
    </xf>
    <xf numFmtId="0" fontId="0" fillId="0" borderId="29" xfId="0" applyBorder="1" applyAlignment="1">
      <alignment horizontal="distributed" vertical="center"/>
    </xf>
    <xf numFmtId="179" fontId="23" fillId="0" borderId="22" xfId="0" applyNumberFormat="1" applyFont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79" fontId="0" fillId="0" borderId="24" xfId="0" applyNumberFormat="1" applyBorder="1" applyAlignment="1">
      <alignment horizontal="right" vertical="center"/>
    </xf>
    <xf numFmtId="179" fontId="0" fillId="0" borderId="26" xfId="0" applyNumberFormat="1" applyBorder="1" applyAlignment="1">
      <alignment horizontal="center" vertical="center"/>
    </xf>
    <xf numFmtId="179" fontId="0" fillId="0" borderId="26" xfId="0" applyNumberFormat="1" applyBorder="1" applyAlignment="1">
      <alignment horizontal="distributed" vertical="center"/>
    </xf>
    <xf numFmtId="179" fontId="0" fillId="0" borderId="13" xfId="0" applyNumberFormat="1" applyBorder="1" applyAlignment="1">
      <alignment horizontal="center" vertical="center"/>
    </xf>
    <xf numFmtId="0" fontId="0" fillId="0" borderId="30" xfId="0" applyBorder="1" applyAlignment="1">
      <alignment horizontal="distributed" vertical="center"/>
    </xf>
    <xf numFmtId="17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distributed" vertical="center"/>
    </xf>
    <xf numFmtId="179" fontId="0" fillId="0" borderId="21" xfId="0" applyNumberFormat="1" applyBorder="1" applyAlignment="1">
      <alignment horizontal="right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40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0" fontId="0" fillId="0" borderId="14" xfId="0" applyNumberFormat="1" applyFill="1" applyBorder="1" applyAlignment="1">
      <alignment horizontal="distributed" vertical="center"/>
    </xf>
    <xf numFmtId="38" fontId="0" fillId="0" borderId="13" xfId="50" applyFill="1" applyBorder="1" applyAlignment="1">
      <alignment horizontal="distributed" vertical="center"/>
    </xf>
    <xf numFmtId="38" fontId="0" fillId="0" borderId="31" xfId="50" applyFill="1" applyBorder="1" applyAlignment="1">
      <alignment horizontal="distributed" vertical="center"/>
    </xf>
    <xf numFmtId="0" fontId="0" fillId="0" borderId="32" xfId="0" applyFill="1" applyBorder="1" applyAlignment="1">
      <alignment horizontal="center" vertical="center"/>
    </xf>
    <xf numFmtId="40" fontId="0" fillId="0" borderId="26" xfId="0" applyNumberFormat="1" applyFill="1" applyBorder="1" applyAlignment="1">
      <alignment horizontal="distributed" vertical="center"/>
    </xf>
    <xf numFmtId="38" fontId="0" fillId="0" borderId="15" xfId="50" applyFill="1" applyBorder="1" applyAlignment="1">
      <alignment horizontal="distributed" vertical="center"/>
    </xf>
    <xf numFmtId="180" fontId="0" fillId="0" borderId="25" xfId="0" applyNumberFormat="1" applyFill="1" applyBorder="1" applyAlignment="1">
      <alignment horizontal="left" vertical="center"/>
    </xf>
    <xf numFmtId="180" fontId="0" fillId="0" borderId="30" xfId="0" applyNumberFormat="1" applyFill="1" applyBorder="1" applyAlignment="1">
      <alignment horizontal="left" vertical="center"/>
    </xf>
    <xf numFmtId="178" fontId="0" fillId="0" borderId="0" xfId="0" applyNumberFormat="1" applyFill="1" applyBorder="1" applyAlignment="1">
      <alignment vertical="center"/>
    </xf>
    <xf numFmtId="178" fontId="0" fillId="0" borderId="0" xfId="50" applyNumberFormat="1" applyFill="1" applyBorder="1" applyAlignment="1">
      <alignment vertical="center"/>
    </xf>
    <xf numFmtId="180" fontId="0" fillId="0" borderId="33" xfId="50" applyNumberFormat="1" applyFill="1" applyBorder="1" applyAlignment="1">
      <alignment vertical="center"/>
    </xf>
    <xf numFmtId="180" fontId="0" fillId="0" borderId="0" xfId="0" applyNumberFormat="1" applyFill="1" applyBorder="1" applyAlignment="1">
      <alignment horizontal="distributed" vertical="center"/>
    </xf>
    <xf numFmtId="180" fontId="0" fillId="0" borderId="25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/>
    </xf>
    <xf numFmtId="180" fontId="0" fillId="0" borderId="33" xfId="0" applyNumberFormat="1" applyFont="1" applyFill="1" applyBorder="1" applyAlignment="1">
      <alignment horizontal="right" vertical="center"/>
    </xf>
    <xf numFmtId="180" fontId="0" fillId="0" borderId="30" xfId="0" applyNumberFormat="1" applyFont="1" applyFill="1" applyBorder="1" applyAlignment="1">
      <alignment horizontal="distributed" vertical="center"/>
    </xf>
    <xf numFmtId="180" fontId="22" fillId="0" borderId="0" xfId="0" applyNumberFormat="1" applyFont="1" applyFill="1" applyBorder="1" applyAlignment="1">
      <alignment horizontal="distributed" vertical="center"/>
    </xf>
    <xf numFmtId="180" fontId="23" fillId="0" borderId="23" xfId="0" applyNumberFormat="1" applyFont="1" applyFill="1" applyBorder="1" applyAlignment="1" applyProtection="1">
      <alignment horizontal="distributed" vertical="center"/>
      <protection/>
    </xf>
    <xf numFmtId="178" fontId="23" fillId="0" borderId="0" xfId="0" applyNumberFormat="1" applyFont="1" applyFill="1" applyBorder="1" applyAlignment="1">
      <alignment horizontal="right" vertical="center"/>
    </xf>
    <xf numFmtId="180" fontId="22" fillId="0" borderId="34" xfId="0" applyNumberFormat="1" applyFon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distributed" vertical="center"/>
    </xf>
    <xf numFmtId="180" fontId="0" fillId="0" borderId="34" xfId="0" applyNumberFormat="1" applyFont="1" applyFill="1" applyBorder="1" applyAlignment="1">
      <alignment horizontal="right" vertical="center"/>
    </xf>
    <xf numFmtId="180" fontId="0" fillId="0" borderId="35" xfId="0" applyNumberFormat="1" applyFill="1" applyBorder="1" applyAlignment="1">
      <alignment horizontal="left" vertical="center"/>
    </xf>
    <xf numFmtId="180" fontId="0" fillId="0" borderId="23" xfId="0" applyNumberFormat="1" applyFill="1" applyBorder="1" applyAlignment="1">
      <alignment horizontal="left" vertical="center"/>
    </xf>
    <xf numFmtId="180" fontId="0" fillId="0" borderId="0" xfId="0" applyNumberFormat="1" applyFill="1" applyBorder="1" applyAlignment="1">
      <alignment horizontal="left" vertical="center"/>
    </xf>
    <xf numFmtId="180" fontId="0" fillId="0" borderId="23" xfId="0" applyNumberFormat="1" applyFill="1" applyBorder="1" applyAlignment="1">
      <alignment horizontal="left" vertical="center"/>
    </xf>
    <xf numFmtId="180" fontId="0" fillId="0" borderId="35" xfId="0" applyNumberFormat="1" applyFill="1" applyBorder="1" applyAlignment="1">
      <alignment vertical="center"/>
    </xf>
    <xf numFmtId="180" fontId="26" fillId="0" borderId="23" xfId="0" applyNumberFormat="1" applyFont="1" applyFill="1" applyBorder="1" applyAlignment="1">
      <alignment horizontal="distributed" vertical="center"/>
    </xf>
    <xf numFmtId="180" fontId="27" fillId="0" borderId="23" xfId="0" applyNumberFormat="1" applyFont="1" applyFill="1" applyBorder="1" applyAlignment="1">
      <alignment horizontal="distributed" vertical="center"/>
    </xf>
    <xf numFmtId="180" fontId="0" fillId="0" borderId="24" xfId="0" applyNumberFormat="1" applyFill="1" applyBorder="1" applyAlignment="1">
      <alignment horizontal="distributed" vertical="center"/>
    </xf>
    <xf numFmtId="180" fontId="0" fillId="0" borderId="17" xfId="0" applyNumberFormat="1" applyFill="1" applyBorder="1" applyAlignment="1">
      <alignment horizontal="distributed" vertical="center"/>
    </xf>
    <xf numFmtId="178" fontId="0" fillId="0" borderId="24" xfId="0" applyNumberFormat="1" applyFont="1" applyFill="1" applyBorder="1" applyAlignment="1">
      <alignment horizontal="right" vertical="center"/>
    </xf>
    <xf numFmtId="180" fontId="0" fillId="0" borderId="36" xfId="0" applyNumberFormat="1" applyFont="1" applyFill="1" applyBorder="1" applyAlignment="1">
      <alignment horizontal="right" vertical="center"/>
    </xf>
    <xf numFmtId="180" fontId="0" fillId="0" borderId="37" xfId="0" applyNumberFormat="1" applyFill="1" applyBorder="1" applyAlignment="1">
      <alignment horizontal="distributed" vertical="center"/>
    </xf>
    <xf numFmtId="0" fontId="0" fillId="0" borderId="25" xfId="0" applyFill="1" applyBorder="1" applyAlignment="1">
      <alignment vertical="center"/>
    </xf>
    <xf numFmtId="40" fontId="0" fillId="0" borderId="0" xfId="0" applyNumberFormat="1" applyFill="1" applyAlignment="1">
      <alignment/>
    </xf>
    <xf numFmtId="38" fontId="0" fillId="0" borderId="0" xfId="50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5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0" fillId="0" borderId="3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177" fontId="23" fillId="0" borderId="22" xfId="0" applyNumberFormat="1" applyFont="1" applyBorder="1" applyAlignment="1">
      <alignment horizontal="right" vertical="center"/>
    </xf>
    <xf numFmtId="177" fontId="23" fillId="0" borderId="0" xfId="0" applyNumberFormat="1" applyFont="1" applyFill="1" applyBorder="1" applyAlignment="1" applyProtection="1">
      <alignment horizontal="right" vertical="center"/>
      <protection/>
    </xf>
    <xf numFmtId="177" fontId="2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177" fontId="0" fillId="0" borderId="22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distributed" vertical="center"/>
    </xf>
    <xf numFmtId="0" fontId="23" fillId="0" borderId="24" xfId="0" applyFont="1" applyBorder="1" applyAlignment="1">
      <alignment horizontal="distributed" vertical="center"/>
    </xf>
    <xf numFmtId="177" fontId="23" fillId="0" borderId="21" xfId="0" applyNumberFormat="1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8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3" fillId="0" borderId="25" xfId="0" applyFont="1" applyBorder="1" applyAlignment="1">
      <alignment horizontal="distributed" vertical="center"/>
    </xf>
    <xf numFmtId="0" fontId="23" fillId="0" borderId="30" xfId="0" applyFont="1" applyBorder="1" applyAlignment="1">
      <alignment horizontal="distributed" vertical="center"/>
    </xf>
    <xf numFmtId="181" fontId="23" fillId="0" borderId="0" xfId="0" applyNumberFormat="1" applyFont="1" applyBorder="1" applyAlignment="1">
      <alignment horizontal="right" vertical="center"/>
    </xf>
    <xf numFmtId="0" fontId="23" fillId="0" borderId="23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177" fontId="0" fillId="0" borderId="0" xfId="0" applyNumberFormat="1" applyBorder="1" applyAlignment="1">
      <alignment horizontal="right" vertical="center"/>
    </xf>
    <xf numFmtId="181" fontId="23" fillId="0" borderId="0" xfId="0" applyNumberFormat="1" applyFont="1" applyBorder="1" applyAlignment="1" applyProtection="1">
      <alignment horizontal="right" vertical="center"/>
      <protection/>
    </xf>
    <xf numFmtId="177" fontId="28" fillId="0" borderId="0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distributed" vertical="center"/>
    </xf>
    <xf numFmtId="181" fontId="23" fillId="0" borderId="24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40" xfId="0" applyBorder="1" applyAlignment="1">
      <alignment horizontal="distributed" vertical="center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distributed" vertical="center" wrapText="1"/>
    </xf>
    <xf numFmtId="0" fontId="23" fillId="0" borderId="0" xfId="0" applyFont="1" applyAlignment="1">
      <alignment horizontal="distributed" vertical="center"/>
    </xf>
    <xf numFmtId="177" fontId="23" fillId="0" borderId="27" xfId="0" applyNumberFormat="1" applyFont="1" applyBorder="1" applyAlignment="1">
      <alignment horizontal="right" vertical="center"/>
    </xf>
    <xf numFmtId="177" fontId="23" fillId="0" borderId="25" xfId="0" applyNumberFormat="1" applyFont="1" applyBorder="1" applyAlignment="1">
      <alignment horizontal="right" vertical="center"/>
    </xf>
    <xf numFmtId="0" fontId="0" fillId="0" borderId="0" xfId="0" applyAlignment="1">
      <alignment horizontal="distributed" vertical="center"/>
    </xf>
    <xf numFmtId="177" fontId="0" fillId="0" borderId="22" xfId="0" applyNumberFormat="1" applyBorder="1" applyAlignment="1">
      <alignment horizontal="right" vertical="center"/>
    </xf>
    <xf numFmtId="0" fontId="23" fillId="0" borderId="0" xfId="0" applyFont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selection activeCell="A1" sqref="A1:H1"/>
    </sheetView>
  </sheetViews>
  <sheetFormatPr defaultColWidth="9.00390625" defaultRowHeight="12"/>
  <cols>
    <col min="1" max="1" width="12.00390625" style="3" customWidth="1"/>
    <col min="2" max="3" width="13.625" style="3" customWidth="1"/>
    <col min="4" max="4" width="13.50390625" style="3" customWidth="1"/>
    <col min="5" max="6" width="13.625" style="3" customWidth="1"/>
    <col min="7" max="7" width="13.125" style="3" customWidth="1"/>
    <col min="8" max="8" width="15.875" style="3" customWidth="1"/>
    <col min="9" max="16384" width="9.375" style="3" customWidth="1"/>
  </cols>
  <sheetData>
    <row r="1" spans="1:8" ht="21" customHeight="1">
      <c r="A1" s="1" t="s">
        <v>0</v>
      </c>
      <c r="B1" s="1"/>
      <c r="C1" s="1"/>
      <c r="D1" s="1"/>
      <c r="E1" s="1"/>
      <c r="F1" s="1"/>
      <c r="G1" s="1"/>
      <c r="H1" s="2"/>
    </row>
    <row r="2" spans="1:8" ht="13.5" customHeight="1" thickBot="1">
      <c r="A2" s="4" t="s">
        <v>1</v>
      </c>
      <c r="B2" s="4"/>
      <c r="C2" s="4"/>
      <c r="G2" s="5" t="s">
        <v>2</v>
      </c>
      <c r="H2" s="6"/>
    </row>
    <row r="3" spans="1:8" ht="17.25" customHeight="1" thickTop="1">
      <c r="A3" s="7" t="s">
        <v>3</v>
      </c>
      <c r="B3" s="8" t="s">
        <v>4</v>
      </c>
      <c r="C3" s="9" t="s">
        <v>5</v>
      </c>
      <c r="D3" s="10"/>
      <c r="E3" s="9" t="s">
        <v>6</v>
      </c>
      <c r="F3" s="11"/>
      <c r="G3" s="10"/>
      <c r="H3" s="12" t="s">
        <v>7</v>
      </c>
    </row>
    <row r="4" spans="1:8" ht="27" customHeight="1">
      <c r="A4" s="13"/>
      <c r="B4" s="14"/>
      <c r="C4" s="15" t="s">
        <v>8</v>
      </c>
      <c r="D4" s="15" t="s">
        <v>9</v>
      </c>
      <c r="E4" s="15" t="s">
        <v>10</v>
      </c>
      <c r="F4" s="15" t="s">
        <v>11</v>
      </c>
      <c r="G4" s="16" t="s">
        <v>12</v>
      </c>
      <c r="H4" s="17"/>
    </row>
    <row r="5" spans="1:12" ht="18" customHeight="1">
      <c r="A5" s="18" t="s">
        <v>13</v>
      </c>
      <c r="B5" s="19">
        <v>188</v>
      </c>
      <c r="C5" s="20">
        <v>162</v>
      </c>
      <c r="D5" s="20">
        <v>1</v>
      </c>
      <c r="E5" s="20">
        <v>12</v>
      </c>
      <c r="F5" s="20">
        <v>2</v>
      </c>
      <c r="G5" s="21">
        <v>11</v>
      </c>
      <c r="H5" s="22">
        <v>2804</v>
      </c>
      <c r="L5" s="23"/>
    </row>
    <row r="6" spans="1:8" s="27" customFormat="1" ht="17.25" customHeight="1">
      <c r="A6" s="24" t="s">
        <v>14</v>
      </c>
      <c r="B6" s="25">
        <v>185</v>
      </c>
      <c r="C6" s="20">
        <v>164</v>
      </c>
      <c r="D6" s="20">
        <v>1</v>
      </c>
      <c r="E6" s="20">
        <v>10</v>
      </c>
      <c r="F6" s="20">
        <v>3</v>
      </c>
      <c r="G6" s="26">
        <v>9</v>
      </c>
      <c r="H6" s="22">
        <v>2676</v>
      </c>
    </row>
    <row r="7" spans="1:8" s="32" customFormat="1" ht="17.25" customHeight="1">
      <c r="A7" s="28" t="s">
        <v>15</v>
      </c>
      <c r="B7" s="29">
        <v>180</v>
      </c>
      <c r="C7" s="29">
        <v>156</v>
      </c>
      <c r="D7" s="29">
        <v>2</v>
      </c>
      <c r="E7" s="29">
        <v>11</v>
      </c>
      <c r="F7" s="29">
        <v>3</v>
      </c>
      <c r="G7" s="30">
        <v>10</v>
      </c>
      <c r="H7" s="31">
        <v>2582</v>
      </c>
    </row>
    <row r="8" spans="1:8" s="32" customFormat="1" ht="17.25" customHeight="1">
      <c r="A8" s="28" t="s">
        <v>16</v>
      </c>
      <c r="B8" s="29">
        <v>176</v>
      </c>
      <c r="C8" s="29">
        <v>153</v>
      </c>
      <c r="D8" s="29">
        <v>2</v>
      </c>
      <c r="E8" s="29">
        <v>10</v>
      </c>
      <c r="F8" s="29">
        <v>3</v>
      </c>
      <c r="G8" s="30">
        <v>11</v>
      </c>
      <c r="H8" s="31">
        <v>2528</v>
      </c>
    </row>
    <row r="9" spans="1:8" s="32" customFormat="1" ht="17.25" customHeight="1">
      <c r="A9" s="33" t="s">
        <v>17</v>
      </c>
      <c r="B9" s="34">
        <v>168</v>
      </c>
      <c r="C9" s="34">
        <v>146</v>
      </c>
      <c r="D9" s="34">
        <v>1</v>
      </c>
      <c r="E9" s="34">
        <v>11</v>
      </c>
      <c r="F9" s="34">
        <v>4</v>
      </c>
      <c r="G9" s="35">
        <v>9</v>
      </c>
      <c r="H9" s="36">
        <v>2472</v>
      </c>
    </row>
    <row r="10" spans="1:8" ht="15" customHeight="1">
      <c r="A10" s="37" t="s">
        <v>18</v>
      </c>
      <c r="B10" s="37"/>
      <c r="C10" s="37"/>
      <c r="D10" s="37"/>
      <c r="E10" s="37"/>
      <c r="F10" s="37"/>
      <c r="G10" s="37"/>
      <c r="H10" s="37"/>
    </row>
    <row r="11" spans="1:8" ht="15" customHeight="1">
      <c r="A11" s="38" t="s">
        <v>19</v>
      </c>
      <c r="B11" s="38"/>
      <c r="C11" s="38"/>
      <c r="D11" s="38"/>
      <c r="E11" s="38"/>
      <c r="F11" s="38"/>
      <c r="G11" s="38"/>
      <c r="H11" s="38"/>
    </row>
    <row r="12" spans="1:8" ht="15" customHeight="1">
      <c r="A12" s="38" t="s">
        <v>20</v>
      </c>
      <c r="B12" s="38"/>
      <c r="C12" s="38"/>
      <c r="D12" s="38"/>
      <c r="E12" s="38"/>
      <c r="F12" s="38"/>
      <c r="G12" s="38"/>
      <c r="H12" s="38"/>
    </row>
    <row r="13" spans="1:8" ht="15" customHeight="1">
      <c r="A13" s="39" t="s">
        <v>21</v>
      </c>
      <c r="B13" s="39"/>
      <c r="C13" s="39"/>
      <c r="D13" s="39"/>
      <c r="E13" s="39"/>
      <c r="F13" s="39"/>
      <c r="G13" s="39"/>
      <c r="H13" s="39"/>
    </row>
    <row r="14" ht="12" customHeight="1"/>
    <row r="15" spans="1:2" ht="11.25">
      <c r="A15" s="40"/>
      <c r="B15" s="40"/>
    </row>
  </sheetData>
  <sheetProtection/>
  <mergeCells count="12">
    <mergeCell ref="A10:H10"/>
    <mergeCell ref="A11:H11"/>
    <mergeCell ref="A12:H12"/>
    <mergeCell ref="A13:H13"/>
    <mergeCell ref="A1:H1"/>
    <mergeCell ref="A2:C2"/>
    <mergeCell ref="G2:H2"/>
    <mergeCell ref="A3:A4"/>
    <mergeCell ref="B3:B4"/>
    <mergeCell ref="C3:D3"/>
    <mergeCell ref="E3:G3"/>
    <mergeCell ref="H3:H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3.125" style="3" customWidth="1"/>
    <col min="2" max="9" width="12.875" style="3" customWidth="1"/>
    <col min="10" max="16384" width="9.375" style="3" customWidth="1"/>
  </cols>
  <sheetData>
    <row r="1" spans="1:9" ht="21" customHeight="1">
      <c r="A1" s="1" t="s">
        <v>273</v>
      </c>
      <c r="B1" s="1"/>
      <c r="C1" s="1"/>
      <c r="D1" s="1"/>
      <c r="E1" s="1"/>
      <c r="F1" s="270"/>
      <c r="G1" s="270"/>
      <c r="H1" s="270"/>
      <c r="I1" s="270"/>
    </row>
    <row r="2" spans="1:9" ht="13.5" customHeight="1" thickBot="1">
      <c r="A2" s="4" t="s">
        <v>1</v>
      </c>
      <c r="B2" s="4"/>
      <c r="C2" s="4"/>
      <c r="H2" s="5" t="s">
        <v>159</v>
      </c>
      <c r="I2" s="5"/>
    </row>
    <row r="3" spans="1:9" ht="13.5" customHeight="1" thickTop="1">
      <c r="A3" s="221" t="s">
        <v>160</v>
      </c>
      <c r="B3" s="7"/>
      <c r="C3" s="8" t="s">
        <v>274</v>
      </c>
      <c r="D3" s="271" t="s">
        <v>275</v>
      </c>
      <c r="E3" s="271"/>
      <c r="F3" s="222" t="s">
        <v>276</v>
      </c>
      <c r="G3" s="222"/>
      <c r="H3" s="58" t="s">
        <v>277</v>
      </c>
      <c r="I3" s="222"/>
    </row>
    <row r="4" spans="1:9" ht="7.5" customHeight="1">
      <c r="A4" s="226"/>
      <c r="B4" s="227"/>
      <c r="C4" s="272"/>
      <c r="D4" s="228" t="s">
        <v>278</v>
      </c>
      <c r="E4" s="273" t="s">
        <v>279</v>
      </c>
      <c r="F4" s="228" t="s">
        <v>280</v>
      </c>
      <c r="G4" s="274" t="s">
        <v>279</v>
      </c>
      <c r="H4" s="228" t="s">
        <v>281</v>
      </c>
      <c r="I4" s="274" t="s">
        <v>279</v>
      </c>
    </row>
    <row r="5" spans="1:9" ht="7.5" customHeight="1">
      <c r="A5" s="226"/>
      <c r="B5" s="227"/>
      <c r="C5" s="272"/>
      <c r="D5" s="275"/>
      <c r="E5" s="276"/>
      <c r="F5" s="275"/>
      <c r="G5" s="277"/>
      <c r="H5" s="275"/>
      <c r="I5" s="277"/>
    </row>
    <row r="6" spans="1:9" ht="33.75" customHeight="1">
      <c r="A6" s="234"/>
      <c r="B6" s="13"/>
      <c r="C6" s="14"/>
      <c r="D6" s="235"/>
      <c r="E6" s="278"/>
      <c r="F6" s="235"/>
      <c r="G6" s="279"/>
      <c r="H6" s="235"/>
      <c r="I6" s="279"/>
    </row>
    <row r="7" spans="1:9" s="32" customFormat="1" ht="12">
      <c r="A7" s="208" t="s">
        <v>167</v>
      </c>
      <c r="B7" s="208"/>
      <c r="C7" s="209">
        <f>SUM(C8,C32,C59,C60)</f>
        <v>505482</v>
      </c>
      <c r="D7" s="211">
        <v>942</v>
      </c>
      <c r="E7" s="211">
        <v>29616</v>
      </c>
      <c r="F7" s="211">
        <v>6732</v>
      </c>
      <c r="G7" s="211">
        <v>333323</v>
      </c>
      <c r="H7" s="211">
        <v>3495</v>
      </c>
      <c r="I7" s="211">
        <v>142543</v>
      </c>
    </row>
    <row r="8" spans="1:9" s="32" customFormat="1" ht="12">
      <c r="A8" s="264" t="s">
        <v>168</v>
      </c>
      <c r="B8" s="264"/>
      <c r="C8" s="209">
        <v>62884</v>
      </c>
      <c r="D8" s="211">
        <v>114</v>
      </c>
      <c r="E8" s="211">
        <v>8386</v>
      </c>
      <c r="F8" s="211">
        <v>1106</v>
      </c>
      <c r="G8" s="211">
        <v>45076</v>
      </c>
      <c r="H8" s="211">
        <v>337</v>
      </c>
      <c r="I8" s="211">
        <v>9422</v>
      </c>
    </row>
    <row r="9" spans="1:9" ht="11.25">
      <c r="A9" s="267"/>
      <c r="B9" s="267" t="s">
        <v>169</v>
      </c>
      <c r="C9" s="213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</row>
    <row r="10" spans="1:9" ht="11.25">
      <c r="A10" s="267"/>
      <c r="B10" s="267" t="s">
        <v>170</v>
      </c>
      <c r="C10" s="213" t="s">
        <v>172</v>
      </c>
      <c r="D10" s="22" t="s">
        <v>172</v>
      </c>
      <c r="E10" s="22" t="s">
        <v>172</v>
      </c>
      <c r="F10" s="22" t="s">
        <v>172</v>
      </c>
      <c r="G10" s="22" t="s">
        <v>172</v>
      </c>
      <c r="H10" s="22" t="s">
        <v>172</v>
      </c>
      <c r="I10" s="22" t="s">
        <v>172</v>
      </c>
    </row>
    <row r="11" spans="1:9" ht="11.25">
      <c r="A11" s="267"/>
      <c r="B11" s="267" t="s">
        <v>171</v>
      </c>
      <c r="C11" s="213" t="s">
        <v>172</v>
      </c>
      <c r="D11" s="22" t="s">
        <v>172</v>
      </c>
      <c r="E11" s="22" t="s">
        <v>172</v>
      </c>
      <c r="F11" s="22" t="s">
        <v>172</v>
      </c>
      <c r="G11" s="22" t="s">
        <v>172</v>
      </c>
      <c r="H11" s="22" t="s">
        <v>172</v>
      </c>
      <c r="I11" s="22" t="s">
        <v>172</v>
      </c>
    </row>
    <row r="12" spans="1:9" ht="11.25">
      <c r="A12" s="267"/>
      <c r="B12" s="267" t="s">
        <v>173</v>
      </c>
      <c r="C12" s="213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1:9" ht="11.25">
      <c r="A13" s="267"/>
      <c r="B13" s="267" t="s">
        <v>174</v>
      </c>
      <c r="C13" s="213" t="s">
        <v>172</v>
      </c>
      <c r="D13" s="22" t="s">
        <v>172</v>
      </c>
      <c r="E13" s="22" t="s">
        <v>172</v>
      </c>
      <c r="F13" s="22" t="s">
        <v>172</v>
      </c>
      <c r="G13" s="22" t="s">
        <v>172</v>
      </c>
      <c r="H13" s="22" t="s">
        <v>172</v>
      </c>
      <c r="I13" s="22" t="s">
        <v>172</v>
      </c>
    </row>
    <row r="14" spans="1:9" ht="11.25">
      <c r="A14" s="267"/>
      <c r="B14" s="267" t="s">
        <v>175</v>
      </c>
      <c r="C14" s="213" t="s">
        <v>172</v>
      </c>
      <c r="D14" s="22" t="s">
        <v>172</v>
      </c>
      <c r="E14" s="22" t="s">
        <v>172</v>
      </c>
      <c r="F14" s="22" t="s">
        <v>172</v>
      </c>
      <c r="G14" s="22" t="s">
        <v>172</v>
      </c>
      <c r="H14" s="22" t="s">
        <v>172</v>
      </c>
      <c r="I14" s="22" t="s">
        <v>172</v>
      </c>
    </row>
    <row r="15" spans="1:9" ht="11.25">
      <c r="A15" s="267"/>
      <c r="B15" s="267" t="s">
        <v>176</v>
      </c>
      <c r="C15" s="213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1.25">
      <c r="A16" s="267"/>
      <c r="B16" s="267" t="s">
        <v>177</v>
      </c>
      <c r="C16" s="213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</row>
    <row r="17" spans="1:9" ht="11.25">
      <c r="A17" s="267"/>
      <c r="B17" s="247" t="s">
        <v>178</v>
      </c>
      <c r="C17" s="22" t="s">
        <v>172</v>
      </c>
      <c r="D17" s="22" t="s">
        <v>172</v>
      </c>
      <c r="E17" s="22" t="s">
        <v>172</v>
      </c>
      <c r="F17" s="22" t="s">
        <v>172</v>
      </c>
      <c r="G17" s="22" t="s">
        <v>172</v>
      </c>
      <c r="H17" s="22" t="s">
        <v>172</v>
      </c>
      <c r="I17" s="22" t="s">
        <v>172</v>
      </c>
    </row>
    <row r="18" spans="1:9" ht="11.25">
      <c r="A18" s="267"/>
      <c r="B18" s="267" t="s">
        <v>179</v>
      </c>
      <c r="C18" s="213">
        <v>240</v>
      </c>
      <c r="D18" s="22">
        <v>0</v>
      </c>
      <c r="E18" s="22">
        <v>0</v>
      </c>
      <c r="F18" s="22">
        <v>7</v>
      </c>
      <c r="G18" s="22">
        <v>159</v>
      </c>
      <c r="H18" s="22">
        <v>4</v>
      </c>
      <c r="I18" s="22">
        <v>81</v>
      </c>
    </row>
    <row r="19" spans="1:9" ht="11.25">
      <c r="A19" s="267"/>
      <c r="B19" s="267" t="s">
        <v>180</v>
      </c>
      <c r="C19" s="213">
        <v>713</v>
      </c>
      <c r="D19" s="22">
        <v>0</v>
      </c>
      <c r="E19" s="22">
        <v>0</v>
      </c>
      <c r="F19" s="22">
        <v>8</v>
      </c>
      <c r="G19" s="22">
        <v>345</v>
      </c>
      <c r="H19" s="22">
        <v>3</v>
      </c>
      <c r="I19" s="22">
        <v>368</v>
      </c>
    </row>
    <row r="20" spans="1:9" ht="11.25">
      <c r="A20" s="267"/>
      <c r="B20" s="267" t="s">
        <v>181</v>
      </c>
      <c r="C20" s="213">
        <v>10317</v>
      </c>
      <c r="D20" s="22">
        <v>3</v>
      </c>
      <c r="E20" s="22">
        <v>74</v>
      </c>
      <c r="F20" s="22">
        <v>231</v>
      </c>
      <c r="G20" s="22">
        <v>7512</v>
      </c>
      <c r="H20" s="22">
        <v>106</v>
      </c>
      <c r="I20" s="22">
        <v>2731</v>
      </c>
    </row>
    <row r="21" spans="1:9" ht="11.25">
      <c r="A21" s="267"/>
      <c r="B21" s="267" t="s">
        <v>182</v>
      </c>
      <c r="C21" s="213">
        <v>0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</row>
    <row r="22" spans="1:9" ht="11.25">
      <c r="A22" s="267"/>
      <c r="B22" s="267" t="s">
        <v>183</v>
      </c>
      <c r="C22" s="213">
        <v>397</v>
      </c>
      <c r="D22" s="22">
        <v>0</v>
      </c>
      <c r="E22" s="22">
        <v>0</v>
      </c>
      <c r="F22" s="22">
        <v>8</v>
      </c>
      <c r="G22" s="22">
        <v>197</v>
      </c>
      <c r="H22" s="22">
        <v>1</v>
      </c>
      <c r="I22" s="22">
        <v>200</v>
      </c>
    </row>
    <row r="23" spans="1:9" ht="11.25">
      <c r="A23" s="267"/>
      <c r="B23" s="267" t="s">
        <v>184</v>
      </c>
      <c r="C23" s="213">
        <v>3686</v>
      </c>
      <c r="D23" s="22">
        <v>0</v>
      </c>
      <c r="E23" s="22">
        <v>0</v>
      </c>
      <c r="F23" s="22">
        <v>68</v>
      </c>
      <c r="G23" s="22">
        <v>2654</v>
      </c>
      <c r="H23" s="22">
        <v>33</v>
      </c>
      <c r="I23" s="22">
        <v>1032</v>
      </c>
    </row>
    <row r="24" spans="1:9" ht="11.25">
      <c r="A24" s="267"/>
      <c r="B24" s="267" t="s">
        <v>185</v>
      </c>
      <c r="C24" s="213" t="s">
        <v>172</v>
      </c>
      <c r="D24" s="22" t="s">
        <v>172</v>
      </c>
      <c r="E24" s="22" t="s">
        <v>172</v>
      </c>
      <c r="F24" s="22" t="s">
        <v>172</v>
      </c>
      <c r="G24" s="22" t="s">
        <v>172</v>
      </c>
      <c r="H24" s="22" t="s">
        <v>172</v>
      </c>
      <c r="I24" s="22" t="s">
        <v>172</v>
      </c>
    </row>
    <row r="25" spans="1:9" ht="11.25">
      <c r="A25" s="267"/>
      <c r="B25" s="267" t="s">
        <v>186</v>
      </c>
      <c r="C25" s="213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</row>
    <row r="26" spans="1:9" ht="11.25">
      <c r="A26" s="267"/>
      <c r="B26" s="267" t="s">
        <v>187</v>
      </c>
      <c r="C26" s="213">
        <v>0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</row>
    <row r="27" spans="1:9" s="32" customFormat="1" ht="12">
      <c r="A27" s="269"/>
      <c r="B27" s="269" t="s">
        <v>188</v>
      </c>
      <c r="C27" s="209">
        <v>1729</v>
      </c>
      <c r="D27" s="211">
        <v>5</v>
      </c>
      <c r="E27" s="211">
        <v>272</v>
      </c>
      <c r="F27" s="211">
        <v>41</v>
      </c>
      <c r="G27" s="211">
        <v>1187</v>
      </c>
      <c r="H27" s="211">
        <v>17</v>
      </c>
      <c r="I27" s="211">
        <v>270</v>
      </c>
    </row>
    <row r="28" spans="1:9" ht="11.25">
      <c r="A28" s="267"/>
      <c r="B28" s="267" t="s">
        <v>189</v>
      </c>
      <c r="C28" s="213">
        <v>21761</v>
      </c>
      <c r="D28" s="22">
        <v>15</v>
      </c>
      <c r="E28" s="22">
        <v>664</v>
      </c>
      <c r="F28" s="22">
        <v>368</v>
      </c>
      <c r="G28" s="22">
        <v>17592</v>
      </c>
      <c r="H28" s="22">
        <v>147</v>
      </c>
      <c r="I28" s="22">
        <v>3505</v>
      </c>
    </row>
    <row r="29" spans="1:9" ht="11.25">
      <c r="A29" s="267"/>
      <c r="B29" s="267" t="s">
        <v>190</v>
      </c>
      <c r="C29" s="213">
        <v>6459</v>
      </c>
      <c r="D29" s="22">
        <v>26</v>
      </c>
      <c r="E29" s="22">
        <v>1690</v>
      </c>
      <c r="F29" s="22">
        <v>126</v>
      </c>
      <c r="G29" s="22">
        <v>4698</v>
      </c>
      <c r="H29" s="22">
        <v>4</v>
      </c>
      <c r="I29" s="22">
        <v>71</v>
      </c>
    </row>
    <row r="30" spans="1:9" ht="11.25">
      <c r="A30" s="267"/>
      <c r="B30" s="267" t="s">
        <v>191</v>
      </c>
      <c r="C30" s="213">
        <v>8506</v>
      </c>
      <c r="D30" s="22">
        <v>43</v>
      </c>
      <c r="E30" s="22">
        <v>4485</v>
      </c>
      <c r="F30" s="22">
        <v>89</v>
      </c>
      <c r="G30" s="22">
        <v>3946</v>
      </c>
      <c r="H30" s="22">
        <v>6</v>
      </c>
      <c r="I30" s="22">
        <v>75</v>
      </c>
    </row>
    <row r="31" spans="1:9" ht="11.25">
      <c r="A31" s="267"/>
      <c r="B31" s="267" t="s">
        <v>192</v>
      </c>
      <c r="C31" s="213">
        <v>7835</v>
      </c>
      <c r="D31" s="22">
        <v>21</v>
      </c>
      <c r="E31" s="22">
        <v>1171</v>
      </c>
      <c r="F31" s="22">
        <v>157</v>
      </c>
      <c r="G31" s="22">
        <v>5906</v>
      </c>
      <c r="H31" s="22">
        <v>14</v>
      </c>
      <c r="I31" s="22">
        <v>758</v>
      </c>
    </row>
    <row r="32" spans="1:9" s="32" customFormat="1" ht="12">
      <c r="A32" s="264" t="s">
        <v>193</v>
      </c>
      <c r="B32" s="264"/>
      <c r="C32" s="209">
        <f>SUM(E32,G32,I32)</f>
        <v>353845</v>
      </c>
      <c r="D32" s="211">
        <v>817</v>
      </c>
      <c r="E32" s="211">
        <v>21087</v>
      </c>
      <c r="F32" s="211">
        <v>4712</v>
      </c>
      <c r="G32" s="211">
        <v>240218</v>
      </c>
      <c r="H32" s="211">
        <v>2583</v>
      </c>
      <c r="I32" s="211">
        <v>92540</v>
      </c>
    </row>
    <row r="33" spans="1:9" ht="11.25">
      <c r="A33" s="267"/>
      <c r="B33" s="267" t="s">
        <v>194</v>
      </c>
      <c r="C33" s="213">
        <v>33209</v>
      </c>
      <c r="D33" s="22">
        <v>136</v>
      </c>
      <c r="E33" s="22">
        <v>3390</v>
      </c>
      <c r="F33" s="22">
        <v>471</v>
      </c>
      <c r="G33" s="22">
        <v>23412</v>
      </c>
      <c r="H33" s="22">
        <v>250</v>
      </c>
      <c r="I33" s="22">
        <v>6407</v>
      </c>
    </row>
    <row r="34" spans="1:9" ht="11.25">
      <c r="A34" s="267"/>
      <c r="B34" s="267" t="s">
        <v>195</v>
      </c>
      <c r="C34" s="213">
        <v>28932</v>
      </c>
      <c r="D34" s="22">
        <v>4</v>
      </c>
      <c r="E34" s="22">
        <v>62</v>
      </c>
      <c r="F34" s="22">
        <v>241</v>
      </c>
      <c r="G34" s="22">
        <v>17697</v>
      </c>
      <c r="H34" s="22">
        <v>140</v>
      </c>
      <c r="I34" s="22">
        <v>11173</v>
      </c>
    </row>
    <row r="35" spans="1:9" ht="11.25">
      <c r="A35" s="267"/>
      <c r="B35" s="267" t="s">
        <v>196</v>
      </c>
      <c r="C35" s="213">
        <v>4538</v>
      </c>
      <c r="D35" s="22">
        <v>1</v>
      </c>
      <c r="E35" s="22">
        <v>290</v>
      </c>
      <c r="F35" s="22">
        <v>59</v>
      </c>
      <c r="G35" s="22">
        <v>3320</v>
      </c>
      <c r="H35" s="22">
        <v>26</v>
      </c>
      <c r="I35" s="22">
        <v>928</v>
      </c>
    </row>
    <row r="36" spans="1:9" ht="11.25">
      <c r="A36" s="267"/>
      <c r="B36" s="267" t="s">
        <v>197</v>
      </c>
      <c r="C36" s="213">
        <v>16121</v>
      </c>
      <c r="D36" s="22">
        <v>3</v>
      </c>
      <c r="E36" s="22">
        <v>155</v>
      </c>
      <c r="F36" s="22">
        <v>205</v>
      </c>
      <c r="G36" s="22">
        <v>9738</v>
      </c>
      <c r="H36" s="22">
        <v>128</v>
      </c>
      <c r="I36" s="22">
        <v>6228</v>
      </c>
    </row>
    <row r="37" spans="1:9" ht="11.25">
      <c r="A37" s="267"/>
      <c r="B37" s="267" t="s">
        <v>198</v>
      </c>
      <c r="C37" s="213">
        <v>22277</v>
      </c>
      <c r="D37" s="22">
        <v>95</v>
      </c>
      <c r="E37" s="22">
        <v>1859</v>
      </c>
      <c r="F37" s="22">
        <v>267</v>
      </c>
      <c r="G37" s="22">
        <v>13498</v>
      </c>
      <c r="H37" s="22">
        <v>186</v>
      </c>
      <c r="I37" s="22">
        <v>6920</v>
      </c>
    </row>
    <row r="38" spans="1:9" ht="11.25">
      <c r="A38" s="267"/>
      <c r="B38" s="267" t="s">
        <v>199</v>
      </c>
      <c r="C38" s="213">
        <v>12560</v>
      </c>
      <c r="D38" s="22">
        <v>101</v>
      </c>
      <c r="E38" s="22">
        <v>3933</v>
      </c>
      <c r="F38" s="22">
        <v>170</v>
      </c>
      <c r="G38" s="22">
        <v>6341</v>
      </c>
      <c r="H38" s="22">
        <v>68</v>
      </c>
      <c r="I38" s="22">
        <v>2286</v>
      </c>
    </row>
    <row r="39" spans="1:9" ht="11.25">
      <c r="A39" s="267"/>
      <c r="B39" s="267" t="s">
        <v>200</v>
      </c>
      <c r="C39" s="213">
        <v>4646</v>
      </c>
      <c r="D39" s="22">
        <v>31</v>
      </c>
      <c r="E39" s="22">
        <v>760</v>
      </c>
      <c r="F39" s="22">
        <v>82</v>
      </c>
      <c r="G39" s="22">
        <v>2776</v>
      </c>
      <c r="H39" s="22">
        <v>45</v>
      </c>
      <c r="I39" s="22">
        <v>1110</v>
      </c>
    </row>
    <row r="40" spans="1:9" ht="11.25">
      <c r="A40" s="267"/>
      <c r="B40" s="267" t="s">
        <v>201</v>
      </c>
      <c r="C40" s="213">
        <v>13872</v>
      </c>
      <c r="D40" s="22">
        <v>34</v>
      </c>
      <c r="E40" s="22">
        <v>606</v>
      </c>
      <c r="F40" s="22">
        <v>176</v>
      </c>
      <c r="G40" s="22">
        <v>8223</v>
      </c>
      <c r="H40" s="22">
        <v>87</v>
      </c>
      <c r="I40" s="22">
        <v>5043</v>
      </c>
    </row>
    <row r="41" spans="1:9" ht="11.25">
      <c r="A41" s="267"/>
      <c r="B41" s="267" t="s">
        <v>202</v>
      </c>
      <c r="C41" s="213">
        <v>33352</v>
      </c>
      <c r="D41" s="22">
        <v>89</v>
      </c>
      <c r="E41" s="22">
        <v>2864</v>
      </c>
      <c r="F41" s="22">
        <v>527</v>
      </c>
      <c r="G41" s="22">
        <v>24879</v>
      </c>
      <c r="H41" s="22">
        <v>275</v>
      </c>
      <c r="I41" s="22">
        <v>5609</v>
      </c>
    </row>
    <row r="42" spans="1:9" ht="11.25">
      <c r="A42" s="267"/>
      <c r="B42" s="267" t="s">
        <v>203</v>
      </c>
      <c r="C42" s="213">
        <v>8413</v>
      </c>
      <c r="D42" s="22">
        <v>3</v>
      </c>
      <c r="E42" s="22">
        <v>113</v>
      </c>
      <c r="F42" s="22">
        <v>99</v>
      </c>
      <c r="G42" s="22">
        <v>4168</v>
      </c>
      <c r="H42" s="22">
        <v>73</v>
      </c>
      <c r="I42" s="22">
        <v>4132</v>
      </c>
    </row>
    <row r="43" spans="1:9" ht="11.25">
      <c r="A43" s="267"/>
      <c r="B43" s="267" t="s">
        <v>204</v>
      </c>
      <c r="C43" s="213">
        <v>18132</v>
      </c>
      <c r="D43" s="22">
        <v>1</v>
      </c>
      <c r="E43" s="22">
        <v>135</v>
      </c>
      <c r="F43" s="22">
        <v>265</v>
      </c>
      <c r="G43" s="22">
        <v>13543</v>
      </c>
      <c r="H43" s="22">
        <v>152</v>
      </c>
      <c r="I43" s="22">
        <v>4454</v>
      </c>
    </row>
    <row r="44" spans="1:9" ht="11.25">
      <c r="A44" s="267"/>
      <c r="B44" s="267" t="s">
        <v>205</v>
      </c>
      <c r="C44" s="213">
        <v>9574</v>
      </c>
      <c r="D44" s="22">
        <v>76</v>
      </c>
      <c r="E44" s="22">
        <v>1763</v>
      </c>
      <c r="F44" s="22">
        <v>157</v>
      </c>
      <c r="G44" s="22">
        <v>5409</v>
      </c>
      <c r="H44" s="22">
        <v>84</v>
      </c>
      <c r="I44" s="22">
        <v>2402</v>
      </c>
    </row>
    <row r="45" spans="1:9" ht="11.25">
      <c r="A45" s="267"/>
      <c r="B45" s="267" t="s">
        <v>206</v>
      </c>
      <c r="C45" s="213">
        <v>15015</v>
      </c>
      <c r="D45" s="22">
        <v>7</v>
      </c>
      <c r="E45" s="22">
        <v>89</v>
      </c>
      <c r="F45" s="22">
        <v>226</v>
      </c>
      <c r="G45" s="22">
        <v>10593</v>
      </c>
      <c r="H45" s="22">
        <v>147</v>
      </c>
      <c r="I45" s="22">
        <v>4333</v>
      </c>
    </row>
    <row r="46" spans="1:9" ht="11.25">
      <c r="A46" s="267"/>
      <c r="B46" s="267" t="s">
        <v>207</v>
      </c>
      <c r="C46" s="213">
        <v>17974</v>
      </c>
      <c r="D46" s="22">
        <v>2</v>
      </c>
      <c r="E46" s="22">
        <v>60</v>
      </c>
      <c r="F46" s="22">
        <v>164</v>
      </c>
      <c r="G46" s="22">
        <v>12556</v>
      </c>
      <c r="H46" s="22">
        <v>93</v>
      </c>
      <c r="I46" s="22">
        <v>5358</v>
      </c>
    </row>
    <row r="47" spans="1:9" ht="11.25">
      <c r="A47" s="267"/>
      <c r="B47" s="267" t="s">
        <v>208</v>
      </c>
      <c r="C47" s="213">
        <v>4829</v>
      </c>
      <c r="D47" s="22">
        <v>42</v>
      </c>
      <c r="E47" s="22">
        <v>1231</v>
      </c>
      <c r="F47" s="22">
        <v>77</v>
      </c>
      <c r="G47" s="22">
        <v>3008</v>
      </c>
      <c r="H47" s="22">
        <v>27</v>
      </c>
      <c r="I47" s="22">
        <v>590</v>
      </c>
    </row>
    <row r="48" spans="1:9" ht="11.25">
      <c r="A48" s="267"/>
      <c r="B48" s="267" t="s">
        <v>209</v>
      </c>
      <c r="C48" s="213">
        <v>862</v>
      </c>
      <c r="D48" s="22">
        <v>1</v>
      </c>
      <c r="E48" s="22">
        <v>10</v>
      </c>
      <c r="F48" s="22">
        <v>20</v>
      </c>
      <c r="G48" s="22">
        <v>746</v>
      </c>
      <c r="H48" s="22">
        <v>11</v>
      </c>
      <c r="I48" s="22">
        <v>106</v>
      </c>
    </row>
    <row r="49" spans="1:9" ht="11.25">
      <c r="A49" s="267"/>
      <c r="B49" s="267" t="s">
        <v>210</v>
      </c>
      <c r="C49" s="213">
        <v>3333</v>
      </c>
      <c r="D49" s="22">
        <v>0</v>
      </c>
      <c r="E49" s="22">
        <v>0</v>
      </c>
      <c r="F49" s="22">
        <v>62</v>
      </c>
      <c r="G49" s="22">
        <v>2846</v>
      </c>
      <c r="H49" s="22">
        <v>30</v>
      </c>
      <c r="I49" s="22">
        <v>487</v>
      </c>
    </row>
    <row r="50" spans="1:9" ht="11.25">
      <c r="A50" s="267"/>
      <c r="B50" s="267" t="s">
        <v>211</v>
      </c>
      <c r="C50" s="213">
        <v>5262</v>
      </c>
      <c r="D50" s="22">
        <v>0</v>
      </c>
      <c r="E50" s="22">
        <v>0</v>
      </c>
      <c r="F50" s="22">
        <v>102</v>
      </c>
      <c r="G50" s="22">
        <v>3819</v>
      </c>
      <c r="H50" s="22">
        <v>58</v>
      </c>
      <c r="I50" s="22">
        <v>1443</v>
      </c>
    </row>
    <row r="51" spans="1:9" ht="11.25">
      <c r="A51" s="267"/>
      <c r="B51" s="267" t="s">
        <v>212</v>
      </c>
      <c r="C51" s="213">
        <v>19339</v>
      </c>
      <c r="D51" s="22">
        <v>0</v>
      </c>
      <c r="E51" s="22">
        <v>0</v>
      </c>
      <c r="F51" s="22">
        <v>210</v>
      </c>
      <c r="G51" s="22">
        <v>18132</v>
      </c>
      <c r="H51" s="22">
        <v>46</v>
      </c>
      <c r="I51" s="22">
        <v>1207</v>
      </c>
    </row>
    <row r="52" spans="1:9" ht="11.25">
      <c r="A52" s="267"/>
      <c r="B52" s="267" t="s">
        <v>213</v>
      </c>
      <c r="C52" s="213">
        <v>17070</v>
      </c>
      <c r="D52" s="22">
        <v>0</v>
      </c>
      <c r="E52" s="22">
        <v>0</v>
      </c>
      <c r="F52" s="22">
        <v>234</v>
      </c>
      <c r="G52" s="22">
        <v>13109</v>
      </c>
      <c r="H52" s="22">
        <v>92</v>
      </c>
      <c r="I52" s="22">
        <v>3961</v>
      </c>
    </row>
    <row r="53" spans="1:9" ht="11.25">
      <c r="A53" s="267"/>
      <c r="B53" s="267" t="s">
        <v>214</v>
      </c>
      <c r="C53" s="213">
        <v>14648</v>
      </c>
      <c r="D53" s="22">
        <v>2</v>
      </c>
      <c r="E53" s="22">
        <v>37</v>
      </c>
      <c r="F53" s="22">
        <v>188</v>
      </c>
      <c r="G53" s="22">
        <v>11291</v>
      </c>
      <c r="H53" s="22">
        <v>98</v>
      </c>
      <c r="I53" s="22">
        <v>3320</v>
      </c>
    </row>
    <row r="54" spans="1:9" ht="11.25">
      <c r="A54" s="267"/>
      <c r="B54" s="267" t="s">
        <v>215</v>
      </c>
      <c r="C54" s="213">
        <v>2708</v>
      </c>
      <c r="D54" s="22">
        <v>7</v>
      </c>
      <c r="E54" s="22">
        <v>191</v>
      </c>
      <c r="F54" s="22">
        <v>33</v>
      </c>
      <c r="G54" s="22">
        <v>1612</v>
      </c>
      <c r="H54" s="22">
        <v>26</v>
      </c>
      <c r="I54" s="22">
        <v>905</v>
      </c>
    </row>
    <row r="55" spans="1:9" ht="11.25">
      <c r="A55" s="267"/>
      <c r="B55" s="267" t="s">
        <v>216</v>
      </c>
      <c r="C55" s="213">
        <v>9975</v>
      </c>
      <c r="D55" s="22">
        <v>40</v>
      </c>
      <c r="E55" s="22">
        <v>685</v>
      </c>
      <c r="F55" s="22">
        <v>154</v>
      </c>
      <c r="G55" s="22">
        <v>3225</v>
      </c>
      <c r="H55" s="22">
        <v>172</v>
      </c>
      <c r="I55" s="22">
        <v>6065</v>
      </c>
    </row>
    <row r="56" spans="1:9" ht="11.25">
      <c r="A56" s="267"/>
      <c r="B56" s="267" t="s">
        <v>217</v>
      </c>
      <c r="C56" s="213">
        <v>3882</v>
      </c>
      <c r="D56" s="22">
        <v>22</v>
      </c>
      <c r="E56" s="22">
        <v>411</v>
      </c>
      <c r="F56" s="22">
        <v>67</v>
      </c>
      <c r="G56" s="22">
        <v>3049</v>
      </c>
      <c r="H56" s="22">
        <v>23</v>
      </c>
      <c r="I56" s="22">
        <v>422</v>
      </c>
    </row>
    <row r="57" spans="1:9" ht="11.25">
      <c r="A57" s="267"/>
      <c r="B57" s="267" t="s">
        <v>218</v>
      </c>
      <c r="C57" s="213">
        <v>17600</v>
      </c>
      <c r="D57" s="22">
        <v>119</v>
      </c>
      <c r="E57" s="22">
        <v>2373</v>
      </c>
      <c r="F57" s="22">
        <v>260</v>
      </c>
      <c r="G57" s="22">
        <v>11323</v>
      </c>
      <c r="H57" s="22">
        <v>157</v>
      </c>
      <c r="I57" s="22">
        <v>3904</v>
      </c>
    </row>
    <row r="58" spans="1:9" ht="11.25">
      <c r="A58" s="267"/>
      <c r="B58" s="267" t="s">
        <v>219</v>
      </c>
      <c r="C58" s="213">
        <v>15722</v>
      </c>
      <c r="D58" s="22">
        <v>1</v>
      </c>
      <c r="E58" s="22">
        <v>70</v>
      </c>
      <c r="F58" s="22">
        <v>196</v>
      </c>
      <c r="G58" s="22">
        <v>11905</v>
      </c>
      <c r="H58" s="22">
        <v>89</v>
      </c>
      <c r="I58" s="22">
        <v>3747</v>
      </c>
    </row>
    <row r="59" spans="1:9" s="32" customFormat="1" ht="12">
      <c r="A59" s="264" t="s">
        <v>250</v>
      </c>
      <c r="B59" s="264"/>
      <c r="C59" s="209">
        <f>SUM(E59,G59,I59)</f>
        <v>21567</v>
      </c>
      <c r="D59" s="211">
        <v>10</v>
      </c>
      <c r="E59" s="211">
        <v>119</v>
      </c>
      <c r="F59" s="211">
        <v>300</v>
      </c>
      <c r="G59" s="211">
        <v>15263</v>
      </c>
      <c r="H59" s="211">
        <v>137</v>
      </c>
      <c r="I59" s="211">
        <v>6185</v>
      </c>
    </row>
    <row r="60" spans="1:9" s="32" customFormat="1" ht="12">
      <c r="A60" s="215" t="s">
        <v>221</v>
      </c>
      <c r="B60" s="215"/>
      <c r="C60" s="216">
        <f>SUM(E60,G60,I60)</f>
        <v>67186</v>
      </c>
      <c r="D60" s="36">
        <v>1</v>
      </c>
      <c r="E60" s="36">
        <v>24</v>
      </c>
      <c r="F60" s="36">
        <v>614</v>
      </c>
      <c r="G60" s="36">
        <v>32766</v>
      </c>
      <c r="H60" s="36">
        <v>438</v>
      </c>
      <c r="I60" s="36">
        <v>34396</v>
      </c>
    </row>
    <row r="61" spans="1:9" s="32" customFormat="1" ht="12">
      <c r="A61" s="217" t="s">
        <v>282</v>
      </c>
      <c r="B61" s="280"/>
      <c r="C61" s="280"/>
      <c r="D61" s="280"/>
      <c r="E61" s="280"/>
      <c r="F61" s="280"/>
      <c r="G61" s="280"/>
      <c r="H61" s="280"/>
      <c r="I61" s="280"/>
    </row>
    <row r="62" spans="1:9" s="32" customFormat="1" ht="12">
      <c r="A62" s="281" t="s">
        <v>283</v>
      </c>
      <c r="B62" s="281"/>
      <c r="C62" s="281"/>
      <c r="D62" s="281"/>
      <c r="E62" s="281"/>
      <c r="F62" s="281"/>
      <c r="G62" s="281"/>
      <c r="H62" s="281"/>
      <c r="I62" s="281"/>
    </row>
    <row r="63" spans="1:9" ht="11.25">
      <c r="A63" s="282" t="s">
        <v>284</v>
      </c>
      <c r="B63" s="282"/>
      <c r="C63" s="282"/>
      <c r="D63" s="282"/>
      <c r="E63" s="282"/>
      <c r="F63" s="254"/>
      <c r="G63" s="254"/>
      <c r="H63" s="254"/>
      <c r="I63" s="254"/>
    </row>
  </sheetData>
  <sheetProtection/>
  <mergeCells count="22">
    <mergeCell ref="A32:B32"/>
    <mergeCell ref="A59:B59"/>
    <mergeCell ref="A60:B60"/>
    <mergeCell ref="A61:I61"/>
    <mergeCell ref="A62:I62"/>
    <mergeCell ref="A63:I63"/>
    <mergeCell ref="F4:F6"/>
    <mergeCell ref="G4:G6"/>
    <mergeCell ref="H4:H6"/>
    <mergeCell ref="I4:I6"/>
    <mergeCell ref="A7:B7"/>
    <mergeCell ref="A8:B8"/>
    <mergeCell ref="A1:I1"/>
    <mergeCell ref="A2:C2"/>
    <mergeCell ref="H2:I2"/>
    <mergeCell ref="A3:B6"/>
    <mergeCell ref="C3:C6"/>
    <mergeCell ref="D3:E3"/>
    <mergeCell ref="F3:G3"/>
    <mergeCell ref="H3:I3"/>
    <mergeCell ref="D4:D6"/>
    <mergeCell ref="E4:E6"/>
  </mergeCells>
  <printOptions/>
  <pageMargins left="0.7874015748031497" right="0.5905511811023623" top="0.5511811023622047" bottom="0.3937007874015748" header="0.3937007874015748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12.00390625" style="0" customWidth="1"/>
    <col min="2" max="9" width="11.50390625" style="0" customWidth="1"/>
  </cols>
  <sheetData>
    <row r="1" spans="1:9" ht="21" customHeight="1">
      <c r="A1" s="1" t="s">
        <v>22</v>
      </c>
      <c r="B1" s="1"/>
      <c r="C1" s="1"/>
      <c r="D1" s="1"/>
      <c r="E1" s="1"/>
      <c r="F1" s="1"/>
      <c r="G1" s="1"/>
      <c r="H1" s="1"/>
      <c r="I1" s="1"/>
    </row>
    <row r="2" spans="1:9" ht="15" customHeight="1" thickBot="1">
      <c r="A2" s="4" t="s">
        <v>23</v>
      </c>
      <c r="B2" s="4"/>
      <c r="C2" s="3"/>
      <c r="D2" s="3"/>
      <c r="E2" s="3"/>
      <c r="F2" s="3"/>
      <c r="G2" s="3"/>
      <c r="H2" s="41" t="s">
        <v>24</v>
      </c>
      <c r="I2" s="41"/>
    </row>
    <row r="3" spans="1:9" ht="23.25" thickTop="1">
      <c r="A3" s="42" t="s">
        <v>25</v>
      </c>
      <c r="B3" s="43" t="s">
        <v>26</v>
      </c>
      <c r="C3" s="44" t="s">
        <v>27</v>
      </c>
      <c r="D3" s="44" t="s">
        <v>28</v>
      </c>
      <c r="E3" s="44" t="s">
        <v>29</v>
      </c>
      <c r="F3" s="44" t="s">
        <v>30</v>
      </c>
      <c r="G3" s="44" t="s">
        <v>31</v>
      </c>
      <c r="H3" s="44" t="s">
        <v>32</v>
      </c>
      <c r="I3" s="45" t="s">
        <v>33</v>
      </c>
    </row>
    <row r="4" spans="1:9" s="48" customFormat="1" ht="15" customHeight="1">
      <c r="A4" s="18" t="s">
        <v>13</v>
      </c>
      <c r="B4" s="46">
        <v>183</v>
      </c>
      <c r="C4" s="47">
        <v>30</v>
      </c>
      <c r="D4" s="47">
        <v>55</v>
      </c>
      <c r="E4" s="47">
        <v>47</v>
      </c>
      <c r="F4" s="47">
        <v>30</v>
      </c>
      <c r="G4" s="47">
        <v>12</v>
      </c>
      <c r="H4" s="47">
        <v>6</v>
      </c>
      <c r="I4" s="47">
        <v>3</v>
      </c>
    </row>
    <row r="5" spans="1:9" s="49" customFormat="1" ht="15" customHeight="1">
      <c r="A5" s="24" t="s">
        <v>14</v>
      </c>
      <c r="B5" s="47">
        <v>182</v>
      </c>
      <c r="C5" s="47">
        <v>29</v>
      </c>
      <c r="D5" s="47">
        <v>54</v>
      </c>
      <c r="E5" s="47">
        <v>50</v>
      </c>
      <c r="F5" s="47">
        <v>26</v>
      </c>
      <c r="G5" s="47">
        <v>15</v>
      </c>
      <c r="H5" s="47">
        <v>5</v>
      </c>
      <c r="I5" s="47">
        <v>3</v>
      </c>
    </row>
    <row r="6" spans="1:9" s="48" customFormat="1" ht="15" customHeight="1">
      <c r="A6" s="28" t="s">
        <v>15</v>
      </c>
      <c r="B6" s="50">
        <v>177</v>
      </c>
      <c r="C6" s="50">
        <v>31</v>
      </c>
      <c r="D6" s="50">
        <v>52</v>
      </c>
      <c r="E6" s="50">
        <v>47</v>
      </c>
      <c r="F6" s="50">
        <v>24</v>
      </c>
      <c r="G6" s="50">
        <v>15</v>
      </c>
      <c r="H6" s="50">
        <v>5</v>
      </c>
      <c r="I6" s="50">
        <v>3</v>
      </c>
    </row>
    <row r="7" spans="1:9" s="48" customFormat="1" ht="15" customHeight="1">
      <c r="A7" s="28" t="s">
        <v>16</v>
      </c>
      <c r="B7" s="50">
        <v>173</v>
      </c>
      <c r="C7" s="50">
        <v>29</v>
      </c>
      <c r="D7" s="50">
        <v>54</v>
      </c>
      <c r="E7" s="50">
        <v>42</v>
      </c>
      <c r="F7" s="50">
        <v>25</v>
      </c>
      <c r="G7" s="50">
        <v>15</v>
      </c>
      <c r="H7" s="50">
        <v>5</v>
      </c>
      <c r="I7" s="50">
        <v>3</v>
      </c>
    </row>
    <row r="8" spans="1:9" s="48" customFormat="1" ht="15" customHeight="1">
      <c r="A8" s="33" t="s">
        <v>17</v>
      </c>
      <c r="B8" s="51">
        <v>165</v>
      </c>
      <c r="C8" s="51">
        <v>27</v>
      </c>
      <c r="D8" s="51">
        <v>49</v>
      </c>
      <c r="E8" s="51">
        <v>41</v>
      </c>
      <c r="F8" s="51">
        <v>25</v>
      </c>
      <c r="G8" s="51">
        <v>15</v>
      </c>
      <c r="H8" s="51">
        <v>5</v>
      </c>
      <c r="I8" s="51">
        <v>3</v>
      </c>
    </row>
    <row r="9" spans="1:9" s="48" customFormat="1" ht="15" customHeight="1">
      <c r="A9" s="52" t="s">
        <v>34</v>
      </c>
      <c r="B9" s="53"/>
      <c r="C9" s="53"/>
      <c r="D9" s="53"/>
      <c r="E9" s="53"/>
      <c r="F9" s="53"/>
      <c r="G9" s="53"/>
      <c r="H9" s="53"/>
      <c r="I9" s="53"/>
    </row>
    <row r="10" spans="1:9" ht="15" customHeight="1">
      <c r="A10" s="54" t="s">
        <v>21</v>
      </c>
      <c r="B10" s="54"/>
      <c r="C10" s="54"/>
      <c r="D10" s="54"/>
      <c r="E10" s="54"/>
      <c r="F10" s="54"/>
      <c r="G10" s="54"/>
      <c r="H10" s="54"/>
      <c r="I10" s="54"/>
    </row>
    <row r="11" ht="15" customHeight="1"/>
    <row r="12" spans="1:11" ht="15" customHeight="1" thickBot="1">
      <c r="A12" s="4" t="s">
        <v>35</v>
      </c>
      <c r="B12" s="4"/>
      <c r="C12" s="55"/>
      <c r="D12" s="56"/>
      <c r="E12" s="56"/>
      <c r="F12" s="56"/>
      <c r="G12" s="56"/>
      <c r="H12" s="5" t="s">
        <v>24</v>
      </c>
      <c r="I12" s="5"/>
      <c r="J12" s="57"/>
      <c r="K12" s="57"/>
    </row>
    <row r="13" spans="1:9" ht="15" customHeight="1" thickTop="1">
      <c r="A13" s="42" t="s">
        <v>25</v>
      </c>
      <c r="B13" s="58" t="s">
        <v>36</v>
      </c>
      <c r="C13" s="59"/>
      <c r="D13" s="60" t="s">
        <v>37</v>
      </c>
      <c r="E13" s="61"/>
      <c r="F13" s="60" t="s">
        <v>38</v>
      </c>
      <c r="G13" s="61"/>
      <c r="H13" s="60" t="s">
        <v>39</v>
      </c>
      <c r="I13" s="62"/>
    </row>
    <row r="14" spans="1:9" s="48" customFormat="1" ht="15" customHeight="1">
      <c r="A14" s="18" t="s">
        <v>13</v>
      </c>
      <c r="B14" s="63">
        <v>24</v>
      </c>
      <c r="C14" s="64"/>
      <c r="D14" s="64">
        <v>4</v>
      </c>
      <c r="E14" s="64"/>
      <c r="F14" s="64">
        <v>16</v>
      </c>
      <c r="G14" s="64"/>
      <c r="H14" s="64">
        <v>4</v>
      </c>
      <c r="I14" s="64"/>
    </row>
    <row r="15" spans="1:9" s="48" customFormat="1" ht="15" customHeight="1">
      <c r="A15" s="65" t="s">
        <v>14</v>
      </c>
      <c r="B15" s="63">
        <v>21</v>
      </c>
      <c r="C15" s="64"/>
      <c r="D15" s="64">
        <v>3</v>
      </c>
      <c r="E15" s="64"/>
      <c r="F15" s="64">
        <v>13</v>
      </c>
      <c r="G15" s="64"/>
      <c r="H15" s="64">
        <v>5</v>
      </c>
      <c r="I15" s="64"/>
    </row>
    <row r="16" spans="1:9" s="49" customFormat="1" ht="15" customHeight="1">
      <c r="A16" s="24" t="s">
        <v>15</v>
      </c>
      <c r="B16" s="63">
        <v>21</v>
      </c>
      <c r="C16" s="64"/>
      <c r="D16" s="64">
        <v>4</v>
      </c>
      <c r="E16" s="64"/>
      <c r="F16" s="64">
        <v>12</v>
      </c>
      <c r="G16" s="64"/>
      <c r="H16" s="64">
        <v>5</v>
      </c>
      <c r="I16" s="64"/>
    </row>
    <row r="17" spans="1:9" s="48" customFormat="1" ht="15" customHeight="1">
      <c r="A17" s="66" t="s">
        <v>16</v>
      </c>
      <c r="B17" s="67">
        <v>22</v>
      </c>
      <c r="C17" s="68"/>
      <c r="D17" s="68">
        <v>4</v>
      </c>
      <c r="E17" s="68"/>
      <c r="F17" s="68">
        <v>13</v>
      </c>
      <c r="G17" s="68"/>
      <c r="H17" s="68">
        <v>5</v>
      </c>
      <c r="I17" s="68"/>
    </row>
    <row r="18" spans="1:9" s="48" customFormat="1" ht="15" customHeight="1">
      <c r="A18" s="33" t="s">
        <v>40</v>
      </c>
      <c r="B18" s="69">
        <v>22</v>
      </c>
      <c r="C18" s="70"/>
      <c r="D18" s="70">
        <v>4</v>
      </c>
      <c r="E18" s="70"/>
      <c r="F18" s="70">
        <v>13</v>
      </c>
      <c r="G18" s="70"/>
      <c r="H18" s="70">
        <v>5</v>
      </c>
      <c r="I18" s="70"/>
    </row>
    <row r="19" spans="1:9" s="48" customFormat="1" ht="15" customHeight="1">
      <c r="A19" s="52" t="s">
        <v>41</v>
      </c>
      <c r="B19" s="53"/>
      <c r="C19" s="53"/>
      <c r="D19" s="53"/>
      <c r="E19" s="53"/>
      <c r="F19" s="71"/>
      <c r="G19" s="71"/>
      <c r="H19" s="71"/>
      <c r="I19" s="71"/>
    </row>
    <row r="20" spans="1:3" ht="15" customHeight="1">
      <c r="A20" s="40" t="s">
        <v>21</v>
      </c>
      <c r="B20" s="3"/>
      <c r="C20" s="3"/>
    </row>
  </sheetData>
  <sheetProtection/>
  <mergeCells count="32">
    <mergeCell ref="A19:I19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A1:I1"/>
    <mergeCell ref="A2:B2"/>
    <mergeCell ref="H2:I2"/>
    <mergeCell ref="A9:I9"/>
    <mergeCell ref="A10:I10"/>
    <mergeCell ref="A12:B12"/>
    <mergeCell ref="H12:I12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:H1"/>
    </sheetView>
  </sheetViews>
  <sheetFormatPr defaultColWidth="9.00390625" defaultRowHeight="12"/>
  <cols>
    <col min="1" max="1" width="11.125" style="0" customWidth="1"/>
    <col min="2" max="8" width="13.375" style="0" customWidth="1"/>
    <col min="9" max="9" width="15.875" style="0" customWidth="1"/>
  </cols>
  <sheetData>
    <row r="1" spans="1:9" ht="21" customHeight="1">
      <c r="A1" s="1" t="s">
        <v>42</v>
      </c>
      <c r="B1" s="1"/>
      <c r="C1" s="1"/>
      <c r="D1" s="1"/>
      <c r="E1" s="1"/>
      <c r="F1" s="1"/>
      <c r="G1" s="1"/>
      <c r="H1" s="1"/>
      <c r="I1" s="72"/>
    </row>
    <row r="2" spans="1:9" ht="13.5" customHeight="1" thickBot="1">
      <c r="A2" s="4" t="s">
        <v>43</v>
      </c>
      <c r="B2" s="4"/>
      <c r="C2" s="3"/>
      <c r="D2" s="3"/>
      <c r="E2" s="3"/>
      <c r="F2" s="3"/>
      <c r="G2" s="5" t="s">
        <v>44</v>
      </c>
      <c r="H2" s="73"/>
      <c r="I2" s="74"/>
    </row>
    <row r="3" spans="1:9" ht="23.25" thickTop="1">
      <c r="A3" s="75"/>
      <c r="B3" s="76" t="s">
        <v>26</v>
      </c>
      <c r="C3" s="77" t="s">
        <v>45</v>
      </c>
      <c r="D3" s="77" t="s">
        <v>46</v>
      </c>
      <c r="E3" s="77" t="s">
        <v>47</v>
      </c>
      <c r="F3" s="77" t="s">
        <v>48</v>
      </c>
      <c r="G3" s="77" t="s">
        <v>49</v>
      </c>
      <c r="H3" s="78" t="s">
        <v>50</v>
      </c>
      <c r="I3" s="79"/>
    </row>
    <row r="4" spans="1:9" ht="18.75" customHeight="1">
      <c r="A4" s="80" t="s">
        <v>26</v>
      </c>
      <c r="B4" s="81">
        <v>318</v>
      </c>
      <c r="C4" s="82">
        <v>0</v>
      </c>
      <c r="D4" s="82">
        <v>8</v>
      </c>
      <c r="E4" s="82">
        <v>12</v>
      </c>
      <c r="F4" s="82">
        <v>27</v>
      </c>
      <c r="G4" s="82">
        <v>62</v>
      </c>
      <c r="H4" s="82">
        <v>209</v>
      </c>
      <c r="I4" s="57"/>
    </row>
    <row r="5" spans="1:9" ht="18.75" customHeight="1">
      <c r="A5" s="18" t="s">
        <v>51</v>
      </c>
      <c r="B5" s="83">
        <v>177</v>
      </c>
      <c r="C5" s="84">
        <v>0</v>
      </c>
      <c r="D5" s="85">
        <v>7</v>
      </c>
      <c r="E5" s="85">
        <v>9</v>
      </c>
      <c r="F5" s="85">
        <v>15</v>
      </c>
      <c r="G5" s="85">
        <v>34</v>
      </c>
      <c r="H5" s="85">
        <v>112</v>
      </c>
      <c r="I5" s="57"/>
    </row>
    <row r="6" spans="1:9" ht="18.75" customHeight="1">
      <c r="A6" s="86" t="s">
        <v>52</v>
      </c>
      <c r="B6" s="87">
        <v>141</v>
      </c>
      <c r="C6" s="84">
        <v>0</v>
      </c>
      <c r="D6" s="88">
        <v>1</v>
      </c>
      <c r="E6" s="88">
        <v>3</v>
      </c>
      <c r="F6" s="88">
        <v>12</v>
      </c>
      <c r="G6" s="88">
        <v>28</v>
      </c>
      <c r="H6" s="88">
        <v>97</v>
      </c>
      <c r="I6" s="57"/>
    </row>
    <row r="7" spans="1:8" ht="15" customHeight="1">
      <c r="A7" s="89" t="s">
        <v>21</v>
      </c>
      <c r="B7" s="89"/>
      <c r="C7" s="89"/>
      <c r="D7" s="3"/>
      <c r="E7" s="3"/>
      <c r="F7" s="3"/>
      <c r="G7" s="3"/>
      <c r="H7" s="3"/>
    </row>
    <row r="11" ht="11.25">
      <c r="C11" s="90"/>
    </row>
  </sheetData>
  <sheetProtection/>
  <mergeCells count="4">
    <mergeCell ref="A1:H1"/>
    <mergeCell ref="A2:B2"/>
    <mergeCell ref="G2:H2"/>
    <mergeCell ref="A7:C7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A1" sqref="A1:K1"/>
    </sheetView>
  </sheetViews>
  <sheetFormatPr defaultColWidth="9.00390625" defaultRowHeight="12"/>
  <cols>
    <col min="1" max="1" width="11.375" style="94" customWidth="1"/>
    <col min="2" max="2" width="8.875" style="94" customWidth="1"/>
    <col min="3" max="3" width="10.875" style="94" customWidth="1"/>
    <col min="4" max="4" width="8.875" style="94" customWidth="1"/>
    <col min="5" max="5" width="10.875" style="94" customWidth="1"/>
    <col min="6" max="6" width="8.625" style="94" customWidth="1"/>
    <col min="7" max="7" width="10.875" style="94" customWidth="1"/>
    <col min="8" max="8" width="8.875" style="94" customWidth="1"/>
    <col min="9" max="9" width="9.875" style="94" customWidth="1"/>
    <col min="10" max="10" width="8.875" style="94" customWidth="1"/>
    <col min="11" max="11" width="10.875" style="94" customWidth="1"/>
    <col min="12" max="16384" width="9.375" style="94" customWidth="1"/>
  </cols>
  <sheetData>
    <row r="1" spans="1:20" ht="21" customHeight="1">
      <c r="A1" s="91" t="s">
        <v>53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2"/>
      <c r="M1" s="93"/>
      <c r="N1" s="93"/>
      <c r="O1" s="93"/>
      <c r="P1" s="93"/>
      <c r="Q1" s="93"/>
      <c r="R1" s="93"/>
      <c r="S1" s="93"/>
      <c r="T1" s="93"/>
    </row>
    <row r="2" spans="1:20" ht="13.5" customHeight="1" thickBot="1">
      <c r="A2" s="95" t="s">
        <v>54</v>
      </c>
      <c r="B2" s="95"/>
      <c r="L2" s="96"/>
      <c r="M2" s="96"/>
      <c r="N2" s="96"/>
      <c r="O2" s="96"/>
      <c r="P2" s="96"/>
      <c r="Q2" s="96"/>
      <c r="R2" s="96"/>
      <c r="S2" s="96"/>
      <c r="T2" s="96"/>
    </row>
    <row r="3" spans="1:20" ht="13.5" customHeight="1" thickTop="1">
      <c r="A3" s="97" t="s">
        <v>55</v>
      </c>
      <c r="B3" s="98" t="s">
        <v>56</v>
      </c>
      <c r="C3" s="98"/>
      <c r="D3" s="98" t="s">
        <v>57</v>
      </c>
      <c r="E3" s="98"/>
      <c r="F3" s="98" t="s">
        <v>58</v>
      </c>
      <c r="G3" s="98"/>
      <c r="H3" s="98" t="s">
        <v>59</v>
      </c>
      <c r="I3" s="98"/>
      <c r="J3" s="98" t="s">
        <v>60</v>
      </c>
      <c r="K3" s="99"/>
      <c r="L3" s="96"/>
      <c r="M3" s="96"/>
      <c r="N3" s="96"/>
      <c r="O3" s="96"/>
      <c r="P3" s="96"/>
      <c r="Q3" s="96"/>
      <c r="R3" s="96"/>
      <c r="S3" s="96"/>
      <c r="T3" s="96"/>
    </row>
    <row r="4" spans="1:20" ht="13.5" customHeight="1">
      <c r="A4" s="100"/>
      <c r="B4" s="101" t="s">
        <v>61</v>
      </c>
      <c r="C4" s="101" t="s">
        <v>62</v>
      </c>
      <c r="D4" s="101" t="s">
        <v>61</v>
      </c>
      <c r="E4" s="101" t="s">
        <v>62</v>
      </c>
      <c r="F4" s="101" t="s">
        <v>61</v>
      </c>
      <c r="G4" s="101" t="s">
        <v>62</v>
      </c>
      <c r="H4" s="101" t="s">
        <v>61</v>
      </c>
      <c r="I4" s="101" t="s">
        <v>62</v>
      </c>
      <c r="J4" s="101" t="s">
        <v>61</v>
      </c>
      <c r="K4" s="102" t="s">
        <v>62</v>
      </c>
      <c r="L4" s="96"/>
      <c r="M4" s="96"/>
      <c r="N4" s="96"/>
      <c r="O4" s="96"/>
      <c r="P4" s="96"/>
      <c r="Q4" s="96"/>
      <c r="R4" s="96"/>
      <c r="S4" s="96"/>
      <c r="T4" s="96"/>
    </row>
    <row r="5" spans="1:11" s="106" customFormat="1" ht="13.5" customHeight="1">
      <c r="A5" s="103" t="s">
        <v>63</v>
      </c>
      <c r="B5" s="104">
        <v>47</v>
      </c>
      <c r="C5" s="105">
        <v>20346</v>
      </c>
      <c r="D5" s="105">
        <v>5</v>
      </c>
      <c r="E5" s="105">
        <v>1279</v>
      </c>
      <c r="F5" s="105">
        <v>4</v>
      </c>
      <c r="G5" s="105">
        <v>1282</v>
      </c>
      <c r="H5" s="105">
        <v>3</v>
      </c>
      <c r="I5" s="105">
        <v>1907</v>
      </c>
      <c r="J5" s="105">
        <v>15</v>
      </c>
      <c r="K5" s="105">
        <v>7349</v>
      </c>
    </row>
    <row r="6" spans="1:11" s="109" customFormat="1" ht="13.5" customHeight="1">
      <c r="A6" s="28" t="s">
        <v>64</v>
      </c>
      <c r="B6" s="107">
        <v>67</v>
      </c>
      <c r="C6" s="108">
        <v>25406</v>
      </c>
      <c r="D6" s="108">
        <v>10</v>
      </c>
      <c r="E6" s="108">
        <v>1647</v>
      </c>
      <c r="F6" s="108">
        <v>15</v>
      </c>
      <c r="G6" s="108">
        <v>5621</v>
      </c>
      <c r="H6" s="108">
        <v>3</v>
      </c>
      <c r="I6" s="108">
        <v>1667</v>
      </c>
      <c r="J6" s="108">
        <v>18</v>
      </c>
      <c r="K6" s="108">
        <v>9096</v>
      </c>
    </row>
    <row r="7" spans="1:11" s="109" customFormat="1" ht="13.5" customHeight="1" thickBot="1">
      <c r="A7" s="110" t="s">
        <v>65</v>
      </c>
      <c r="B7" s="111">
        <v>49</v>
      </c>
      <c r="C7" s="112">
        <v>19121</v>
      </c>
      <c r="D7" s="112">
        <v>12</v>
      </c>
      <c r="E7" s="112">
        <v>1247</v>
      </c>
      <c r="F7" s="112">
        <v>10</v>
      </c>
      <c r="G7" s="112">
        <v>3834</v>
      </c>
      <c r="H7" s="112">
        <v>2</v>
      </c>
      <c r="I7" s="112">
        <v>1376</v>
      </c>
      <c r="J7" s="112">
        <v>5</v>
      </c>
      <c r="K7" s="112">
        <v>1419</v>
      </c>
    </row>
    <row r="8" spans="1:11" ht="13.5" customHeight="1" thickTop="1">
      <c r="A8" s="97" t="s">
        <v>55</v>
      </c>
      <c r="B8" s="98" t="s">
        <v>66</v>
      </c>
      <c r="C8" s="98"/>
      <c r="D8" s="98" t="s">
        <v>67</v>
      </c>
      <c r="E8" s="98"/>
      <c r="F8" s="98" t="s">
        <v>68</v>
      </c>
      <c r="G8" s="98"/>
      <c r="H8" s="98" t="s">
        <v>69</v>
      </c>
      <c r="I8" s="98"/>
      <c r="J8" s="98" t="s">
        <v>70</v>
      </c>
      <c r="K8" s="99"/>
    </row>
    <row r="9" spans="1:11" ht="13.5" customHeight="1">
      <c r="A9" s="100"/>
      <c r="B9" s="101" t="s">
        <v>61</v>
      </c>
      <c r="C9" s="101" t="s">
        <v>62</v>
      </c>
      <c r="D9" s="101" t="s">
        <v>61</v>
      </c>
      <c r="E9" s="101" t="s">
        <v>62</v>
      </c>
      <c r="F9" s="101" t="s">
        <v>61</v>
      </c>
      <c r="G9" s="101" t="s">
        <v>62</v>
      </c>
      <c r="H9" s="101" t="s">
        <v>61</v>
      </c>
      <c r="I9" s="101" t="s">
        <v>62</v>
      </c>
      <c r="J9" s="101" t="s">
        <v>61</v>
      </c>
      <c r="K9" s="102" t="s">
        <v>62</v>
      </c>
    </row>
    <row r="10" spans="1:11" s="106" customFormat="1" ht="13.5" customHeight="1">
      <c r="A10" s="103" t="s">
        <v>63</v>
      </c>
      <c r="B10" s="104">
        <v>13</v>
      </c>
      <c r="C10" s="105">
        <v>2149</v>
      </c>
      <c r="D10" s="105">
        <v>0</v>
      </c>
      <c r="E10" s="105">
        <v>0</v>
      </c>
      <c r="F10" s="105">
        <v>0</v>
      </c>
      <c r="G10" s="105">
        <v>0</v>
      </c>
      <c r="H10" s="105">
        <v>1</v>
      </c>
      <c r="I10" s="105">
        <v>2059</v>
      </c>
      <c r="J10" s="105">
        <v>6</v>
      </c>
      <c r="K10" s="105">
        <v>4321</v>
      </c>
    </row>
    <row r="11" spans="1:11" s="113" customFormat="1" ht="13.5" customHeight="1">
      <c r="A11" s="28" t="s">
        <v>64</v>
      </c>
      <c r="B11" s="107">
        <v>12</v>
      </c>
      <c r="C11" s="108">
        <v>3948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9</v>
      </c>
      <c r="K11" s="108">
        <v>3427</v>
      </c>
    </row>
    <row r="12" spans="1:11" s="113" customFormat="1" ht="13.5" customHeight="1">
      <c r="A12" s="33" t="s">
        <v>71</v>
      </c>
      <c r="B12" s="114">
        <v>12</v>
      </c>
      <c r="C12" s="115">
        <v>6806</v>
      </c>
      <c r="D12" s="115">
        <v>1</v>
      </c>
      <c r="E12" s="115">
        <v>99</v>
      </c>
      <c r="F12" s="116">
        <v>0</v>
      </c>
      <c r="G12" s="116">
        <v>0</v>
      </c>
      <c r="H12" s="116">
        <v>0</v>
      </c>
      <c r="I12" s="116">
        <v>0</v>
      </c>
      <c r="J12" s="115">
        <v>7</v>
      </c>
      <c r="K12" s="115">
        <v>4341</v>
      </c>
    </row>
    <row r="13" spans="1:11" s="113" customFormat="1" ht="13.5" customHeight="1">
      <c r="A13" s="89" t="s">
        <v>72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</row>
    <row r="14" spans="1:3" ht="15" customHeight="1">
      <c r="A14" s="118" t="s">
        <v>73</v>
      </c>
      <c r="B14" s="118"/>
      <c r="C14" s="118"/>
    </row>
  </sheetData>
  <sheetProtection/>
  <mergeCells count="15">
    <mergeCell ref="A13:K13"/>
    <mergeCell ref="A8:A9"/>
    <mergeCell ref="B8:C8"/>
    <mergeCell ref="D8:E8"/>
    <mergeCell ref="F8:G8"/>
    <mergeCell ref="H8:I8"/>
    <mergeCell ref="J8:K8"/>
    <mergeCell ref="A1:K1"/>
    <mergeCell ref="A2:B2"/>
    <mergeCell ref="A3:A4"/>
    <mergeCell ref="B3:C3"/>
    <mergeCell ref="D3:E3"/>
    <mergeCell ref="F3:G3"/>
    <mergeCell ref="H3:I3"/>
    <mergeCell ref="J3:K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D34" sqref="D34"/>
    </sheetView>
  </sheetViews>
  <sheetFormatPr defaultColWidth="7.375" defaultRowHeight="12"/>
  <cols>
    <col min="1" max="1" width="10.00390625" style="3" customWidth="1"/>
    <col min="2" max="2" width="10.875" style="3" customWidth="1"/>
    <col min="3" max="12" width="8.625" style="3" customWidth="1"/>
    <col min="13" max="16384" width="7.375" style="3" customWidth="1"/>
  </cols>
  <sheetData>
    <row r="1" spans="1:12" ht="21" customHeight="1">
      <c r="A1" s="1" t="s">
        <v>74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 customHeight="1" thickBot="1">
      <c r="A2" s="119" t="s">
        <v>1</v>
      </c>
      <c r="B2" s="119"/>
      <c r="I2" s="5" t="s">
        <v>75</v>
      </c>
      <c r="J2" s="73"/>
      <c r="K2" s="73"/>
      <c r="L2" s="73"/>
    </row>
    <row r="3" spans="1:12" ht="21" customHeight="1" thickTop="1">
      <c r="A3" s="120"/>
      <c r="B3" s="121" t="s">
        <v>26</v>
      </c>
      <c r="C3" s="43" t="s">
        <v>76</v>
      </c>
      <c r="D3" s="43" t="s">
        <v>77</v>
      </c>
      <c r="E3" s="43" t="s">
        <v>78</v>
      </c>
      <c r="F3" s="43" t="s">
        <v>79</v>
      </c>
      <c r="G3" s="122" t="s">
        <v>80</v>
      </c>
      <c r="H3" s="123" t="s">
        <v>81</v>
      </c>
      <c r="I3" s="43" t="s">
        <v>82</v>
      </c>
      <c r="J3" s="43" t="s">
        <v>83</v>
      </c>
      <c r="K3" s="45" t="s">
        <v>84</v>
      </c>
      <c r="L3" s="124" t="s">
        <v>85</v>
      </c>
    </row>
    <row r="4" spans="1:12" ht="15" customHeight="1">
      <c r="A4" s="125" t="s">
        <v>86</v>
      </c>
      <c r="B4" s="126">
        <v>168</v>
      </c>
      <c r="C4" s="127">
        <v>32</v>
      </c>
      <c r="D4" s="127">
        <v>9</v>
      </c>
      <c r="E4" s="127">
        <v>8</v>
      </c>
      <c r="F4" s="127">
        <v>51</v>
      </c>
      <c r="G4" s="128">
        <v>0</v>
      </c>
      <c r="H4" s="127">
        <v>1</v>
      </c>
      <c r="I4" s="127">
        <v>0</v>
      </c>
      <c r="J4" s="127">
        <v>19</v>
      </c>
      <c r="K4" s="127">
        <v>31</v>
      </c>
      <c r="L4" s="129">
        <v>1</v>
      </c>
    </row>
    <row r="5" spans="1:12" ht="15" customHeight="1" thickBot="1">
      <c r="A5" s="130" t="s">
        <v>87</v>
      </c>
      <c r="B5" s="131">
        <v>1947</v>
      </c>
      <c r="C5" s="132">
        <v>470</v>
      </c>
      <c r="D5" s="132">
        <v>57</v>
      </c>
      <c r="E5" s="132">
        <v>67</v>
      </c>
      <c r="F5" s="132">
        <v>497</v>
      </c>
      <c r="G5" s="132">
        <v>15</v>
      </c>
      <c r="H5" s="133">
        <v>0</v>
      </c>
      <c r="I5" s="132">
        <v>28</v>
      </c>
      <c r="J5" s="132">
        <v>312</v>
      </c>
      <c r="K5" s="132">
        <v>312</v>
      </c>
      <c r="L5" s="132">
        <v>26</v>
      </c>
    </row>
    <row r="6" spans="1:12" ht="21" customHeight="1" thickTop="1">
      <c r="A6" s="120"/>
      <c r="B6" s="134" t="s">
        <v>88</v>
      </c>
      <c r="C6" s="134" t="s">
        <v>89</v>
      </c>
      <c r="D6" s="135" t="s">
        <v>90</v>
      </c>
      <c r="E6" s="134" t="s">
        <v>91</v>
      </c>
      <c r="F6" s="134" t="s">
        <v>92</v>
      </c>
      <c r="G6" s="135" t="s">
        <v>93</v>
      </c>
      <c r="H6" s="134" t="s">
        <v>94</v>
      </c>
      <c r="I6" s="135" t="s">
        <v>95</v>
      </c>
      <c r="J6" s="136" t="s">
        <v>96</v>
      </c>
      <c r="K6" s="136" t="s">
        <v>97</v>
      </c>
      <c r="L6" s="136" t="s">
        <v>98</v>
      </c>
    </row>
    <row r="7" spans="1:13" ht="15" customHeight="1">
      <c r="A7" s="137" t="s">
        <v>86</v>
      </c>
      <c r="B7" s="138">
        <v>8</v>
      </c>
      <c r="C7" s="128">
        <v>0</v>
      </c>
      <c r="D7" s="138">
        <v>0</v>
      </c>
      <c r="E7" s="138">
        <v>4</v>
      </c>
      <c r="F7" s="138">
        <v>0</v>
      </c>
      <c r="G7" s="138">
        <v>1</v>
      </c>
      <c r="H7" s="138">
        <v>1</v>
      </c>
      <c r="I7" s="138">
        <v>1</v>
      </c>
      <c r="J7" s="128">
        <v>0</v>
      </c>
      <c r="K7" s="138">
        <v>1</v>
      </c>
      <c r="L7" s="138">
        <v>0</v>
      </c>
      <c r="M7" s="139"/>
    </row>
    <row r="8" spans="1:12" ht="15" customHeight="1">
      <c r="A8" s="140" t="s">
        <v>87</v>
      </c>
      <c r="B8" s="141">
        <v>98</v>
      </c>
      <c r="C8" s="133">
        <v>0</v>
      </c>
      <c r="D8" s="133">
        <v>0</v>
      </c>
      <c r="E8" s="133">
        <v>25</v>
      </c>
      <c r="F8" s="133">
        <v>14</v>
      </c>
      <c r="G8" s="133">
        <v>11</v>
      </c>
      <c r="H8" s="133">
        <v>5</v>
      </c>
      <c r="I8" s="133">
        <v>10</v>
      </c>
      <c r="J8" s="133">
        <v>0</v>
      </c>
      <c r="K8" s="133">
        <v>0</v>
      </c>
      <c r="L8" s="133">
        <v>0</v>
      </c>
    </row>
    <row r="9" spans="1:3" ht="15" customHeight="1">
      <c r="A9" s="37" t="s">
        <v>21</v>
      </c>
      <c r="B9" s="37"/>
      <c r="C9" s="37"/>
    </row>
    <row r="14" ht="11.25" customHeight="1"/>
  </sheetData>
  <sheetProtection/>
  <mergeCells count="4">
    <mergeCell ref="A1:L1"/>
    <mergeCell ref="A2:B2"/>
    <mergeCell ref="I2:L2"/>
    <mergeCell ref="A9:C9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1"/>
  <sheetViews>
    <sheetView zoomScaleSheetLayoutView="100" zoomScalePageLayoutView="0" workbookViewId="0" topLeftCell="A1">
      <selection activeCell="A1" sqref="A1:N1"/>
    </sheetView>
  </sheetViews>
  <sheetFormatPr defaultColWidth="9.00390625" defaultRowHeight="12"/>
  <cols>
    <col min="1" max="1" width="1.4921875" style="143" customWidth="1"/>
    <col min="2" max="2" width="13.00390625" style="143" customWidth="1"/>
    <col min="3" max="3" width="9.625" style="186" customWidth="1"/>
    <col min="4" max="4" width="13.625" style="187" bestFit="1" customWidth="1"/>
    <col min="5" max="5" width="0.5" style="187" customWidth="1"/>
    <col min="6" max="6" width="1.4921875" style="187" customWidth="1"/>
    <col min="7" max="7" width="12.50390625" style="143" customWidth="1"/>
    <col min="8" max="8" width="9.625" style="143" customWidth="1"/>
    <col min="9" max="9" width="12.125" style="186" bestFit="1" customWidth="1"/>
    <col min="10" max="10" width="0.5" style="186" customWidth="1"/>
    <col min="11" max="11" width="1.12109375" style="186" customWidth="1"/>
    <col min="12" max="12" width="13.00390625" style="187" customWidth="1"/>
    <col min="13" max="13" width="9.625" style="143" customWidth="1"/>
    <col min="14" max="14" width="12.125" style="143" bestFit="1" customWidth="1"/>
    <col min="15" max="16384" width="9.375" style="143" customWidth="1"/>
  </cols>
  <sheetData>
    <row r="1" spans="1:14" ht="21" customHeight="1">
      <c r="A1" s="142" t="s">
        <v>99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8" ht="13.5" customHeight="1" thickBot="1">
      <c r="A2" s="144" t="s">
        <v>100</v>
      </c>
      <c r="B2" s="144"/>
      <c r="C2" s="144"/>
      <c r="D2" s="144"/>
      <c r="E2" s="144"/>
      <c r="F2" s="144"/>
      <c r="G2" s="144"/>
      <c r="H2" s="144"/>
      <c r="I2" s="145"/>
      <c r="J2" s="145"/>
      <c r="K2" s="145"/>
      <c r="L2" s="146" t="s">
        <v>101</v>
      </c>
      <c r="M2" s="147"/>
      <c r="N2" s="147"/>
      <c r="R2" s="148"/>
    </row>
    <row r="3" spans="1:14" ht="13.5" customHeight="1" thickTop="1">
      <c r="A3" s="149" t="s">
        <v>102</v>
      </c>
      <c r="B3" s="150"/>
      <c r="C3" s="151" t="s">
        <v>103</v>
      </c>
      <c r="D3" s="152" t="s">
        <v>104</v>
      </c>
      <c r="E3" s="153"/>
      <c r="F3" s="154" t="s">
        <v>102</v>
      </c>
      <c r="G3" s="150"/>
      <c r="H3" s="155" t="s">
        <v>103</v>
      </c>
      <c r="I3" s="152" t="s">
        <v>104</v>
      </c>
      <c r="J3" s="156"/>
      <c r="K3" s="154" t="s">
        <v>102</v>
      </c>
      <c r="L3" s="150"/>
      <c r="M3" s="155" t="s">
        <v>103</v>
      </c>
      <c r="N3" s="152" t="s">
        <v>104</v>
      </c>
    </row>
    <row r="4" spans="1:14" ht="13.5" customHeight="1">
      <c r="A4" s="157" t="s">
        <v>105</v>
      </c>
      <c r="B4" s="158"/>
      <c r="C4" s="159"/>
      <c r="D4" s="160"/>
      <c r="E4" s="161"/>
      <c r="F4" s="162"/>
      <c r="G4" s="163" t="s">
        <v>106</v>
      </c>
      <c r="H4" s="164">
        <v>7</v>
      </c>
      <c r="I4" s="164">
        <v>1742</v>
      </c>
      <c r="J4" s="165"/>
      <c r="K4" s="162"/>
      <c r="L4" s="166" t="s">
        <v>107</v>
      </c>
      <c r="M4" s="164">
        <v>2</v>
      </c>
      <c r="N4" s="164">
        <v>14</v>
      </c>
    </row>
    <row r="5" spans="1:14" ht="13.5" customHeight="1">
      <c r="A5" s="167"/>
      <c r="B5" s="168" t="s">
        <v>108</v>
      </c>
      <c r="C5" s="169">
        <v>1477</v>
      </c>
      <c r="D5" s="169">
        <v>246862</v>
      </c>
      <c r="E5" s="170"/>
      <c r="F5" s="162"/>
      <c r="G5" s="171" t="s">
        <v>109</v>
      </c>
      <c r="H5" s="164">
        <v>18</v>
      </c>
      <c r="I5" s="164">
        <v>4398</v>
      </c>
      <c r="J5" s="172"/>
      <c r="K5" s="162"/>
      <c r="L5" s="171" t="s">
        <v>110</v>
      </c>
      <c r="M5" s="164">
        <v>1</v>
      </c>
      <c r="N5" s="164">
        <v>9</v>
      </c>
    </row>
    <row r="6" spans="1:14" ht="13.5" customHeight="1">
      <c r="A6" s="162"/>
      <c r="B6" s="171" t="s">
        <v>111</v>
      </c>
      <c r="C6" s="164">
        <v>215</v>
      </c>
      <c r="D6" s="164">
        <v>37419</v>
      </c>
      <c r="E6" s="172"/>
      <c r="F6" s="162"/>
      <c r="G6" s="171" t="s">
        <v>112</v>
      </c>
      <c r="H6" s="164">
        <v>28</v>
      </c>
      <c r="I6" s="164">
        <v>1887</v>
      </c>
      <c r="J6" s="172"/>
      <c r="K6" s="162"/>
      <c r="L6" s="171" t="s">
        <v>113</v>
      </c>
      <c r="M6" s="164">
        <v>4</v>
      </c>
      <c r="N6" s="164">
        <v>70</v>
      </c>
    </row>
    <row r="7" spans="1:14" ht="13.5" customHeight="1">
      <c r="A7" s="162"/>
      <c r="B7" s="171" t="s">
        <v>114</v>
      </c>
      <c r="C7" s="164">
        <v>209</v>
      </c>
      <c r="D7" s="164">
        <v>65686</v>
      </c>
      <c r="E7" s="172"/>
      <c r="F7" s="162"/>
      <c r="G7" s="171"/>
      <c r="H7" s="164"/>
      <c r="I7" s="164"/>
      <c r="J7" s="172"/>
      <c r="K7" s="162"/>
      <c r="L7" s="171"/>
      <c r="M7" s="164"/>
      <c r="N7" s="164"/>
    </row>
    <row r="8" spans="1:14" ht="13.5" customHeight="1">
      <c r="A8" s="162"/>
      <c r="B8" s="171" t="s">
        <v>115</v>
      </c>
      <c r="C8" s="164">
        <v>95</v>
      </c>
      <c r="D8" s="164">
        <v>14020</v>
      </c>
      <c r="E8" s="172"/>
      <c r="F8" s="173" t="s">
        <v>116</v>
      </c>
      <c r="G8" s="174"/>
      <c r="H8" s="164"/>
      <c r="I8" s="164"/>
      <c r="J8" s="172"/>
      <c r="K8" s="162"/>
      <c r="L8" s="171" t="s">
        <v>117</v>
      </c>
      <c r="M8" s="164">
        <v>7</v>
      </c>
      <c r="N8" s="164">
        <v>340</v>
      </c>
    </row>
    <row r="9" spans="1:14" ht="13.5" customHeight="1">
      <c r="A9" s="162"/>
      <c r="B9" s="171" t="s">
        <v>118</v>
      </c>
      <c r="C9" s="164">
        <v>86</v>
      </c>
      <c r="D9" s="164">
        <v>24021</v>
      </c>
      <c r="E9" s="172"/>
      <c r="F9" s="167"/>
      <c r="G9" s="168" t="s">
        <v>108</v>
      </c>
      <c r="H9" s="169">
        <v>153</v>
      </c>
      <c r="I9" s="169">
        <v>18798</v>
      </c>
      <c r="J9" s="170">
        <v>36205</v>
      </c>
      <c r="K9" s="162"/>
      <c r="L9" s="171" t="s">
        <v>119</v>
      </c>
      <c r="M9" s="164">
        <v>12</v>
      </c>
      <c r="N9" s="164">
        <v>0</v>
      </c>
    </row>
    <row r="10" spans="1:14" ht="13.5" customHeight="1">
      <c r="A10" s="162"/>
      <c r="B10" s="171"/>
      <c r="C10" s="164"/>
      <c r="D10" s="164"/>
      <c r="E10" s="172"/>
      <c r="F10" s="162"/>
      <c r="G10" s="171" t="s">
        <v>120</v>
      </c>
      <c r="H10" s="164">
        <v>90</v>
      </c>
      <c r="I10" s="164">
        <v>15000</v>
      </c>
      <c r="J10" s="172"/>
      <c r="K10" s="162"/>
      <c r="L10" s="171"/>
      <c r="M10" s="164"/>
      <c r="N10" s="164"/>
    </row>
    <row r="11" spans="1:14" ht="13.5" customHeight="1">
      <c r="A11" s="162"/>
      <c r="B11" s="171" t="s">
        <v>121</v>
      </c>
      <c r="C11" s="164">
        <v>58</v>
      </c>
      <c r="D11" s="164">
        <v>8990</v>
      </c>
      <c r="E11" s="172"/>
      <c r="F11" s="162"/>
      <c r="G11" s="171" t="s">
        <v>122</v>
      </c>
      <c r="H11" s="164">
        <v>24</v>
      </c>
      <c r="I11" s="164">
        <v>3100</v>
      </c>
      <c r="J11" s="172"/>
      <c r="K11" s="175" t="s">
        <v>123</v>
      </c>
      <c r="L11" s="176"/>
      <c r="M11" s="164"/>
      <c r="N11" s="164"/>
    </row>
    <row r="12" spans="1:14" ht="13.5" customHeight="1">
      <c r="A12" s="162"/>
      <c r="B12" s="171" t="s">
        <v>124</v>
      </c>
      <c r="C12" s="164">
        <v>66</v>
      </c>
      <c r="D12" s="164">
        <v>9455</v>
      </c>
      <c r="E12" s="172"/>
      <c r="F12" s="162"/>
      <c r="G12" s="171" t="s">
        <v>125</v>
      </c>
      <c r="H12" s="164">
        <v>4</v>
      </c>
      <c r="I12" s="164">
        <v>30</v>
      </c>
      <c r="J12" s="172"/>
      <c r="K12" s="167"/>
      <c r="L12" s="168" t="s">
        <v>108</v>
      </c>
      <c r="M12" s="169">
        <v>35</v>
      </c>
      <c r="N12" s="169">
        <v>47270</v>
      </c>
    </row>
    <row r="13" spans="1:14" ht="13.5" customHeight="1">
      <c r="A13" s="162"/>
      <c r="B13" s="171" t="s">
        <v>126</v>
      </c>
      <c r="C13" s="164">
        <v>43</v>
      </c>
      <c r="D13" s="164">
        <v>4811</v>
      </c>
      <c r="E13" s="172"/>
      <c r="F13" s="162"/>
      <c r="G13" s="171"/>
      <c r="H13" s="164"/>
      <c r="I13" s="164"/>
      <c r="J13" s="172"/>
      <c r="K13" s="162"/>
      <c r="L13" s="171" t="s">
        <v>127</v>
      </c>
      <c r="M13" s="164">
        <v>7</v>
      </c>
      <c r="N13" s="164">
        <v>6500</v>
      </c>
    </row>
    <row r="14" spans="1:14" ht="13.5" customHeight="1">
      <c r="A14" s="162"/>
      <c r="B14" s="171" t="s">
        <v>128</v>
      </c>
      <c r="C14" s="164">
        <v>295</v>
      </c>
      <c r="D14" s="164">
        <v>8752</v>
      </c>
      <c r="E14" s="172"/>
      <c r="F14" s="162"/>
      <c r="G14" s="171" t="s">
        <v>129</v>
      </c>
      <c r="H14" s="164">
        <v>3</v>
      </c>
      <c r="I14" s="164">
        <v>25</v>
      </c>
      <c r="J14" s="172"/>
      <c r="K14" s="162"/>
      <c r="L14" s="171" t="s">
        <v>130</v>
      </c>
      <c r="M14" s="164">
        <v>7</v>
      </c>
      <c r="N14" s="164">
        <v>10600</v>
      </c>
    </row>
    <row r="15" spans="1:14" ht="13.5" customHeight="1">
      <c r="A15" s="162"/>
      <c r="B15" s="171" t="s">
        <v>131</v>
      </c>
      <c r="C15" s="164">
        <v>45</v>
      </c>
      <c r="D15" s="164">
        <v>3570</v>
      </c>
      <c r="E15" s="172"/>
      <c r="F15" s="162"/>
      <c r="G15" s="171" t="s">
        <v>132</v>
      </c>
      <c r="H15" s="164">
        <v>2</v>
      </c>
      <c r="I15" s="164">
        <v>30</v>
      </c>
      <c r="J15" s="172"/>
      <c r="K15" s="162"/>
      <c r="L15" s="171" t="s">
        <v>133</v>
      </c>
      <c r="M15" s="164">
        <v>3</v>
      </c>
      <c r="N15" s="164">
        <v>3000</v>
      </c>
    </row>
    <row r="16" spans="1:15" ht="13.5" customHeight="1">
      <c r="A16" s="162"/>
      <c r="B16" s="171"/>
      <c r="C16" s="164"/>
      <c r="D16" s="164"/>
      <c r="E16" s="172"/>
      <c r="F16" s="162"/>
      <c r="G16" s="171" t="s">
        <v>134</v>
      </c>
      <c r="H16" s="164">
        <v>4</v>
      </c>
      <c r="I16" s="164">
        <v>23</v>
      </c>
      <c r="J16" s="172"/>
      <c r="K16" s="162"/>
      <c r="L16" s="171"/>
      <c r="M16" s="164"/>
      <c r="N16" s="164"/>
      <c r="O16" s="148"/>
    </row>
    <row r="17" spans="1:14" ht="13.5" customHeight="1">
      <c r="A17" s="162"/>
      <c r="B17" s="171" t="s">
        <v>135</v>
      </c>
      <c r="C17" s="164">
        <v>73</v>
      </c>
      <c r="D17" s="164">
        <v>6707</v>
      </c>
      <c r="E17" s="172"/>
      <c r="F17" s="162"/>
      <c r="G17" s="171" t="s">
        <v>136</v>
      </c>
      <c r="H17" s="164">
        <v>0</v>
      </c>
      <c r="I17" s="164">
        <v>0</v>
      </c>
      <c r="J17" s="172"/>
      <c r="K17" s="162"/>
      <c r="L17" s="171" t="s">
        <v>137</v>
      </c>
      <c r="M17" s="164">
        <v>1</v>
      </c>
      <c r="N17" s="164">
        <v>2500</v>
      </c>
    </row>
    <row r="18" spans="1:14" ht="13.5" customHeight="1">
      <c r="A18" s="162"/>
      <c r="B18" s="171" t="s">
        <v>138</v>
      </c>
      <c r="C18" s="164">
        <v>38</v>
      </c>
      <c r="D18" s="164">
        <v>13025</v>
      </c>
      <c r="E18" s="172"/>
      <c r="F18" s="162"/>
      <c r="G18" s="171" t="s">
        <v>139</v>
      </c>
      <c r="H18" s="164">
        <v>27</v>
      </c>
      <c r="I18" s="164">
        <v>590</v>
      </c>
      <c r="J18" s="172"/>
      <c r="K18" s="162"/>
      <c r="L18" s="171" t="s">
        <v>140</v>
      </c>
      <c r="M18" s="164">
        <v>2</v>
      </c>
      <c r="N18" s="164">
        <v>3300</v>
      </c>
    </row>
    <row r="19" spans="1:14" ht="13.5" customHeight="1">
      <c r="A19" s="162"/>
      <c r="B19" s="171" t="s">
        <v>141</v>
      </c>
      <c r="C19" s="164">
        <v>35</v>
      </c>
      <c r="D19" s="164">
        <v>4025</v>
      </c>
      <c r="E19" s="172"/>
      <c r="F19" s="162"/>
      <c r="G19" s="171"/>
      <c r="H19" s="164"/>
      <c r="I19" s="164"/>
      <c r="J19" s="172"/>
      <c r="K19" s="162"/>
      <c r="L19" s="171" t="s">
        <v>119</v>
      </c>
      <c r="M19" s="164">
        <v>15</v>
      </c>
      <c r="N19" s="164">
        <v>21370</v>
      </c>
    </row>
    <row r="20" spans="1:14" ht="13.5" customHeight="1">
      <c r="A20" s="162"/>
      <c r="B20" s="171" t="s">
        <v>142</v>
      </c>
      <c r="C20" s="164">
        <v>37</v>
      </c>
      <c r="D20" s="164">
        <v>8158</v>
      </c>
      <c r="E20" s="172"/>
      <c r="F20" s="173" t="s">
        <v>143</v>
      </c>
      <c r="G20" s="174"/>
      <c r="H20" s="164"/>
      <c r="I20" s="164"/>
      <c r="J20" s="172"/>
      <c r="K20" s="162"/>
      <c r="L20" s="171"/>
      <c r="M20" s="164"/>
      <c r="N20" s="164"/>
    </row>
    <row r="21" spans="1:14" ht="13.5" customHeight="1">
      <c r="A21" s="162"/>
      <c r="B21" s="171"/>
      <c r="C21" s="164"/>
      <c r="D21" s="164"/>
      <c r="E21" s="172"/>
      <c r="F21" s="177"/>
      <c r="G21" s="168" t="s">
        <v>108</v>
      </c>
      <c r="H21" s="169">
        <v>200</v>
      </c>
      <c r="I21" s="169">
        <v>8135</v>
      </c>
      <c r="J21" s="172"/>
      <c r="K21" s="175" t="s">
        <v>144</v>
      </c>
      <c r="L21" s="176"/>
      <c r="M21" s="164"/>
      <c r="N21" s="164"/>
    </row>
    <row r="22" spans="1:14" ht="13.5" customHeight="1">
      <c r="A22" s="162"/>
      <c r="B22" s="171" t="s">
        <v>145</v>
      </c>
      <c r="C22" s="164">
        <v>37</v>
      </c>
      <c r="D22" s="164">
        <v>8755</v>
      </c>
      <c r="E22" s="172"/>
      <c r="F22" s="167"/>
      <c r="G22" s="171" t="s">
        <v>146</v>
      </c>
      <c r="H22" s="164">
        <v>85</v>
      </c>
      <c r="I22" s="164">
        <v>3433</v>
      </c>
      <c r="J22" s="170"/>
      <c r="K22" s="167"/>
      <c r="L22" s="168" t="s">
        <v>108</v>
      </c>
      <c r="M22" s="169">
        <v>2</v>
      </c>
      <c r="N22" s="169">
        <v>0</v>
      </c>
    </row>
    <row r="23" spans="1:14" ht="14.25" customHeight="1">
      <c r="A23" s="162"/>
      <c r="B23" s="171" t="s">
        <v>147</v>
      </c>
      <c r="C23" s="164">
        <v>17</v>
      </c>
      <c r="D23" s="164">
        <v>2838</v>
      </c>
      <c r="E23" s="172"/>
      <c r="F23" s="162"/>
      <c r="G23" s="171" t="s">
        <v>132</v>
      </c>
      <c r="H23" s="164">
        <v>59</v>
      </c>
      <c r="I23" s="164">
        <v>1119</v>
      </c>
      <c r="J23" s="172"/>
      <c r="K23" s="162"/>
      <c r="L23" s="178" t="s">
        <v>148</v>
      </c>
      <c r="M23" s="164">
        <v>2</v>
      </c>
      <c r="N23" s="164">
        <v>0</v>
      </c>
    </row>
    <row r="24" spans="1:14" ht="13.5" customHeight="1">
      <c r="A24" s="162"/>
      <c r="B24" s="171" t="s">
        <v>149</v>
      </c>
      <c r="C24" s="164">
        <v>39</v>
      </c>
      <c r="D24" s="164">
        <v>6547</v>
      </c>
      <c r="E24" s="172"/>
      <c r="F24" s="162"/>
      <c r="G24" s="171" t="s">
        <v>150</v>
      </c>
      <c r="H24" s="164">
        <v>30</v>
      </c>
      <c r="I24" s="164">
        <v>3150</v>
      </c>
      <c r="J24" s="172"/>
      <c r="K24" s="162"/>
      <c r="L24" s="179" t="s">
        <v>151</v>
      </c>
      <c r="M24" s="164"/>
      <c r="N24" s="164"/>
    </row>
    <row r="25" spans="1:14" ht="13.5" customHeight="1">
      <c r="A25" s="180"/>
      <c r="B25" s="181" t="s">
        <v>152</v>
      </c>
      <c r="C25" s="182">
        <v>37</v>
      </c>
      <c r="D25" s="182">
        <v>12056</v>
      </c>
      <c r="E25" s="183"/>
      <c r="F25" s="180"/>
      <c r="G25" s="181"/>
      <c r="H25" s="182"/>
      <c r="I25" s="182"/>
      <c r="J25" s="172"/>
      <c r="K25" s="184"/>
      <c r="L25" s="181" t="s">
        <v>151</v>
      </c>
      <c r="M25" s="182"/>
      <c r="N25" s="182"/>
    </row>
    <row r="26" spans="1:14" ht="15" customHeight="1">
      <c r="A26" s="185" t="s">
        <v>153</v>
      </c>
      <c r="B26" s="185"/>
      <c r="C26" s="185"/>
      <c r="D26" s="185"/>
      <c r="E26" s="185"/>
      <c r="F26" s="185"/>
      <c r="G26" s="185"/>
      <c r="H26" s="185"/>
      <c r="I26" s="185"/>
      <c r="M26" s="188"/>
      <c r="N26" s="188"/>
    </row>
    <row r="27" spans="1:14" ht="15" customHeight="1">
      <c r="A27" s="189" t="s">
        <v>154</v>
      </c>
      <c r="B27" s="189"/>
      <c r="C27" s="189"/>
      <c r="D27" s="189"/>
      <c r="E27" s="189"/>
      <c r="F27" s="189"/>
      <c r="G27" s="189"/>
      <c r="H27" s="189"/>
      <c r="I27" s="189"/>
      <c r="J27" s="190"/>
      <c r="K27" s="190"/>
      <c r="L27" s="191"/>
      <c r="M27" s="188"/>
      <c r="N27" s="188"/>
    </row>
    <row r="28" spans="1:14" ht="15" customHeight="1">
      <c r="A28" s="192" t="s">
        <v>155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88"/>
      <c r="N28" s="188"/>
    </row>
    <row r="29" spans="1:14" ht="15" customHeight="1">
      <c r="A29" s="192" t="s">
        <v>156</v>
      </c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88"/>
      <c r="N29" s="188"/>
    </row>
    <row r="30" spans="1:14" ht="16.5" customHeight="1">
      <c r="A30" s="188" t="s">
        <v>73</v>
      </c>
      <c r="B30" s="188"/>
      <c r="C30" s="188"/>
      <c r="D30" s="188"/>
      <c r="E30" s="188"/>
      <c r="F30" s="188"/>
      <c r="G30" s="188"/>
      <c r="H30" s="188"/>
      <c r="I30" s="145"/>
      <c r="J30" s="145"/>
      <c r="K30" s="145"/>
      <c r="L30" s="191"/>
      <c r="M30" s="188"/>
      <c r="N30" s="188"/>
    </row>
    <row r="31" spans="1:14" ht="11.25">
      <c r="A31" s="188"/>
      <c r="B31" s="188"/>
      <c r="C31" s="145"/>
      <c r="D31" s="191"/>
      <c r="E31" s="191"/>
      <c r="F31" s="191"/>
      <c r="G31" s="188"/>
      <c r="H31" s="188"/>
      <c r="I31" s="145"/>
      <c r="J31" s="145"/>
      <c r="K31" s="145"/>
      <c r="L31" s="191"/>
      <c r="M31" s="188"/>
      <c r="N31" s="188"/>
    </row>
  </sheetData>
  <sheetProtection/>
  <mergeCells count="11">
    <mergeCell ref="A4:B4"/>
    <mergeCell ref="F8:G8"/>
    <mergeCell ref="F20:G20"/>
    <mergeCell ref="A26:I26"/>
    <mergeCell ref="A27:I27"/>
    <mergeCell ref="A1:N1"/>
    <mergeCell ref="A2:H2"/>
    <mergeCell ref="L2:N2"/>
    <mergeCell ref="A3:B3"/>
    <mergeCell ref="F3:G3"/>
    <mergeCell ref="K3:L3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A1" sqref="A1:I1"/>
    </sheetView>
  </sheetViews>
  <sheetFormatPr defaultColWidth="9.00390625" defaultRowHeight="12"/>
  <cols>
    <col min="1" max="1" width="1.875" style="3" customWidth="1"/>
    <col min="2" max="2" width="14.875" style="3" customWidth="1"/>
    <col min="3" max="9" width="12.875" style="3" customWidth="1"/>
    <col min="10" max="16384" width="9.375" style="3" customWidth="1"/>
  </cols>
  <sheetData>
    <row r="1" spans="1:9" ht="21" customHeight="1">
      <c r="A1" s="1" t="s">
        <v>157</v>
      </c>
      <c r="B1" s="1"/>
      <c r="C1" s="1"/>
      <c r="D1" s="1"/>
      <c r="E1" s="1"/>
      <c r="F1" s="1"/>
      <c r="G1" s="1"/>
      <c r="H1" s="1"/>
      <c r="I1" s="1"/>
    </row>
    <row r="2" spans="1:9" ht="13.5" customHeight="1" thickBot="1">
      <c r="A2" s="4" t="s">
        <v>158</v>
      </c>
      <c r="B2" s="193"/>
      <c r="C2" s="193"/>
      <c r="D2" s="193"/>
      <c r="E2" s="194"/>
      <c r="F2" s="195"/>
      <c r="G2" s="195"/>
      <c r="H2" s="195"/>
      <c r="I2" s="196" t="s">
        <v>159</v>
      </c>
    </row>
    <row r="3" spans="1:9" ht="13.5" customHeight="1" thickTop="1">
      <c r="A3" s="197" t="s">
        <v>160</v>
      </c>
      <c r="B3" s="198"/>
      <c r="C3" s="199" t="s">
        <v>161</v>
      </c>
      <c r="D3" s="200"/>
      <c r="E3" s="200"/>
      <c r="F3" s="201"/>
      <c r="G3" s="199" t="s">
        <v>162</v>
      </c>
      <c r="H3" s="200"/>
      <c r="I3" s="200"/>
    </row>
    <row r="4" spans="1:9" ht="27" customHeight="1">
      <c r="A4" s="202"/>
      <c r="B4" s="203"/>
      <c r="C4" s="204" t="s">
        <v>163</v>
      </c>
      <c r="D4" s="205" t="s">
        <v>164</v>
      </c>
      <c r="E4" s="205" t="s">
        <v>165</v>
      </c>
      <c r="F4" s="205" t="s">
        <v>166</v>
      </c>
      <c r="G4" s="204" t="s">
        <v>163</v>
      </c>
      <c r="H4" s="206" t="s">
        <v>51</v>
      </c>
      <c r="I4" s="207" t="s">
        <v>52</v>
      </c>
    </row>
    <row r="5" spans="1:9" ht="13.5" customHeight="1">
      <c r="A5" s="208" t="s">
        <v>167</v>
      </c>
      <c r="B5" s="208"/>
      <c r="C5" s="209">
        <f>SUM(C6,C30,C57,C58)</f>
        <v>6812</v>
      </c>
      <c r="D5" s="210">
        <f aca="true" t="shared" si="0" ref="D5:I5">SUM(D6,D30,D57,D58)</f>
        <v>2106</v>
      </c>
      <c r="E5" s="210">
        <f t="shared" si="0"/>
        <v>1943</v>
      </c>
      <c r="F5" s="210">
        <f t="shared" si="0"/>
        <v>2763</v>
      </c>
      <c r="G5" s="210">
        <f>SUM(G6,G30,G57,G58)</f>
        <v>27224</v>
      </c>
      <c r="H5" s="210">
        <f t="shared" si="0"/>
        <v>13526</v>
      </c>
      <c r="I5" s="210">
        <f t="shared" si="0"/>
        <v>13698</v>
      </c>
    </row>
    <row r="6" spans="1:9" ht="13.5" customHeight="1">
      <c r="A6" s="208" t="s">
        <v>168</v>
      </c>
      <c r="B6" s="208"/>
      <c r="C6" s="209">
        <v>1064</v>
      </c>
      <c r="D6" s="211">
        <v>365</v>
      </c>
      <c r="E6" s="211">
        <v>392</v>
      </c>
      <c r="F6" s="211">
        <v>307</v>
      </c>
      <c r="G6" s="211">
        <v>4690</v>
      </c>
      <c r="H6" s="211">
        <v>2326</v>
      </c>
      <c r="I6" s="211">
        <v>2364</v>
      </c>
    </row>
    <row r="7" spans="1:9" ht="13.5" customHeight="1">
      <c r="A7" s="212"/>
      <c r="B7" s="212" t="s">
        <v>169</v>
      </c>
      <c r="C7" s="213">
        <v>0</v>
      </c>
      <c r="D7" s="22">
        <v>0</v>
      </c>
      <c r="E7" s="22">
        <v>0</v>
      </c>
      <c r="F7" s="22">
        <v>0</v>
      </c>
      <c r="G7" s="22">
        <v>0</v>
      </c>
      <c r="H7" s="22">
        <v>0</v>
      </c>
      <c r="I7" s="22">
        <v>0</v>
      </c>
    </row>
    <row r="8" spans="1:9" ht="13.5" customHeight="1">
      <c r="A8" s="212"/>
      <c r="B8" s="212" t="s">
        <v>170</v>
      </c>
      <c r="C8" s="213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</row>
    <row r="9" spans="1:9" ht="13.5" customHeight="1">
      <c r="A9" s="212"/>
      <c r="B9" s="212" t="s">
        <v>171</v>
      </c>
      <c r="C9" s="213">
        <v>1</v>
      </c>
      <c r="D9" s="22" t="s">
        <v>172</v>
      </c>
      <c r="E9" s="22" t="s">
        <v>172</v>
      </c>
      <c r="F9" s="22" t="s">
        <v>172</v>
      </c>
      <c r="G9" s="22" t="s">
        <v>172</v>
      </c>
      <c r="H9" s="22" t="s">
        <v>172</v>
      </c>
      <c r="I9" s="22" t="s">
        <v>172</v>
      </c>
    </row>
    <row r="10" spans="1:9" ht="13.5" customHeight="1">
      <c r="A10" s="212"/>
      <c r="B10" s="212" t="s">
        <v>173</v>
      </c>
      <c r="C10" s="213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</row>
    <row r="11" spans="1:9" ht="13.5" customHeight="1">
      <c r="A11" s="212"/>
      <c r="B11" s="212" t="s">
        <v>174</v>
      </c>
      <c r="C11" s="213">
        <v>1</v>
      </c>
      <c r="D11" s="22" t="s">
        <v>172</v>
      </c>
      <c r="E11" s="22" t="s">
        <v>172</v>
      </c>
      <c r="F11" s="22" t="s">
        <v>172</v>
      </c>
      <c r="G11" s="22" t="s">
        <v>172</v>
      </c>
      <c r="H11" s="22" t="s">
        <v>172</v>
      </c>
      <c r="I11" s="22" t="s">
        <v>172</v>
      </c>
    </row>
    <row r="12" spans="1:9" ht="13.5" customHeight="1">
      <c r="A12" s="212"/>
      <c r="B12" s="212" t="s">
        <v>175</v>
      </c>
      <c r="C12" s="213">
        <v>0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</row>
    <row r="13" spans="1:9" ht="13.5" customHeight="1">
      <c r="A13" s="212"/>
      <c r="B13" s="212" t="s">
        <v>176</v>
      </c>
      <c r="C13" s="213">
        <v>0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</row>
    <row r="14" spans="1:9" ht="13.5" customHeight="1">
      <c r="A14" s="212"/>
      <c r="B14" s="212" t="s">
        <v>177</v>
      </c>
      <c r="C14" s="213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</row>
    <row r="15" spans="1:9" ht="13.5" customHeight="1">
      <c r="A15" s="212"/>
      <c r="B15" s="212" t="s">
        <v>178</v>
      </c>
      <c r="C15" s="213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</row>
    <row r="16" spans="1:9" ht="13.5" customHeight="1">
      <c r="A16" s="212"/>
      <c r="B16" s="212" t="s">
        <v>179</v>
      </c>
      <c r="C16" s="213">
        <v>8</v>
      </c>
      <c r="D16" s="22">
        <v>2</v>
      </c>
      <c r="E16" s="22">
        <v>3</v>
      </c>
      <c r="F16" s="22">
        <v>3</v>
      </c>
      <c r="G16" s="22">
        <v>29</v>
      </c>
      <c r="H16" s="22">
        <v>12</v>
      </c>
      <c r="I16" s="22">
        <v>17</v>
      </c>
    </row>
    <row r="17" spans="1:9" ht="13.5" customHeight="1">
      <c r="A17" s="212"/>
      <c r="B17" s="212" t="s">
        <v>180</v>
      </c>
      <c r="C17" s="213">
        <v>9</v>
      </c>
      <c r="D17" s="22">
        <v>4</v>
      </c>
      <c r="E17" s="22">
        <v>1</v>
      </c>
      <c r="F17" s="22">
        <v>4</v>
      </c>
      <c r="G17" s="22">
        <v>30</v>
      </c>
      <c r="H17" s="22">
        <v>16</v>
      </c>
      <c r="I17" s="22">
        <v>14</v>
      </c>
    </row>
    <row r="18" spans="1:9" ht="13.5" customHeight="1">
      <c r="A18" s="212"/>
      <c r="B18" s="212" t="s">
        <v>181</v>
      </c>
      <c r="C18" s="213">
        <v>222</v>
      </c>
      <c r="D18" s="22">
        <v>69</v>
      </c>
      <c r="E18" s="22">
        <v>97</v>
      </c>
      <c r="F18" s="22">
        <v>56</v>
      </c>
      <c r="G18" s="22">
        <v>952</v>
      </c>
      <c r="H18" s="22">
        <v>463</v>
      </c>
      <c r="I18" s="22">
        <v>489</v>
      </c>
    </row>
    <row r="19" spans="1:9" ht="13.5" customHeight="1">
      <c r="A19" s="212"/>
      <c r="B19" s="212" t="s">
        <v>182</v>
      </c>
      <c r="C19" s="213">
        <v>0</v>
      </c>
      <c r="D19" s="22">
        <v>0</v>
      </c>
      <c r="E19" s="22">
        <v>0</v>
      </c>
      <c r="F19" s="22">
        <v>0</v>
      </c>
      <c r="G19" s="22">
        <v>0</v>
      </c>
      <c r="H19" s="22">
        <v>0</v>
      </c>
      <c r="I19" s="22">
        <v>0</v>
      </c>
    </row>
    <row r="20" spans="1:9" ht="13.5" customHeight="1">
      <c r="A20" s="212"/>
      <c r="B20" s="212" t="s">
        <v>183</v>
      </c>
      <c r="C20" s="213">
        <v>4</v>
      </c>
      <c r="D20" s="22">
        <v>1</v>
      </c>
      <c r="E20" s="22">
        <v>2</v>
      </c>
      <c r="F20" s="22">
        <v>1</v>
      </c>
      <c r="G20" s="22">
        <v>10</v>
      </c>
      <c r="H20" s="22">
        <v>5</v>
      </c>
      <c r="I20" s="22">
        <v>5</v>
      </c>
    </row>
    <row r="21" spans="1:9" ht="13.5" customHeight="1">
      <c r="A21" s="212"/>
      <c r="B21" s="212" t="s">
        <v>184</v>
      </c>
      <c r="C21" s="213">
        <v>67</v>
      </c>
      <c r="D21" s="22">
        <v>20</v>
      </c>
      <c r="E21" s="22">
        <v>29</v>
      </c>
      <c r="F21" s="22">
        <v>18</v>
      </c>
      <c r="G21" s="22">
        <v>282</v>
      </c>
      <c r="H21" s="22">
        <v>143</v>
      </c>
      <c r="I21" s="22">
        <v>139</v>
      </c>
    </row>
    <row r="22" spans="1:9" ht="13.5" customHeight="1">
      <c r="A22" s="212"/>
      <c r="B22" s="212" t="s">
        <v>185</v>
      </c>
      <c r="C22" s="213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</row>
    <row r="23" spans="1:9" ht="13.5" customHeight="1">
      <c r="A23" s="212"/>
      <c r="B23" s="212" t="s">
        <v>186</v>
      </c>
      <c r="C23" s="213">
        <v>0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</row>
    <row r="24" spans="1:9" ht="13.5" customHeight="1">
      <c r="A24" s="212"/>
      <c r="B24" s="212" t="s">
        <v>187</v>
      </c>
      <c r="C24" s="213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</row>
    <row r="25" spans="1:9" ht="13.5" customHeight="1">
      <c r="A25" s="214"/>
      <c r="B25" s="214" t="s">
        <v>188</v>
      </c>
      <c r="C25" s="209">
        <v>39</v>
      </c>
      <c r="D25" s="211">
        <v>5</v>
      </c>
      <c r="E25" s="211">
        <v>18</v>
      </c>
      <c r="F25" s="211">
        <v>16</v>
      </c>
      <c r="G25" s="211">
        <v>162</v>
      </c>
      <c r="H25" s="211">
        <v>81</v>
      </c>
      <c r="I25" s="211">
        <v>81</v>
      </c>
    </row>
    <row r="26" spans="1:9" ht="13.5" customHeight="1">
      <c r="A26" s="212"/>
      <c r="B26" s="212" t="s">
        <v>189</v>
      </c>
      <c r="C26" s="213">
        <v>352</v>
      </c>
      <c r="D26" s="22">
        <v>136</v>
      </c>
      <c r="E26" s="22">
        <v>116</v>
      </c>
      <c r="F26" s="22">
        <v>100</v>
      </c>
      <c r="G26" s="22">
        <v>1557</v>
      </c>
      <c r="H26" s="22">
        <v>783</v>
      </c>
      <c r="I26" s="22">
        <v>774</v>
      </c>
    </row>
    <row r="27" spans="1:9" ht="13.5" customHeight="1">
      <c r="A27" s="212"/>
      <c r="B27" s="212" t="s">
        <v>190</v>
      </c>
      <c r="C27" s="213">
        <v>116</v>
      </c>
      <c r="D27" s="22">
        <v>40</v>
      </c>
      <c r="E27" s="22">
        <v>39</v>
      </c>
      <c r="F27" s="22">
        <v>37</v>
      </c>
      <c r="G27" s="22">
        <v>562</v>
      </c>
      <c r="H27" s="22">
        <v>285</v>
      </c>
      <c r="I27" s="22">
        <v>277</v>
      </c>
    </row>
    <row r="28" spans="1:9" ht="13.5" customHeight="1">
      <c r="A28" s="212"/>
      <c r="B28" s="212" t="s">
        <v>191</v>
      </c>
      <c r="C28" s="213">
        <v>96</v>
      </c>
      <c r="D28" s="22">
        <v>26</v>
      </c>
      <c r="E28" s="22">
        <v>41</v>
      </c>
      <c r="F28" s="22">
        <v>29</v>
      </c>
      <c r="G28" s="22">
        <v>454</v>
      </c>
      <c r="H28" s="22">
        <v>222</v>
      </c>
      <c r="I28" s="22">
        <v>232</v>
      </c>
    </row>
    <row r="29" spans="1:9" ht="13.5" customHeight="1">
      <c r="A29" s="212"/>
      <c r="B29" s="212" t="s">
        <v>192</v>
      </c>
      <c r="C29" s="213">
        <v>149</v>
      </c>
      <c r="D29" s="22">
        <v>62</v>
      </c>
      <c r="E29" s="22">
        <v>46</v>
      </c>
      <c r="F29" s="22">
        <v>41</v>
      </c>
      <c r="G29" s="22">
        <v>648</v>
      </c>
      <c r="H29" s="22">
        <v>314</v>
      </c>
      <c r="I29" s="22">
        <v>334</v>
      </c>
    </row>
    <row r="30" spans="1:9" ht="13.5" customHeight="1">
      <c r="A30" s="208" t="s">
        <v>193</v>
      </c>
      <c r="B30" s="208"/>
      <c r="C30" s="209">
        <f aca="true" t="shared" si="1" ref="C30:I30">SUM(C31:C56)</f>
        <v>4782</v>
      </c>
      <c r="D30" s="211">
        <f t="shared" si="1"/>
        <v>1504</v>
      </c>
      <c r="E30" s="211">
        <f t="shared" si="1"/>
        <v>1395</v>
      </c>
      <c r="F30" s="211">
        <f t="shared" si="1"/>
        <v>1883</v>
      </c>
      <c r="G30" s="211">
        <f t="shared" si="1"/>
        <v>19841</v>
      </c>
      <c r="H30" s="211">
        <f t="shared" si="1"/>
        <v>9842</v>
      </c>
      <c r="I30" s="211">
        <f t="shared" si="1"/>
        <v>9999</v>
      </c>
    </row>
    <row r="31" spans="1:9" ht="13.5" customHeight="1">
      <c r="A31" s="212"/>
      <c r="B31" s="212" t="s">
        <v>194</v>
      </c>
      <c r="C31" s="213">
        <v>491</v>
      </c>
      <c r="D31" s="22">
        <v>132</v>
      </c>
      <c r="E31" s="22">
        <v>105</v>
      </c>
      <c r="F31" s="22">
        <v>254</v>
      </c>
      <c r="G31" s="22">
        <v>1807</v>
      </c>
      <c r="H31" s="22">
        <v>910</v>
      </c>
      <c r="I31" s="22">
        <v>897</v>
      </c>
    </row>
    <row r="32" spans="1:9" ht="13.5" customHeight="1">
      <c r="A32" s="212"/>
      <c r="B32" s="212" t="s">
        <v>195</v>
      </c>
      <c r="C32" s="213">
        <v>275</v>
      </c>
      <c r="D32" s="22">
        <v>130</v>
      </c>
      <c r="E32" s="22">
        <v>79</v>
      </c>
      <c r="F32" s="22">
        <v>66</v>
      </c>
      <c r="G32" s="22">
        <v>1233</v>
      </c>
      <c r="H32" s="22">
        <v>617</v>
      </c>
      <c r="I32" s="22">
        <v>616</v>
      </c>
    </row>
    <row r="33" spans="1:9" ht="13.5" customHeight="1">
      <c r="A33" s="212"/>
      <c r="B33" s="212" t="s">
        <v>196</v>
      </c>
      <c r="C33" s="213">
        <v>61</v>
      </c>
      <c r="D33" s="22">
        <v>23</v>
      </c>
      <c r="E33" s="22">
        <v>23</v>
      </c>
      <c r="F33" s="22">
        <v>15</v>
      </c>
      <c r="G33" s="22">
        <v>268</v>
      </c>
      <c r="H33" s="22">
        <v>132</v>
      </c>
      <c r="I33" s="22">
        <v>136</v>
      </c>
    </row>
    <row r="34" spans="1:9" ht="13.5" customHeight="1">
      <c r="A34" s="212"/>
      <c r="B34" s="212" t="s">
        <v>197</v>
      </c>
      <c r="C34" s="213">
        <v>222</v>
      </c>
      <c r="D34" s="22">
        <v>96</v>
      </c>
      <c r="E34" s="22">
        <v>62</v>
      </c>
      <c r="F34" s="22">
        <v>64</v>
      </c>
      <c r="G34" s="22">
        <v>990</v>
      </c>
      <c r="H34" s="22">
        <v>491</v>
      </c>
      <c r="I34" s="22">
        <v>499</v>
      </c>
    </row>
    <row r="35" spans="1:9" ht="13.5" customHeight="1">
      <c r="A35" s="212"/>
      <c r="B35" s="212" t="s">
        <v>198</v>
      </c>
      <c r="C35" s="213">
        <v>270</v>
      </c>
      <c r="D35" s="22">
        <v>47</v>
      </c>
      <c r="E35" s="22">
        <v>51</v>
      </c>
      <c r="F35" s="22">
        <v>172</v>
      </c>
      <c r="G35" s="22">
        <v>964</v>
      </c>
      <c r="H35" s="22">
        <v>482</v>
      </c>
      <c r="I35" s="22">
        <v>482</v>
      </c>
    </row>
    <row r="36" spans="1:9" ht="13.5" customHeight="1">
      <c r="A36" s="212"/>
      <c r="B36" s="212" t="s">
        <v>199</v>
      </c>
      <c r="C36" s="213">
        <v>187</v>
      </c>
      <c r="D36" s="22">
        <v>75</v>
      </c>
      <c r="E36" s="22">
        <v>56</v>
      </c>
      <c r="F36" s="22">
        <v>56</v>
      </c>
      <c r="G36" s="22">
        <v>825</v>
      </c>
      <c r="H36" s="22">
        <v>399</v>
      </c>
      <c r="I36" s="22">
        <v>426</v>
      </c>
    </row>
    <row r="37" spans="1:9" ht="13.5" customHeight="1">
      <c r="A37" s="212"/>
      <c r="B37" s="212" t="s">
        <v>200</v>
      </c>
      <c r="C37" s="213">
        <v>83</v>
      </c>
      <c r="D37" s="22">
        <v>3</v>
      </c>
      <c r="E37" s="22">
        <v>42</v>
      </c>
      <c r="F37" s="22">
        <v>38</v>
      </c>
      <c r="G37" s="22">
        <v>345</v>
      </c>
      <c r="H37" s="22">
        <v>180</v>
      </c>
      <c r="I37" s="22">
        <v>165</v>
      </c>
    </row>
    <row r="38" spans="1:9" ht="13.5" customHeight="1">
      <c r="A38" s="212"/>
      <c r="B38" s="212" t="s">
        <v>201</v>
      </c>
      <c r="C38" s="213">
        <v>184</v>
      </c>
      <c r="D38" s="22">
        <v>60</v>
      </c>
      <c r="E38" s="22">
        <v>88</v>
      </c>
      <c r="F38" s="22">
        <v>36</v>
      </c>
      <c r="G38" s="22">
        <v>806</v>
      </c>
      <c r="H38" s="22">
        <v>399</v>
      </c>
      <c r="I38" s="22">
        <v>407</v>
      </c>
    </row>
    <row r="39" spans="1:9" ht="13.5" customHeight="1">
      <c r="A39" s="212"/>
      <c r="B39" s="212" t="s">
        <v>202</v>
      </c>
      <c r="C39" s="213">
        <v>460</v>
      </c>
      <c r="D39" s="22">
        <v>88</v>
      </c>
      <c r="E39" s="22">
        <v>114</v>
      </c>
      <c r="F39" s="22">
        <v>258</v>
      </c>
      <c r="G39" s="22">
        <v>1791</v>
      </c>
      <c r="H39" s="22">
        <v>894</v>
      </c>
      <c r="I39" s="22">
        <v>897</v>
      </c>
    </row>
    <row r="40" spans="1:9" ht="13.5" customHeight="1">
      <c r="A40" s="212"/>
      <c r="B40" s="212" t="s">
        <v>203</v>
      </c>
      <c r="C40" s="213">
        <v>112</v>
      </c>
      <c r="D40" s="22">
        <v>32</v>
      </c>
      <c r="E40" s="22">
        <v>41</v>
      </c>
      <c r="F40" s="22">
        <v>39</v>
      </c>
      <c r="G40" s="22">
        <v>452</v>
      </c>
      <c r="H40" s="22">
        <v>232</v>
      </c>
      <c r="I40" s="22">
        <v>220</v>
      </c>
    </row>
    <row r="41" spans="1:9" ht="13.5" customHeight="1">
      <c r="A41" s="212"/>
      <c r="B41" s="212" t="s">
        <v>204</v>
      </c>
      <c r="C41" s="213">
        <v>266</v>
      </c>
      <c r="D41" s="22">
        <v>90</v>
      </c>
      <c r="E41" s="22">
        <v>81</v>
      </c>
      <c r="F41" s="22">
        <v>95</v>
      </c>
      <c r="G41" s="22">
        <v>1101</v>
      </c>
      <c r="H41" s="22">
        <v>535</v>
      </c>
      <c r="I41" s="22">
        <v>566</v>
      </c>
    </row>
    <row r="42" spans="1:9" ht="13.5" customHeight="1">
      <c r="A42" s="212"/>
      <c r="B42" s="212" t="s">
        <v>205</v>
      </c>
      <c r="C42" s="213">
        <v>169</v>
      </c>
      <c r="D42" s="22">
        <v>37</v>
      </c>
      <c r="E42" s="22">
        <v>53</v>
      </c>
      <c r="F42" s="22">
        <v>79</v>
      </c>
      <c r="G42" s="22">
        <v>677</v>
      </c>
      <c r="H42" s="22">
        <v>338</v>
      </c>
      <c r="I42" s="22">
        <v>339</v>
      </c>
    </row>
    <row r="43" spans="1:9" ht="13.5" customHeight="1">
      <c r="A43" s="212"/>
      <c r="B43" s="212" t="s">
        <v>206</v>
      </c>
      <c r="C43" s="213">
        <v>211</v>
      </c>
      <c r="D43" s="22">
        <v>74</v>
      </c>
      <c r="E43" s="22">
        <v>83</v>
      </c>
      <c r="F43" s="22">
        <v>54</v>
      </c>
      <c r="G43" s="22">
        <v>958</v>
      </c>
      <c r="H43" s="22">
        <v>465</v>
      </c>
      <c r="I43" s="22">
        <v>493</v>
      </c>
    </row>
    <row r="44" spans="1:9" ht="13.5" customHeight="1">
      <c r="A44" s="212"/>
      <c r="B44" s="212" t="s">
        <v>207</v>
      </c>
      <c r="C44" s="213">
        <v>183</v>
      </c>
      <c r="D44" s="22">
        <v>71</v>
      </c>
      <c r="E44" s="22">
        <v>61</v>
      </c>
      <c r="F44" s="22">
        <v>51</v>
      </c>
      <c r="G44" s="22">
        <v>839</v>
      </c>
      <c r="H44" s="22">
        <v>420</v>
      </c>
      <c r="I44" s="22">
        <v>419</v>
      </c>
    </row>
    <row r="45" spans="1:9" ht="13.5" customHeight="1">
      <c r="A45" s="212"/>
      <c r="B45" s="212" t="s">
        <v>208</v>
      </c>
      <c r="C45" s="213">
        <v>76</v>
      </c>
      <c r="D45" s="22">
        <v>17</v>
      </c>
      <c r="E45" s="22">
        <v>17</v>
      </c>
      <c r="F45" s="22">
        <v>42</v>
      </c>
      <c r="G45" s="22">
        <v>304</v>
      </c>
      <c r="H45" s="22">
        <v>145</v>
      </c>
      <c r="I45" s="22">
        <v>159</v>
      </c>
    </row>
    <row r="46" spans="1:9" ht="13.5" customHeight="1">
      <c r="A46" s="212"/>
      <c r="B46" s="212" t="s">
        <v>209</v>
      </c>
      <c r="C46" s="213">
        <v>18</v>
      </c>
      <c r="D46" s="22">
        <v>2</v>
      </c>
      <c r="E46" s="22">
        <v>10</v>
      </c>
      <c r="F46" s="22">
        <v>6</v>
      </c>
      <c r="G46" s="22">
        <v>71</v>
      </c>
      <c r="H46" s="22">
        <v>34</v>
      </c>
      <c r="I46" s="22">
        <v>37</v>
      </c>
    </row>
    <row r="47" spans="1:9" ht="13.5" customHeight="1">
      <c r="A47" s="212"/>
      <c r="B47" s="212" t="s">
        <v>210</v>
      </c>
      <c r="C47" s="213">
        <v>64</v>
      </c>
      <c r="D47" s="22">
        <v>6</v>
      </c>
      <c r="E47" s="22">
        <v>46</v>
      </c>
      <c r="F47" s="22">
        <v>12</v>
      </c>
      <c r="G47" s="22">
        <v>291</v>
      </c>
      <c r="H47" s="22">
        <v>139</v>
      </c>
      <c r="I47" s="22">
        <v>152</v>
      </c>
    </row>
    <row r="48" spans="1:9" ht="13.5" customHeight="1">
      <c r="A48" s="212"/>
      <c r="B48" s="212" t="s">
        <v>211</v>
      </c>
      <c r="C48" s="213">
        <v>99</v>
      </c>
      <c r="D48" s="22">
        <v>19</v>
      </c>
      <c r="E48" s="22">
        <v>42</v>
      </c>
      <c r="F48" s="22">
        <v>38</v>
      </c>
      <c r="G48" s="22">
        <v>412</v>
      </c>
      <c r="H48" s="22">
        <v>198</v>
      </c>
      <c r="I48" s="22">
        <v>214</v>
      </c>
    </row>
    <row r="49" spans="1:9" ht="13.5" customHeight="1">
      <c r="A49" s="212"/>
      <c r="B49" s="212" t="s">
        <v>212</v>
      </c>
      <c r="C49" s="213">
        <v>208</v>
      </c>
      <c r="D49" s="22">
        <v>123</v>
      </c>
      <c r="E49" s="22">
        <v>39</v>
      </c>
      <c r="F49" s="22">
        <v>46</v>
      </c>
      <c r="G49" s="22">
        <v>916</v>
      </c>
      <c r="H49" s="22">
        <v>468</v>
      </c>
      <c r="I49" s="22">
        <v>448</v>
      </c>
    </row>
    <row r="50" spans="1:9" ht="13.5" customHeight="1">
      <c r="A50" s="212"/>
      <c r="B50" s="212" t="s">
        <v>213</v>
      </c>
      <c r="C50" s="213">
        <v>220</v>
      </c>
      <c r="D50" s="22">
        <v>100</v>
      </c>
      <c r="E50" s="22">
        <v>69</v>
      </c>
      <c r="F50" s="22">
        <v>51</v>
      </c>
      <c r="G50" s="22">
        <v>959</v>
      </c>
      <c r="H50" s="22">
        <v>467</v>
      </c>
      <c r="I50" s="22">
        <v>492</v>
      </c>
    </row>
    <row r="51" spans="1:9" ht="13.5" customHeight="1">
      <c r="A51" s="212"/>
      <c r="B51" s="212" t="s">
        <v>214</v>
      </c>
      <c r="C51" s="213">
        <v>181</v>
      </c>
      <c r="D51" s="22">
        <v>45</v>
      </c>
      <c r="E51" s="22">
        <v>38</v>
      </c>
      <c r="F51" s="22">
        <v>98</v>
      </c>
      <c r="G51" s="22">
        <v>759</v>
      </c>
      <c r="H51" s="22">
        <v>386</v>
      </c>
      <c r="I51" s="22">
        <v>373</v>
      </c>
    </row>
    <row r="52" spans="1:9" ht="13.5" customHeight="1">
      <c r="A52" s="212"/>
      <c r="B52" s="212" t="s">
        <v>215</v>
      </c>
      <c r="C52" s="213">
        <v>33</v>
      </c>
      <c r="D52" s="22">
        <v>8</v>
      </c>
      <c r="E52" s="22">
        <v>14</v>
      </c>
      <c r="F52" s="22">
        <v>11</v>
      </c>
      <c r="G52" s="22">
        <v>118</v>
      </c>
      <c r="H52" s="22">
        <v>65</v>
      </c>
      <c r="I52" s="22">
        <v>53</v>
      </c>
    </row>
    <row r="53" spans="1:9" ht="13.5" customHeight="1">
      <c r="A53" s="212"/>
      <c r="B53" s="212" t="s">
        <v>216</v>
      </c>
      <c r="C53" s="213">
        <v>190</v>
      </c>
      <c r="D53" s="22">
        <v>71</v>
      </c>
      <c r="E53" s="22">
        <v>52</v>
      </c>
      <c r="F53" s="22">
        <v>67</v>
      </c>
      <c r="G53" s="22">
        <v>793</v>
      </c>
      <c r="H53" s="22">
        <v>396</v>
      </c>
      <c r="I53" s="22">
        <v>397</v>
      </c>
    </row>
    <row r="54" spans="1:9" ht="13.5" customHeight="1">
      <c r="A54" s="212"/>
      <c r="B54" s="212" t="s">
        <v>217</v>
      </c>
      <c r="C54" s="213">
        <v>67</v>
      </c>
      <c r="D54" s="22">
        <v>17</v>
      </c>
      <c r="E54" s="22">
        <v>19</v>
      </c>
      <c r="F54" s="22">
        <v>31</v>
      </c>
      <c r="G54" s="22">
        <v>283</v>
      </c>
      <c r="H54" s="22">
        <v>136</v>
      </c>
      <c r="I54" s="22">
        <v>147</v>
      </c>
    </row>
    <row r="55" spans="1:9" ht="13.5" customHeight="1">
      <c r="A55" s="212"/>
      <c r="B55" s="212" t="s">
        <v>218</v>
      </c>
      <c r="C55" s="213">
        <v>253</v>
      </c>
      <c r="D55" s="22">
        <v>50</v>
      </c>
      <c r="E55" s="22">
        <v>43</v>
      </c>
      <c r="F55" s="22">
        <v>160</v>
      </c>
      <c r="G55" s="22">
        <v>974</v>
      </c>
      <c r="H55" s="22">
        <v>484</v>
      </c>
      <c r="I55" s="22">
        <v>490</v>
      </c>
    </row>
    <row r="56" spans="1:9" ht="13.5" customHeight="1">
      <c r="A56" s="212"/>
      <c r="B56" s="212" t="s">
        <v>219</v>
      </c>
      <c r="C56" s="213">
        <v>199</v>
      </c>
      <c r="D56" s="22">
        <v>88</v>
      </c>
      <c r="E56" s="22">
        <v>67</v>
      </c>
      <c r="F56" s="22">
        <v>44</v>
      </c>
      <c r="G56" s="22">
        <v>905</v>
      </c>
      <c r="H56" s="22">
        <v>430</v>
      </c>
      <c r="I56" s="22">
        <v>475</v>
      </c>
    </row>
    <row r="57" spans="1:9" ht="13.5" customHeight="1">
      <c r="A57" s="208" t="s">
        <v>220</v>
      </c>
      <c r="B57" s="208"/>
      <c r="C57" s="209">
        <v>297</v>
      </c>
      <c r="D57" s="211">
        <v>60</v>
      </c>
      <c r="E57" s="211">
        <v>49</v>
      </c>
      <c r="F57" s="211">
        <v>188</v>
      </c>
      <c r="G57" s="211">
        <v>1125</v>
      </c>
      <c r="H57" s="211">
        <v>547</v>
      </c>
      <c r="I57" s="211">
        <v>578</v>
      </c>
    </row>
    <row r="58" spans="1:9" ht="13.5" customHeight="1">
      <c r="A58" s="215" t="s">
        <v>221</v>
      </c>
      <c r="B58" s="215"/>
      <c r="C58" s="216">
        <v>669</v>
      </c>
      <c r="D58" s="36">
        <v>177</v>
      </c>
      <c r="E58" s="36">
        <v>107</v>
      </c>
      <c r="F58" s="36">
        <v>385</v>
      </c>
      <c r="G58" s="36">
        <v>1568</v>
      </c>
      <c r="H58" s="36">
        <v>811</v>
      </c>
      <c r="I58" s="36">
        <v>757</v>
      </c>
    </row>
    <row r="59" spans="1:9" ht="15" customHeight="1">
      <c r="A59" s="217" t="s">
        <v>222</v>
      </c>
      <c r="B59" s="218"/>
      <c r="C59" s="218"/>
      <c r="D59" s="218"/>
      <c r="E59" s="218"/>
      <c r="F59" s="218"/>
      <c r="G59" s="218"/>
      <c r="H59" s="218"/>
      <c r="I59" s="218"/>
    </row>
  </sheetData>
  <sheetProtection/>
  <mergeCells count="11">
    <mergeCell ref="A6:B6"/>
    <mergeCell ref="A30:B30"/>
    <mergeCell ref="A57:B57"/>
    <mergeCell ref="A58:B58"/>
    <mergeCell ref="A59:I59"/>
    <mergeCell ref="A1:I1"/>
    <mergeCell ref="A2:D2"/>
    <mergeCell ref="A3:B4"/>
    <mergeCell ref="C3:F3"/>
    <mergeCell ref="G3:I3"/>
    <mergeCell ref="A5:B5"/>
  </mergeCells>
  <printOptions/>
  <pageMargins left="0.7874015748031497" right="0.5905511811023623" top="0.5905511811023623" bottom="0.4724409448818898" header="0.5118110236220472" footer="0.3149606299212598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1"/>
  <sheetViews>
    <sheetView zoomScale="90" zoomScaleNormal="90" zoomScalePageLayoutView="0" workbookViewId="0" topLeftCell="A1">
      <selection activeCell="A1" sqref="A1:K1"/>
    </sheetView>
  </sheetViews>
  <sheetFormatPr defaultColWidth="9.00390625" defaultRowHeight="12"/>
  <cols>
    <col min="1" max="1" width="3.00390625" style="3" customWidth="1"/>
    <col min="2" max="2" width="12.50390625" style="3" customWidth="1"/>
    <col min="3" max="3" width="10.875" style="3" customWidth="1"/>
    <col min="4" max="8" width="9.875" style="3" customWidth="1"/>
    <col min="9" max="9" width="10.875" style="3" customWidth="1"/>
    <col min="10" max="11" width="9.875" style="3" customWidth="1"/>
    <col min="12" max="12" width="2.375" style="3" customWidth="1"/>
    <col min="13" max="24" width="9.00390625" style="3" customWidth="1"/>
    <col min="25" max="16384" width="9.375" style="3" customWidth="1"/>
  </cols>
  <sheetData>
    <row r="1" spans="1:24" ht="21" customHeight="1">
      <c r="A1" s="219" t="s">
        <v>223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M1" s="220" t="s">
        <v>224</v>
      </c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</row>
    <row r="2" spans="1:24" ht="13.5" customHeight="1" thickBot="1">
      <c r="A2" s="4" t="s">
        <v>1</v>
      </c>
      <c r="B2" s="4"/>
      <c r="C2" s="4"/>
      <c r="V2" s="41" t="s">
        <v>159</v>
      </c>
      <c r="W2" s="41"/>
      <c r="X2" s="41"/>
    </row>
    <row r="3" spans="1:24" ht="10.5" customHeight="1" thickTop="1">
      <c r="A3" s="221" t="s">
        <v>160</v>
      </c>
      <c r="B3" s="7"/>
      <c r="C3" s="58" t="s">
        <v>225</v>
      </c>
      <c r="D3" s="222"/>
      <c r="E3" s="222"/>
      <c r="F3" s="222"/>
      <c r="G3" s="59"/>
      <c r="H3" s="223" t="s">
        <v>226</v>
      </c>
      <c r="I3" s="224"/>
      <c r="J3" s="224"/>
      <c r="K3" s="224"/>
      <c r="L3" s="23"/>
      <c r="M3" s="225" t="s">
        <v>227</v>
      </c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</row>
    <row r="4" spans="1:24" ht="10.5" customHeight="1">
      <c r="A4" s="226"/>
      <c r="B4" s="227"/>
      <c r="C4" s="228" t="s">
        <v>228</v>
      </c>
      <c r="D4" s="229" t="s">
        <v>229</v>
      </c>
      <c r="E4" s="230"/>
      <c r="F4" s="229" t="s">
        <v>230</v>
      </c>
      <c r="G4" s="230"/>
      <c r="H4" s="231"/>
      <c r="I4" s="232"/>
      <c r="J4" s="232"/>
      <c r="K4" s="232"/>
      <c r="L4" s="2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</row>
    <row r="5" spans="1:24" ht="24" customHeight="1">
      <c r="A5" s="234"/>
      <c r="B5" s="13"/>
      <c r="C5" s="235"/>
      <c r="D5" s="236" t="s">
        <v>231</v>
      </c>
      <c r="E5" s="236" t="s">
        <v>232</v>
      </c>
      <c r="F5" s="236" t="s">
        <v>231</v>
      </c>
      <c r="G5" s="236" t="s">
        <v>232</v>
      </c>
      <c r="H5" s="237" t="s">
        <v>233</v>
      </c>
      <c r="I5" s="238" t="s">
        <v>234</v>
      </c>
      <c r="J5" s="236" t="s">
        <v>235</v>
      </c>
      <c r="K5" s="236" t="s">
        <v>236</v>
      </c>
      <c r="L5" s="239"/>
      <c r="M5" s="240" t="s">
        <v>237</v>
      </c>
      <c r="N5" s="236" t="s">
        <v>238</v>
      </c>
      <c r="O5" s="236" t="s">
        <v>239</v>
      </c>
      <c r="P5" s="236" t="s">
        <v>240</v>
      </c>
      <c r="Q5" s="236" t="s">
        <v>241</v>
      </c>
      <c r="R5" s="236" t="s">
        <v>242</v>
      </c>
      <c r="S5" s="236" t="s">
        <v>243</v>
      </c>
      <c r="T5" s="236" t="s">
        <v>244</v>
      </c>
      <c r="U5" s="236" t="s">
        <v>245</v>
      </c>
      <c r="V5" s="241" t="s">
        <v>246</v>
      </c>
      <c r="W5" s="241" t="s">
        <v>247</v>
      </c>
      <c r="X5" s="242" t="s">
        <v>248</v>
      </c>
    </row>
    <row r="6" spans="1:24" s="32" customFormat="1" ht="12">
      <c r="A6" s="243" t="s">
        <v>167</v>
      </c>
      <c r="B6" s="244"/>
      <c r="C6" s="245">
        <v>2345</v>
      </c>
      <c r="D6" s="245">
        <v>2323</v>
      </c>
      <c r="E6" s="245">
        <v>61456</v>
      </c>
      <c r="F6" s="245">
        <v>70</v>
      </c>
      <c r="G6" s="245">
        <v>344</v>
      </c>
      <c r="H6" s="245">
        <v>297</v>
      </c>
      <c r="I6" s="245">
        <v>218</v>
      </c>
      <c r="J6" s="245">
        <v>76</v>
      </c>
      <c r="K6" s="245">
        <v>269</v>
      </c>
      <c r="L6" s="245"/>
      <c r="M6" s="245">
        <v>316</v>
      </c>
      <c r="N6" s="245">
        <v>7</v>
      </c>
      <c r="O6" s="245">
        <v>42</v>
      </c>
      <c r="P6" s="245">
        <v>10</v>
      </c>
      <c r="Q6" s="245">
        <v>58</v>
      </c>
      <c r="R6" s="245">
        <v>884</v>
      </c>
      <c r="S6" s="245">
        <v>1011</v>
      </c>
      <c r="T6" s="245">
        <v>770</v>
      </c>
      <c r="U6" s="245">
        <v>88</v>
      </c>
      <c r="V6" s="245">
        <v>369</v>
      </c>
      <c r="W6" s="245">
        <v>5</v>
      </c>
      <c r="X6" s="245">
        <v>569</v>
      </c>
    </row>
    <row r="7" spans="1:24" s="32" customFormat="1" ht="12">
      <c r="A7" s="208" t="s">
        <v>168</v>
      </c>
      <c r="B7" s="246"/>
      <c r="C7" s="245">
        <v>300</v>
      </c>
      <c r="D7" s="245">
        <v>300</v>
      </c>
      <c r="E7" s="22" t="s">
        <v>172</v>
      </c>
      <c r="F7" s="245">
        <v>5</v>
      </c>
      <c r="G7" s="22" t="s">
        <v>172</v>
      </c>
      <c r="H7" s="245">
        <v>50</v>
      </c>
      <c r="I7" s="245">
        <v>43</v>
      </c>
      <c r="J7" s="245">
        <v>6</v>
      </c>
      <c r="K7" s="245">
        <v>51</v>
      </c>
      <c r="L7" s="245"/>
      <c r="M7" s="245">
        <v>3</v>
      </c>
      <c r="N7" s="22">
        <v>0</v>
      </c>
      <c r="O7" s="245">
        <v>4</v>
      </c>
      <c r="P7" s="245">
        <v>2</v>
      </c>
      <c r="Q7" s="245">
        <v>11</v>
      </c>
      <c r="R7" s="245">
        <v>149</v>
      </c>
      <c r="S7" s="245">
        <v>79</v>
      </c>
      <c r="T7" s="245">
        <v>105</v>
      </c>
      <c r="U7" s="245">
        <v>8</v>
      </c>
      <c r="V7" s="245">
        <v>51</v>
      </c>
      <c r="W7" s="22">
        <v>0</v>
      </c>
      <c r="X7" s="245">
        <v>89</v>
      </c>
    </row>
    <row r="8" spans="1:24" ht="11.25">
      <c r="A8" s="125"/>
      <c r="B8" s="247" t="s">
        <v>169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/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</row>
    <row r="9" spans="1:24" ht="11.25">
      <c r="A9" s="125"/>
      <c r="B9" s="247" t="s">
        <v>170</v>
      </c>
      <c r="C9" s="22" t="s">
        <v>172</v>
      </c>
      <c r="D9" s="22" t="s">
        <v>172</v>
      </c>
      <c r="E9" s="22" t="s">
        <v>172</v>
      </c>
      <c r="F9" s="22" t="s">
        <v>172</v>
      </c>
      <c r="G9" s="22" t="s">
        <v>172</v>
      </c>
      <c r="H9" s="22" t="s">
        <v>172</v>
      </c>
      <c r="I9" s="22" t="s">
        <v>172</v>
      </c>
      <c r="J9" s="22" t="s">
        <v>172</v>
      </c>
      <c r="K9" s="22" t="s">
        <v>172</v>
      </c>
      <c r="L9" s="22"/>
      <c r="M9" s="22" t="s">
        <v>172</v>
      </c>
      <c r="N9" s="22" t="s">
        <v>172</v>
      </c>
      <c r="O9" s="22" t="s">
        <v>172</v>
      </c>
      <c r="P9" s="22" t="s">
        <v>172</v>
      </c>
      <c r="Q9" s="22" t="s">
        <v>172</v>
      </c>
      <c r="R9" s="22" t="s">
        <v>172</v>
      </c>
      <c r="S9" s="22" t="s">
        <v>172</v>
      </c>
      <c r="T9" s="22" t="s">
        <v>172</v>
      </c>
      <c r="U9" s="22" t="s">
        <v>172</v>
      </c>
      <c r="V9" s="22" t="s">
        <v>172</v>
      </c>
      <c r="W9" s="22" t="s">
        <v>172</v>
      </c>
      <c r="X9" s="22" t="s">
        <v>172</v>
      </c>
    </row>
    <row r="10" spans="1:24" ht="11.25">
      <c r="A10" s="125"/>
      <c r="B10" s="247" t="s">
        <v>171</v>
      </c>
      <c r="C10" s="22" t="s">
        <v>172</v>
      </c>
      <c r="D10" s="22" t="s">
        <v>172</v>
      </c>
      <c r="E10" s="22" t="s">
        <v>172</v>
      </c>
      <c r="F10" s="22" t="s">
        <v>172</v>
      </c>
      <c r="G10" s="22" t="s">
        <v>172</v>
      </c>
      <c r="H10" s="22" t="s">
        <v>172</v>
      </c>
      <c r="I10" s="22" t="s">
        <v>172</v>
      </c>
      <c r="J10" s="22" t="s">
        <v>172</v>
      </c>
      <c r="K10" s="22" t="s">
        <v>172</v>
      </c>
      <c r="L10" s="22"/>
      <c r="M10" s="22" t="s">
        <v>172</v>
      </c>
      <c r="N10" s="22" t="s">
        <v>172</v>
      </c>
      <c r="O10" s="22" t="s">
        <v>172</v>
      </c>
      <c r="P10" s="22" t="s">
        <v>172</v>
      </c>
      <c r="Q10" s="22" t="s">
        <v>172</v>
      </c>
      <c r="R10" s="22" t="s">
        <v>172</v>
      </c>
      <c r="S10" s="22" t="s">
        <v>172</v>
      </c>
      <c r="T10" s="22" t="s">
        <v>172</v>
      </c>
      <c r="U10" s="22" t="s">
        <v>172</v>
      </c>
      <c r="V10" s="22" t="s">
        <v>172</v>
      </c>
      <c r="W10" s="22" t="s">
        <v>172</v>
      </c>
      <c r="X10" s="22" t="s">
        <v>172</v>
      </c>
    </row>
    <row r="11" spans="1:24" ht="11.25">
      <c r="A11" s="125"/>
      <c r="B11" s="247" t="s">
        <v>173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/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</row>
    <row r="12" spans="1:24" ht="11.25">
      <c r="A12" s="125"/>
      <c r="B12" s="247" t="s">
        <v>174</v>
      </c>
      <c r="C12" s="22" t="s">
        <v>172</v>
      </c>
      <c r="D12" s="22" t="s">
        <v>172</v>
      </c>
      <c r="E12" s="22" t="s">
        <v>172</v>
      </c>
      <c r="F12" s="22" t="s">
        <v>172</v>
      </c>
      <c r="G12" s="22" t="s">
        <v>172</v>
      </c>
      <c r="H12" s="22" t="s">
        <v>172</v>
      </c>
      <c r="I12" s="22" t="s">
        <v>172</v>
      </c>
      <c r="J12" s="22" t="s">
        <v>172</v>
      </c>
      <c r="K12" s="22" t="s">
        <v>172</v>
      </c>
      <c r="L12" s="22"/>
      <c r="M12" s="22" t="s">
        <v>172</v>
      </c>
      <c r="N12" s="22" t="s">
        <v>172</v>
      </c>
      <c r="O12" s="22" t="s">
        <v>172</v>
      </c>
      <c r="P12" s="22" t="s">
        <v>172</v>
      </c>
      <c r="Q12" s="22" t="s">
        <v>172</v>
      </c>
      <c r="R12" s="22" t="s">
        <v>172</v>
      </c>
      <c r="S12" s="22" t="s">
        <v>172</v>
      </c>
      <c r="T12" s="22" t="s">
        <v>172</v>
      </c>
      <c r="U12" s="22" t="s">
        <v>172</v>
      </c>
      <c r="V12" s="22" t="s">
        <v>172</v>
      </c>
      <c r="W12" s="22" t="s">
        <v>172</v>
      </c>
      <c r="X12" s="22" t="s">
        <v>172</v>
      </c>
    </row>
    <row r="13" spans="1:24" ht="11.25">
      <c r="A13" s="125"/>
      <c r="B13" s="247" t="s">
        <v>175</v>
      </c>
      <c r="C13" s="22" t="s">
        <v>172</v>
      </c>
      <c r="D13" s="22" t="s">
        <v>172</v>
      </c>
      <c r="E13" s="22" t="s">
        <v>172</v>
      </c>
      <c r="F13" s="22" t="s">
        <v>172</v>
      </c>
      <c r="G13" s="22" t="s">
        <v>172</v>
      </c>
      <c r="H13" s="22" t="s">
        <v>172</v>
      </c>
      <c r="I13" s="22" t="s">
        <v>172</v>
      </c>
      <c r="J13" s="22" t="s">
        <v>172</v>
      </c>
      <c r="K13" s="22" t="s">
        <v>172</v>
      </c>
      <c r="L13" s="22"/>
      <c r="M13" s="22" t="s">
        <v>172</v>
      </c>
      <c r="N13" s="22" t="s">
        <v>172</v>
      </c>
      <c r="O13" s="22" t="s">
        <v>172</v>
      </c>
      <c r="P13" s="22" t="s">
        <v>172</v>
      </c>
      <c r="Q13" s="22" t="s">
        <v>172</v>
      </c>
      <c r="R13" s="22" t="s">
        <v>172</v>
      </c>
      <c r="S13" s="22" t="s">
        <v>172</v>
      </c>
      <c r="T13" s="22" t="s">
        <v>172</v>
      </c>
      <c r="U13" s="22" t="s">
        <v>172</v>
      </c>
      <c r="V13" s="22" t="s">
        <v>172</v>
      </c>
      <c r="W13" s="22" t="s">
        <v>172</v>
      </c>
      <c r="X13" s="22" t="s">
        <v>172</v>
      </c>
    </row>
    <row r="14" spans="1:24" ht="11.25">
      <c r="A14" s="125"/>
      <c r="B14" s="247" t="s">
        <v>176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/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</row>
    <row r="15" spans="1:24" ht="11.25">
      <c r="A15" s="125"/>
      <c r="B15" s="247" t="s">
        <v>177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/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</row>
    <row r="16" spans="1:24" ht="11.25">
      <c r="A16" s="125"/>
      <c r="B16" s="247" t="s">
        <v>178</v>
      </c>
      <c r="C16" s="22" t="s">
        <v>172</v>
      </c>
      <c r="D16" s="22" t="s">
        <v>172</v>
      </c>
      <c r="E16" s="22" t="s">
        <v>172</v>
      </c>
      <c r="F16" s="22" t="s">
        <v>172</v>
      </c>
      <c r="G16" s="22" t="s">
        <v>172</v>
      </c>
      <c r="H16" s="22" t="s">
        <v>172</v>
      </c>
      <c r="I16" s="22" t="s">
        <v>172</v>
      </c>
      <c r="J16" s="22" t="s">
        <v>172</v>
      </c>
      <c r="K16" s="22" t="s">
        <v>172</v>
      </c>
      <c r="L16" s="22"/>
      <c r="M16" s="22" t="s">
        <v>172</v>
      </c>
      <c r="N16" s="22" t="s">
        <v>172</v>
      </c>
      <c r="O16" s="22" t="s">
        <v>172</v>
      </c>
      <c r="P16" s="22" t="s">
        <v>172</v>
      </c>
      <c r="Q16" s="22" t="s">
        <v>172</v>
      </c>
      <c r="R16" s="22" t="s">
        <v>172</v>
      </c>
      <c r="S16" s="22" t="s">
        <v>172</v>
      </c>
      <c r="T16" s="22" t="s">
        <v>172</v>
      </c>
      <c r="U16" s="22" t="s">
        <v>172</v>
      </c>
      <c r="V16" s="22" t="s">
        <v>172</v>
      </c>
      <c r="W16" s="22" t="s">
        <v>172</v>
      </c>
      <c r="X16" s="22" t="s">
        <v>172</v>
      </c>
    </row>
    <row r="17" spans="1:24" ht="11.25">
      <c r="A17" s="125"/>
      <c r="B17" s="247" t="s">
        <v>179</v>
      </c>
      <c r="C17" s="22">
        <v>4</v>
      </c>
      <c r="D17" s="22">
        <v>4</v>
      </c>
      <c r="E17" s="22">
        <v>40</v>
      </c>
      <c r="F17" s="22">
        <v>0</v>
      </c>
      <c r="G17" s="22">
        <v>0</v>
      </c>
      <c r="H17" s="22">
        <v>1</v>
      </c>
      <c r="I17" s="22">
        <v>1</v>
      </c>
      <c r="J17" s="22">
        <v>0</v>
      </c>
      <c r="K17" s="22">
        <v>2</v>
      </c>
      <c r="L17" s="22"/>
      <c r="M17" s="22">
        <v>0</v>
      </c>
      <c r="N17" s="22">
        <v>0</v>
      </c>
      <c r="O17" s="22">
        <v>0</v>
      </c>
      <c r="P17" s="22">
        <v>1</v>
      </c>
      <c r="Q17" s="22">
        <v>0</v>
      </c>
      <c r="R17" s="22">
        <v>3</v>
      </c>
      <c r="S17" s="22">
        <v>2</v>
      </c>
      <c r="T17" s="22">
        <v>3</v>
      </c>
      <c r="U17" s="22">
        <v>0</v>
      </c>
      <c r="V17" s="22">
        <v>1</v>
      </c>
      <c r="W17" s="22">
        <v>0</v>
      </c>
      <c r="X17" s="22">
        <v>0</v>
      </c>
    </row>
    <row r="18" spans="1:24" ht="11.25">
      <c r="A18" s="125"/>
      <c r="B18" s="247" t="s">
        <v>180</v>
      </c>
      <c r="C18" s="22">
        <v>2</v>
      </c>
      <c r="D18" s="22">
        <v>2</v>
      </c>
      <c r="E18" s="22" t="s">
        <v>172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/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2</v>
      </c>
      <c r="S18" s="22">
        <v>0</v>
      </c>
      <c r="T18" s="22">
        <v>1</v>
      </c>
      <c r="U18" s="22">
        <v>0</v>
      </c>
      <c r="V18" s="22">
        <v>0</v>
      </c>
      <c r="W18" s="22">
        <v>0</v>
      </c>
      <c r="X18" s="22">
        <v>1</v>
      </c>
    </row>
    <row r="19" spans="1:24" ht="11.25">
      <c r="A19" s="125"/>
      <c r="B19" s="247" t="s">
        <v>181</v>
      </c>
      <c r="C19" s="22">
        <v>96</v>
      </c>
      <c r="D19" s="22">
        <v>96</v>
      </c>
      <c r="E19" s="22">
        <v>2030</v>
      </c>
      <c r="F19" s="22">
        <v>3</v>
      </c>
      <c r="G19" s="22">
        <v>33</v>
      </c>
      <c r="H19" s="22">
        <v>19</v>
      </c>
      <c r="I19" s="22">
        <v>16</v>
      </c>
      <c r="J19" s="22">
        <v>3</v>
      </c>
      <c r="K19" s="22">
        <v>15</v>
      </c>
      <c r="L19" s="22"/>
      <c r="M19" s="22">
        <v>1</v>
      </c>
      <c r="N19" s="22">
        <v>0</v>
      </c>
      <c r="O19" s="22">
        <v>1</v>
      </c>
      <c r="P19" s="22">
        <v>0</v>
      </c>
      <c r="Q19" s="22">
        <v>7</v>
      </c>
      <c r="R19" s="22">
        <v>34</v>
      </c>
      <c r="S19" s="22">
        <v>43</v>
      </c>
      <c r="T19" s="22">
        <v>34</v>
      </c>
      <c r="U19" s="22">
        <v>2</v>
      </c>
      <c r="V19" s="22">
        <v>12</v>
      </c>
      <c r="W19" s="22">
        <v>0</v>
      </c>
      <c r="X19" s="22">
        <v>27</v>
      </c>
    </row>
    <row r="20" spans="1:24" ht="11.25">
      <c r="A20" s="125"/>
      <c r="B20" s="247" t="s">
        <v>182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/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</row>
    <row r="21" spans="1:24" ht="11.25">
      <c r="A21" s="125"/>
      <c r="B21" s="247" t="s">
        <v>183</v>
      </c>
      <c r="C21" s="22">
        <v>1</v>
      </c>
      <c r="D21" s="22">
        <v>1</v>
      </c>
      <c r="E21" s="22" t="s">
        <v>172</v>
      </c>
      <c r="F21" s="22">
        <v>0</v>
      </c>
      <c r="G21" s="22">
        <v>0</v>
      </c>
      <c r="H21" s="22">
        <v>1</v>
      </c>
      <c r="I21" s="22">
        <v>0</v>
      </c>
      <c r="J21" s="22">
        <v>0</v>
      </c>
      <c r="K21" s="22">
        <v>0</v>
      </c>
      <c r="L21" s="22"/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1</v>
      </c>
      <c r="U21" s="22">
        <v>0</v>
      </c>
      <c r="V21" s="22">
        <v>0</v>
      </c>
      <c r="W21" s="22">
        <v>0</v>
      </c>
      <c r="X21" s="22">
        <v>0</v>
      </c>
    </row>
    <row r="22" spans="1:24" ht="11.25">
      <c r="A22" s="125"/>
      <c r="B22" s="247" t="s">
        <v>184</v>
      </c>
      <c r="C22" s="22">
        <v>29</v>
      </c>
      <c r="D22" s="22">
        <v>29</v>
      </c>
      <c r="E22" s="22">
        <v>723</v>
      </c>
      <c r="F22" s="22">
        <v>0</v>
      </c>
      <c r="G22" s="22">
        <v>0</v>
      </c>
      <c r="H22" s="22">
        <v>3</v>
      </c>
      <c r="I22" s="22">
        <v>7</v>
      </c>
      <c r="J22" s="22">
        <v>0</v>
      </c>
      <c r="K22" s="22">
        <v>0</v>
      </c>
      <c r="L22" s="22"/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15</v>
      </c>
      <c r="S22" s="22">
        <v>8</v>
      </c>
      <c r="T22" s="22">
        <v>12</v>
      </c>
      <c r="U22" s="22">
        <v>1</v>
      </c>
      <c r="V22" s="22">
        <v>8</v>
      </c>
      <c r="W22" s="22">
        <v>0</v>
      </c>
      <c r="X22" s="22">
        <v>6</v>
      </c>
    </row>
    <row r="23" spans="1:24" ht="11.25">
      <c r="A23" s="125"/>
      <c r="B23" s="247" t="s">
        <v>185</v>
      </c>
      <c r="C23" s="22" t="s">
        <v>172</v>
      </c>
      <c r="D23" s="22" t="s">
        <v>172</v>
      </c>
      <c r="E23" s="22" t="s">
        <v>172</v>
      </c>
      <c r="F23" s="22" t="s">
        <v>172</v>
      </c>
      <c r="G23" s="22" t="s">
        <v>172</v>
      </c>
      <c r="H23" s="22" t="s">
        <v>172</v>
      </c>
      <c r="I23" s="22" t="s">
        <v>172</v>
      </c>
      <c r="J23" s="22" t="s">
        <v>172</v>
      </c>
      <c r="K23" s="22" t="s">
        <v>172</v>
      </c>
      <c r="L23" s="22"/>
      <c r="M23" s="22" t="s">
        <v>172</v>
      </c>
      <c r="N23" s="22" t="s">
        <v>172</v>
      </c>
      <c r="O23" s="22" t="s">
        <v>172</v>
      </c>
      <c r="P23" s="22" t="s">
        <v>172</v>
      </c>
      <c r="Q23" s="22" t="s">
        <v>172</v>
      </c>
      <c r="R23" s="22" t="s">
        <v>172</v>
      </c>
      <c r="S23" s="22" t="s">
        <v>172</v>
      </c>
      <c r="T23" s="22" t="s">
        <v>172</v>
      </c>
      <c r="U23" s="22" t="s">
        <v>172</v>
      </c>
      <c r="V23" s="22" t="s">
        <v>172</v>
      </c>
      <c r="W23" s="22" t="s">
        <v>172</v>
      </c>
      <c r="X23" s="22" t="s">
        <v>172</v>
      </c>
    </row>
    <row r="24" spans="1:24" ht="11.25">
      <c r="A24" s="125"/>
      <c r="B24" s="247" t="s">
        <v>186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/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</row>
    <row r="25" spans="1:24" ht="11.25">
      <c r="A25" s="125"/>
      <c r="B25" s="247" t="s">
        <v>187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/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</row>
    <row r="26" spans="1:24" s="32" customFormat="1" ht="12">
      <c r="A26" s="214"/>
      <c r="B26" s="248" t="s">
        <v>188</v>
      </c>
      <c r="C26" s="211">
        <v>12</v>
      </c>
      <c r="D26" s="211">
        <v>12</v>
      </c>
      <c r="E26" s="211">
        <v>180</v>
      </c>
      <c r="F26" s="211">
        <v>0</v>
      </c>
      <c r="G26" s="211">
        <v>0</v>
      </c>
      <c r="H26" s="211">
        <v>1</v>
      </c>
      <c r="I26" s="211">
        <v>0</v>
      </c>
      <c r="J26" s="211">
        <v>0</v>
      </c>
      <c r="K26" s="211">
        <v>1</v>
      </c>
      <c r="L26" s="211"/>
      <c r="M26" s="211">
        <v>0</v>
      </c>
      <c r="N26" s="211">
        <v>0</v>
      </c>
      <c r="O26" s="211">
        <v>0</v>
      </c>
      <c r="P26" s="211">
        <v>0</v>
      </c>
      <c r="Q26" s="211">
        <v>0</v>
      </c>
      <c r="R26" s="211">
        <v>9</v>
      </c>
      <c r="S26" s="211">
        <v>1</v>
      </c>
      <c r="T26" s="211">
        <v>5</v>
      </c>
      <c r="U26" s="211">
        <v>0</v>
      </c>
      <c r="V26" s="211">
        <v>1</v>
      </c>
      <c r="W26" s="211">
        <v>0</v>
      </c>
      <c r="X26" s="211">
        <v>1</v>
      </c>
    </row>
    <row r="27" spans="1:24" ht="11.25">
      <c r="A27" s="125"/>
      <c r="B27" s="247" t="s">
        <v>189</v>
      </c>
      <c r="C27" s="22">
        <v>136</v>
      </c>
      <c r="D27" s="22">
        <v>136</v>
      </c>
      <c r="E27" s="22">
        <v>3074</v>
      </c>
      <c r="F27" s="22">
        <v>0</v>
      </c>
      <c r="G27" s="22">
        <v>0</v>
      </c>
      <c r="H27" s="22">
        <v>19</v>
      </c>
      <c r="I27" s="22">
        <v>15</v>
      </c>
      <c r="J27" s="22">
        <v>3</v>
      </c>
      <c r="K27" s="22">
        <v>30</v>
      </c>
      <c r="L27" s="22"/>
      <c r="M27" s="22">
        <v>2</v>
      </c>
      <c r="N27" s="249" t="s">
        <v>249</v>
      </c>
      <c r="O27" s="22">
        <v>3</v>
      </c>
      <c r="P27" s="22">
        <v>1</v>
      </c>
      <c r="Q27" s="22">
        <v>3</v>
      </c>
      <c r="R27" s="22">
        <v>81</v>
      </c>
      <c r="S27" s="22">
        <v>21</v>
      </c>
      <c r="T27" s="22">
        <v>40</v>
      </c>
      <c r="U27" s="22">
        <v>3</v>
      </c>
      <c r="V27" s="22">
        <v>25</v>
      </c>
      <c r="W27" s="249" t="s">
        <v>249</v>
      </c>
      <c r="X27" s="22">
        <v>47</v>
      </c>
    </row>
    <row r="28" spans="1:24" ht="11.25">
      <c r="A28" s="125"/>
      <c r="B28" s="247" t="s">
        <v>190</v>
      </c>
      <c r="C28" s="22">
        <v>4</v>
      </c>
      <c r="D28" s="22">
        <v>4</v>
      </c>
      <c r="E28" s="22">
        <v>70</v>
      </c>
      <c r="F28" s="22">
        <v>0</v>
      </c>
      <c r="G28" s="22">
        <v>0</v>
      </c>
      <c r="H28" s="22">
        <v>0</v>
      </c>
      <c r="I28" s="22">
        <v>0</v>
      </c>
      <c r="J28" s="249" t="s">
        <v>249</v>
      </c>
      <c r="K28" s="22">
        <v>1</v>
      </c>
      <c r="L28" s="22"/>
      <c r="M28" s="249" t="s">
        <v>249</v>
      </c>
      <c r="N28" s="249" t="s">
        <v>249</v>
      </c>
      <c r="O28" s="249" t="s">
        <v>249</v>
      </c>
      <c r="P28" s="249" t="s">
        <v>249</v>
      </c>
      <c r="Q28" s="249" t="s">
        <v>249</v>
      </c>
      <c r="R28" s="249" t="s">
        <v>249</v>
      </c>
      <c r="S28" s="22">
        <v>1</v>
      </c>
      <c r="T28" s="22">
        <v>2</v>
      </c>
      <c r="U28" s="249" t="s">
        <v>249</v>
      </c>
      <c r="V28" s="22">
        <v>1</v>
      </c>
      <c r="W28" s="249" t="s">
        <v>249</v>
      </c>
      <c r="X28" s="22">
        <v>2</v>
      </c>
    </row>
    <row r="29" spans="1:24" ht="11.25">
      <c r="A29" s="125"/>
      <c r="B29" s="247" t="s">
        <v>191</v>
      </c>
      <c r="C29" s="22">
        <v>6</v>
      </c>
      <c r="D29" s="22">
        <v>6</v>
      </c>
      <c r="E29" s="22">
        <v>75</v>
      </c>
      <c r="F29" s="22">
        <v>0</v>
      </c>
      <c r="G29" s="22">
        <v>0</v>
      </c>
      <c r="H29" s="22">
        <v>2</v>
      </c>
      <c r="I29" s="22">
        <v>2</v>
      </c>
      <c r="J29" s="249" t="s">
        <v>249</v>
      </c>
      <c r="K29" s="249" t="s">
        <v>249</v>
      </c>
      <c r="L29" s="22"/>
      <c r="M29" s="22">
        <v>0</v>
      </c>
      <c r="N29" s="22">
        <v>0</v>
      </c>
      <c r="O29" s="249" t="s">
        <v>249</v>
      </c>
      <c r="P29" s="249" t="s">
        <v>249</v>
      </c>
      <c r="Q29" s="249" t="s">
        <v>249</v>
      </c>
      <c r="R29" s="22">
        <v>2</v>
      </c>
      <c r="S29" s="22">
        <v>2</v>
      </c>
      <c r="T29" s="22">
        <v>3</v>
      </c>
      <c r="U29" s="22">
        <v>1</v>
      </c>
      <c r="V29" s="22">
        <v>2</v>
      </c>
      <c r="W29" s="249" t="s">
        <v>249</v>
      </c>
      <c r="X29" s="22">
        <v>3</v>
      </c>
    </row>
    <row r="30" spans="1:24" ht="11.25">
      <c r="A30" s="125"/>
      <c r="B30" s="247" t="s">
        <v>192</v>
      </c>
      <c r="C30" s="22">
        <v>8</v>
      </c>
      <c r="D30" s="22">
        <v>8</v>
      </c>
      <c r="E30" s="22">
        <v>278</v>
      </c>
      <c r="F30" s="22">
        <v>1</v>
      </c>
      <c r="G30" s="22" t="s">
        <v>172</v>
      </c>
      <c r="H30" s="22">
        <v>2</v>
      </c>
      <c r="I30" s="22">
        <v>1</v>
      </c>
      <c r="J30" s="249" t="s">
        <v>249</v>
      </c>
      <c r="K30" s="22">
        <v>2</v>
      </c>
      <c r="L30" s="22"/>
      <c r="M30" s="22">
        <v>0</v>
      </c>
      <c r="N30" s="22" t="s">
        <v>249</v>
      </c>
      <c r="O30" s="22" t="s">
        <v>249</v>
      </c>
      <c r="P30" s="22">
        <v>0</v>
      </c>
      <c r="Q30" s="22">
        <v>1</v>
      </c>
      <c r="R30" s="22">
        <v>3</v>
      </c>
      <c r="S30" s="22">
        <v>1</v>
      </c>
      <c r="T30" s="22">
        <v>4</v>
      </c>
      <c r="U30" s="22">
        <v>1</v>
      </c>
      <c r="V30" s="22">
        <v>1</v>
      </c>
      <c r="W30" s="249" t="s">
        <v>249</v>
      </c>
      <c r="X30" s="22">
        <v>2</v>
      </c>
    </row>
    <row r="31" spans="1:24" s="32" customFormat="1" ht="12">
      <c r="A31" s="208" t="s">
        <v>193</v>
      </c>
      <c r="B31" s="246"/>
      <c r="C31" s="245">
        <v>1937</v>
      </c>
      <c r="D31" s="245">
        <v>1928</v>
      </c>
      <c r="E31" s="250">
        <v>51741</v>
      </c>
      <c r="F31" s="245">
        <v>32</v>
      </c>
      <c r="G31" s="245">
        <v>116</v>
      </c>
      <c r="H31" s="245">
        <v>233</v>
      </c>
      <c r="I31" s="245">
        <v>154</v>
      </c>
      <c r="J31" s="245">
        <v>67</v>
      </c>
      <c r="K31" s="245">
        <v>213</v>
      </c>
      <c r="L31" s="245"/>
      <c r="M31" s="245">
        <v>307</v>
      </c>
      <c r="N31" s="245">
        <v>6</v>
      </c>
      <c r="O31" s="245">
        <v>31</v>
      </c>
      <c r="P31" s="245">
        <v>7</v>
      </c>
      <c r="Q31" s="245">
        <v>38</v>
      </c>
      <c r="R31" s="245">
        <v>714</v>
      </c>
      <c r="S31" s="245">
        <v>891</v>
      </c>
      <c r="T31" s="245">
        <v>641</v>
      </c>
      <c r="U31" s="245">
        <v>69</v>
      </c>
      <c r="V31" s="245">
        <v>303</v>
      </c>
      <c r="W31" s="211" t="s">
        <v>249</v>
      </c>
      <c r="X31" s="245">
        <v>423</v>
      </c>
    </row>
    <row r="32" spans="1:24" ht="11.25">
      <c r="A32" s="125"/>
      <c r="B32" s="247" t="s">
        <v>194</v>
      </c>
      <c r="C32" s="22">
        <v>178</v>
      </c>
      <c r="D32" s="22">
        <v>177</v>
      </c>
      <c r="E32" s="22">
        <v>4578</v>
      </c>
      <c r="F32" s="22">
        <v>2</v>
      </c>
      <c r="G32" s="22" t="s">
        <v>172</v>
      </c>
      <c r="H32" s="22">
        <v>6</v>
      </c>
      <c r="I32" s="22">
        <v>7</v>
      </c>
      <c r="J32" s="22">
        <v>6</v>
      </c>
      <c r="K32" s="22">
        <v>1</v>
      </c>
      <c r="L32" s="22"/>
      <c r="M32" s="22">
        <v>2</v>
      </c>
      <c r="N32" s="22">
        <v>0</v>
      </c>
      <c r="O32" s="22">
        <v>1</v>
      </c>
      <c r="P32" s="249" t="s">
        <v>249</v>
      </c>
      <c r="Q32" s="22">
        <v>1</v>
      </c>
      <c r="R32" s="22">
        <v>24</v>
      </c>
      <c r="S32" s="22">
        <v>121</v>
      </c>
      <c r="T32" s="22">
        <v>80</v>
      </c>
      <c r="U32" s="22">
        <v>3</v>
      </c>
      <c r="V32" s="22">
        <v>13</v>
      </c>
      <c r="W32" s="249" t="s">
        <v>249</v>
      </c>
      <c r="X32" s="22">
        <v>35</v>
      </c>
    </row>
    <row r="33" spans="1:24" ht="11.25">
      <c r="A33" s="125"/>
      <c r="B33" s="247" t="s">
        <v>195</v>
      </c>
      <c r="C33" s="22">
        <v>80</v>
      </c>
      <c r="D33" s="22">
        <v>80</v>
      </c>
      <c r="E33" s="22">
        <v>3101</v>
      </c>
      <c r="F33" s="22">
        <v>3</v>
      </c>
      <c r="G33" s="22">
        <v>9</v>
      </c>
      <c r="H33" s="22">
        <v>16</v>
      </c>
      <c r="I33" s="22">
        <v>4</v>
      </c>
      <c r="J33" s="22">
        <v>7</v>
      </c>
      <c r="K33" s="22">
        <v>10</v>
      </c>
      <c r="L33" s="22"/>
      <c r="M33" s="22">
        <v>18</v>
      </c>
      <c r="N33" s="22">
        <v>0</v>
      </c>
      <c r="O33" s="22">
        <v>5</v>
      </c>
      <c r="P33" s="249" t="s">
        <v>249</v>
      </c>
      <c r="Q33" s="22">
        <v>2</v>
      </c>
      <c r="R33" s="22">
        <v>38</v>
      </c>
      <c r="S33" s="22">
        <v>36</v>
      </c>
      <c r="T33" s="22">
        <v>26</v>
      </c>
      <c r="U33" s="22">
        <v>4</v>
      </c>
      <c r="V33" s="22">
        <v>16</v>
      </c>
      <c r="W33" s="249" t="s">
        <v>249</v>
      </c>
      <c r="X33" s="22">
        <v>21</v>
      </c>
    </row>
    <row r="34" spans="1:24" ht="11.25">
      <c r="A34" s="125"/>
      <c r="B34" s="247" t="s">
        <v>196</v>
      </c>
      <c r="C34" s="22">
        <v>26</v>
      </c>
      <c r="D34" s="22">
        <v>26</v>
      </c>
      <c r="E34" s="22">
        <v>828</v>
      </c>
      <c r="F34" s="22">
        <v>1</v>
      </c>
      <c r="G34" s="22" t="s">
        <v>172</v>
      </c>
      <c r="H34" s="22">
        <v>1</v>
      </c>
      <c r="I34" s="22">
        <v>5</v>
      </c>
      <c r="J34" s="249" t="s">
        <v>249</v>
      </c>
      <c r="K34" s="22">
        <v>6</v>
      </c>
      <c r="L34" s="22"/>
      <c r="M34" s="22">
        <v>3</v>
      </c>
      <c r="N34" s="249" t="s">
        <v>249</v>
      </c>
      <c r="O34" s="249" t="s">
        <v>249</v>
      </c>
      <c r="P34" s="249" t="s">
        <v>249</v>
      </c>
      <c r="Q34" s="22">
        <v>1</v>
      </c>
      <c r="R34" s="22">
        <v>13</v>
      </c>
      <c r="S34" s="22">
        <v>13</v>
      </c>
      <c r="T34" s="22">
        <v>4</v>
      </c>
      <c r="U34" s="22">
        <v>2</v>
      </c>
      <c r="V34" s="22">
        <v>7</v>
      </c>
      <c r="W34" s="249" t="s">
        <v>249</v>
      </c>
      <c r="X34" s="22">
        <v>9</v>
      </c>
    </row>
    <row r="35" spans="1:24" ht="11.25">
      <c r="A35" s="125"/>
      <c r="B35" s="247" t="s">
        <v>197</v>
      </c>
      <c r="C35" s="22">
        <v>95</v>
      </c>
      <c r="D35" s="22">
        <v>92</v>
      </c>
      <c r="E35" s="22">
        <v>2654</v>
      </c>
      <c r="F35" s="22">
        <v>5</v>
      </c>
      <c r="G35" s="22">
        <v>9</v>
      </c>
      <c r="H35" s="22">
        <v>29</v>
      </c>
      <c r="I35" s="22">
        <v>18</v>
      </c>
      <c r="J35" s="22">
        <v>2</v>
      </c>
      <c r="K35" s="22">
        <v>18</v>
      </c>
      <c r="L35" s="22"/>
      <c r="M35" s="249" t="s">
        <v>249</v>
      </c>
      <c r="N35" s="249" t="s">
        <v>249</v>
      </c>
      <c r="O35" s="249" t="s">
        <v>249</v>
      </c>
      <c r="P35" s="22">
        <v>2</v>
      </c>
      <c r="Q35" s="22">
        <v>7</v>
      </c>
      <c r="R35" s="22">
        <v>47</v>
      </c>
      <c r="S35" s="22">
        <v>33</v>
      </c>
      <c r="T35" s="22">
        <v>22</v>
      </c>
      <c r="U35" s="22">
        <v>2</v>
      </c>
      <c r="V35" s="22">
        <v>37</v>
      </c>
      <c r="W35" s="249" t="s">
        <v>249</v>
      </c>
      <c r="X35" s="22">
        <v>40</v>
      </c>
    </row>
    <row r="36" spans="1:24" ht="11.25">
      <c r="A36" s="125"/>
      <c r="B36" s="247" t="s">
        <v>198</v>
      </c>
      <c r="C36" s="22">
        <v>100</v>
      </c>
      <c r="D36" s="22">
        <v>100</v>
      </c>
      <c r="E36" s="22">
        <v>2354</v>
      </c>
      <c r="F36" s="22">
        <v>1</v>
      </c>
      <c r="G36" s="22" t="s">
        <v>172</v>
      </c>
      <c r="H36" s="22">
        <v>3</v>
      </c>
      <c r="I36" s="22">
        <v>10</v>
      </c>
      <c r="J36" s="22">
        <v>0</v>
      </c>
      <c r="K36" s="22">
        <v>1</v>
      </c>
      <c r="L36" s="22"/>
      <c r="M36" s="22">
        <v>0</v>
      </c>
      <c r="N36" s="22">
        <v>0</v>
      </c>
      <c r="O36" s="22">
        <v>1</v>
      </c>
      <c r="P36" s="249" t="s">
        <v>249</v>
      </c>
      <c r="Q36" s="22">
        <v>1</v>
      </c>
      <c r="R36" s="22">
        <v>17</v>
      </c>
      <c r="S36" s="22">
        <v>35</v>
      </c>
      <c r="T36" s="22">
        <v>65</v>
      </c>
      <c r="U36" s="22">
        <v>5</v>
      </c>
      <c r="V36" s="22">
        <v>15</v>
      </c>
      <c r="W36" s="249" t="s">
        <v>249</v>
      </c>
      <c r="X36" s="22">
        <v>24</v>
      </c>
    </row>
    <row r="37" spans="1:24" ht="11.25">
      <c r="A37" s="125"/>
      <c r="B37" s="247" t="s">
        <v>199</v>
      </c>
      <c r="C37" s="22">
        <v>56</v>
      </c>
      <c r="D37" s="22">
        <v>56</v>
      </c>
      <c r="E37" s="22">
        <v>1553</v>
      </c>
      <c r="F37" s="22">
        <v>1</v>
      </c>
      <c r="G37" s="22" t="s">
        <v>172</v>
      </c>
      <c r="H37" s="22">
        <v>7</v>
      </c>
      <c r="I37" s="22">
        <v>5</v>
      </c>
      <c r="J37" s="22">
        <v>2</v>
      </c>
      <c r="K37" s="22">
        <v>6</v>
      </c>
      <c r="L37" s="22"/>
      <c r="M37" s="22">
        <v>18</v>
      </c>
      <c r="N37" s="249" t="s">
        <v>249</v>
      </c>
      <c r="O37" s="22">
        <v>1</v>
      </c>
      <c r="P37" s="249" t="s">
        <v>249</v>
      </c>
      <c r="Q37" s="22">
        <v>2</v>
      </c>
      <c r="R37" s="22">
        <v>28</v>
      </c>
      <c r="S37" s="22">
        <v>20</v>
      </c>
      <c r="T37" s="22">
        <v>8</v>
      </c>
      <c r="U37" s="22">
        <v>5</v>
      </c>
      <c r="V37" s="22">
        <v>11</v>
      </c>
      <c r="W37" s="249" t="s">
        <v>249</v>
      </c>
      <c r="X37" s="22">
        <v>14</v>
      </c>
    </row>
    <row r="38" spans="1:24" ht="11.25">
      <c r="A38" s="125"/>
      <c r="B38" s="247" t="s">
        <v>200</v>
      </c>
      <c r="C38" s="22">
        <v>35</v>
      </c>
      <c r="D38" s="22">
        <v>35</v>
      </c>
      <c r="E38" s="22">
        <v>905</v>
      </c>
      <c r="F38" s="249" t="s">
        <v>249</v>
      </c>
      <c r="G38" s="249" t="s">
        <v>249</v>
      </c>
      <c r="H38" s="22">
        <v>4</v>
      </c>
      <c r="I38" s="249" t="s">
        <v>249</v>
      </c>
      <c r="J38" s="22">
        <v>2</v>
      </c>
      <c r="K38" s="22">
        <v>2</v>
      </c>
      <c r="L38" s="22"/>
      <c r="M38" s="22">
        <v>11</v>
      </c>
      <c r="N38" s="22">
        <v>1</v>
      </c>
      <c r="O38" s="22">
        <v>1</v>
      </c>
      <c r="P38" s="22">
        <v>1</v>
      </c>
      <c r="Q38" s="22">
        <v>1</v>
      </c>
      <c r="R38" s="22">
        <v>7</v>
      </c>
      <c r="S38" s="22">
        <v>14</v>
      </c>
      <c r="T38" s="22">
        <v>11</v>
      </c>
      <c r="U38" s="249" t="s">
        <v>249</v>
      </c>
      <c r="V38" s="22">
        <v>3</v>
      </c>
      <c r="W38" s="249" t="s">
        <v>249</v>
      </c>
      <c r="X38" s="22">
        <v>4</v>
      </c>
    </row>
    <row r="39" spans="1:24" ht="11.25">
      <c r="A39" s="125"/>
      <c r="B39" s="247" t="s">
        <v>201</v>
      </c>
      <c r="C39" s="22">
        <v>60</v>
      </c>
      <c r="D39" s="22">
        <v>60</v>
      </c>
      <c r="E39" s="22">
        <v>1168</v>
      </c>
      <c r="F39" s="249" t="s">
        <v>249</v>
      </c>
      <c r="G39" s="249" t="s">
        <v>249</v>
      </c>
      <c r="H39" s="22">
        <v>10</v>
      </c>
      <c r="I39" s="22">
        <v>8</v>
      </c>
      <c r="J39" s="22">
        <v>1</v>
      </c>
      <c r="K39" s="22">
        <v>12</v>
      </c>
      <c r="L39" s="22"/>
      <c r="M39" s="22">
        <v>2</v>
      </c>
      <c r="N39" s="249" t="s">
        <v>249</v>
      </c>
      <c r="O39" s="249" t="s">
        <v>249</v>
      </c>
      <c r="P39" s="22">
        <v>1</v>
      </c>
      <c r="Q39" s="249" t="s">
        <v>249</v>
      </c>
      <c r="R39" s="22">
        <v>18</v>
      </c>
      <c r="S39" s="22">
        <v>23</v>
      </c>
      <c r="T39" s="22">
        <v>19</v>
      </c>
      <c r="U39" s="22">
        <v>1</v>
      </c>
      <c r="V39" s="22">
        <v>9</v>
      </c>
      <c r="W39" s="249" t="s">
        <v>249</v>
      </c>
      <c r="X39" s="22">
        <v>17</v>
      </c>
    </row>
    <row r="40" spans="1:24" ht="11.25">
      <c r="A40" s="125"/>
      <c r="B40" s="247" t="s">
        <v>202</v>
      </c>
      <c r="C40" s="22">
        <v>185</v>
      </c>
      <c r="D40" s="22">
        <v>185</v>
      </c>
      <c r="E40" s="22">
        <v>3588</v>
      </c>
      <c r="F40" s="22">
        <v>1</v>
      </c>
      <c r="G40" s="22" t="s">
        <v>172</v>
      </c>
      <c r="H40" s="22">
        <v>34</v>
      </c>
      <c r="I40" s="22">
        <v>21</v>
      </c>
      <c r="J40" s="22">
        <v>4</v>
      </c>
      <c r="K40" s="22">
        <v>3</v>
      </c>
      <c r="L40" s="22"/>
      <c r="M40" s="249" t="s">
        <v>249</v>
      </c>
      <c r="N40" s="249" t="s">
        <v>249</v>
      </c>
      <c r="O40" s="22">
        <v>1</v>
      </c>
      <c r="P40" s="249" t="s">
        <v>249</v>
      </c>
      <c r="Q40" s="22">
        <v>6</v>
      </c>
      <c r="R40" s="22">
        <v>101</v>
      </c>
      <c r="S40" s="22">
        <v>111</v>
      </c>
      <c r="T40" s="22">
        <v>75</v>
      </c>
      <c r="U40" s="22">
        <v>3</v>
      </c>
      <c r="V40" s="22">
        <v>26</v>
      </c>
      <c r="W40" s="249" t="s">
        <v>249</v>
      </c>
      <c r="X40" s="22">
        <v>35</v>
      </c>
    </row>
    <row r="41" spans="1:24" ht="11.25">
      <c r="A41" s="125"/>
      <c r="B41" s="247" t="s">
        <v>203</v>
      </c>
      <c r="C41" s="22">
        <v>56</v>
      </c>
      <c r="D41" s="22">
        <v>56</v>
      </c>
      <c r="E41" s="22">
        <v>1334</v>
      </c>
      <c r="F41" s="249" t="s">
        <v>249</v>
      </c>
      <c r="G41" s="249" t="s">
        <v>249</v>
      </c>
      <c r="H41" s="22">
        <v>7</v>
      </c>
      <c r="I41" s="22">
        <v>7</v>
      </c>
      <c r="J41" s="22">
        <v>2</v>
      </c>
      <c r="K41" s="22">
        <v>2</v>
      </c>
      <c r="L41" s="22"/>
      <c r="M41" s="22">
        <v>2</v>
      </c>
      <c r="N41" s="249" t="s">
        <v>249</v>
      </c>
      <c r="O41" s="249" t="s">
        <v>249</v>
      </c>
      <c r="P41" s="249" t="s">
        <v>249</v>
      </c>
      <c r="Q41" s="22">
        <v>1</v>
      </c>
      <c r="R41" s="22">
        <v>27</v>
      </c>
      <c r="S41" s="22">
        <v>35</v>
      </c>
      <c r="T41" s="22">
        <v>16</v>
      </c>
      <c r="U41" s="22">
        <v>3</v>
      </c>
      <c r="V41" s="22">
        <v>17</v>
      </c>
      <c r="W41" s="249" t="s">
        <v>249</v>
      </c>
      <c r="X41" s="22">
        <v>14</v>
      </c>
    </row>
    <row r="42" spans="1:24" ht="11.25">
      <c r="A42" s="125"/>
      <c r="B42" s="247" t="s">
        <v>204</v>
      </c>
      <c r="C42" s="22">
        <v>134</v>
      </c>
      <c r="D42" s="22">
        <v>134</v>
      </c>
      <c r="E42" s="22">
        <v>3743</v>
      </c>
      <c r="F42" s="22">
        <v>4</v>
      </c>
      <c r="G42" s="22">
        <v>29</v>
      </c>
      <c r="H42" s="22">
        <v>4</v>
      </c>
      <c r="I42" s="22">
        <v>2</v>
      </c>
      <c r="J42" s="22">
        <v>3</v>
      </c>
      <c r="K42" s="22">
        <v>17</v>
      </c>
      <c r="L42" s="22"/>
      <c r="M42" s="22">
        <v>32</v>
      </c>
      <c r="N42" s="22">
        <v>1</v>
      </c>
      <c r="O42" s="22">
        <v>3</v>
      </c>
      <c r="P42" s="249" t="s">
        <v>249</v>
      </c>
      <c r="Q42" s="22">
        <v>3</v>
      </c>
      <c r="R42" s="22">
        <v>48</v>
      </c>
      <c r="S42" s="22">
        <v>64</v>
      </c>
      <c r="T42" s="22">
        <v>45</v>
      </c>
      <c r="U42" s="22">
        <v>10</v>
      </c>
      <c r="V42" s="22">
        <v>20</v>
      </c>
      <c r="W42" s="249" t="s">
        <v>249</v>
      </c>
      <c r="X42" s="22">
        <v>40</v>
      </c>
    </row>
    <row r="43" spans="1:24" ht="11.25">
      <c r="A43" s="125"/>
      <c r="B43" s="247" t="s">
        <v>205</v>
      </c>
      <c r="C43" s="22">
        <v>74</v>
      </c>
      <c r="D43" s="22">
        <v>74</v>
      </c>
      <c r="E43" s="22">
        <v>2150</v>
      </c>
      <c r="F43" s="249" t="s">
        <v>249</v>
      </c>
      <c r="G43" s="249" t="s">
        <v>249</v>
      </c>
      <c r="H43" s="22">
        <v>8</v>
      </c>
      <c r="I43" s="22">
        <v>4</v>
      </c>
      <c r="J43" s="22">
        <v>6</v>
      </c>
      <c r="K43" s="22">
        <v>14</v>
      </c>
      <c r="L43" s="22"/>
      <c r="M43" s="22">
        <v>21</v>
      </c>
      <c r="N43" s="249" t="s">
        <v>249</v>
      </c>
      <c r="O43" s="249" t="s">
        <v>249</v>
      </c>
      <c r="P43" s="22">
        <v>1</v>
      </c>
      <c r="Q43" s="22">
        <v>1</v>
      </c>
      <c r="R43" s="22">
        <v>27</v>
      </c>
      <c r="S43" s="22">
        <v>26</v>
      </c>
      <c r="T43" s="22">
        <v>15</v>
      </c>
      <c r="U43" s="22">
        <v>1</v>
      </c>
      <c r="V43" s="22">
        <v>7</v>
      </c>
      <c r="W43" s="249" t="s">
        <v>249</v>
      </c>
      <c r="X43" s="22">
        <v>22</v>
      </c>
    </row>
    <row r="44" spans="1:24" ht="11.25">
      <c r="A44" s="125"/>
      <c r="B44" s="247" t="s">
        <v>206</v>
      </c>
      <c r="C44" s="22">
        <v>135</v>
      </c>
      <c r="D44" s="22">
        <v>134</v>
      </c>
      <c r="E44" s="22">
        <v>3750</v>
      </c>
      <c r="F44" s="22">
        <v>3</v>
      </c>
      <c r="G44" s="22">
        <v>10</v>
      </c>
      <c r="H44" s="22">
        <v>8</v>
      </c>
      <c r="I44" s="22">
        <v>6</v>
      </c>
      <c r="J44" s="22">
        <v>2</v>
      </c>
      <c r="K44" s="22">
        <v>16</v>
      </c>
      <c r="L44" s="22"/>
      <c r="M44" s="22">
        <v>40</v>
      </c>
      <c r="N44" s="22">
        <v>2</v>
      </c>
      <c r="O44" s="22">
        <v>4</v>
      </c>
      <c r="P44" s="249">
        <v>1</v>
      </c>
      <c r="Q44" s="249" t="s">
        <v>249</v>
      </c>
      <c r="R44" s="22">
        <v>43</v>
      </c>
      <c r="S44" s="22">
        <v>61</v>
      </c>
      <c r="T44" s="22">
        <v>34</v>
      </c>
      <c r="U44" s="22">
        <v>3</v>
      </c>
      <c r="V44" s="249">
        <v>32</v>
      </c>
      <c r="W44" s="249" t="s">
        <v>249</v>
      </c>
      <c r="X44" s="22">
        <v>15</v>
      </c>
    </row>
    <row r="45" spans="1:24" ht="11.25">
      <c r="A45" s="125"/>
      <c r="B45" s="247" t="s">
        <v>207</v>
      </c>
      <c r="C45" s="22">
        <v>60</v>
      </c>
      <c r="D45" s="22">
        <v>60</v>
      </c>
      <c r="E45" s="22">
        <v>1404</v>
      </c>
      <c r="F45" s="22">
        <v>2</v>
      </c>
      <c r="G45" s="22" t="s">
        <v>172</v>
      </c>
      <c r="H45" s="22">
        <v>8</v>
      </c>
      <c r="I45" s="22">
        <v>5</v>
      </c>
      <c r="J45" s="22">
        <v>2</v>
      </c>
      <c r="K45" s="22">
        <v>4</v>
      </c>
      <c r="L45" s="22"/>
      <c r="M45" s="249" t="s">
        <v>249</v>
      </c>
      <c r="N45" s="249" t="s">
        <v>249</v>
      </c>
      <c r="O45" s="249" t="s">
        <v>249</v>
      </c>
      <c r="P45" s="249" t="s">
        <v>249</v>
      </c>
      <c r="Q45" s="22">
        <v>3</v>
      </c>
      <c r="R45" s="22">
        <v>24</v>
      </c>
      <c r="S45" s="22">
        <v>18</v>
      </c>
      <c r="T45" s="22">
        <v>13</v>
      </c>
      <c r="U45" s="22">
        <v>2</v>
      </c>
      <c r="V45" s="22">
        <v>9</v>
      </c>
      <c r="W45" s="249" t="s">
        <v>249</v>
      </c>
      <c r="X45" s="22">
        <v>30</v>
      </c>
    </row>
    <row r="46" spans="1:24" ht="11.25">
      <c r="A46" s="125"/>
      <c r="B46" s="247" t="s">
        <v>208</v>
      </c>
      <c r="C46" s="22">
        <v>25</v>
      </c>
      <c r="D46" s="22">
        <v>23</v>
      </c>
      <c r="E46" s="22">
        <v>417</v>
      </c>
      <c r="F46" s="22">
        <v>2</v>
      </c>
      <c r="G46" s="22" t="s">
        <v>172</v>
      </c>
      <c r="H46" s="22">
        <v>3</v>
      </c>
      <c r="I46" s="22">
        <v>2</v>
      </c>
      <c r="J46" s="22">
        <v>2</v>
      </c>
      <c r="K46" s="22">
        <v>1</v>
      </c>
      <c r="L46" s="22"/>
      <c r="M46" s="22">
        <v>7</v>
      </c>
      <c r="N46" s="249" t="s">
        <v>249</v>
      </c>
      <c r="O46" s="249" t="s">
        <v>249</v>
      </c>
      <c r="P46" s="249" t="s">
        <v>249</v>
      </c>
      <c r="Q46" s="249" t="s">
        <v>249</v>
      </c>
      <c r="R46" s="22">
        <v>12</v>
      </c>
      <c r="S46" s="22">
        <v>7</v>
      </c>
      <c r="T46" s="22">
        <v>10</v>
      </c>
      <c r="U46" s="22">
        <v>1</v>
      </c>
      <c r="V46" s="22">
        <v>4</v>
      </c>
      <c r="W46" s="249" t="s">
        <v>249</v>
      </c>
      <c r="X46" s="22">
        <v>1</v>
      </c>
    </row>
    <row r="47" spans="1:24" ht="11.25">
      <c r="A47" s="125"/>
      <c r="B47" s="247" t="s">
        <v>209</v>
      </c>
      <c r="C47" s="22">
        <v>10</v>
      </c>
      <c r="D47" s="22">
        <v>10</v>
      </c>
      <c r="E47" s="22">
        <v>62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/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3</v>
      </c>
      <c r="S47" s="22">
        <v>5</v>
      </c>
      <c r="T47" s="22">
        <v>6</v>
      </c>
      <c r="U47" s="249" t="s">
        <v>249</v>
      </c>
      <c r="V47" s="22">
        <v>3</v>
      </c>
      <c r="W47" s="249" t="s">
        <v>249</v>
      </c>
      <c r="X47" s="22">
        <v>1</v>
      </c>
    </row>
    <row r="48" spans="1:24" ht="11.25">
      <c r="A48" s="125"/>
      <c r="B48" s="247" t="s">
        <v>210</v>
      </c>
      <c r="C48" s="22">
        <v>28</v>
      </c>
      <c r="D48" s="22">
        <v>28</v>
      </c>
      <c r="E48" s="22">
        <v>401</v>
      </c>
      <c r="F48" s="249" t="s">
        <v>249</v>
      </c>
      <c r="G48" s="249" t="s">
        <v>249</v>
      </c>
      <c r="H48" s="22">
        <v>8</v>
      </c>
      <c r="I48" s="22">
        <v>4</v>
      </c>
      <c r="J48" s="249" t="s">
        <v>249</v>
      </c>
      <c r="K48" s="249" t="s">
        <v>249</v>
      </c>
      <c r="L48" s="22"/>
      <c r="M48" s="249">
        <v>1</v>
      </c>
      <c r="N48" s="249" t="s">
        <v>249</v>
      </c>
      <c r="O48" s="249" t="s">
        <v>249</v>
      </c>
      <c r="P48" s="249" t="s">
        <v>249</v>
      </c>
      <c r="Q48" s="249" t="s">
        <v>249</v>
      </c>
      <c r="R48" s="22">
        <v>23</v>
      </c>
      <c r="S48" s="22">
        <v>8</v>
      </c>
      <c r="T48" s="22">
        <v>8</v>
      </c>
      <c r="U48" s="22">
        <v>4</v>
      </c>
      <c r="V48" s="249">
        <v>6</v>
      </c>
      <c r="W48" s="249" t="s">
        <v>249</v>
      </c>
      <c r="X48" s="22">
        <v>4</v>
      </c>
    </row>
    <row r="49" spans="1:24" ht="11.25">
      <c r="A49" s="125"/>
      <c r="B49" s="247" t="s">
        <v>211</v>
      </c>
      <c r="C49" s="22">
        <v>40</v>
      </c>
      <c r="D49" s="22">
        <v>40</v>
      </c>
      <c r="E49" s="22">
        <v>707</v>
      </c>
      <c r="F49" s="22">
        <v>1</v>
      </c>
      <c r="G49" s="22" t="s">
        <v>172</v>
      </c>
      <c r="H49" s="22">
        <v>7</v>
      </c>
      <c r="I49" s="22">
        <v>3</v>
      </c>
      <c r="J49" s="22">
        <v>5</v>
      </c>
      <c r="K49" s="22">
        <v>4</v>
      </c>
      <c r="L49" s="22"/>
      <c r="M49" s="22">
        <v>10</v>
      </c>
      <c r="N49" s="249" t="s">
        <v>249</v>
      </c>
      <c r="O49" s="249" t="s">
        <v>249</v>
      </c>
      <c r="P49" s="249" t="s">
        <v>249</v>
      </c>
      <c r="Q49" s="249" t="s">
        <v>249</v>
      </c>
      <c r="R49" s="22">
        <v>12</v>
      </c>
      <c r="S49" s="22">
        <v>25</v>
      </c>
      <c r="T49" s="22">
        <v>7</v>
      </c>
      <c r="U49" s="249" t="s">
        <v>249</v>
      </c>
      <c r="V49" s="22">
        <v>1</v>
      </c>
      <c r="W49" s="249" t="s">
        <v>249</v>
      </c>
      <c r="X49" s="22">
        <v>2</v>
      </c>
    </row>
    <row r="50" spans="1:24" ht="11.25">
      <c r="A50" s="125"/>
      <c r="B50" s="247" t="s">
        <v>212</v>
      </c>
      <c r="C50" s="22">
        <v>43</v>
      </c>
      <c r="D50" s="22">
        <v>43</v>
      </c>
      <c r="E50" s="22">
        <v>1137</v>
      </c>
      <c r="F50" s="249" t="s">
        <v>249</v>
      </c>
      <c r="G50" s="249" t="s">
        <v>249</v>
      </c>
      <c r="H50" s="22">
        <v>4</v>
      </c>
      <c r="I50" s="22">
        <v>3</v>
      </c>
      <c r="J50" s="22">
        <v>2</v>
      </c>
      <c r="K50" s="22">
        <v>4</v>
      </c>
      <c r="L50" s="22"/>
      <c r="M50" s="22">
        <v>4</v>
      </c>
      <c r="N50" s="22">
        <v>1</v>
      </c>
      <c r="O50" s="249" t="s">
        <v>249</v>
      </c>
      <c r="P50" s="249" t="s">
        <v>249</v>
      </c>
      <c r="Q50" s="249" t="s">
        <v>249</v>
      </c>
      <c r="R50" s="22">
        <v>8</v>
      </c>
      <c r="S50" s="22">
        <v>26</v>
      </c>
      <c r="T50" s="22">
        <v>12</v>
      </c>
      <c r="U50" s="22">
        <v>1</v>
      </c>
      <c r="V50" s="22">
        <v>3</v>
      </c>
      <c r="W50" s="249" t="s">
        <v>249</v>
      </c>
      <c r="X50" s="22">
        <v>12</v>
      </c>
    </row>
    <row r="51" spans="1:24" ht="11.25">
      <c r="A51" s="125"/>
      <c r="B51" s="247" t="s">
        <v>213</v>
      </c>
      <c r="C51" s="22">
        <v>76</v>
      </c>
      <c r="D51" s="22">
        <v>76</v>
      </c>
      <c r="E51" s="22">
        <v>2763</v>
      </c>
      <c r="F51" s="22">
        <v>1</v>
      </c>
      <c r="G51" s="22" t="s">
        <v>172</v>
      </c>
      <c r="H51" s="22">
        <v>2</v>
      </c>
      <c r="I51" s="22">
        <v>4</v>
      </c>
      <c r="J51" s="249" t="s">
        <v>249</v>
      </c>
      <c r="K51" s="22">
        <v>4</v>
      </c>
      <c r="L51" s="22"/>
      <c r="M51" s="22">
        <v>6</v>
      </c>
      <c r="N51" s="249" t="s">
        <v>249</v>
      </c>
      <c r="O51" s="22">
        <v>2</v>
      </c>
      <c r="P51" s="249" t="s">
        <v>249</v>
      </c>
      <c r="Q51" s="22">
        <v>2</v>
      </c>
      <c r="R51" s="22">
        <v>42</v>
      </c>
      <c r="S51" s="22">
        <v>33</v>
      </c>
      <c r="T51" s="22">
        <v>27</v>
      </c>
      <c r="U51" s="22">
        <v>5</v>
      </c>
      <c r="V51" s="22">
        <v>11</v>
      </c>
      <c r="W51" s="249" t="s">
        <v>249</v>
      </c>
      <c r="X51" s="22">
        <v>17</v>
      </c>
    </row>
    <row r="52" spans="1:24" ht="11.25">
      <c r="A52" s="125"/>
      <c r="B52" s="247" t="s">
        <v>214</v>
      </c>
      <c r="C52" s="22">
        <v>66</v>
      </c>
      <c r="D52" s="22">
        <v>65</v>
      </c>
      <c r="E52" s="22">
        <v>1468</v>
      </c>
      <c r="F52" s="22">
        <v>2</v>
      </c>
      <c r="G52" s="22" t="s">
        <v>172</v>
      </c>
      <c r="H52" s="22">
        <v>16</v>
      </c>
      <c r="I52" s="22">
        <v>3</v>
      </c>
      <c r="J52" s="22">
        <v>7</v>
      </c>
      <c r="K52" s="22">
        <v>5</v>
      </c>
      <c r="L52" s="22"/>
      <c r="M52" s="22">
        <v>6</v>
      </c>
      <c r="N52" s="249" t="s">
        <v>249</v>
      </c>
      <c r="O52" s="249" t="s">
        <v>249</v>
      </c>
      <c r="P52" s="249" t="s">
        <v>249</v>
      </c>
      <c r="Q52" s="249" t="s">
        <v>249</v>
      </c>
      <c r="R52" s="22">
        <v>7</v>
      </c>
      <c r="S52" s="22">
        <v>37</v>
      </c>
      <c r="T52" s="22">
        <v>19</v>
      </c>
      <c r="U52" s="22">
        <v>1</v>
      </c>
      <c r="V52" s="22">
        <v>7</v>
      </c>
      <c r="W52" s="249" t="s">
        <v>249</v>
      </c>
      <c r="X52" s="22">
        <v>9</v>
      </c>
    </row>
    <row r="53" spans="1:24" ht="11.25">
      <c r="A53" s="125"/>
      <c r="B53" s="247" t="s">
        <v>215</v>
      </c>
      <c r="C53" s="22">
        <v>25</v>
      </c>
      <c r="D53" s="22">
        <v>25</v>
      </c>
      <c r="E53" s="22">
        <v>899</v>
      </c>
      <c r="F53" s="249" t="s">
        <v>249</v>
      </c>
      <c r="G53" s="249" t="s">
        <v>249</v>
      </c>
      <c r="H53" s="22">
        <v>6</v>
      </c>
      <c r="I53" s="22">
        <v>6</v>
      </c>
      <c r="J53" s="249" t="s">
        <v>249</v>
      </c>
      <c r="K53" s="22">
        <v>1</v>
      </c>
      <c r="L53" s="249"/>
      <c r="M53" s="249" t="s">
        <v>249</v>
      </c>
      <c r="N53" s="249" t="s">
        <v>249</v>
      </c>
      <c r="O53" s="22">
        <v>2</v>
      </c>
      <c r="P53" s="22">
        <v>1</v>
      </c>
      <c r="Q53" s="22">
        <v>2</v>
      </c>
      <c r="R53" s="22">
        <v>14</v>
      </c>
      <c r="S53" s="22">
        <v>15</v>
      </c>
      <c r="T53" s="22">
        <v>17</v>
      </c>
      <c r="U53" s="22">
        <v>2</v>
      </c>
      <c r="V53" s="249">
        <v>4</v>
      </c>
      <c r="W53" s="249" t="s">
        <v>249</v>
      </c>
      <c r="X53" s="22">
        <v>15</v>
      </c>
    </row>
    <row r="54" spans="1:24" ht="11.25">
      <c r="A54" s="125"/>
      <c r="B54" s="247" t="s">
        <v>216</v>
      </c>
      <c r="C54" s="22">
        <v>160</v>
      </c>
      <c r="D54" s="22">
        <v>160</v>
      </c>
      <c r="E54" s="22">
        <v>5479</v>
      </c>
      <c r="F54" s="22">
        <v>1</v>
      </c>
      <c r="G54" s="22" t="s">
        <v>172</v>
      </c>
      <c r="H54" s="22">
        <v>17</v>
      </c>
      <c r="I54" s="22">
        <v>7</v>
      </c>
      <c r="J54" s="22">
        <v>2</v>
      </c>
      <c r="K54" s="22">
        <v>70</v>
      </c>
      <c r="L54" s="22"/>
      <c r="M54" s="22">
        <v>106</v>
      </c>
      <c r="N54" s="22">
        <v>1</v>
      </c>
      <c r="O54" s="22">
        <v>7</v>
      </c>
      <c r="P54" s="249" t="s">
        <v>249</v>
      </c>
      <c r="Q54" s="22">
        <v>1</v>
      </c>
      <c r="R54" s="22">
        <v>53</v>
      </c>
      <c r="S54" s="22">
        <v>24</v>
      </c>
      <c r="T54" s="22">
        <v>29</v>
      </c>
      <c r="U54" s="22">
        <v>5</v>
      </c>
      <c r="V54" s="22">
        <v>15</v>
      </c>
      <c r="W54" s="249" t="s">
        <v>249</v>
      </c>
      <c r="X54" s="22">
        <v>19</v>
      </c>
    </row>
    <row r="55" spans="1:24" ht="11.25">
      <c r="A55" s="125"/>
      <c r="B55" s="247" t="s">
        <v>217</v>
      </c>
      <c r="C55" s="22">
        <v>17</v>
      </c>
      <c r="D55" s="22">
        <v>16</v>
      </c>
      <c r="E55" s="22">
        <v>308</v>
      </c>
      <c r="F55" s="22">
        <v>1</v>
      </c>
      <c r="G55" s="22" t="s">
        <v>172</v>
      </c>
      <c r="H55" s="22">
        <v>4</v>
      </c>
      <c r="I55" s="22">
        <v>2</v>
      </c>
      <c r="J55" s="22">
        <v>1</v>
      </c>
      <c r="K55" s="249" t="s">
        <v>249</v>
      </c>
      <c r="L55" s="22"/>
      <c r="M55" s="249" t="s">
        <v>249</v>
      </c>
      <c r="N55" s="249" t="s">
        <v>249</v>
      </c>
      <c r="O55" s="22">
        <v>1</v>
      </c>
      <c r="P55" s="249" t="s">
        <v>249</v>
      </c>
      <c r="Q55" s="22">
        <v>1</v>
      </c>
      <c r="R55" s="22">
        <v>6</v>
      </c>
      <c r="S55" s="22">
        <v>5</v>
      </c>
      <c r="T55" s="22">
        <v>4</v>
      </c>
      <c r="U55" s="22">
        <v>2</v>
      </c>
      <c r="V55" s="22">
        <v>3</v>
      </c>
      <c r="W55" s="249" t="s">
        <v>249</v>
      </c>
      <c r="X55" s="22">
        <v>4</v>
      </c>
    </row>
    <row r="56" spans="1:24" ht="11.25">
      <c r="A56" s="125"/>
      <c r="B56" s="247" t="s">
        <v>218</v>
      </c>
      <c r="C56" s="22">
        <v>95</v>
      </c>
      <c r="D56" s="22">
        <v>95</v>
      </c>
      <c r="E56" s="22">
        <v>2337</v>
      </c>
      <c r="F56" s="22">
        <v>1</v>
      </c>
      <c r="G56" s="22" t="s">
        <v>172</v>
      </c>
      <c r="H56" s="22">
        <v>8</v>
      </c>
      <c r="I56" s="22">
        <v>8</v>
      </c>
      <c r="J56" s="22">
        <v>3</v>
      </c>
      <c r="K56" s="22">
        <v>3</v>
      </c>
      <c r="L56" s="22"/>
      <c r="M56" s="22">
        <v>4</v>
      </c>
      <c r="N56" s="249" t="s">
        <v>249</v>
      </c>
      <c r="O56" s="249" t="s">
        <v>249</v>
      </c>
      <c r="P56" s="249" t="s">
        <v>249</v>
      </c>
      <c r="Q56" s="22">
        <v>2</v>
      </c>
      <c r="R56" s="22">
        <v>30</v>
      </c>
      <c r="S56" s="22">
        <v>72</v>
      </c>
      <c r="T56" s="22">
        <v>35</v>
      </c>
      <c r="U56" s="22">
        <v>2</v>
      </c>
      <c r="V56" s="22">
        <v>7</v>
      </c>
      <c r="W56" s="249" t="s">
        <v>249</v>
      </c>
      <c r="X56" s="22">
        <v>6</v>
      </c>
    </row>
    <row r="57" spans="1:24" ht="11.25">
      <c r="A57" s="125"/>
      <c r="B57" s="247" t="s">
        <v>219</v>
      </c>
      <c r="C57" s="22">
        <v>78</v>
      </c>
      <c r="D57" s="22">
        <v>78</v>
      </c>
      <c r="E57" s="22">
        <v>2653</v>
      </c>
      <c r="F57" s="249" t="s">
        <v>249</v>
      </c>
      <c r="G57" s="249" t="s">
        <v>249</v>
      </c>
      <c r="H57" s="22">
        <v>13</v>
      </c>
      <c r="I57" s="22">
        <v>10</v>
      </c>
      <c r="J57" s="22">
        <v>6</v>
      </c>
      <c r="K57" s="22">
        <v>9</v>
      </c>
      <c r="L57" s="22"/>
      <c r="M57" s="22">
        <v>14</v>
      </c>
      <c r="N57" s="249" t="s">
        <v>249</v>
      </c>
      <c r="O57" s="22">
        <v>2</v>
      </c>
      <c r="P57" s="249" t="s">
        <v>249</v>
      </c>
      <c r="Q57" s="22">
        <v>1</v>
      </c>
      <c r="R57" s="22">
        <v>42</v>
      </c>
      <c r="S57" s="22">
        <v>24</v>
      </c>
      <c r="T57" s="22">
        <v>34</v>
      </c>
      <c r="U57" s="22">
        <v>2</v>
      </c>
      <c r="V57" s="22">
        <v>17</v>
      </c>
      <c r="W57" s="249" t="s">
        <v>249</v>
      </c>
      <c r="X57" s="22">
        <v>13</v>
      </c>
    </row>
    <row r="58" spans="1:24" s="32" customFormat="1" ht="12">
      <c r="A58" s="208" t="s">
        <v>250</v>
      </c>
      <c r="B58" s="246"/>
      <c r="C58" s="211">
        <v>52</v>
      </c>
      <c r="D58" s="211">
        <v>52</v>
      </c>
      <c r="E58" s="251" t="s">
        <v>172</v>
      </c>
      <c r="F58" s="211">
        <v>1</v>
      </c>
      <c r="G58" s="251" t="s">
        <v>172</v>
      </c>
      <c r="H58" s="211">
        <v>6</v>
      </c>
      <c r="I58" s="211">
        <v>3</v>
      </c>
      <c r="J58" s="211">
        <v>3</v>
      </c>
      <c r="K58" s="211">
        <v>4</v>
      </c>
      <c r="L58" s="211"/>
      <c r="M58" s="211">
        <v>6</v>
      </c>
      <c r="N58" s="211">
        <v>1</v>
      </c>
      <c r="O58" s="211">
        <v>6</v>
      </c>
      <c r="P58" s="211" t="s">
        <v>249</v>
      </c>
      <c r="Q58" s="211">
        <v>4</v>
      </c>
      <c r="R58" s="211">
        <v>16</v>
      </c>
      <c r="S58" s="211">
        <v>35</v>
      </c>
      <c r="T58" s="211">
        <v>21</v>
      </c>
      <c r="U58" s="211">
        <v>9</v>
      </c>
      <c r="V58" s="211">
        <v>13</v>
      </c>
      <c r="W58" s="211" t="s">
        <v>249</v>
      </c>
      <c r="X58" s="211">
        <v>11</v>
      </c>
    </row>
    <row r="59" spans="1:24" s="32" customFormat="1" ht="12">
      <c r="A59" s="215" t="s">
        <v>221</v>
      </c>
      <c r="B59" s="252"/>
      <c r="C59" s="216">
        <v>56</v>
      </c>
      <c r="D59" s="36">
        <v>43</v>
      </c>
      <c r="E59" s="253">
        <v>1032</v>
      </c>
      <c r="F59" s="36">
        <v>32</v>
      </c>
      <c r="G59" s="36">
        <v>193</v>
      </c>
      <c r="H59" s="36">
        <v>8</v>
      </c>
      <c r="I59" s="36">
        <v>18</v>
      </c>
      <c r="J59" s="36" t="s">
        <v>249</v>
      </c>
      <c r="K59" s="36">
        <v>1</v>
      </c>
      <c r="L59" s="211"/>
      <c r="M59" s="36" t="s">
        <v>249</v>
      </c>
      <c r="N59" s="36" t="s">
        <v>249</v>
      </c>
      <c r="O59" s="36">
        <v>1</v>
      </c>
      <c r="P59" s="36">
        <v>1</v>
      </c>
      <c r="Q59" s="36">
        <v>5</v>
      </c>
      <c r="R59" s="36">
        <v>5</v>
      </c>
      <c r="S59" s="36">
        <v>6</v>
      </c>
      <c r="T59" s="36">
        <v>3</v>
      </c>
      <c r="U59" s="36">
        <v>2</v>
      </c>
      <c r="V59" s="36">
        <v>2</v>
      </c>
      <c r="W59" s="36">
        <v>5</v>
      </c>
      <c r="X59" s="36">
        <v>46</v>
      </c>
    </row>
    <row r="60" spans="1:24" ht="11.25">
      <c r="A60" s="37" t="s">
        <v>251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</row>
    <row r="61" spans="1:24" ht="11.25">
      <c r="A61" s="254" t="s">
        <v>252</v>
      </c>
      <c r="B61" s="254"/>
      <c r="C61" s="254"/>
      <c r="D61" s="254"/>
      <c r="E61" s="254"/>
      <c r="F61" s="254"/>
      <c r="G61" s="254"/>
      <c r="H61" s="254"/>
      <c r="I61" s="254"/>
      <c r="J61" s="254"/>
      <c r="K61" s="254"/>
      <c r="M61" s="255"/>
      <c r="N61" s="255"/>
      <c r="O61" s="255"/>
      <c r="P61" s="255"/>
      <c r="Q61" s="255"/>
      <c r="R61" s="255"/>
      <c r="S61" s="255"/>
      <c r="T61" s="255"/>
      <c r="U61" s="255"/>
      <c r="V61" s="255"/>
      <c r="W61" s="255"/>
      <c r="X61" s="255"/>
    </row>
  </sheetData>
  <sheetProtection/>
  <mergeCells count="20">
    <mergeCell ref="A60:K60"/>
    <mergeCell ref="M60:X60"/>
    <mergeCell ref="A61:K61"/>
    <mergeCell ref="M61:X61"/>
    <mergeCell ref="F4:G4"/>
    <mergeCell ref="A6:B6"/>
    <mergeCell ref="A7:B7"/>
    <mergeCell ref="A31:B31"/>
    <mergeCell ref="A58:B58"/>
    <mergeCell ref="A59:B59"/>
    <mergeCell ref="A1:K1"/>
    <mergeCell ref="M1:X1"/>
    <mergeCell ref="A2:C2"/>
    <mergeCell ref="V2:X2"/>
    <mergeCell ref="A3:B5"/>
    <mergeCell ref="C3:G3"/>
    <mergeCell ref="H3:K4"/>
    <mergeCell ref="M3:X4"/>
    <mergeCell ref="C4:C5"/>
    <mergeCell ref="D4:E4"/>
  </mergeCells>
  <printOptions/>
  <pageMargins left="0.5905511811023623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8"/>
  <sheetViews>
    <sheetView view="pageBreakPreview" zoomScaleSheetLayoutView="100" zoomScalePageLayoutView="0" workbookViewId="0" topLeftCell="A1">
      <selection activeCell="A1" sqref="A1:I1"/>
    </sheetView>
  </sheetViews>
  <sheetFormatPr defaultColWidth="9.00390625" defaultRowHeight="12"/>
  <cols>
    <col min="1" max="1" width="3.00390625" style="3" customWidth="1"/>
    <col min="2" max="3" width="13.875" style="3" customWidth="1"/>
    <col min="4" max="9" width="11.875" style="3" customWidth="1"/>
    <col min="10" max="10" width="2.375" style="3" customWidth="1"/>
    <col min="11" max="11" width="11.875" style="3" customWidth="1"/>
    <col min="12" max="12" width="12.00390625" style="3" customWidth="1"/>
    <col min="13" max="17" width="12.125" style="3" customWidth="1"/>
    <col min="18" max="18" width="12.00390625" style="3" customWidth="1"/>
    <col min="19" max="19" width="11.875" style="3" customWidth="1"/>
    <col min="20" max="16384" width="9.375" style="3" customWidth="1"/>
  </cols>
  <sheetData>
    <row r="1" spans="1:19" ht="21" customHeight="1">
      <c r="A1" s="219" t="s">
        <v>253</v>
      </c>
      <c r="B1" s="219"/>
      <c r="C1" s="219"/>
      <c r="D1" s="219"/>
      <c r="E1" s="219"/>
      <c r="F1" s="219"/>
      <c r="G1" s="219"/>
      <c r="H1" s="219"/>
      <c r="I1" s="219"/>
      <c r="J1" s="256"/>
      <c r="K1" s="257" t="s">
        <v>254</v>
      </c>
      <c r="L1" s="2"/>
      <c r="M1" s="2"/>
      <c r="N1" s="2"/>
      <c r="O1" s="2"/>
      <c r="P1" s="2"/>
      <c r="Q1" s="2"/>
      <c r="R1" s="2"/>
      <c r="S1" s="2"/>
    </row>
    <row r="2" spans="1:19" ht="13.5" customHeight="1" thickBot="1">
      <c r="A2" s="4" t="s">
        <v>255</v>
      </c>
      <c r="B2" s="4"/>
      <c r="C2" s="55"/>
      <c r="D2" s="55"/>
      <c r="E2" s="55"/>
      <c r="F2" s="55"/>
      <c r="G2" s="55"/>
      <c r="H2" s="55"/>
      <c r="I2" s="55"/>
      <c r="J2" s="23"/>
      <c r="K2" s="55"/>
      <c r="L2" s="55"/>
      <c r="M2" s="55"/>
      <c r="N2" s="55"/>
      <c r="O2" s="55"/>
      <c r="P2" s="55"/>
      <c r="Q2" s="55"/>
      <c r="R2" s="55"/>
      <c r="S2" s="196" t="s">
        <v>159</v>
      </c>
    </row>
    <row r="3" spans="1:19" ht="27" customHeight="1" thickTop="1">
      <c r="A3" s="222" t="s">
        <v>160</v>
      </c>
      <c r="B3" s="59"/>
      <c r="C3" s="258" t="s">
        <v>26</v>
      </c>
      <c r="D3" s="259" t="s">
        <v>256</v>
      </c>
      <c r="E3" s="260" t="s">
        <v>257</v>
      </c>
      <c r="F3" s="260" t="s">
        <v>258</v>
      </c>
      <c r="G3" s="260" t="s">
        <v>259</v>
      </c>
      <c r="H3" s="260" t="s">
        <v>260</v>
      </c>
      <c r="I3" s="260" t="s">
        <v>261</v>
      </c>
      <c r="J3" s="261"/>
      <c r="K3" s="262" t="s">
        <v>262</v>
      </c>
      <c r="L3" s="260" t="s">
        <v>263</v>
      </c>
      <c r="M3" s="260" t="s">
        <v>264</v>
      </c>
      <c r="N3" s="260" t="s">
        <v>265</v>
      </c>
      <c r="O3" s="260" t="s">
        <v>266</v>
      </c>
      <c r="P3" s="260" t="s">
        <v>267</v>
      </c>
      <c r="Q3" s="260" t="s">
        <v>268</v>
      </c>
      <c r="R3" s="260" t="s">
        <v>269</v>
      </c>
      <c r="S3" s="263" t="s">
        <v>270</v>
      </c>
    </row>
    <row r="4" spans="1:19" s="32" customFormat="1" ht="12">
      <c r="A4" s="264" t="s">
        <v>167</v>
      </c>
      <c r="B4" s="264"/>
      <c r="C4" s="265">
        <f>SUM(C5,C29,C56,C57)</f>
        <v>7455</v>
      </c>
      <c r="D4" s="266">
        <f aca="true" t="shared" si="0" ref="D4:R4">SUM(D5,D29,D56,D57)</f>
        <v>1043</v>
      </c>
      <c r="E4" s="266">
        <f t="shared" si="0"/>
        <v>1702</v>
      </c>
      <c r="F4" s="266">
        <f t="shared" si="0"/>
        <v>1207</v>
      </c>
      <c r="G4" s="266">
        <f t="shared" si="0"/>
        <v>1095</v>
      </c>
      <c r="H4" s="266">
        <f t="shared" si="0"/>
        <v>685</v>
      </c>
      <c r="I4" s="266">
        <f t="shared" si="0"/>
        <v>730</v>
      </c>
      <c r="J4" s="211"/>
      <c r="K4" s="266">
        <f t="shared" si="0"/>
        <v>340</v>
      </c>
      <c r="L4" s="266">
        <f t="shared" si="0"/>
        <v>307</v>
      </c>
      <c r="M4" s="266">
        <f t="shared" si="0"/>
        <v>162</v>
      </c>
      <c r="N4" s="266">
        <f t="shared" si="0"/>
        <v>66</v>
      </c>
      <c r="O4" s="266">
        <f t="shared" si="0"/>
        <v>59</v>
      </c>
      <c r="P4" s="266">
        <f t="shared" si="0"/>
        <v>40</v>
      </c>
      <c r="Q4" s="266">
        <f t="shared" si="0"/>
        <v>13</v>
      </c>
      <c r="R4" s="266">
        <f t="shared" si="0"/>
        <v>3</v>
      </c>
      <c r="S4" s="266">
        <v>3</v>
      </c>
    </row>
    <row r="5" spans="1:19" s="32" customFormat="1" ht="12">
      <c r="A5" s="264" t="s">
        <v>168</v>
      </c>
      <c r="B5" s="264"/>
      <c r="C5" s="209">
        <f>SUM(C6:C28)</f>
        <v>1197</v>
      </c>
      <c r="D5" s="211">
        <v>84</v>
      </c>
      <c r="E5" s="211">
        <v>214</v>
      </c>
      <c r="F5" s="211">
        <v>260</v>
      </c>
      <c r="G5" s="211">
        <v>229</v>
      </c>
      <c r="H5" s="211">
        <v>113</v>
      </c>
      <c r="I5" s="211">
        <v>119</v>
      </c>
      <c r="J5" s="211"/>
      <c r="K5" s="211">
        <v>57</v>
      </c>
      <c r="L5" s="211">
        <v>64</v>
      </c>
      <c r="M5" s="211">
        <v>25</v>
      </c>
      <c r="N5" s="211">
        <v>10</v>
      </c>
      <c r="O5" s="211">
        <v>13</v>
      </c>
      <c r="P5" s="211">
        <v>4</v>
      </c>
      <c r="Q5" s="211">
        <v>3</v>
      </c>
      <c r="R5" s="211" t="s">
        <v>249</v>
      </c>
      <c r="S5" s="211">
        <v>2</v>
      </c>
    </row>
    <row r="6" spans="1:19" ht="11.25">
      <c r="A6" s="267"/>
      <c r="B6" s="267" t="s">
        <v>169</v>
      </c>
      <c r="C6" s="268" t="s">
        <v>249</v>
      </c>
      <c r="D6" s="249" t="s">
        <v>249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/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</row>
    <row r="7" spans="1:19" ht="11.25">
      <c r="A7" s="267"/>
      <c r="B7" s="267" t="s">
        <v>170</v>
      </c>
      <c r="C7" s="213">
        <v>2</v>
      </c>
      <c r="D7" s="22" t="s">
        <v>172</v>
      </c>
      <c r="E7" s="22" t="s">
        <v>172</v>
      </c>
      <c r="F7" s="22" t="s">
        <v>172</v>
      </c>
      <c r="G7" s="22" t="s">
        <v>172</v>
      </c>
      <c r="H7" s="22" t="s">
        <v>172</v>
      </c>
      <c r="I7" s="22" t="s">
        <v>172</v>
      </c>
      <c r="J7" s="22"/>
      <c r="K7" s="22" t="s">
        <v>172</v>
      </c>
      <c r="L7" s="22" t="s">
        <v>172</v>
      </c>
      <c r="M7" s="22" t="s">
        <v>172</v>
      </c>
      <c r="N7" s="22" t="s">
        <v>172</v>
      </c>
      <c r="O7" s="22" t="s">
        <v>172</v>
      </c>
      <c r="P7" s="22" t="s">
        <v>172</v>
      </c>
      <c r="Q7" s="22" t="s">
        <v>172</v>
      </c>
      <c r="R7" s="22" t="s">
        <v>172</v>
      </c>
      <c r="S7" s="22" t="s">
        <v>172</v>
      </c>
    </row>
    <row r="8" spans="1:19" ht="11.25">
      <c r="A8" s="267"/>
      <c r="B8" s="267" t="s">
        <v>171</v>
      </c>
      <c r="C8" s="213">
        <v>1</v>
      </c>
      <c r="D8" s="22" t="s">
        <v>172</v>
      </c>
      <c r="E8" s="22" t="s">
        <v>172</v>
      </c>
      <c r="F8" s="22" t="s">
        <v>172</v>
      </c>
      <c r="G8" s="22" t="s">
        <v>172</v>
      </c>
      <c r="H8" s="22" t="s">
        <v>172</v>
      </c>
      <c r="I8" s="22" t="s">
        <v>172</v>
      </c>
      <c r="J8" s="22"/>
      <c r="K8" s="22" t="s">
        <v>172</v>
      </c>
      <c r="L8" s="22" t="s">
        <v>172</v>
      </c>
      <c r="M8" s="22" t="s">
        <v>172</v>
      </c>
      <c r="N8" s="22" t="s">
        <v>172</v>
      </c>
      <c r="O8" s="22" t="s">
        <v>172</v>
      </c>
      <c r="P8" s="22" t="s">
        <v>172</v>
      </c>
      <c r="Q8" s="22" t="s">
        <v>172</v>
      </c>
      <c r="R8" s="22" t="s">
        <v>172</v>
      </c>
      <c r="S8" s="22" t="s">
        <v>172</v>
      </c>
    </row>
    <row r="9" spans="1:19" ht="11.25">
      <c r="A9" s="267"/>
      <c r="B9" s="267" t="s">
        <v>173</v>
      </c>
      <c r="C9" s="268" t="s">
        <v>249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/>
      <c r="K9" s="22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</row>
    <row r="10" spans="1:19" ht="11.25">
      <c r="A10" s="267"/>
      <c r="B10" s="267" t="s">
        <v>174</v>
      </c>
      <c r="C10" s="213">
        <v>1</v>
      </c>
      <c r="D10" s="22" t="s">
        <v>172</v>
      </c>
      <c r="E10" s="22" t="s">
        <v>172</v>
      </c>
      <c r="F10" s="22" t="s">
        <v>172</v>
      </c>
      <c r="G10" s="22" t="s">
        <v>172</v>
      </c>
      <c r="H10" s="22" t="s">
        <v>172</v>
      </c>
      <c r="I10" s="22" t="s">
        <v>172</v>
      </c>
      <c r="J10" s="22"/>
      <c r="K10" s="22" t="s">
        <v>172</v>
      </c>
      <c r="L10" s="22" t="s">
        <v>172</v>
      </c>
      <c r="M10" s="22" t="s">
        <v>172</v>
      </c>
      <c r="N10" s="22" t="s">
        <v>172</v>
      </c>
      <c r="O10" s="22" t="s">
        <v>172</v>
      </c>
      <c r="P10" s="22" t="s">
        <v>172</v>
      </c>
      <c r="Q10" s="22" t="s">
        <v>172</v>
      </c>
      <c r="R10" s="22" t="s">
        <v>172</v>
      </c>
      <c r="S10" s="22" t="s">
        <v>172</v>
      </c>
    </row>
    <row r="11" spans="1:19" ht="11.25">
      <c r="A11" s="267"/>
      <c r="B11" s="267" t="s">
        <v>175</v>
      </c>
      <c r="C11" s="213">
        <v>1</v>
      </c>
      <c r="D11" s="22" t="s">
        <v>172</v>
      </c>
      <c r="E11" s="22" t="s">
        <v>172</v>
      </c>
      <c r="F11" s="22" t="s">
        <v>172</v>
      </c>
      <c r="G11" s="22" t="s">
        <v>172</v>
      </c>
      <c r="H11" s="22" t="s">
        <v>172</v>
      </c>
      <c r="I11" s="22" t="s">
        <v>172</v>
      </c>
      <c r="J11" s="22"/>
      <c r="K11" s="22" t="s">
        <v>172</v>
      </c>
      <c r="L11" s="22" t="s">
        <v>172</v>
      </c>
      <c r="M11" s="22" t="s">
        <v>172</v>
      </c>
      <c r="N11" s="22" t="s">
        <v>172</v>
      </c>
      <c r="O11" s="22" t="s">
        <v>172</v>
      </c>
      <c r="P11" s="22" t="s">
        <v>172</v>
      </c>
      <c r="Q11" s="22" t="s">
        <v>172</v>
      </c>
      <c r="R11" s="22" t="s">
        <v>172</v>
      </c>
      <c r="S11" s="22" t="s">
        <v>172</v>
      </c>
    </row>
    <row r="12" spans="1:19" ht="11.25">
      <c r="A12" s="267"/>
      <c r="B12" s="267" t="s">
        <v>176</v>
      </c>
      <c r="C12" s="268" t="s">
        <v>249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/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</row>
    <row r="13" spans="1:19" ht="11.25">
      <c r="A13" s="267"/>
      <c r="B13" s="267" t="s">
        <v>177</v>
      </c>
      <c r="C13" s="268" t="s">
        <v>249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/>
      <c r="K13" s="22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</row>
    <row r="14" spans="1:19" ht="11.25">
      <c r="A14" s="267"/>
      <c r="B14" s="267" t="s">
        <v>178</v>
      </c>
      <c r="C14" s="213">
        <v>1</v>
      </c>
      <c r="D14" s="22" t="s">
        <v>172</v>
      </c>
      <c r="E14" s="22" t="s">
        <v>172</v>
      </c>
      <c r="F14" s="22" t="s">
        <v>172</v>
      </c>
      <c r="G14" s="22" t="s">
        <v>172</v>
      </c>
      <c r="H14" s="22" t="s">
        <v>172</v>
      </c>
      <c r="I14" s="22" t="s">
        <v>172</v>
      </c>
      <c r="J14" s="22"/>
      <c r="K14" s="22" t="s">
        <v>172</v>
      </c>
      <c r="L14" s="22" t="s">
        <v>172</v>
      </c>
      <c r="M14" s="22" t="s">
        <v>172</v>
      </c>
      <c r="N14" s="22" t="s">
        <v>172</v>
      </c>
      <c r="O14" s="22" t="s">
        <v>172</v>
      </c>
      <c r="P14" s="22" t="s">
        <v>172</v>
      </c>
      <c r="Q14" s="22" t="s">
        <v>172</v>
      </c>
      <c r="R14" s="22" t="s">
        <v>172</v>
      </c>
      <c r="S14" s="22" t="s">
        <v>172</v>
      </c>
    </row>
    <row r="15" spans="1:19" ht="11.25">
      <c r="A15" s="267"/>
      <c r="B15" s="267" t="s">
        <v>179</v>
      </c>
      <c r="C15" s="213">
        <v>9</v>
      </c>
      <c r="D15" s="22">
        <v>0</v>
      </c>
      <c r="E15" s="22">
        <v>1</v>
      </c>
      <c r="F15" s="22">
        <v>4</v>
      </c>
      <c r="G15" s="22">
        <v>2</v>
      </c>
      <c r="H15" s="22">
        <v>1</v>
      </c>
      <c r="I15" s="22">
        <v>1</v>
      </c>
      <c r="J15" s="22"/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1:19" ht="11.25">
      <c r="A16" s="267"/>
      <c r="B16" s="267" t="s">
        <v>180</v>
      </c>
      <c r="C16" s="213">
        <v>9</v>
      </c>
      <c r="D16" s="22">
        <v>0</v>
      </c>
      <c r="E16" s="22">
        <v>1</v>
      </c>
      <c r="F16" s="22">
        <v>2</v>
      </c>
      <c r="G16" s="22">
        <v>1</v>
      </c>
      <c r="H16" s="22">
        <v>1</v>
      </c>
      <c r="I16" s="22">
        <v>1</v>
      </c>
      <c r="J16" s="22"/>
      <c r="K16" s="22">
        <v>0</v>
      </c>
      <c r="L16" s="22">
        <v>0</v>
      </c>
      <c r="M16" s="22">
        <v>1</v>
      </c>
      <c r="N16" s="22">
        <v>0</v>
      </c>
      <c r="O16" s="22">
        <v>2</v>
      </c>
      <c r="P16" s="249" t="s">
        <v>249</v>
      </c>
      <c r="Q16" s="22">
        <v>0</v>
      </c>
      <c r="R16" s="22">
        <v>0</v>
      </c>
      <c r="S16" s="22">
        <v>0</v>
      </c>
    </row>
    <row r="17" spans="1:19" ht="11.25">
      <c r="A17" s="267"/>
      <c r="B17" s="267" t="s">
        <v>181</v>
      </c>
      <c r="C17" s="268">
        <v>251</v>
      </c>
      <c r="D17" s="22">
        <v>12</v>
      </c>
      <c r="E17" s="249">
        <v>44</v>
      </c>
      <c r="F17" s="22">
        <v>64</v>
      </c>
      <c r="G17" s="22">
        <v>63</v>
      </c>
      <c r="H17" s="22">
        <v>26</v>
      </c>
      <c r="I17" s="22">
        <v>27</v>
      </c>
      <c r="J17" s="22"/>
      <c r="K17" s="22">
        <v>3</v>
      </c>
      <c r="L17" s="22">
        <v>7</v>
      </c>
      <c r="M17" s="22">
        <v>1</v>
      </c>
      <c r="N17" s="249" t="s">
        <v>249</v>
      </c>
      <c r="O17" s="22">
        <v>2</v>
      </c>
      <c r="P17" s="249" t="s">
        <v>249</v>
      </c>
      <c r="Q17" s="22">
        <v>1</v>
      </c>
      <c r="R17" s="249" t="s">
        <v>249</v>
      </c>
      <c r="S17" s="22">
        <v>1</v>
      </c>
    </row>
    <row r="18" spans="1:19" ht="11.25">
      <c r="A18" s="267"/>
      <c r="B18" s="267" t="s">
        <v>182</v>
      </c>
      <c r="C18" s="268" t="s">
        <v>249</v>
      </c>
      <c r="D18" s="249" t="s">
        <v>249</v>
      </c>
      <c r="E18" s="249" t="s">
        <v>249</v>
      </c>
      <c r="F18" s="22">
        <v>0</v>
      </c>
      <c r="G18" s="22">
        <v>0</v>
      </c>
      <c r="H18" s="22">
        <v>0</v>
      </c>
      <c r="I18" s="22">
        <v>0</v>
      </c>
      <c r="J18" s="22"/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</row>
    <row r="19" spans="1:19" ht="11.25">
      <c r="A19" s="267"/>
      <c r="B19" s="267" t="s">
        <v>183</v>
      </c>
      <c r="C19" s="213">
        <v>10</v>
      </c>
      <c r="D19" s="22">
        <v>1</v>
      </c>
      <c r="E19" s="22">
        <v>3</v>
      </c>
      <c r="F19" s="22">
        <v>1</v>
      </c>
      <c r="G19" s="22">
        <v>2</v>
      </c>
      <c r="H19" s="22">
        <v>0</v>
      </c>
      <c r="I19" s="22">
        <v>0</v>
      </c>
      <c r="J19" s="22"/>
      <c r="K19" s="22">
        <v>1</v>
      </c>
      <c r="L19" s="22">
        <v>0</v>
      </c>
      <c r="M19" s="22">
        <v>1</v>
      </c>
      <c r="N19" s="22">
        <v>1</v>
      </c>
      <c r="O19" s="249" t="s">
        <v>249</v>
      </c>
      <c r="P19" s="249" t="s">
        <v>249</v>
      </c>
      <c r="Q19" s="22">
        <v>0</v>
      </c>
      <c r="R19" s="22">
        <v>0</v>
      </c>
      <c r="S19" s="22">
        <v>0</v>
      </c>
    </row>
    <row r="20" spans="1:19" ht="11.25">
      <c r="A20" s="267"/>
      <c r="B20" s="267" t="s">
        <v>184</v>
      </c>
      <c r="C20" s="213">
        <v>79</v>
      </c>
      <c r="D20" s="22">
        <v>4</v>
      </c>
      <c r="E20" s="22">
        <v>22</v>
      </c>
      <c r="F20" s="22">
        <v>13</v>
      </c>
      <c r="G20" s="22">
        <v>22</v>
      </c>
      <c r="H20" s="22">
        <v>5</v>
      </c>
      <c r="I20" s="22">
        <v>5</v>
      </c>
      <c r="J20" s="22"/>
      <c r="K20" s="22">
        <v>3</v>
      </c>
      <c r="L20" s="22">
        <v>3</v>
      </c>
      <c r="M20" s="249" t="s">
        <v>249</v>
      </c>
      <c r="N20" s="249" t="s">
        <v>249</v>
      </c>
      <c r="O20" s="22">
        <v>1</v>
      </c>
      <c r="P20" s="22">
        <v>1</v>
      </c>
      <c r="Q20" s="249" t="s">
        <v>249</v>
      </c>
      <c r="R20" s="249" t="s">
        <v>249</v>
      </c>
      <c r="S20" s="249" t="s">
        <v>249</v>
      </c>
    </row>
    <row r="21" spans="1:19" ht="11.25">
      <c r="A21" s="267"/>
      <c r="B21" s="267" t="s">
        <v>185</v>
      </c>
      <c r="C21" s="213">
        <v>1</v>
      </c>
      <c r="D21" s="22" t="s">
        <v>172</v>
      </c>
      <c r="E21" s="22" t="s">
        <v>172</v>
      </c>
      <c r="F21" s="22" t="s">
        <v>172</v>
      </c>
      <c r="G21" s="22" t="s">
        <v>172</v>
      </c>
      <c r="H21" s="22" t="s">
        <v>172</v>
      </c>
      <c r="I21" s="22" t="s">
        <v>172</v>
      </c>
      <c r="J21" s="22"/>
      <c r="K21" s="22" t="s">
        <v>172</v>
      </c>
      <c r="L21" s="22" t="s">
        <v>172</v>
      </c>
      <c r="M21" s="22" t="s">
        <v>172</v>
      </c>
      <c r="N21" s="22" t="s">
        <v>172</v>
      </c>
      <c r="O21" s="22" t="s">
        <v>172</v>
      </c>
      <c r="P21" s="22" t="s">
        <v>172</v>
      </c>
      <c r="Q21" s="22" t="s">
        <v>172</v>
      </c>
      <c r="R21" s="22" t="s">
        <v>172</v>
      </c>
      <c r="S21" s="22" t="s">
        <v>172</v>
      </c>
    </row>
    <row r="22" spans="1:19" ht="11.25">
      <c r="A22" s="267"/>
      <c r="B22" s="267" t="s">
        <v>186</v>
      </c>
      <c r="C22" s="268" t="s">
        <v>249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/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</row>
    <row r="23" spans="1:19" ht="11.25">
      <c r="A23" s="267"/>
      <c r="B23" s="267" t="s">
        <v>187</v>
      </c>
      <c r="C23" s="268" t="s">
        <v>249</v>
      </c>
      <c r="D23" s="22">
        <v>0</v>
      </c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22"/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</row>
    <row r="24" spans="1:19" s="32" customFormat="1" ht="12">
      <c r="A24" s="269"/>
      <c r="B24" s="269" t="s">
        <v>188</v>
      </c>
      <c r="C24" s="209">
        <v>44</v>
      </c>
      <c r="D24" s="211">
        <v>3</v>
      </c>
      <c r="E24" s="211">
        <v>9</v>
      </c>
      <c r="F24" s="211">
        <v>16</v>
      </c>
      <c r="G24" s="211">
        <v>9</v>
      </c>
      <c r="H24" s="211">
        <v>4</v>
      </c>
      <c r="I24" s="211">
        <v>1</v>
      </c>
      <c r="J24" s="211"/>
      <c r="K24" s="211">
        <v>0</v>
      </c>
      <c r="L24" s="211">
        <v>0</v>
      </c>
      <c r="M24" s="211">
        <v>1</v>
      </c>
      <c r="N24" s="211" t="s">
        <v>249</v>
      </c>
      <c r="O24" s="211">
        <v>1</v>
      </c>
      <c r="P24" s="211" t="s">
        <v>249</v>
      </c>
      <c r="Q24" s="211">
        <v>0</v>
      </c>
      <c r="R24" s="211">
        <v>0</v>
      </c>
      <c r="S24" s="211">
        <v>0</v>
      </c>
    </row>
    <row r="25" spans="1:19" ht="11.25">
      <c r="A25" s="267"/>
      <c r="B25" s="267" t="s">
        <v>189</v>
      </c>
      <c r="C25" s="213">
        <v>399</v>
      </c>
      <c r="D25" s="22">
        <v>37</v>
      </c>
      <c r="E25" s="22">
        <v>87</v>
      </c>
      <c r="F25" s="22">
        <v>86</v>
      </c>
      <c r="G25" s="22">
        <v>64</v>
      </c>
      <c r="H25" s="22">
        <v>31</v>
      </c>
      <c r="I25" s="22">
        <v>36</v>
      </c>
      <c r="J25" s="22"/>
      <c r="K25" s="22">
        <v>25</v>
      </c>
      <c r="L25" s="22">
        <v>17</v>
      </c>
      <c r="M25" s="22">
        <v>9</v>
      </c>
      <c r="N25" s="22">
        <v>2</v>
      </c>
      <c r="O25" s="22">
        <v>2</v>
      </c>
      <c r="P25" s="22">
        <v>3</v>
      </c>
      <c r="Q25" s="249" t="s">
        <v>249</v>
      </c>
      <c r="R25" s="249" t="s">
        <v>249</v>
      </c>
      <c r="S25" s="22">
        <v>0</v>
      </c>
    </row>
    <row r="26" spans="1:19" ht="11.25">
      <c r="A26" s="267"/>
      <c r="B26" s="267" t="s">
        <v>190</v>
      </c>
      <c r="C26" s="213">
        <v>128</v>
      </c>
      <c r="D26" s="22">
        <v>7</v>
      </c>
      <c r="E26" s="22">
        <v>22</v>
      </c>
      <c r="F26" s="22">
        <v>30</v>
      </c>
      <c r="G26" s="22">
        <v>22</v>
      </c>
      <c r="H26" s="22">
        <v>13</v>
      </c>
      <c r="I26" s="22">
        <v>12</v>
      </c>
      <c r="J26" s="22"/>
      <c r="K26" s="22">
        <v>4</v>
      </c>
      <c r="L26" s="22">
        <v>10</v>
      </c>
      <c r="M26" s="22">
        <v>3</v>
      </c>
      <c r="N26" s="22">
        <v>4</v>
      </c>
      <c r="O26" s="22">
        <v>1</v>
      </c>
      <c r="P26" s="22">
        <v>0</v>
      </c>
      <c r="Q26" s="22">
        <v>0</v>
      </c>
      <c r="R26" s="22">
        <v>0</v>
      </c>
      <c r="S26" s="22">
        <v>0</v>
      </c>
    </row>
    <row r="27" spans="1:19" ht="11.25">
      <c r="A27" s="267"/>
      <c r="B27" s="267" t="s">
        <v>191</v>
      </c>
      <c r="C27" s="213">
        <v>97</v>
      </c>
      <c r="D27" s="22">
        <v>3</v>
      </c>
      <c r="E27" s="22">
        <v>7</v>
      </c>
      <c r="F27" s="22">
        <v>22</v>
      </c>
      <c r="G27" s="22">
        <v>17</v>
      </c>
      <c r="H27" s="22">
        <v>13</v>
      </c>
      <c r="I27" s="22">
        <v>16</v>
      </c>
      <c r="J27" s="22"/>
      <c r="K27" s="22">
        <v>7</v>
      </c>
      <c r="L27" s="22">
        <v>8</v>
      </c>
      <c r="M27" s="22">
        <v>4</v>
      </c>
      <c r="N27" s="249" t="s">
        <v>249</v>
      </c>
      <c r="O27" s="249" t="s">
        <v>249</v>
      </c>
      <c r="P27" s="22">
        <v>0</v>
      </c>
      <c r="Q27" s="22">
        <v>0</v>
      </c>
      <c r="R27" s="22">
        <v>0</v>
      </c>
      <c r="S27" s="22">
        <v>0</v>
      </c>
    </row>
    <row r="28" spans="1:19" ht="11.25">
      <c r="A28" s="267"/>
      <c r="B28" s="267" t="s">
        <v>192</v>
      </c>
      <c r="C28" s="213">
        <v>164</v>
      </c>
      <c r="D28" s="22">
        <v>16</v>
      </c>
      <c r="E28" s="22">
        <v>16</v>
      </c>
      <c r="F28" s="22">
        <v>22</v>
      </c>
      <c r="G28" s="22">
        <v>27</v>
      </c>
      <c r="H28" s="22">
        <v>19</v>
      </c>
      <c r="I28" s="22">
        <v>20</v>
      </c>
      <c r="J28" s="22"/>
      <c r="K28" s="22">
        <v>13</v>
      </c>
      <c r="L28" s="22">
        <v>19</v>
      </c>
      <c r="M28" s="22">
        <v>5</v>
      </c>
      <c r="N28" s="22">
        <v>2</v>
      </c>
      <c r="O28" s="22">
        <v>3</v>
      </c>
      <c r="P28" s="249" t="s">
        <v>249</v>
      </c>
      <c r="Q28" s="22">
        <v>2</v>
      </c>
      <c r="R28" s="249" t="s">
        <v>249</v>
      </c>
      <c r="S28" s="249" t="s">
        <v>249</v>
      </c>
    </row>
    <row r="29" spans="1:19" s="32" customFormat="1" ht="12">
      <c r="A29" s="264" t="s">
        <v>193</v>
      </c>
      <c r="B29" s="264"/>
      <c r="C29" s="209">
        <v>5160</v>
      </c>
      <c r="D29" s="211">
        <v>726</v>
      </c>
      <c r="E29" s="211">
        <v>1279</v>
      </c>
      <c r="F29" s="211">
        <v>750</v>
      </c>
      <c r="G29" s="211">
        <v>707</v>
      </c>
      <c r="H29" s="211">
        <v>477</v>
      </c>
      <c r="I29" s="211">
        <v>522</v>
      </c>
      <c r="J29" s="211"/>
      <c r="K29" s="211">
        <v>247</v>
      </c>
      <c r="L29" s="211">
        <v>204</v>
      </c>
      <c r="M29" s="211">
        <v>122</v>
      </c>
      <c r="N29" s="211">
        <v>47</v>
      </c>
      <c r="O29" s="211">
        <v>38</v>
      </c>
      <c r="P29" s="211">
        <v>30</v>
      </c>
      <c r="Q29" s="211">
        <v>8</v>
      </c>
      <c r="R29" s="211">
        <v>2</v>
      </c>
      <c r="S29" s="211">
        <v>1</v>
      </c>
    </row>
    <row r="30" spans="1:19" ht="11.25">
      <c r="A30" s="267"/>
      <c r="B30" s="267" t="s">
        <v>194</v>
      </c>
      <c r="C30" s="213">
        <v>498</v>
      </c>
      <c r="D30" s="22">
        <v>99</v>
      </c>
      <c r="E30" s="22">
        <v>144</v>
      </c>
      <c r="F30" s="22">
        <v>58</v>
      </c>
      <c r="G30" s="22">
        <v>54</v>
      </c>
      <c r="H30" s="22">
        <v>29</v>
      </c>
      <c r="I30" s="22">
        <v>42</v>
      </c>
      <c r="J30" s="22"/>
      <c r="K30" s="22">
        <v>18</v>
      </c>
      <c r="L30" s="22">
        <v>23</v>
      </c>
      <c r="M30" s="22">
        <v>11</v>
      </c>
      <c r="N30" s="22">
        <v>4</v>
      </c>
      <c r="O30" s="22">
        <v>8</v>
      </c>
      <c r="P30" s="22">
        <v>5</v>
      </c>
      <c r="Q30" s="22">
        <v>3</v>
      </c>
      <c r="R30" s="249" t="s">
        <v>249</v>
      </c>
      <c r="S30" s="249" t="s">
        <v>249</v>
      </c>
    </row>
    <row r="31" spans="1:19" ht="11.25">
      <c r="A31" s="267"/>
      <c r="B31" s="267" t="s">
        <v>195</v>
      </c>
      <c r="C31" s="213">
        <v>285</v>
      </c>
      <c r="D31" s="22">
        <v>28</v>
      </c>
      <c r="E31" s="22">
        <v>64</v>
      </c>
      <c r="F31" s="22">
        <v>34</v>
      </c>
      <c r="G31" s="22">
        <v>40</v>
      </c>
      <c r="H31" s="22">
        <v>32</v>
      </c>
      <c r="I31" s="22">
        <v>34</v>
      </c>
      <c r="J31" s="22"/>
      <c r="K31" s="22">
        <v>10</v>
      </c>
      <c r="L31" s="22">
        <v>17</v>
      </c>
      <c r="M31" s="22">
        <v>9</v>
      </c>
      <c r="N31" s="22">
        <v>6</v>
      </c>
      <c r="O31" s="22">
        <v>6</v>
      </c>
      <c r="P31" s="22">
        <v>3</v>
      </c>
      <c r="Q31" s="22">
        <v>2</v>
      </c>
      <c r="R31" s="249" t="s">
        <v>249</v>
      </c>
      <c r="S31" s="22">
        <v>0</v>
      </c>
    </row>
    <row r="32" spans="1:19" ht="11.25">
      <c r="A32" s="267"/>
      <c r="B32" s="267" t="s">
        <v>196</v>
      </c>
      <c r="C32" s="213">
        <v>70</v>
      </c>
      <c r="D32" s="22">
        <v>1</v>
      </c>
      <c r="E32" s="22">
        <v>13</v>
      </c>
      <c r="F32" s="22">
        <v>16</v>
      </c>
      <c r="G32" s="22">
        <v>10</v>
      </c>
      <c r="H32" s="22">
        <v>12</v>
      </c>
      <c r="I32" s="22">
        <v>10</v>
      </c>
      <c r="J32" s="22"/>
      <c r="K32" s="22">
        <v>6</v>
      </c>
      <c r="L32" s="22">
        <v>2</v>
      </c>
      <c r="M32" s="249" t="s">
        <v>249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</row>
    <row r="33" spans="1:19" ht="11.25">
      <c r="A33" s="267"/>
      <c r="B33" s="267" t="s">
        <v>197</v>
      </c>
      <c r="C33" s="213">
        <v>236</v>
      </c>
      <c r="D33" s="22">
        <v>15</v>
      </c>
      <c r="E33" s="22">
        <v>40</v>
      </c>
      <c r="F33" s="22">
        <v>44</v>
      </c>
      <c r="G33" s="22">
        <v>50</v>
      </c>
      <c r="H33" s="22">
        <v>32</v>
      </c>
      <c r="I33" s="22">
        <v>25</v>
      </c>
      <c r="J33" s="22"/>
      <c r="K33" s="22">
        <v>11</v>
      </c>
      <c r="L33" s="22">
        <v>12</v>
      </c>
      <c r="M33" s="22">
        <v>5</v>
      </c>
      <c r="N33" s="249" t="s">
        <v>249</v>
      </c>
      <c r="O33" s="22">
        <v>2</v>
      </c>
      <c r="P33" s="249" t="s">
        <v>249</v>
      </c>
      <c r="Q33" s="249" t="s">
        <v>249</v>
      </c>
      <c r="R33" s="22">
        <v>0</v>
      </c>
      <c r="S33" s="22">
        <v>0</v>
      </c>
    </row>
    <row r="34" spans="1:19" ht="11.25">
      <c r="A34" s="267"/>
      <c r="B34" s="267" t="s">
        <v>198</v>
      </c>
      <c r="C34" s="213">
        <v>294</v>
      </c>
      <c r="D34" s="22">
        <v>94</v>
      </c>
      <c r="E34" s="22">
        <v>77</v>
      </c>
      <c r="F34" s="22">
        <v>32</v>
      </c>
      <c r="G34" s="22">
        <v>22</v>
      </c>
      <c r="H34" s="22">
        <v>16</v>
      </c>
      <c r="I34" s="22">
        <v>20</v>
      </c>
      <c r="J34" s="22"/>
      <c r="K34" s="22">
        <v>10</v>
      </c>
      <c r="L34" s="22">
        <v>11</v>
      </c>
      <c r="M34" s="22">
        <v>8</v>
      </c>
      <c r="N34" s="22">
        <v>2</v>
      </c>
      <c r="O34" s="249" t="s">
        <v>249</v>
      </c>
      <c r="P34" s="22">
        <v>1</v>
      </c>
      <c r="Q34" s="22">
        <v>1</v>
      </c>
      <c r="R34" s="249" t="s">
        <v>249</v>
      </c>
      <c r="S34" s="249" t="s">
        <v>249</v>
      </c>
    </row>
    <row r="35" spans="1:19" ht="11.25">
      <c r="A35" s="267"/>
      <c r="B35" s="267" t="s">
        <v>199</v>
      </c>
      <c r="C35" s="213">
        <v>195</v>
      </c>
      <c r="D35" s="22">
        <v>15</v>
      </c>
      <c r="E35" s="22">
        <v>30</v>
      </c>
      <c r="F35" s="22">
        <v>27</v>
      </c>
      <c r="G35" s="22">
        <v>36</v>
      </c>
      <c r="H35" s="22">
        <v>25</v>
      </c>
      <c r="I35" s="22">
        <v>26</v>
      </c>
      <c r="J35" s="22"/>
      <c r="K35" s="22">
        <v>16</v>
      </c>
      <c r="L35" s="22">
        <v>8</v>
      </c>
      <c r="M35" s="22">
        <v>9</v>
      </c>
      <c r="N35" s="249" t="s">
        <v>249</v>
      </c>
      <c r="O35" s="249" t="s">
        <v>249</v>
      </c>
      <c r="P35" s="22">
        <v>2</v>
      </c>
      <c r="Q35" s="249" t="s">
        <v>249</v>
      </c>
      <c r="R35" s="22">
        <v>1</v>
      </c>
      <c r="S35" s="249" t="s">
        <v>249</v>
      </c>
    </row>
    <row r="36" spans="1:19" ht="11.25">
      <c r="A36" s="267"/>
      <c r="B36" s="267" t="s">
        <v>200</v>
      </c>
      <c r="C36" s="213">
        <v>89</v>
      </c>
      <c r="D36" s="22">
        <v>15</v>
      </c>
      <c r="E36" s="22">
        <v>22</v>
      </c>
      <c r="F36" s="22">
        <v>13</v>
      </c>
      <c r="G36" s="22">
        <v>13</v>
      </c>
      <c r="H36" s="22">
        <v>11</v>
      </c>
      <c r="I36" s="22">
        <v>5</v>
      </c>
      <c r="J36" s="22"/>
      <c r="K36" s="22">
        <v>1</v>
      </c>
      <c r="L36" s="22">
        <v>5</v>
      </c>
      <c r="M36" s="22">
        <v>1</v>
      </c>
      <c r="N36" s="22">
        <v>3</v>
      </c>
      <c r="O36" s="249" t="s">
        <v>249</v>
      </c>
      <c r="P36" s="249" t="s">
        <v>249</v>
      </c>
      <c r="Q36" s="22">
        <v>0</v>
      </c>
      <c r="R36" s="22">
        <v>0</v>
      </c>
      <c r="S36" s="22">
        <v>0</v>
      </c>
    </row>
    <row r="37" spans="1:19" ht="11.25">
      <c r="A37" s="267"/>
      <c r="B37" s="267" t="s">
        <v>201</v>
      </c>
      <c r="C37" s="213">
        <v>203</v>
      </c>
      <c r="D37" s="22">
        <v>7</v>
      </c>
      <c r="E37" s="22">
        <v>48</v>
      </c>
      <c r="F37" s="22">
        <v>31</v>
      </c>
      <c r="G37" s="22">
        <v>32</v>
      </c>
      <c r="H37" s="22">
        <v>17</v>
      </c>
      <c r="I37" s="22">
        <v>28</v>
      </c>
      <c r="J37" s="22"/>
      <c r="K37" s="22">
        <v>16</v>
      </c>
      <c r="L37" s="22">
        <v>11</v>
      </c>
      <c r="M37" s="22">
        <v>10</v>
      </c>
      <c r="N37" s="22">
        <v>2</v>
      </c>
      <c r="O37" s="22">
        <v>0</v>
      </c>
      <c r="P37" s="22">
        <v>0</v>
      </c>
      <c r="Q37" s="22">
        <v>0</v>
      </c>
      <c r="R37" s="249" t="s">
        <v>249</v>
      </c>
      <c r="S37" s="22">
        <v>1</v>
      </c>
    </row>
    <row r="38" spans="1:19" ht="11.25">
      <c r="A38" s="267"/>
      <c r="B38" s="267" t="s">
        <v>202</v>
      </c>
      <c r="C38" s="213">
        <v>537</v>
      </c>
      <c r="D38" s="22">
        <v>132</v>
      </c>
      <c r="E38" s="22">
        <v>189</v>
      </c>
      <c r="F38" s="22">
        <v>62</v>
      </c>
      <c r="G38" s="22">
        <v>63</v>
      </c>
      <c r="H38" s="22">
        <v>32</v>
      </c>
      <c r="I38" s="22">
        <v>25</v>
      </c>
      <c r="J38" s="22"/>
      <c r="K38" s="22">
        <v>8</v>
      </c>
      <c r="L38" s="22">
        <v>8</v>
      </c>
      <c r="M38" s="22">
        <v>2</v>
      </c>
      <c r="N38" s="22">
        <v>3</v>
      </c>
      <c r="O38" s="22">
        <v>6</v>
      </c>
      <c r="P38" s="22">
        <v>7</v>
      </c>
      <c r="Q38" s="249" t="s">
        <v>249</v>
      </c>
      <c r="R38" s="249" t="s">
        <v>249</v>
      </c>
      <c r="S38" s="249" t="s">
        <v>249</v>
      </c>
    </row>
    <row r="39" spans="1:19" ht="11.25">
      <c r="A39" s="267"/>
      <c r="B39" s="267" t="s">
        <v>203</v>
      </c>
      <c r="C39" s="213">
        <v>115</v>
      </c>
      <c r="D39" s="22">
        <v>6</v>
      </c>
      <c r="E39" s="22">
        <v>27</v>
      </c>
      <c r="F39" s="22">
        <v>29</v>
      </c>
      <c r="G39" s="22">
        <v>22</v>
      </c>
      <c r="H39" s="22">
        <v>10</v>
      </c>
      <c r="I39" s="22">
        <v>10</v>
      </c>
      <c r="J39" s="22"/>
      <c r="K39" s="22">
        <v>3</v>
      </c>
      <c r="L39" s="22">
        <v>6</v>
      </c>
      <c r="M39" s="22">
        <v>2</v>
      </c>
      <c r="N39" s="249" t="s">
        <v>249</v>
      </c>
      <c r="O39" s="249" t="s">
        <v>249</v>
      </c>
      <c r="P39" s="22">
        <v>0</v>
      </c>
      <c r="Q39" s="22">
        <v>0</v>
      </c>
      <c r="R39" s="22">
        <v>0</v>
      </c>
      <c r="S39" s="249" t="s">
        <v>249</v>
      </c>
    </row>
    <row r="40" spans="1:19" ht="11.25">
      <c r="A40" s="267"/>
      <c r="B40" s="267" t="s">
        <v>204</v>
      </c>
      <c r="C40" s="213">
        <v>286</v>
      </c>
      <c r="D40" s="22">
        <v>23</v>
      </c>
      <c r="E40" s="22">
        <v>65</v>
      </c>
      <c r="F40" s="22">
        <v>53</v>
      </c>
      <c r="G40" s="22">
        <v>45</v>
      </c>
      <c r="H40" s="22">
        <v>30</v>
      </c>
      <c r="I40" s="22">
        <v>28</v>
      </c>
      <c r="J40" s="22"/>
      <c r="K40" s="22">
        <v>18</v>
      </c>
      <c r="L40" s="22">
        <v>11</v>
      </c>
      <c r="M40" s="22">
        <v>6</v>
      </c>
      <c r="N40" s="22">
        <v>6</v>
      </c>
      <c r="O40" s="249" t="s">
        <v>249</v>
      </c>
      <c r="P40" s="22">
        <v>1</v>
      </c>
      <c r="Q40" s="249" t="s">
        <v>249</v>
      </c>
      <c r="R40" s="22">
        <v>0</v>
      </c>
      <c r="S40" s="22">
        <v>0</v>
      </c>
    </row>
    <row r="41" spans="1:19" ht="11.25">
      <c r="A41" s="267"/>
      <c r="B41" s="267" t="s">
        <v>205</v>
      </c>
      <c r="C41" s="213">
        <v>180</v>
      </c>
      <c r="D41" s="22">
        <v>26</v>
      </c>
      <c r="E41" s="22">
        <v>35</v>
      </c>
      <c r="F41" s="22">
        <v>27</v>
      </c>
      <c r="G41" s="22">
        <v>27</v>
      </c>
      <c r="H41" s="22">
        <v>17</v>
      </c>
      <c r="I41" s="22">
        <v>26</v>
      </c>
      <c r="J41" s="22"/>
      <c r="K41" s="22">
        <v>7</v>
      </c>
      <c r="L41" s="22">
        <v>8</v>
      </c>
      <c r="M41" s="249">
        <v>5</v>
      </c>
      <c r="N41" s="249" t="s">
        <v>249</v>
      </c>
      <c r="O41" s="22">
        <v>1</v>
      </c>
      <c r="P41" s="249">
        <v>1</v>
      </c>
      <c r="Q41" s="249" t="s">
        <v>249</v>
      </c>
      <c r="R41" s="249" t="s">
        <v>249</v>
      </c>
      <c r="S41" s="249" t="s">
        <v>249</v>
      </c>
    </row>
    <row r="42" spans="1:19" ht="11.25">
      <c r="A42" s="267"/>
      <c r="B42" s="267" t="s">
        <v>206</v>
      </c>
      <c r="C42" s="213">
        <v>249</v>
      </c>
      <c r="D42" s="22">
        <v>20</v>
      </c>
      <c r="E42" s="22">
        <v>76</v>
      </c>
      <c r="F42" s="22">
        <v>50</v>
      </c>
      <c r="G42" s="22">
        <v>29</v>
      </c>
      <c r="H42" s="22">
        <v>28</v>
      </c>
      <c r="I42" s="22">
        <v>21</v>
      </c>
      <c r="J42" s="22"/>
      <c r="K42" s="22">
        <v>8</v>
      </c>
      <c r="L42" s="22">
        <v>8</v>
      </c>
      <c r="M42" s="22">
        <v>4</v>
      </c>
      <c r="N42" s="22">
        <v>2</v>
      </c>
      <c r="O42" s="22">
        <v>2</v>
      </c>
      <c r="P42" s="22">
        <v>1</v>
      </c>
      <c r="Q42" s="249" t="s">
        <v>249</v>
      </c>
      <c r="R42" s="249" t="s">
        <v>249</v>
      </c>
      <c r="S42" s="249" t="s">
        <v>249</v>
      </c>
    </row>
    <row r="43" spans="1:19" ht="11.25">
      <c r="A43" s="267"/>
      <c r="B43" s="267" t="s">
        <v>207</v>
      </c>
      <c r="C43" s="213">
        <v>188</v>
      </c>
      <c r="D43" s="22">
        <v>22</v>
      </c>
      <c r="E43" s="22">
        <v>35</v>
      </c>
      <c r="F43" s="22">
        <v>27</v>
      </c>
      <c r="G43" s="22">
        <v>32</v>
      </c>
      <c r="H43" s="22">
        <v>15</v>
      </c>
      <c r="I43" s="22">
        <v>31</v>
      </c>
      <c r="J43" s="22"/>
      <c r="K43" s="22">
        <v>9</v>
      </c>
      <c r="L43" s="22">
        <v>8</v>
      </c>
      <c r="M43" s="22">
        <v>3</v>
      </c>
      <c r="N43" s="22">
        <v>2</v>
      </c>
      <c r="O43" s="22">
        <v>3</v>
      </c>
      <c r="P43" s="22">
        <v>1</v>
      </c>
      <c r="Q43" s="249" t="s">
        <v>249</v>
      </c>
      <c r="R43" s="249" t="s">
        <v>249</v>
      </c>
      <c r="S43" s="249" t="s">
        <v>249</v>
      </c>
    </row>
    <row r="44" spans="1:19" ht="11.25">
      <c r="A44" s="267"/>
      <c r="B44" s="267" t="s">
        <v>208</v>
      </c>
      <c r="C44" s="213">
        <v>84</v>
      </c>
      <c r="D44" s="22">
        <v>17</v>
      </c>
      <c r="E44" s="22">
        <v>20</v>
      </c>
      <c r="F44" s="22">
        <v>11</v>
      </c>
      <c r="G44" s="22">
        <v>13</v>
      </c>
      <c r="H44" s="22">
        <v>10</v>
      </c>
      <c r="I44" s="22">
        <v>8</v>
      </c>
      <c r="J44" s="22"/>
      <c r="K44" s="22">
        <v>3</v>
      </c>
      <c r="L44" s="22">
        <v>2</v>
      </c>
      <c r="M44" s="249" t="s">
        <v>249</v>
      </c>
      <c r="N44" s="249" t="s">
        <v>249</v>
      </c>
      <c r="O44" s="249" t="s">
        <v>249</v>
      </c>
      <c r="P44" s="249" t="s">
        <v>249</v>
      </c>
      <c r="Q44" s="22">
        <v>0</v>
      </c>
      <c r="R44" s="22">
        <v>0</v>
      </c>
      <c r="S44" s="22">
        <v>0</v>
      </c>
    </row>
    <row r="45" spans="1:19" ht="11.25">
      <c r="A45" s="267"/>
      <c r="B45" s="267" t="s">
        <v>209</v>
      </c>
      <c r="C45" s="213">
        <v>20</v>
      </c>
      <c r="D45" s="22">
        <v>4</v>
      </c>
      <c r="E45" s="22">
        <v>5</v>
      </c>
      <c r="F45" s="22">
        <v>4</v>
      </c>
      <c r="G45" s="22">
        <v>3</v>
      </c>
      <c r="H45" s="22">
        <v>2</v>
      </c>
      <c r="I45" s="22">
        <v>2</v>
      </c>
      <c r="J45" s="22"/>
      <c r="K45" s="249" t="s">
        <v>249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</row>
    <row r="46" spans="1:19" ht="11.25">
      <c r="A46" s="267"/>
      <c r="B46" s="267" t="s">
        <v>210</v>
      </c>
      <c r="C46" s="213">
        <v>64</v>
      </c>
      <c r="D46" s="22">
        <v>1</v>
      </c>
      <c r="E46" s="22">
        <v>8</v>
      </c>
      <c r="F46" s="22">
        <v>11</v>
      </c>
      <c r="G46" s="22">
        <v>12</v>
      </c>
      <c r="H46" s="22">
        <v>13</v>
      </c>
      <c r="I46" s="22">
        <v>12</v>
      </c>
      <c r="J46" s="22"/>
      <c r="K46" s="22">
        <v>2</v>
      </c>
      <c r="L46" s="22">
        <v>1</v>
      </c>
      <c r="M46" s="22">
        <v>2</v>
      </c>
      <c r="N46" s="249" t="s">
        <v>249</v>
      </c>
      <c r="O46" s="22">
        <v>2</v>
      </c>
      <c r="P46" s="22">
        <v>0</v>
      </c>
      <c r="Q46" s="22">
        <v>0</v>
      </c>
      <c r="R46" s="22">
        <v>0</v>
      </c>
      <c r="S46" s="22">
        <v>0</v>
      </c>
    </row>
    <row r="47" spans="1:19" ht="11.25">
      <c r="A47" s="267"/>
      <c r="B47" s="267" t="s">
        <v>211</v>
      </c>
      <c r="C47" s="213">
        <v>108</v>
      </c>
      <c r="D47" s="22">
        <v>17</v>
      </c>
      <c r="E47" s="22">
        <v>30</v>
      </c>
      <c r="F47" s="22">
        <v>20</v>
      </c>
      <c r="G47" s="22">
        <v>19</v>
      </c>
      <c r="H47" s="22">
        <v>10</v>
      </c>
      <c r="I47" s="22">
        <v>9</v>
      </c>
      <c r="J47" s="22"/>
      <c r="K47" s="22">
        <v>3</v>
      </c>
      <c r="L47" s="249" t="s">
        <v>249</v>
      </c>
      <c r="M47" s="249" t="s">
        <v>249</v>
      </c>
      <c r="N47" s="249" t="s">
        <v>249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</row>
    <row r="48" spans="1:19" ht="11.25">
      <c r="A48" s="267"/>
      <c r="B48" s="267" t="s">
        <v>212</v>
      </c>
      <c r="C48" s="213">
        <v>215</v>
      </c>
      <c r="D48" s="22">
        <v>9</v>
      </c>
      <c r="E48" s="22">
        <v>43</v>
      </c>
      <c r="F48" s="22">
        <v>26</v>
      </c>
      <c r="G48" s="22">
        <v>23</v>
      </c>
      <c r="H48" s="22">
        <v>23</v>
      </c>
      <c r="I48" s="22">
        <v>37</v>
      </c>
      <c r="J48" s="22"/>
      <c r="K48" s="22">
        <v>25</v>
      </c>
      <c r="L48" s="22">
        <v>13</v>
      </c>
      <c r="M48" s="22">
        <v>7</v>
      </c>
      <c r="N48" s="22">
        <v>4</v>
      </c>
      <c r="O48" s="22">
        <v>2</v>
      </c>
      <c r="P48" s="22">
        <v>2</v>
      </c>
      <c r="Q48" s="22">
        <v>1</v>
      </c>
      <c r="R48" s="22">
        <v>0</v>
      </c>
      <c r="S48" s="22">
        <v>0</v>
      </c>
    </row>
    <row r="49" spans="1:19" ht="11.25">
      <c r="A49" s="267"/>
      <c r="B49" s="267" t="s">
        <v>213</v>
      </c>
      <c r="C49" s="213">
        <v>251</v>
      </c>
      <c r="D49" s="22">
        <v>9</v>
      </c>
      <c r="E49" s="22">
        <v>83</v>
      </c>
      <c r="F49" s="22">
        <v>39</v>
      </c>
      <c r="G49" s="22">
        <v>29</v>
      </c>
      <c r="H49" s="22">
        <v>27</v>
      </c>
      <c r="I49" s="22">
        <v>30</v>
      </c>
      <c r="J49" s="22"/>
      <c r="K49" s="22">
        <v>15</v>
      </c>
      <c r="L49" s="22">
        <v>10</v>
      </c>
      <c r="M49" s="22">
        <v>4</v>
      </c>
      <c r="N49" s="22">
        <v>4</v>
      </c>
      <c r="O49" s="22">
        <v>1</v>
      </c>
      <c r="P49" s="22">
        <v>0</v>
      </c>
      <c r="Q49" s="22">
        <v>0</v>
      </c>
      <c r="R49" s="22">
        <v>0</v>
      </c>
      <c r="S49" s="22">
        <v>0</v>
      </c>
    </row>
    <row r="50" spans="1:19" ht="11.25">
      <c r="A50" s="267"/>
      <c r="B50" s="267" t="s">
        <v>214</v>
      </c>
      <c r="C50" s="213">
        <v>197</v>
      </c>
      <c r="D50" s="22">
        <v>44</v>
      </c>
      <c r="E50" s="22">
        <v>47</v>
      </c>
      <c r="F50" s="22">
        <v>26</v>
      </c>
      <c r="G50" s="22">
        <v>24</v>
      </c>
      <c r="H50" s="22">
        <v>17</v>
      </c>
      <c r="I50" s="22">
        <v>15</v>
      </c>
      <c r="J50" s="22"/>
      <c r="K50" s="22">
        <v>10</v>
      </c>
      <c r="L50" s="22">
        <v>6</v>
      </c>
      <c r="M50" s="22">
        <v>6</v>
      </c>
      <c r="N50" s="22">
        <v>1</v>
      </c>
      <c r="O50" s="22">
        <v>1</v>
      </c>
      <c r="P50" s="22">
        <v>0</v>
      </c>
      <c r="Q50" s="249" t="s">
        <v>249</v>
      </c>
      <c r="R50" s="22">
        <v>0</v>
      </c>
      <c r="S50" s="22">
        <v>0</v>
      </c>
    </row>
    <row r="51" spans="1:19" ht="11.25">
      <c r="A51" s="267"/>
      <c r="B51" s="267" t="s">
        <v>215</v>
      </c>
      <c r="C51" s="213">
        <v>34</v>
      </c>
      <c r="D51" s="22">
        <v>5</v>
      </c>
      <c r="E51" s="22">
        <v>12</v>
      </c>
      <c r="F51" s="22">
        <v>8</v>
      </c>
      <c r="G51" s="22">
        <v>2</v>
      </c>
      <c r="H51" s="22">
        <v>4</v>
      </c>
      <c r="I51" s="22">
        <v>3</v>
      </c>
      <c r="J51" s="22"/>
      <c r="K51" s="249" t="s">
        <v>249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</row>
    <row r="52" spans="1:19" ht="11.25">
      <c r="A52" s="267"/>
      <c r="B52" s="267" t="s">
        <v>216</v>
      </c>
      <c r="C52" s="213">
        <v>207</v>
      </c>
      <c r="D52" s="22">
        <v>16</v>
      </c>
      <c r="E52" s="22">
        <v>32</v>
      </c>
      <c r="F52" s="22">
        <v>27</v>
      </c>
      <c r="G52" s="22">
        <v>29</v>
      </c>
      <c r="H52" s="22">
        <v>21</v>
      </c>
      <c r="I52" s="22">
        <v>28</v>
      </c>
      <c r="J52" s="22"/>
      <c r="K52" s="22">
        <v>18</v>
      </c>
      <c r="L52" s="22">
        <v>16</v>
      </c>
      <c r="M52" s="22">
        <v>14</v>
      </c>
      <c r="N52" s="22">
        <v>4</v>
      </c>
      <c r="O52" s="22">
        <v>1</v>
      </c>
      <c r="P52" s="22">
        <v>1</v>
      </c>
      <c r="Q52" s="249" t="s">
        <v>249</v>
      </c>
      <c r="R52" s="22">
        <v>0</v>
      </c>
      <c r="S52" s="22">
        <v>0</v>
      </c>
    </row>
    <row r="53" spans="1:19" ht="11.25">
      <c r="A53" s="267"/>
      <c r="B53" s="267" t="s">
        <v>217</v>
      </c>
      <c r="C53" s="213">
        <v>69</v>
      </c>
      <c r="D53" s="22">
        <v>7</v>
      </c>
      <c r="E53" s="22">
        <v>16</v>
      </c>
      <c r="F53" s="22">
        <v>10</v>
      </c>
      <c r="G53" s="22">
        <v>12</v>
      </c>
      <c r="H53" s="22">
        <v>6</v>
      </c>
      <c r="I53" s="22">
        <v>7</v>
      </c>
      <c r="J53" s="22"/>
      <c r="K53" s="22">
        <v>6</v>
      </c>
      <c r="L53" s="22">
        <v>1</v>
      </c>
      <c r="M53" s="22">
        <v>3</v>
      </c>
      <c r="N53" s="22">
        <v>1</v>
      </c>
      <c r="O53" s="249" t="s">
        <v>249</v>
      </c>
      <c r="P53" s="249" t="s">
        <v>249</v>
      </c>
      <c r="Q53" s="22">
        <v>0</v>
      </c>
      <c r="R53" s="22">
        <v>0</v>
      </c>
      <c r="S53" s="22">
        <v>0</v>
      </c>
    </row>
    <row r="54" spans="1:19" ht="11.25">
      <c r="A54" s="267"/>
      <c r="B54" s="267" t="s">
        <v>218</v>
      </c>
      <c r="C54" s="213">
        <v>274</v>
      </c>
      <c r="D54" s="22">
        <v>89</v>
      </c>
      <c r="E54" s="22">
        <v>62</v>
      </c>
      <c r="F54" s="22">
        <v>34</v>
      </c>
      <c r="G54" s="22">
        <v>28</v>
      </c>
      <c r="H54" s="22">
        <v>13</v>
      </c>
      <c r="I54" s="22">
        <v>17</v>
      </c>
      <c r="J54" s="22"/>
      <c r="K54" s="22">
        <v>12</v>
      </c>
      <c r="L54" s="22">
        <v>6</v>
      </c>
      <c r="M54" s="22">
        <v>5</v>
      </c>
      <c r="N54" s="22">
        <v>2</v>
      </c>
      <c r="O54" s="22">
        <v>2</v>
      </c>
      <c r="P54" s="22">
        <v>2</v>
      </c>
      <c r="Q54" s="22">
        <v>1</v>
      </c>
      <c r="R54" s="22">
        <v>1</v>
      </c>
      <c r="S54" s="249" t="s">
        <v>249</v>
      </c>
    </row>
    <row r="55" spans="1:19" ht="11.25">
      <c r="A55" s="267"/>
      <c r="B55" s="267" t="s">
        <v>219</v>
      </c>
      <c r="C55" s="213">
        <v>212</v>
      </c>
      <c r="D55" s="22">
        <v>5</v>
      </c>
      <c r="E55" s="22">
        <v>56</v>
      </c>
      <c r="F55" s="22">
        <v>31</v>
      </c>
      <c r="G55" s="22">
        <v>38</v>
      </c>
      <c r="H55" s="22">
        <v>25</v>
      </c>
      <c r="I55" s="22">
        <v>23</v>
      </c>
      <c r="J55" s="22"/>
      <c r="K55" s="22">
        <v>12</v>
      </c>
      <c r="L55" s="22">
        <v>11</v>
      </c>
      <c r="M55" s="22">
        <v>6</v>
      </c>
      <c r="N55" s="22">
        <v>1</v>
      </c>
      <c r="O55" s="22">
        <v>1</v>
      </c>
      <c r="P55" s="22">
        <v>3</v>
      </c>
      <c r="Q55" s="249" t="s">
        <v>249</v>
      </c>
      <c r="R55" s="249" t="s">
        <v>249</v>
      </c>
      <c r="S55" s="249" t="s">
        <v>249</v>
      </c>
    </row>
    <row r="56" spans="1:19" s="32" customFormat="1" ht="12">
      <c r="A56" s="264" t="s">
        <v>250</v>
      </c>
      <c r="B56" s="264"/>
      <c r="C56" s="209">
        <v>321</v>
      </c>
      <c r="D56" s="211">
        <v>128</v>
      </c>
      <c r="E56" s="211">
        <v>73</v>
      </c>
      <c r="F56" s="211">
        <v>29</v>
      </c>
      <c r="G56" s="211">
        <v>25</v>
      </c>
      <c r="H56" s="211">
        <v>6</v>
      </c>
      <c r="I56" s="211">
        <v>19</v>
      </c>
      <c r="J56" s="211"/>
      <c r="K56" s="211">
        <v>4</v>
      </c>
      <c r="L56" s="211">
        <v>12</v>
      </c>
      <c r="M56" s="211">
        <v>7</v>
      </c>
      <c r="N56" s="211">
        <v>5</v>
      </c>
      <c r="O56" s="211">
        <v>8</v>
      </c>
      <c r="P56" s="211">
        <v>4</v>
      </c>
      <c r="Q56" s="211">
        <v>1</v>
      </c>
      <c r="R56" s="211">
        <v>0</v>
      </c>
      <c r="S56" s="211">
        <v>0</v>
      </c>
    </row>
    <row r="57" spans="1:19" s="32" customFormat="1" ht="12">
      <c r="A57" s="215" t="s">
        <v>221</v>
      </c>
      <c r="B57" s="215"/>
      <c r="C57" s="216">
        <v>777</v>
      </c>
      <c r="D57" s="36">
        <v>105</v>
      </c>
      <c r="E57" s="36">
        <v>136</v>
      </c>
      <c r="F57" s="36">
        <v>168</v>
      </c>
      <c r="G57" s="36">
        <v>134</v>
      </c>
      <c r="H57" s="36">
        <v>89</v>
      </c>
      <c r="I57" s="36">
        <v>70</v>
      </c>
      <c r="J57" s="211"/>
      <c r="K57" s="36">
        <v>32</v>
      </c>
      <c r="L57" s="36">
        <v>27</v>
      </c>
      <c r="M57" s="36">
        <v>8</v>
      </c>
      <c r="N57" s="36">
        <v>4</v>
      </c>
      <c r="O57" s="36" t="s">
        <v>249</v>
      </c>
      <c r="P57" s="36">
        <v>2</v>
      </c>
      <c r="Q57" s="36">
        <v>1</v>
      </c>
      <c r="R57" s="36">
        <v>1</v>
      </c>
      <c r="S57" s="36" t="s">
        <v>249</v>
      </c>
    </row>
    <row r="58" spans="1:18" ht="11.25">
      <c r="A58" s="37" t="s">
        <v>271</v>
      </c>
      <c r="B58" s="37"/>
      <c r="C58" s="37"/>
      <c r="D58" s="37"/>
      <c r="E58" s="37"/>
      <c r="F58" s="37"/>
      <c r="G58" s="37"/>
      <c r="R58" s="3" t="s">
        <v>272</v>
      </c>
    </row>
  </sheetData>
  <sheetProtection/>
  <mergeCells count="10">
    <mergeCell ref="A29:B29"/>
    <mergeCell ref="A56:B56"/>
    <mergeCell ref="A57:B57"/>
    <mergeCell ref="A58:G58"/>
    <mergeCell ref="A1:I1"/>
    <mergeCell ref="K1:S1"/>
    <mergeCell ref="A2:B2"/>
    <mergeCell ref="A3:B3"/>
    <mergeCell ref="A4:B4"/>
    <mergeCell ref="A5:B5"/>
  </mergeCells>
  <printOptions/>
  <pageMargins left="0.5511811023622047" right="0.7874015748031497" top="0.4724409448818898" bottom="0.4724409448818898" header="0.4724409448818898" footer="0.4724409448818898"/>
  <pageSetup horizontalDpi="300" verticalDpi="300"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masteruser</dc:creator>
  <cp:keywords/>
  <dc:description/>
  <cp:lastModifiedBy>masteruser</cp:lastModifiedBy>
  <dcterms:created xsi:type="dcterms:W3CDTF">2014-03-27T07:10:35Z</dcterms:created>
  <dcterms:modified xsi:type="dcterms:W3CDTF">2014-03-27T07:14:34Z</dcterms:modified>
  <cp:category/>
  <cp:version/>
  <cp:contentType/>
  <cp:contentStatus/>
</cp:coreProperties>
</file>