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235" windowHeight="8940" activeTab="0"/>
  </bookViews>
  <sheets>
    <sheet name="182(1)" sheetId="1" r:id="rId1"/>
    <sheet name="182（2）" sheetId="2" r:id="rId2"/>
    <sheet name="182（3）" sheetId="3" r:id="rId3"/>
    <sheet name="182(4)" sheetId="4" r:id="rId4"/>
    <sheet name="183(1)" sheetId="5" r:id="rId5"/>
    <sheet name="183（2）" sheetId="6" r:id="rId6"/>
    <sheet name="183（3）" sheetId="7" r:id="rId7"/>
    <sheet name="184" sheetId="8" r:id="rId8"/>
    <sheet name="185" sheetId="9" r:id="rId9"/>
    <sheet name="186" sheetId="10" r:id="rId10"/>
    <sheet name="187" sheetId="11" r:id="rId11"/>
    <sheet name="188" sheetId="12" r:id="rId12"/>
    <sheet name="189(1)" sheetId="13" r:id="rId13"/>
    <sheet name="189（2）" sheetId="14" r:id="rId14"/>
    <sheet name="189（3）" sheetId="15" r:id="rId15"/>
    <sheet name="189（4）" sheetId="16" r:id="rId16"/>
    <sheet name="189（5）" sheetId="17" r:id="rId17"/>
    <sheet name="190（1）" sheetId="18" r:id="rId18"/>
    <sheet name="190(2)" sheetId="19" r:id="rId19"/>
    <sheet name="191（1）" sheetId="20" r:id="rId20"/>
    <sheet name="191（2）" sheetId="21" r:id="rId21"/>
    <sheet name="191（3）" sheetId="22" r:id="rId22"/>
    <sheet name="191（4）" sheetId="23" r:id="rId23"/>
    <sheet name="191（5）" sheetId="24" r:id="rId24"/>
  </sheets>
  <definedNames>
    <definedName name="_xlnm.Print_Area" localSheetId="18">'190(2)'!$A$1:$J$23</definedName>
  </definedNames>
  <calcPr fullCalcOnLoad="1"/>
</workbook>
</file>

<file path=xl/sharedStrings.xml><?xml version="1.0" encoding="utf-8"?>
<sst xmlns="http://schemas.openxmlformats.org/spreadsheetml/2006/main" count="990" uniqueCount="412">
  <si>
    <t>１８２．区民施設</t>
  </si>
  <si>
    <t>（１）文化会館利用状況</t>
  </si>
  <si>
    <t>年　　度</t>
  </si>
  <si>
    <t>総　　数</t>
  </si>
  <si>
    <t>大ホール</t>
  </si>
  <si>
    <t>小ホール</t>
  </si>
  <si>
    <t>大会議室</t>
  </si>
  <si>
    <t>会 議 室</t>
  </si>
  <si>
    <t>利用回数</t>
  </si>
  <si>
    <t>利用人員</t>
  </si>
  <si>
    <t>平成２０年</t>
  </si>
  <si>
    <t>…</t>
  </si>
  <si>
    <t>　２１</t>
  </si>
  <si>
    <t>　２２</t>
  </si>
  <si>
    <t>　２３</t>
  </si>
  <si>
    <t>　２４</t>
  </si>
  <si>
    <t>和　　室</t>
  </si>
  <si>
    <t>茶　　室</t>
  </si>
  <si>
    <t>ﾘﾊｰｻﾙ室</t>
  </si>
  <si>
    <t>練 習 室</t>
  </si>
  <si>
    <t>　２４</t>
  </si>
  <si>
    <t>　（注）平成２３年より，「利用人員」の項目を新たに追加した。</t>
  </si>
  <si>
    <t xml:space="preserve">  資料：政策経営部政策企画課「事務実績調書」</t>
  </si>
  <si>
    <t>（２）グリーンホール利用状況</t>
  </si>
  <si>
    <t>総 　 　 　 数</t>
  </si>
  <si>
    <t>２ 階 ホ ー ル</t>
  </si>
  <si>
    <t>１ 階 ホ ー ル</t>
  </si>
  <si>
    <t>会 　 議 　 室</t>
  </si>
  <si>
    <t>　２４</t>
  </si>
  <si>
    <t xml:space="preserve">  資料：政策経営部政策企画課「事務実績調書」</t>
  </si>
  <si>
    <t>　　　　　　　　　</t>
  </si>
  <si>
    <t>（３）高島平区民館利用状況</t>
  </si>
  <si>
    <t>年　　度</t>
  </si>
  <si>
    <t>総　　　　　　　数</t>
  </si>
  <si>
    <t>ホ　　　ー　　　ル</t>
  </si>
  <si>
    <t>集    　会    　室</t>
  </si>
  <si>
    <t>利 用 回 数</t>
  </si>
  <si>
    <t>利 用 人 員</t>
  </si>
  <si>
    <t xml:space="preserve">  ２１</t>
  </si>
  <si>
    <t xml:space="preserve">  ２２</t>
  </si>
  <si>
    <t xml:space="preserve">  ２３</t>
  </si>
  <si>
    <t xml:space="preserve">  ２４</t>
  </si>
  <si>
    <t xml:space="preserve">  資料：政策経営部政策企画課「事務実績調書」</t>
  </si>
  <si>
    <t>　資料：政策経営部政策企画課「事務実績調書」</t>
  </si>
  <si>
    <t>　（注）東日本大震災による節電の影響で，平成２３年７～９月において，輪番制による休館を実施した。</t>
  </si>
  <si>
    <t>高島平地域センター</t>
  </si>
  <si>
    <t>きたのホール</t>
  </si>
  <si>
    <t>徳丸地域センター</t>
  </si>
  <si>
    <t>成増地域集会室</t>
  </si>
  <si>
    <t>成増地域センター</t>
  </si>
  <si>
    <t>下赤塚地域センター</t>
  </si>
  <si>
    <t>桜川地域センター</t>
  </si>
  <si>
    <t>前野ホール</t>
  </si>
  <si>
    <t>前野地域センター</t>
  </si>
  <si>
    <t>舟渡ホール</t>
  </si>
  <si>
    <t>舟渡地域センター</t>
  </si>
  <si>
    <t>ロータスホール</t>
  </si>
  <si>
    <t>蓮根地域センター</t>
  </si>
  <si>
    <t>中台地域センター</t>
  </si>
  <si>
    <t>志村コミュニティホール</t>
  </si>
  <si>
    <t>志村坂上地域センター</t>
  </si>
  <si>
    <t>清水地域センター</t>
  </si>
  <si>
    <t>常盤台地域集会室</t>
  </si>
  <si>
    <t>常盤台地域センター</t>
  </si>
  <si>
    <t>向原ホール</t>
  </si>
  <si>
    <t>大谷口地域センター</t>
  </si>
  <si>
    <t>富士見地域センター</t>
  </si>
  <si>
    <t>仲町地域センター</t>
  </si>
  <si>
    <t>仲宿地域センター</t>
  </si>
  <si>
    <t>熊野地域センター</t>
  </si>
  <si>
    <t>板橋地域センター</t>
  </si>
  <si>
    <t>　　２４</t>
  </si>
  <si>
    <t>平　成　２３　年</t>
  </si>
  <si>
    <t>洋室３</t>
  </si>
  <si>
    <t>洋室２</t>
  </si>
  <si>
    <t>洋室１</t>
  </si>
  <si>
    <t>和室３</t>
  </si>
  <si>
    <t>和室２</t>
  </si>
  <si>
    <t>和室１</t>
  </si>
  <si>
    <t>第２レク</t>
  </si>
  <si>
    <t>第１レク</t>
  </si>
  <si>
    <t>全</t>
  </si>
  <si>
    <t>音　楽
練習室</t>
  </si>
  <si>
    <t>洋　　　室</t>
  </si>
  <si>
    <t>和　　　　室</t>
  </si>
  <si>
    <t>レクリエーションホール</t>
  </si>
  <si>
    <t>平　均</t>
  </si>
  <si>
    <t>年度・名称</t>
  </si>
  <si>
    <t>（単位：％）</t>
  </si>
  <si>
    <t>（４）地域センター利用状況（利用率）</t>
  </si>
  <si>
    <t xml:space="preserve">１８２．区民施設（つづき） </t>
  </si>
  <si>
    <t xml:space="preserve">        臨時休止日を設定した。</t>
  </si>
  <si>
    <t>　（注）東日本大震災による節電の影響で，平成２３年７～９月において，視聴覚ホール・環境学習室の</t>
  </si>
  <si>
    <t>貸 出 点 数</t>
  </si>
  <si>
    <t>蔵 書 点 数</t>
  </si>
  <si>
    <t>団 体 会 員</t>
  </si>
  <si>
    <t>個 人 会 員</t>
  </si>
  <si>
    <t>環 境 情 報 資 料</t>
  </si>
  <si>
    <t>会　員　登　録</t>
  </si>
  <si>
    <t>来 館 者 数</t>
  </si>
  <si>
    <t>年　 度</t>
  </si>
  <si>
    <t>（１）エコポリスセンター利用状況</t>
  </si>
  <si>
    <t>１８３．エコポリスセンター</t>
  </si>
  <si>
    <t xml:space="preserve">  資料：政策経営部政策企画課「事務実績調書」</t>
  </si>
  <si>
    <t>　 ２４</t>
  </si>
  <si>
    <t>　 ２３</t>
  </si>
  <si>
    <t>平 成 ２２ 年</t>
  </si>
  <si>
    <t>修 理 受 付 件 数</t>
  </si>
  <si>
    <t>購入点数</t>
  </si>
  <si>
    <t>出品点数</t>
  </si>
  <si>
    <t>参加者数</t>
  </si>
  <si>
    <t>実施回数</t>
  </si>
  <si>
    <t>リサイクル工房</t>
  </si>
  <si>
    <t>リサイクルサロン</t>
  </si>
  <si>
    <t>環境イベント事業</t>
  </si>
  <si>
    <t>環境啓発事業</t>
  </si>
  <si>
    <t>年　　　度</t>
  </si>
  <si>
    <t>　 ２４</t>
  </si>
  <si>
    <t>地域連携事業</t>
  </si>
  <si>
    <t>こどもエコクラブ事業</t>
  </si>
  <si>
    <t>指導者養成事業</t>
  </si>
  <si>
    <t>環境学習事業</t>
  </si>
  <si>
    <t>（２）事業運営状況</t>
  </si>
  <si>
    <t>１８３．エコポリスセンター（つづき）</t>
  </si>
  <si>
    <t>（３）熱帯環境植物館利用状況</t>
  </si>
  <si>
    <t>入　館　者　数</t>
  </si>
  <si>
    <t>企　　画　　展　　示　　※</t>
  </si>
  <si>
    <t>各 種 イ ベ ン ト 参 加 者 数　※</t>
  </si>
  <si>
    <t>回　　　　　数</t>
  </si>
  <si>
    <t>見　学　者　数</t>
  </si>
  <si>
    <t>映画・音楽会</t>
  </si>
  <si>
    <t>教室・講演会</t>
  </si>
  <si>
    <t>平　成　２０　年</t>
  </si>
  <si>
    <t>　　２１</t>
  </si>
  <si>
    <t>　　２２</t>
  </si>
  <si>
    <t>　　２３</t>
  </si>
  <si>
    <t>　　２４</t>
  </si>
  <si>
    <t>　（注）※は入館者数の内数である。</t>
  </si>
  <si>
    <t xml:space="preserve">  資料：資源環境部環境課</t>
  </si>
  <si>
    <t xml:space="preserve">  資料：土木部みどりと公園課</t>
  </si>
  <si>
    <t>赤塚植物園</t>
  </si>
  <si>
    <t>氷川つり堀 公 園</t>
  </si>
  <si>
    <t>水車公園</t>
  </si>
  <si>
    <t>昆虫公園</t>
  </si>
  <si>
    <t>こども      動物園</t>
  </si>
  <si>
    <t>城北交通　　公    園</t>
  </si>
  <si>
    <t>板橋交通  公    園</t>
  </si>
  <si>
    <t>子どもの池</t>
  </si>
  <si>
    <t>見次公園ボート場（件）</t>
  </si>
  <si>
    <t>年   度</t>
  </si>
  <si>
    <t>（単位：人）</t>
  </si>
  <si>
    <t>１８４．公園等利用状況</t>
  </si>
  <si>
    <t>　　　　４．※「身体障がい者」の数値は，すべて高島平ふれあい館の利用者数である。</t>
  </si>
  <si>
    <t>　　　　３．東日本大震災による節電の影響で，平成２３年７～９月において，輪番制による休館を実施した。</t>
  </si>
  <si>
    <t xml:space="preserve"> 　　 　２．高島平ふれあい館は，平成２２年度は改修工事により休館していた。</t>
  </si>
  <si>
    <t xml:space="preserve">  （注）１．志村ふれあい館は，平成２０年度は建替えのため休館していた。</t>
  </si>
  <si>
    <t>高島平ふれあい館</t>
  </si>
  <si>
    <t>志村ふれあい館</t>
  </si>
  <si>
    <t>徳丸ふれあい館</t>
  </si>
  <si>
    <t>中台ふれあい館</t>
  </si>
  <si>
    <t>仲町ふれあい館</t>
  </si>
  <si>
    <t>総　数</t>
  </si>
  <si>
    <t>身体障がい者※</t>
  </si>
  <si>
    <t>高　　　　　　　齢　　　　　　　者</t>
  </si>
  <si>
    <t>年　　　度</t>
  </si>
  <si>
    <t>１８５．ふれあい館利用者数</t>
  </si>
  <si>
    <t>　　　　２．さかうえいこいの家は，平成２２年１月３１日で閉館となった。</t>
  </si>
  <si>
    <t>　（注）１．清水いこいの家は，平成２０年８月から平成２１年１２月まで建て替えのため休館していた。</t>
  </si>
  <si>
    <t>平成２０年</t>
  </si>
  <si>
    <t>舟　　渡</t>
  </si>
  <si>
    <t>赤　　塚</t>
  </si>
  <si>
    <t>大　　和</t>
  </si>
  <si>
    <t>東　　新</t>
  </si>
  <si>
    <t>さかうえ</t>
  </si>
  <si>
    <t>なります</t>
  </si>
  <si>
    <t>蓮　　根</t>
  </si>
  <si>
    <t>中　　丸</t>
  </si>
  <si>
    <t>前　　野</t>
  </si>
  <si>
    <t>板　　橋</t>
  </si>
  <si>
    <t>清　　水</t>
  </si>
  <si>
    <t>仲　　宿</t>
  </si>
  <si>
    <t>桜　　川</t>
  </si>
  <si>
    <t>西　　台</t>
  </si>
  <si>
    <t>大 谷 口</t>
  </si>
  <si>
    <t>総　　数</t>
  </si>
  <si>
    <t>１８６．いこいの家利用者数</t>
  </si>
  <si>
    <t>１８７．学校開放</t>
  </si>
  <si>
    <t>年　　度</t>
  </si>
  <si>
    <t>校　庭</t>
  </si>
  <si>
    <t>夜間校庭</t>
  </si>
  <si>
    <t>体育館</t>
  </si>
  <si>
    <t>教　室</t>
  </si>
  <si>
    <t>クラブハウス</t>
  </si>
  <si>
    <t>子どもの遊び場</t>
  </si>
  <si>
    <t>武 道 場</t>
  </si>
  <si>
    <t>余裕教室開放　　　(地域開放教室)</t>
  </si>
  <si>
    <t>(件)</t>
  </si>
  <si>
    <t>（件）</t>
  </si>
  <si>
    <t>開放日数</t>
  </si>
  <si>
    <t>利用者数</t>
  </si>
  <si>
    <t xml:space="preserve">  ２４</t>
  </si>
  <si>
    <t>　（注）東日本大震災による節電の影響で，平成２３年７～９月において，輪番制による休館とナイターの</t>
  </si>
  <si>
    <t>　　　　利用休止を実施した。</t>
  </si>
  <si>
    <t>　　　　２．「乳幼児」の項目は，平成２２年までは「幼児」であった。</t>
  </si>
  <si>
    <t>　（注）１．東日本大震災による節電の影響で，平成２３年７～９月において，開館時間の短縮を実施した。</t>
  </si>
  <si>
    <t>そ　の　他</t>
  </si>
  <si>
    <t>中　学　生</t>
  </si>
  <si>
    <t>小　学　生</t>
  </si>
  <si>
    <t>乳　幼　児</t>
  </si>
  <si>
    <t>総　　　数</t>
  </si>
  <si>
    <t>利　　　　　用　　　　　者　　　　　数</t>
  </si>
  <si>
    <t>施　設　数　　</t>
  </si>
  <si>
    <t>（各年度末）</t>
  </si>
  <si>
    <t>１８８．区立児童館</t>
  </si>
  <si>
    <t>１８９．体育施設</t>
  </si>
  <si>
    <t>（１）小豆沢体育館，屋外施設等利用状況</t>
  </si>
  <si>
    <t>室内競技場</t>
  </si>
  <si>
    <t>武道場</t>
  </si>
  <si>
    <t>トレーニング
ルーム
個人利用</t>
  </si>
  <si>
    <t>和弓場</t>
  </si>
  <si>
    <t>個人利用</t>
  </si>
  <si>
    <t>団体貸切
（1回=半面)</t>
  </si>
  <si>
    <t>催し物他</t>
  </si>
  <si>
    <t>団体貸切</t>
  </si>
  <si>
    <t>個人利用</t>
  </si>
  <si>
    <t>貸切利用</t>
  </si>
  <si>
    <t>（人）</t>
  </si>
  <si>
    <t>（件）</t>
  </si>
  <si>
    <t>（人）</t>
  </si>
  <si>
    <t>洋弓場</t>
  </si>
  <si>
    <t>野 球 場
利用時間</t>
  </si>
  <si>
    <t>庭 球 場
利用時間</t>
  </si>
  <si>
    <t xml:space="preserve">サッカー場
利用時間
</t>
  </si>
  <si>
    <t>陸上競技場
利用時間</t>
  </si>
  <si>
    <t>相撲場
利用時間</t>
  </si>
  <si>
    <t>会議室</t>
  </si>
  <si>
    <t>多目的室</t>
  </si>
  <si>
    <t>（件）</t>
  </si>
  <si>
    <t xml:space="preserve">  ２４</t>
  </si>
  <si>
    <t>（注）会議室及び多目的室の貸出は，平成２１年３月から開始された。</t>
  </si>
  <si>
    <t>　資料：区民文化部スポーツ振興課</t>
  </si>
  <si>
    <t>（２）高島平温水プール利用状況</t>
  </si>
  <si>
    <t>プ　 ー　 ル</t>
  </si>
  <si>
    <t>トレーニングルーム
個 　人 　利 　用</t>
  </si>
  <si>
    <t>会　議　室</t>
  </si>
  <si>
    <t>多　目　的　室</t>
  </si>
  <si>
    <t xml:space="preserve">個　人　利　用  　　　　　　　　　　　　    </t>
  </si>
  <si>
    <t>団　体　貸　切
(1回=半面)</t>
  </si>
  <si>
    <t>（ 人 ）</t>
  </si>
  <si>
    <t>（ 件 ）</t>
  </si>
  <si>
    <t>（ 人 ）</t>
  </si>
  <si>
    <t>（注）１．高島平温水プールは平成２２年４月から平成２３年８月２７日まで改修のため休館していた。</t>
  </si>
  <si>
    <t>　　　２．会議室及び多目的室の貸出は、平成２３年８月２８日から開始された。</t>
  </si>
  <si>
    <t>　資料：区民文化部スポーツ振興課</t>
  </si>
  <si>
    <t>１８９．体育施設（つづき）</t>
  </si>
  <si>
    <t>（３）赤塚体育館利用状況</t>
  </si>
  <si>
    <t>プール</t>
  </si>
  <si>
    <t>トレーニング
ルーム
個人利用</t>
  </si>
  <si>
    <t>少年運動場</t>
  </si>
  <si>
    <t>会議室</t>
  </si>
  <si>
    <t>個人利用</t>
  </si>
  <si>
    <t>団体貸切
(1回=半面)</t>
  </si>
  <si>
    <t>（人）</t>
  </si>
  <si>
    <t xml:space="preserve">  資料：区民文化部スポーツ振興課</t>
  </si>
  <si>
    <t>（４）東板橋体育館利用状況</t>
  </si>
  <si>
    <t>年　　度</t>
  </si>
  <si>
    <t>トレーニング
ルーム
個人利用</t>
  </si>
  <si>
    <t>団体貸切</t>
  </si>
  <si>
    <t>（５）上板橋体育館利用状況</t>
  </si>
  <si>
    <t>室　　内　　競　　技　　場</t>
  </si>
  <si>
    <t>武　　道　　場</t>
  </si>
  <si>
    <t>プ　　ー　　ル</t>
  </si>
  <si>
    <t>会 議 室</t>
  </si>
  <si>
    <t>（件）</t>
  </si>
  <si>
    <t>　資料：政策経営部政策企画課「事務実績調書」</t>
  </si>
  <si>
    <t>　　　　３．「点字図書」は，郵送サービスによる貸出冊数である。</t>
  </si>
  <si>
    <t>　　　　２．絵本館では，登録及び貸出を行っていない。</t>
  </si>
  <si>
    <t>　（注）１．蔵書数及び登録者数は，各年度末時点での数字である。</t>
  </si>
  <si>
    <t>絵　本　館</t>
  </si>
  <si>
    <t>成      増</t>
  </si>
  <si>
    <t>志　　　村</t>
  </si>
  <si>
    <t>西　　　台</t>
  </si>
  <si>
    <t>小　茂　根</t>
  </si>
  <si>
    <t>東　板　橋</t>
  </si>
  <si>
    <t>高　島　平</t>
  </si>
  <si>
    <t>氷　　　川</t>
  </si>
  <si>
    <t>蓮　　　根</t>
  </si>
  <si>
    <t>清　　　水</t>
  </si>
  <si>
    <t>赤　　　塚</t>
  </si>
  <si>
    <t>中　　　央</t>
  </si>
  <si>
    <t>点字図書</t>
  </si>
  <si>
    <t>児  童  書</t>
  </si>
  <si>
    <t>一  般  書</t>
  </si>
  <si>
    <t>総  　  数</t>
  </si>
  <si>
    <t>児  　 童</t>
  </si>
  <si>
    <t>一  　 般</t>
  </si>
  <si>
    <t>貸　　　出　　　冊　　　数</t>
  </si>
  <si>
    <t>登　　　録　　　者　　　数</t>
  </si>
  <si>
    <t>蔵　書　数</t>
  </si>
  <si>
    <t>年　度
・
図書館</t>
  </si>
  <si>
    <t>（１）図書館利用状況</t>
  </si>
  <si>
    <t>１９０．図書館</t>
  </si>
  <si>
    <t>　　　　３．「ビデオ」の平成１９～２２年度の記録は，団体貸出用の数値である。</t>
  </si>
  <si>
    <t>　　　　２．平成２３，２４年度の「その他」は，上記１．にＤＶＤとＬＤ（レーザーディスク）を含めた数値となっている。</t>
  </si>
  <si>
    <t>　（注）１．「その他」は，スライド映写機・暗幕・スクリーン・ＤＶＤ等の合計である。</t>
  </si>
  <si>
    <t>志　  　村</t>
  </si>
  <si>
    <t>西　  　台</t>
  </si>
  <si>
    <t>小  茂  根</t>
  </si>
  <si>
    <t>東  板  橋</t>
  </si>
  <si>
    <t>高  島  平</t>
  </si>
  <si>
    <t>氷 　 　川</t>
  </si>
  <si>
    <t>蓮  　　根</t>
  </si>
  <si>
    <t>清  　　水</t>
  </si>
  <si>
    <t>赤 　 　塚</t>
  </si>
  <si>
    <t>中 　 　央</t>
  </si>
  <si>
    <t>その他</t>
  </si>
  <si>
    <t>ﾋﾞﾃﾞｵﾃｰﾌﾟ</t>
  </si>
  <si>
    <t>ビデオ
プロジェクタ</t>
  </si>
  <si>
    <t>１６mm   映写機</t>
  </si>
  <si>
    <t>１６mm
フィルム</t>
  </si>
  <si>
    <t>カセット
テープ　　</t>
  </si>
  <si>
    <t>ＣＤ</t>
  </si>
  <si>
    <t>総　　数</t>
  </si>
  <si>
    <t>保有数</t>
  </si>
  <si>
    <t xml:space="preserve"> </t>
  </si>
  <si>
    <t>（２）視聴覚資料貸出状況</t>
  </si>
  <si>
    <t>１９１．教育文化施設</t>
  </si>
  <si>
    <t>（１）美術館利用状況</t>
  </si>
  <si>
    <t>入　　　館　　　者　　　数</t>
  </si>
  <si>
    <t>団体利用（再掲）</t>
  </si>
  <si>
    <t>開館日数</t>
  </si>
  <si>
    <t>１日平均　入館者数</t>
  </si>
  <si>
    <t>講 義 室　利用人数</t>
  </si>
  <si>
    <t>アトリエ　利用人数</t>
  </si>
  <si>
    <t>小・中学生</t>
  </si>
  <si>
    <t>高・大学生</t>
  </si>
  <si>
    <t>一　　般</t>
  </si>
  <si>
    <t>件　　数</t>
  </si>
  <si>
    <t>人　　数</t>
  </si>
  <si>
    <t>　（注）講義室・アトリエ利用者数は，入館者数に含まない。</t>
  </si>
  <si>
    <t xml:space="preserve"> </t>
  </si>
  <si>
    <t>　（注）「小・中・高生」の項目は，平成２２年まで「小・中学生」の項目で集計をしていた。</t>
  </si>
  <si>
    <t>人　　数</t>
  </si>
  <si>
    <t>件　　数</t>
  </si>
  <si>
    <t>一　　　　般</t>
  </si>
  <si>
    <t>小 ・ 中 ・ 高 生</t>
  </si>
  <si>
    <t>一　　般</t>
  </si>
  <si>
    <t>小・中・高生</t>
  </si>
  <si>
    <t>１日平均　入館者数</t>
  </si>
  <si>
    <t>団　 体 　利 　用 （ 再 掲 ）</t>
  </si>
  <si>
    <t>入　　 館　　 者　　 数</t>
  </si>
  <si>
    <t>（２）郷土資料館利用状況</t>
  </si>
  <si>
    <t>自主事業</t>
  </si>
  <si>
    <t>発 明 展</t>
  </si>
  <si>
    <t>特 別 展</t>
  </si>
  <si>
    <t>一般向け
教 室 等</t>
  </si>
  <si>
    <t>小・中学生
向け教室</t>
  </si>
  <si>
    <t>その他</t>
  </si>
  <si>
    <t>学習投影</t>
  </si>
  <si>
    <t>一般投影</t>
  </si>
  <si>
    <t>事 業 実 施 状 況 （ 参 加 人 数 ）</t>
  </si>
  <si>
    <t>プ ラ ネ タ リ ウ ム 観 覧 者 数</t>
  </si>
  <si>
    <t>入館者数</t>
  </si>
  <si>
    <t>（３）教育科学館利用状況</t>
  </si>
  <si>
    <t>　　　　２．平成２４年度より，集計項目を変更した。</t>
  </si>
  <si>
    <t>　（注）１．平成２０年度の榛名林間学園利用状況は，少年団体，青少年健全育成事業及び社会教育団体等の合計である。</t>
  </si>
  <si>
    <t>育成事業</t>
  </si>
  <si>
    <t>施設</t>
  </si>
  <si>
    <t>一般</t>
  </si>
  <si>
    <t>青少年健全</t>
  </si>
  <si>
    <t>少年団体</t>
  </si>
  <si>
    <t>移動教室</t>
  </si>
  <si>
    <t>キャンプ</t>
  </si>
  <si>
    <t>団体等</t>
  </si>
  <si>
    <t>社会教育</t>
  </si>
  <si>
    <t>榛　名　林　間　学　園</t>
  </si>
  <si>
    <t>八    ヶ    岳    荘</t>
  </si>
  <si>
    <t>（４）八ヶ岳荘及び榛名林間学園利用状況</t>
  </si>
  <si>
    <t>１９１．教育文化施設（つづき）</t>
  </si>
  <si>
    <t>（５）社会教育会館利用状況</t>
  </si>
  <si>
    <t>年度・会館</t>
  </si>
  <si>
    <t>総　　　数</t>
  </si>
  <si>
    <t>レクリエーションホール</t>
  </si>
  <si>
    <t>和　　　室</t>
  </si>
  <si>
    <t>会　議　室</t>
  </si>
  <si>
    <t>第一集会室</t>
  </si>
  <si>
    <t>件数</t>
  </si>
  <si>
    <t>利用人員</t>
  </si>
  <si>
    <t>　大　原</t>
  </si>
  <si>
    <t>　成　増</t>
  </si>
  <si>
    <t>…</t>
  </si>
  <si>
    <t>第二集会室</t>
  </si>
  <si>
    <t>第一講義室</t>
  </si>
  <si>
    <t>第二講義室</t>
  </si>
  <si>
    <t>第１学習室</t>
  </si>
  <si>
    <t>第２学習室</t>
  </si>
  <si>
    <t>第３学習室</t>
  </si>
  <si>
    <t>工　芸　室</t>
  </si>
  <si>
    <t>調　理　室</t>
  </si>
  <si>
    <t>幼児コーナー</t>
  </si>
  <si>
    <t>保　育　室</t>
  </si>
  <si>
    <t>第１音楽室</t>
  </si>
  <si>
    <t>第２音楽室</t>
  </si>
  <si>
    <t>ＩＴ学習室</t>
  </si>
  <si>
    <t>陶　芸　庫</t>
  </si>
  <si>
    <t>会議コーナー</t>
  </si>
  <si>
    <t>青少年ロビー利用</t>
  </si>
  <si>
    <t>件数</t>
  </si>
  <si>
    <t>平成２４年</t>
  </si>
  <si>
    <t>　大　原</t>
  </si>
  <si>
    <t>　成　増</t>
  </si>
  <si>
    <t>　（注）平成２４年度より，青少年ロビー利用の項目を追加した。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</si>
</sst>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\-;###\ ###\ ###\ ##0"/>
    <numFmt numFmtId="177" formatCode="0.0_);[Red]\(0.0\)"/>
    <numFmt numFmtId="178" formatCode="0.0_ "/>
    <numFmt numFmtId="179" formatCode="###\ ###\ ###\ ##0;&quot;△&quot;###\ ###\ ###\ ##0;&quot;-&quot;"/>
    <numFmt numFmtId="180" formatCode="[=0]\-;###\ ###\ ##0"/>
    <numFmt numFmtId="181" formatCode="[=0]\-;###\ ##0"/>
    <numFmt numFmtId="182" formatCode="#,##0_ 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0"/>
      <name val="ＭＳ Ｐゴシック"/>
      <family val="3"/>
    </font>
    <font>
      <b/>
      <sz val="9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b/>
      <sz val="10"/>
      <color indexed="8"/>
      <name val="ＭＳ Ｐゴシック"/>
      <family val="3"/>
    </font>
    <font>
      <b/>
      <sz val="9"/>
      <color indexed="8"/>
      <name val="ＭＳ ゴシック"/>
      <family val="3"/>
    </font>
    <font>
      <b/>
      <sz val="11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7.5"/>
      <name val="ＭＳ 明朝"/>
      <family val="1"/>
    </font>
    <font>
      <sz val="9"/>
      <color indexed="10"/>
      <name val="ＭＳ 明朝"/>
      <family val="1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</borders>
  <cellStyleXfs count="6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56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49" fontId="20" fillId="0" borderId="18" xfId="0" applyNumberFormat="1" applyFont="1" applyBorder="1" applyAlignment="1" quotePrefix="1">
      <alignment horizontal="center" vertical="center"/>
    </xf>
    <xf numFmtId="176" fontId="20" fillId="0" borderId="19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0" fillId="0" borderId="0" xfId="0" applyFont="1" applyAlignment="1">
      <alignment/>
    </xf>
    <xf numFmtId="49" fontId="22" fillId="0" borderId="18" xfId="0" applyNumberFormat="1" applyFont="1" applyBorder="1" applyAlignment="1" quotePrefix="1">
      <alignment horizontal="center" vertical="center"/>
    </xf>
    <xf numFmtId="176" fontId="22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vertical="center"/>
      <protection/>
    </xf>
    <xf numFmtId="176" fontId="22" fillId="0" borderId="20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20" fillId="0" borderId="0" xfId="0" applyFont="1" applyBorder="1" applyAlignment="1">
      <alignment vertical="center"/>
    </xf>
    <xf numFmtId="0" fontId="20" fillId="0" borderId="21" xfId="0" applyNumberFormat="1" applyFont="1" applyBorder="1" applyAlignment="1">
      <alignment vertical="center"/>
    </xf>
    <xf numFmtId="176" fontId="22" fillId="0" borderId="21" xfId="0" applyNumberFormat="1" applyFont="1" applyBorder="1" applyAlignment="1" applyProtection="1">
      <alignment vertical="center"/>
      <protection/>
    </xf>
    <xf numFmtId="0" fontId="20" fillId="0" borderId="10" xfId="0" applyFont="1" applyBorder="1" applyAlignment="1">
      <alignment vertical="center"/>
    </xf>
    <xf numFmtId="49" fontId="22" fillId="0" borderId="15" xfId="0" applyNumberFormat="1" applyFont="1" applyBorder="1" applyAlignment="1" quotePrefix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177" fontId="0" fillId="0" borderId="0" xfId="0" applyNumberFormat="1" applyAlignment="1">
      <alignment/>
    </xf>
    <xf numFmtId="177" fontId="2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177" fontId="20" fillId="0" borderId="0" xfId="0" applyNumberFormat="1" applyFont="1" applyBorder="1" applyAlignment="1">
      <alignment horizontal="right" vertical="center"/>
    </xf>
    <xf numFmtId="177" fontId="20" fillId="0" borderId="21" xfId="0" applyNumberFormat="1" applyFont="1" applyBorder="1" applyAlignment="1" applyProtection="1">
      <alignment horizontal="right" vertical="center"/>
      <protection/>
    </xf>
    <xf numFmtId="177" fontId="20" fillId="0" borderId="21" xfId="0" applyNumberFormat="1" applyFont="1" applyBorder="1" applyAlignment="1">
      <alignment horizontal="right" vertical="center"/>
    </xf>
    <xf numFmtId="0" fontId="20" fillId="0" borderId="21" xfId="62" applyFont="1" applyBorder="1" applyAlignment="1">
      <alignment vertical="center"/>
      <protection/>
    </xf>
    <xf numFmtId="177" fontId="20" fillId="0" borderId="0" xfId="0" applyNumberFormat="1" applyFont="1" applyBorder="1" applyAlignment="1" applyProtection="1">
      <alignment horizontal="right" vertical="center"/>
      <protection/>
    </xf>
    <xf numFmtId="177" fontId="20" fillId="0" borderId="0" xfId="0" applyNumberFormat="1" applyFont="1" applyAlignment="1">
      <alignment horizontal="right" vertical="center"/>
    </xf>
    <xf numFmtId="178" fontId="20" fillId="0" borderId="18" xfId="0" applyNumberFormat="1" applyFont="1" applyBorder="1" applyAlignment="1">
      <alignment horizontal="distributed" vertical="center"/>
    </xf>
    <xf numFmtId="0" fontId="25" fillId="0" borderId="18" xfId="0" applyFont="1" applyBorder="1" applyAlignment="1">
      <alignment horizontal="distributed" vertical="center"/>
    </xf>
    <xf numFmtId="177" fontId="20" fillId="0" borderId="0" xfId="0" applyNumberFormat="1" applyFont="1" applyFill="1" applyBorder="1" applyAlignment="1">
      <alignment horizontal="right" vertical="center"/>
    </xf>
    <xf numFmtId="0" fontId="25" fillId="0" borderId="18" xfId="0" applyFont="1" applyBorder="1" applyAlignment="1">
      <alignment horizontal="distributed" vertical="center" wrapText="1"/>
    </xf>
    <xf numFmtId="0" fontId="0" fillId="0" borderId="0" xfId="0" applyAlignment="1">
      <alignment horizontal="right" vertical="center"/>
    </xf>
    <xf numFmtId="177" fontId="25" fillId="0" borderId="0" xfId="0" applyNumberFormat="1" applyFont="1" applyBorder="1" applyAlignment="1">
      <alignment horizontal="right" vertical="center" wrapText="1"/>
    </xf>
    <xf numFmtId="0" fontId="25" fillId="0" borderId="18" xfId="0" applyFont="1" applyBorder="1" applyAlignment="1">
      <alignment horizontal="left" vertical="top" wrapText="1"/>
    </xf>
    <xf numFmtId="177" fontId="22" fillId="0" borderId="0" xfId="0" applyNumberFormat="1" applyFont="1" applyAlignment="1">
      <alignment vertical="center"/>
    </xf>
    <xf numFmtId="0" fontId="26" fillId="0" borderId="18" xfId="0" applyFont="1" applyBorder="1" applyAlignment="1">
      <alignment horizontal="center" vertical="center"/>
    </xf>
    <xf numFmtId="177" fontId="22" fillId="0" borderId="0" xfId="0" applyNumberFormat="1" applyFont="1" applyAlignment="1" applyProtection="1">
      <alignment vertical="center"/>
      <protection/>
    </xf>
    <xf numFmtId="49" fontId="27" fillId="0" borderId="18" xfId="0" applyNumberFormat="1" applyFont="1" applyBorder="1" applyAlignment="1">
      <alignment horizontal="center" vertical="center"/>
    </xf>
    <xf numFmtId="177" fontId="20" fillId="0" borderId="0" xfId="0" applyNumberFormat="1" applyFont="1" applyAlignment="1">
      <alignment vertical="center"/>
    </xf>
    <xf numFmtId="0" fontId="25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177" fontId="25" fillId="0" borderId="16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8" fillId="0" borderId="0" xfId="0" applyFont="1" applyAlignment="1">
      <alignment/>
    </xf>
    <xf numFmtId="0" fontId="20" fillId="0" borderId="0" xfId="62" applyFont="1" applyBorder="1" applyAlignment="1">
      <alignment vertical="center"/>
      <protection/>
    </xf>
    <xf numFmtId="0" fontId="29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22" fillId="0" borderId="20" xfId="0" applyNumberFormat="1" applyFont="1" applyBorder="1" applyAlignment="1" applyProtection="1">
      <alignment horizontal="right" vertical="center"/>
      <protection/>
    </xf>
    <xf numFmtId="176" fontId="22" fillId="0" borderId="20" xfId="0" applyNumberFormat="1" applyFont="1" applyBorder="1" applyAlignment="1">
      <alignment horizontal="right" vertical="center"/>
    </xf>
    <xf numFmtId="176" fontId="22" fillId="0" borderId="20" xfId="0" applyNumberFormat="1" applyFont="1" applyBorder="1" applyAlignment="1" applyProtection="1">
      <alignment horizontal="right" vertical="center"/>
      <protection/>
    </xf>
    <xf numFmtId="176" fontId="20" fillId="0" borderId="0" xfId="0" applyNumberFormat="1" applyFont="1" applyBorder="1" applyAlignment="1">
      <alignment horizontal="right" vertical="center"/>
    </xf>
    <xf numFmtId="176" fontId="20" fillId="0" borderId="21" xfId="0" applyNumberFormat="1" applyFont="1" applyBorder="1" applyAlignment="1">
      <alignment horizontal="right" vertical="center"/>
    </xf>
    <xf numFmtId="176" fontId="20" fillId="0" borderId="19" xfId="0" applyNumberFormat="1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22" fillId="0" borderId="10" xfId="0" applyNumberFormat="1" applyFont="1" applyBorder="1" applyAlignment="1" applyProtection="1">
      <alignment horizontal="right" vertical="center"/>
      <protection/>
    </xf>
    <xf numFmtId="176" fontId="22" fillId="0" borderId="31" xfId="0" applyNumberFormat="1" applyFont="1" applyBorder="1" applyAlignment="1" applyProtection="1">
      <alignment horizontal="right" vertical="center"/>
      <protection/>
    </xf>
    <xf numFmtId="49" fontId="2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horizontal="center" vertical="center"/>
    </xf>
    <xf numFmtId="176" fontId="22" fillId="0" borderId="26" xfId="0" applyNumberFormat="1" applyFont="1" applyBorder="1" applyAlignment="1">
      <alignment horizontal="right" vertical="center"/>
    </xf>
    <xf numFmtId="0" fontId="20" fillId="0" borderId="21" xfId="0" applyFont="1" applyBorder="1" applyAlignment="1">
      <alignment horizontal="left" vertical="center"/>
    </xf>
    <xf numFmtId="0" fontId="28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0" fillId="0" borderId="28" xfId="0" applyFont="1" applyBorder="1" applyAlignment="1">
      <alignment horizontal="distributed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distributed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right"/>
    </xf>
    <xf numFmtId="49" fontId="20" fillId="0" borderId="0" xfId="0" applyNumberFormat="1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49" fontId="20" fillId="0" borderId="21" xfId="0" applyNumberFormat="1" applyFont="1" applyBorder="1" applyAlignment="1">
      <alignment horizontal="left" vertical="center"/>
    </xf>
    <xf numFmtId="176" fontId="22" fillId="0" borderId="0" xfId="0" applyNumberFormat="1" applyFont="1" applyBorder="1" applyAlignment="1" applyProtection="1">
      <alignment horizontal="right" vertical="center"/>
      <protection/>
    </xf>
    <xf numFmtId="176" fontId="22" fillId="0" borderId="19" xfId="0" applyNumberFormat="1" applyFont="1" applyBorder="1" applyAlignment="1" applyProtection="1">
      <alignment vertical="center"/>
      <protection/>
    </xf>
    <xf numFmtId="49" fontId="22" fillId="0" borderId="18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/>
    </xf>
    <xf numFmtId="176" fontId="34" fillId="0" borderId="0" xfId="0" applyNumberFormat="1" applyFont="1" applyAlignment="1">
      <alignment/>
    </xf>
    <xf numFmtId="176" fontId="22" fillId="0" borderId="0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left" vertical="center"/>
    </xf>
    <xf numFmtId="49" fontId="20" fillId="0" borderId="21" xfId="0" applyNumberFormat="1" applyFont="1" applyBorder="1" applyAlignment="1">
      <alignment horizontal="left" vertical="center"/>
    </xf>
    <xf numFmtId="176" fontId="22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20" fillId="0" borderId="26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49" fontId="22" fillId="0" borderId="32" xfId="0" applyNumberFormat="1" applyFont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0" fillId="0" borderId="22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wrapText="1" shrinkToFit="1"/>
    </xf>
    <xf numFmtId="0" fontId="20" fillId="0" borderId="27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wrapText="1" shrinkToFit="1"/>
    </xf>
    <xf numFmtId="0" fontId="20" fillId="0" borderId="26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176" fontId="22" fillId="0" borderId="26" xfId="0" applyNumberFormat="1" applyFont="1" applyBorder="1" applyAlignment="1" applyProtection="1">
      <alignment vertical="center"/>
      <protection/>
    </xf>
    <xf numFmtId="49" fontId="20" fillId="0" borderId="0" xfId="0" applyNumberFormat="1" applyFont="1" applyBorder="1" applyAlignment="1" quotePrefix="1">
      <alignment horizontal="center" vertical="center"/>
    </xf>
    <xf numFmtId="0" fontId="20" fillId="0" borderId="0" xfId="0" applyFont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30" xfId="0" applyFont="1" applyBorder="1" applyAlignment="1">
      <alignment horizontal="distributed" vertical="center" wrapText="1"/>
    </xf>
    <xf numFmtId="179" fontId="20" fillId="0" borderId="12" xfId="0" applyNumberFormat="1" applyFont="1" applyBorder="1" applyAlignment="1">
      <alignment horizontal="distributed" vertical="center"/>
    </xf>
    <xf numFmtId="179" fontId="20" fillId="0" borderId="14" xfId="0" applyNumberFormat="1" applyFont="1" applyBorder="1" applyAlignment="1">
      <alignment horizontal="distributed" vertical="center"/>
    </xf>
    <xf numFmtId="0" fontId="20" fillId="0" borderId="18" xfId="0" applyFont="1" applyBorder="1" applyAlignment="1">
      <alignment horizontal="center" vertical="center"/>
    </xf>
    <xf numFmtId="0" fontId="20" fillId="0" borderId="34" xfId="0" applyFont="1" applyBorder="1" applyAlignment="1">
      <alignment horizontal="distributed" vertical="center" wrapText="1"/>
    </xf>
    <xf numFmtId="0" fontId="20" fillId="0" borderId="35" xfId="0" applyFont="1" applyBorder="1" applyAlignment="1">
      <alignment horizontal="distributed" vertical="center" wrapText="1"/>
    </xf>
    <xf numFmtId="179" fontId="20" fillId="0" borderId="34" xfId="0" applyNumberFormat="1" applyFont="1" applyBorder="1" applyAlignment="1">
      <alignment horizontal="distributed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179" fontId="20" fillId="0" borderId="19" xfId="0" applyNumberFormat="1" applyFont="1" applyBorder="1" applyAlignment="1">
      <alignment vertical="center" wrapText="1"/>
    </xf>
    <xf numFmtId="179" fontId="20" fillId="0" borderId="0" xfId="0" applyNumberFormat="1" applyFont="1" applyBorder="1" applyAlignment="1">
      <alignment vertical="center" wrapText="1"/>
    </xf>
    <xf numFmtId="179" fontId="20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179" fontId="20" fillId="0" borderId="19" xfId="0" applyNumberFormat="1" applyFont="1" applyBorder="1" applyAlignment="1">
      <alignment horizontal="right" vertical="center" wrapText="1"/>
    </xf>
    <xf numFmtId="179" fontId="20" fillId="0" borderId="0" xfId="0" applyNumberFormat="1" applyFont="1" applyBorder="1" applyAlignment="1">
      <alignment horizontal="right" vertical="center" wrapText="1"/>
    </xf>
    <xf numFmtId="179" fontId="20" fillId="0" borderId="0" xfId="0" applyNumberFormat="1" applyFont="1" applyBorder="1" applyAlignment="1">
      <alignment horizontal="right" vertical="center"/>
    </xf>
    <xf numFmtId="179" fontId="22" fillId="0" borderId="31" xfId="0" applyNumberFormat="1" applyFont="1" applyBorder="1" applyAlignment="1">
      <alignment horizontal="right" vertical="center" wrapText="1"/>
    </xf>
    <xf numFmtId="179" fontId="22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/>
    </xf>
    <xf numFmtId="179" fontId="22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/>
    </xf>
    <xf numFmtId="179" fontId="20" fillId="0" borderId="26" xfId="0" applyNumberFormat="1" applyFont="1" applyBorder="1" applyAlignment="1">
      <alignment horizontal="distributed" vertical="center"/>
    </xf>
    <xf numFmtId="179" fontId="20" fillId="0" borderId="15" xfId="0" applyNumberFormat="1" applyFont="1" applyBorder="1" applyAlignment="1">
      <alignment horizontal="distributed" vertical="center"/>
    </xf>
    <xf numFmtId="179" fontId="20" fillId="0" borderId="0" xfId="0" applyNumberFormat="1" applyFont="1" applyBorder="1" applyAlignment="1">
      <alignment horizontal="distributed" vertical="center" wrapText="1"/>
    </xf>
    <xf numFmtId="179" fontId="20" fillId="0" borderId="35" xfId="0" applyNumberFormat="1" applyFont="1" applyBorder="1" applyAlignment="1">
      <alignment horizontal="distributed" vertical="center" wrapText="1"/>
    </xf>
    <xf numFmtId="179" fontId="20" fillId="0" borderId="35" xfId="0" applyNumberFormat="1" applyFont="1" applyBorder="1" applyAlignment="1">
      <alignment horizontal="distributed" wrapText="1"/>
    </xf>
    <xf numFmtId="0" fontId="20" fillId="0" borderId="35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179" fontId="20" fillId="0" borderId="33" xfId="0" applyNumberFormat="1" applyFont="1" applyBorder="1" applyAlignment="1">
      <alignment horizontal="distributed" vertical="center" wrapText="1"/>
    </xf>
    <xf numFmtId="0" fontId="20" fillId="0" borderId="0" xfId="0" applyFont="1" applyAlignment="1">
      <alignment horizontal="distributed" vertical="center"/>
    </xf>
    <xf numFmtId="0" fontId="20" fillId="0" borderId="15" xfId="0" applyFont="1" applyBorder="1" applyAlignment="1">
      <alignment horizontal="center" vertical="center" wrapText="1"/>
    </xf>
    <xf numFmtId="179" fontId="20" fillId="0" borderId="20" xfId="0" applyNumberFormat="1" applyFont="1" applyBorder="1" applyAlignment="1">
      <alignment horizontal="distributed" vertical="center" wrapText="1"/>
    </xf>
    <xf numFmtId="179" fontId="20" fillId="0" borderId="28" xfId="0" applyNumberFormat="1" applyFont="1" applyBorder="1" applyAlignment="1">
      <alignment horizontal="distributed" vertical="center" wrapText="1"/>
    </xf>
    <xf numFmtId="179" fontId="20" fillId="0" borderId="28" xfId="0" applyNumberFormat="1" applyFont="1" applyBorder="1" applyAlignment="1">
      <alignment horizontal="distributed" wrapText="1"/>
    </xf>
    <xf numFmtId="0" fontId="20" fillId="0" borderId="20" xfId="0" applyFont="1" applyBorder="1" applyAlignment="1">
      <alignment horizontal="center" vertical="center"/>
    </xf>
    <xf numFmtId="49" fontId="22" fillId="0" borderId="0" xfId="0" applyNumberFormat="1" applyFont="1" applyBorder="1" applyAlignment="1" quotePrefix="1">
      <alignment horizontal="center" vertical="center"/>
    </xf>
    <xf numFmtId="179" fontId="22" fillId="0" borderId="26" xfId="0" applyNumberFormat="1" applyFont="1" applyBorder="1" applyAlignment="1">
      <alignment vertical="center" wrapText="1"/>
    </xf>
    <xf numFmtId="179" fontId="22" fillId="0" borderId="20" xfId="0" applyNumberFormat="1" applyFont="1" applyBorder="1" applyAlignment="1">
      <alignment vertical="center" wrapText="1"/>
    </xf>
    <xf numFmtId="179" fontId="22" fillId="0" borderId="20" xfId="0" applyNumberFormat="1" applyFont="1" applyBorder="1" applyAlignment="1">
      <alignment horizontal="right" vertical="center"/>
    </xf>
    <xf numFmtId="49" fontId="20" fillId="0" borderId="21" xfId="0" applyNumberFormat="1" applyFont="1" applyBorder="1" applyAlignment="1" quotePrefix="1">
      <alignment horizontal="left" vertical="center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0" fillId="0" borderId="23" xfId="0" applyFont="1" applyBorder="1" applyAlignment="1">
      <alignment horizontal="center" vertical="center" wrapText="1" shrinkToFit="1"/>
    </xf>
    <xf numFmtId="0" fontId="20" fillId="0" borderId="33" xfId="0" applyFont="1" applyBorder="1" applyAlignment="1">
      <alignment horizontal="center" vertical="center" wrapText="1" shrinkToFit="1"/>
    </xf>
    <xf numFmtId="0" fontId="20" fillId="0" borderId="34" xfId="0" applyFont="1" applyBorder="1" applyAlignment="1">
      <alignment horizontal="center" vertical="center" wrapText="1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 shrinkToFit="1"/>
    </xf>
    <xf numFmtId="0" fontId="28" fillId="0" borderId="0" xfId="0" applyFont="1" applyAlignment="1">
      <alignment vertical="center"/>
    </xf>
    <xf numFmtId="0" fontId="20" fillId="0" borderId="28" xfId="0" applyFont="1" applyBorder="1" applyAlignment="1">
      <alignment horizontal="center" vertical="center" wrapText="1" shrinkToFit="1"/>
    </xf>
    <xf numFmtId="0" fontId="33" fillId="0" borderId="0" xfId="0" applyFont="1" applyAlignment="1">
      <alignment vertical="center"/>
    </xf>
    <xf numFmtId="49" fontId="20" fillId="0" borderId="21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29" xfId="0" applyFont="1" applyBorder="1" applyAlignment="1">
      <alignment horizontal="distributed" vertical="center" wrapText="1"/>
    </xf>
    <xf numFmtId="0" fontId="20" fillId="0" borderId="33" xfId="0" applyFont="1" applyBorder="1" applyAlignment="1">
      <alignment horizontal="distributed" vertical="center" wrapText="1"/>
    </xf>
    <xf numFmtId="0" fontId="20" fillId="0" borderId="19" xfId="0" applyFont="1" applyBorder="1" applyAlignment="1">
      <alignment horizontal="distributed" vertical="center" wrapText="1"/>
    </xf>
    <xf numFmtId="49" fontId="20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30" xfId="0" applyFont="1" applyBorder="1" applyAlignment="1">
      <alignment horizontal="distributed" vertical="center" wrapText="1" shrinkToFit="1"/>
    </xf>
    <xf numFmtId="0" fontId="20" fillId="0" borderId="29" xfId="0" applyFont="1" applyBorder="1" applyAlignment="1">
      <alignment horizontal="distributed" vertical="center"/>
    </xf>
    <xf numFmtId="0" fontId="20" fillId="0" borderId="33" xfId="0" applyFont="1" applyBorder="1" applyAlignment="1">
      <alignment horizontal="distributed" vertical="center"/>
    </xf>
    <xf numFmtId="0" fontId="20" fillId="0" borderId="35" xfId="0" applyFont="1" applyBorder="1" applyAlignment="1">
      <alignment horizontal="distributed" vertical="center" shrinkToFit="1"/>
    </xf>
    <xf numFmtId="0" fontId="20" fillId="0" borderId="19" xfId="0" applyFont="1" applyBorder="1" applyAlignment="1">
      <alignment horizontal="distributed" vertical="center"/>
    </xf>
    <xf numFmtId="176" fontId="20" fillId="0" borderId="26" xfId="0" applyNumberFormat="1" applyFont="1" applyBorder="1" applyAlignment="1">
      <alignment vertical="center"/>
    </xf>
    <xf numFmtId="49" fontId="20" fillId="0" borderId="20" xfId="0" applyNumberFormat="1" applyFont="1" applyBorder="1" applyAlignment="1">
      <alignment horizontal="center" vertical="center"/>
    </xf>
    <xf numFmtId="176" fontId="20" fillId="0" borderId="0" xfId="0" applyNumberFormat="1" applyFont="1" applyAlignment="1">
      <alignment horizontal="right" vertical="center"/>
    </xf>
    <xf numFmtId="176" fontId="20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176" fontId="20" fillId="0" borderId="0" xfId="0" applyNumberFormat="1" applyFont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80" fontId="20" fillId="0" borderId="0" xfId="0" applyNumberFormat="1" applyFont="1" applyAlignment="1">
      <alignment horizontal="right" vertical="center"/>
    </xf>
    <xf numFmtId="180" fontId="20" fillId="0" borderId="2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49" fontId="20" fillId="0" borderId="15" xfId="0" applyNumberFormat="1" applyFont="1" applyBorder="1" applyAlignment="1">
      <alignment horizontal="center" vertical="center"/>
    </xf>
    <xf numFmtId="180" fontId="20" fillId="0" borderId="0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176" fontId="22" fillId="0" borderId="0" xfId="0" applyNumberFormat="1" applyFont="1" applyBorder="1" applyAlignment="1">
      <alignment vertical="center"/>
    </xf>
    <xf numFmtId="176" fontId="22" fillId="0" borderId="19" xfId="0" applyNumberFormat="1" applyFont="1" applyBorder="1" applyAlignment="1">
      <alignment vertical="center"/>
    </xf>
    <xf numFmtId="180" fontId="20" fillId="0" borderId="0" xfId="0" applyNumberFormat="1" applyFont="1" applyBorder="1" applyAlignment="1" applyProtection="1">
      <alignment vertical="center"/>
      <protection/>
    </xf>
    <xf numFmtId="180" fontId="20" fillId="0" borderId="19" xfId="0" applyNumberFormat="1" applyFont="1" applyBorder="1" applyAlignment="1" applyProtection="1">
      <alignment vertical="center"/>
      <protection/>
    </xf>
    <xf numFmtId="0" fontId="20" fillId="0" borderId="12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176" fontId="58" fillId="0" borderId="0" xfId="0" applyNumberFormat="1" applyFont="1" applyBorder="1" applyAlignment="1">
      <alignment vertical="center"/>
    </xf>
    <xf numFmtId="176" fontId="58" fillId="0" borderId="19" xfId="0" applyNumberFormat="1" applyFont="1" applyBorder="1" applyAlignment="1">
      <alignment vertical="center"/>
    </xf>
    <xf numFmtId="0" fontId="37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181" fontId="22" fillId="0" borderId="20" xfId="0" applyNumberFormat="1" applyFont="1" applyBorder="1" applyAlignment="1" applyProtection="1">
      <alignment vertical="center"/>
      <protection/>
    </xf>
    <xf numFmtId="0" fontId="38" fillId="0" borderId="0" xfId="0" applyFont="1" applyAlignment="1">
      <alignment/>
    </xf>
    <xf numFmtId="181" fontId="20" fillId="0" borderId="0" xfId="0" applyNumberFormat="1" applyFont="1" applyBorder="1" applyAlignment="1">
      <alignment vertical="center"/>
    </xf>
    <xf numFmtId="181" fontId="20" fillId="0" borderId="0" xfId="0" applyNumberFormat="1" applyFont="1" applyBorder="1" applyAlignment="1">
      <alignment horizontal="right" vertical="center" wrapText="1"/>
    </xf>
    <xf numFmtId="181" fontId="20" fillId="0" borderId="19" xfId="0" applyNumberFormat="1" applyFont="1" applyBorder="1" applyAlignment="1">
      <alignment vertical="center"/>
    </xf>
    <xf numFmtId="49" fontId="38" fillId="0" borderId="0" xfId="0" applyNumberFormat="1" applyFont="1" applyBorder="1" applyAlignment="1">
      <alignment horizontal="center" vertical="center"/>
    </xf>
    <xf numFmtId="181" fontId="20" fillId="0" borderId="0" xfId="0" applyNumberFormat="1" applyFont="1" applyBorder="1" applyAlignment="1">
      <alignment horizontal="right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distributed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vertical="center"/>
    </xf>
    <xf numFmtId="49" fontId="20" fillId="0" borderId="21" xfId="0" applyNumberFormat="1" applyFont="1" applyBorder="1" applyAlignment="1">
      <alignment vertical="center"/>
    </xf>
    <xf numFmtId="176" fontId="20" fillId="0" borderId="26" xfId="0" applyNumberFormat="1" applyFont="1" applyBorder="1" applyAlignment="1">
      <alignment horizontal="center" vertical="center"/>
    </xf>
    <xf numFmtId="176" fontId="20" fillId="0" borderId="28" xfId="0" applyNumberFormat="1" applyFont="1" applyBorder="1" applyAlignment="1">
      <alignment horizontal="center" vertical="top"/>
    </xf>
    <xf numFmtId="176" fontId="20" fillId="0" borderId="28" xfId="0" applyNumberFormat="1" applyFont="1" applyBorder="1" applyAlignment="1">
      <alignment horizontal="center" vertical="center"/>
    </xf>
    <xf numFmtId="176" fontId="20" fillId="0" borderId="26" xfId="0" applyNumberFormat="1" applyFont="1" applyBorder="1" applyAlignment="1">
      <alignment horizontal="center" vertical="top"/>
    </xf>
    <xf numFmtId="176" fontId="20" fillId="0" borderId="29" xfId="0" applyNumberFormat="1" applyFont="1" applyBorder="1" applyAlignment="1">
      <alignment horizontal="center" vertical="center"/>
    </xf>
    <xf numFmtId="176" fontId="20" fillId="0" borderId="30" xfId="0" applyNumberFormat="1" applyFont="1" applyBorder="1" applyAlignment="1">
      <alignment horizontal="center"/>
    </xf>
    <xf numFmtId="176" fontId="20" fillId="0" borderId="30" xfId="0" applyNumberFormat="1" applyFont="1" applyBorder="1" applyAlignment="1">
      <alignment horizontal="center" vertical="center"/>
    </xf>
    <xf numFmtId="176" fontId="20" fillId="0" borderId="29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176" fontId="20" fillId="0" borderId="21" xfId="0" applyNumberFormat="1" applyFont="1" applyBorder="1" applyAlignment="1">
      <alignment horizontal="center"/>
    </xf>
    <xf numFmtId="176" fontId="20" fillId="0" borderId="21" xfId="0" applyNumberFormat="1" applyFont="1" applyBorder="1" applyAlignment="1">
      <alignment horizontal="center" vertical="center"/>
    </xf>
    <xf numFmtId="0" fontId="33" fillId="0" borderId="0" xfId="0" applyFont="1" applyAlignment="1">
      <alignment wrapText="1"/>
    </xf>
    <xf numFmtId="0" fontId="33" fillId="0" borderId="0" xfId="0" applyFont="1" applyBorder="1" applyAlignment="1">
      <alignment wrapText="1"/>
    </xf>
    <xf numFmtId="0" fontId="20" fillId="0" borderId="26" xfId="0" applyFont="1" applyBorder="1" applyAlignment="1">
      <alignment horizontal="center" vertical="top"/>
    </xf>
    <xf numFmtId="0" fontId="20" fillId="0" borderId="28" xfId="0" applyFont="1" applyBorder="1" applyAlignment="1">
      <alignment horizontal="center" vertical="top"/>
    </xf>
    <xf numFmtId="0" fontId="20" fillId="0" borderId="20" xfId="0" applyFont="1" applyBorder="1" applyAlignment="1">
      <alignment horizontal="center" vertical="top"/>
    </xf>
    <xf numFmtId="0" fontId="20" fillId="0" borderId="26" xfId="0" applyFont="1" applyBorder="1" applyAlignment="1">
      <alignment horizontal="center" vertical="top"/>
    </xf>
    <xf numFmtId="0" fontId="20" fillId="0" borderId="21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81" fontId="22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181" fontId="22" fillId="0" borderId="19" xfId="0" applyNumberFormat="1" applyFont="1" applyBorder="1" applyAlignment="1">
      <alignment vertical="center"/>
    </xf>
    <xf numFmtId="181" fontId="22" fillId="0" borderId="0" xfId="0" applyNumberFormat="1" applyFont="1" applyBorder="1" applyAlignment="1">
      <alignment vertical="center"/>
    </xf>
    <xf numFmtId="182" fontId="20" fillId="0" borderId="0" xfId="0" applyNumberFormat="1" applyFont="1" applyBorder="1" applyAlignment="1">
      <alignment horizontal="center" vertical="center"/>
    </xf>
    <xf numFmtId="182" fontId="29" fillId="0" borderId="0" xfId="0" applyNumberFormat="1" applyFont="1" applyBorder="1" applyAlignment="1">
      <alignment horizontal="center" vertical="center"/>
    </xf>
    <xf numFmtId="182" fontId="29" fillId="0" borderId="0" xfId="0" applyNumberFormat="1" applyFont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181" fontId="38" fillId="0" borderId="0" xfId="0" applyNumberFormat="1" applyFont="1" applyBorder="1" applyAlignment="1">
      <alignment horizontal="right" vertical="center"/>
    </xf>
    <xf numFmtId="0" fontId="20" fillId="0" borderId="27" xfId="0" applyFont="1" applyBorder="1" applyAlignment="1">
      <alignment horizontal="center" vertical="center"/>
    </xf>
    <xf numFmtId="181" fontId="22" fillId="0" borderId="0" xfId="0" applyNumberFormat="1" applyFont="1" applyAlignment="1" applyProtection="1">
      <alignment vertical="center"/>
      <protection/>
    </xf>
    <xf numFmtId="176" fontId="20" fillId="0" borderId="31" xfId="0" applyNumberFormat="1" applyFont="1" applyBorder="1" applyAlignment="1">
      <alignment horizontal="right" vertical="center"/>
    </xf>
    <xf numFmtId="0" fontId="20" fillId="0" borderId="23" xfId="0" applyFont="1" applyBorder="1" applyAlignment="1">
      <alignment horizontal="center" vertical="center" wrapText="1"/>
    </xf>
    <xf numFmtId="176" fontId="38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181" fontId="20" fillId="0" borderId="26" xfId="0" applyNumberFormat="1" applyFont="1" applyBorder="1" applyAlignment="1">
      <alignment vertical="center"/>
    </xf>
    <xf numFmtId="181" fontId="20" fillId="0" borderId="20" xfId="0" applyNumberFormat="1" applyFont="1" applyBorder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82" fontId="20" fillId="0" borderId="18" xfId="0" applyNumberFormat="1" applyFont="1" applyBorder="1" applyAlignment="1">
      <alignment horizontal="center" vertical="center"/>
    </xf>
    <xf numFmtId="182" fontId="20" fillId="0" borderId="32" xfId="0" applyNumberFormat="1" applyFont="1" applyBorder="1" applyAlignment="1">
      <alignment horizontal="center" vertical="center"/>
    </xf>
    <xf numFmtId="181" fontId="20" fillId="0" borderId="10" xfId="0" applyNumberFormat="1" applyFont="1" applyBorder="1" applyAlignment="1">
      <alignment vertical="center"/>
    </xf>
    <xf numFmtId="182" fontId="20" fillId="0" borderId="11" xfId="0" applyNumberFormat="1" applyFont="1" applyBorder="1" applyAlignment="1">
      <alignment horizontal="center" vertical="center"/>
    </xf>
    <xf numFmtId="181" fontId="20" fillId="0" borderId="22" xfId="0" applyNumberFormat="1" applyFont="1" applyBorder="1" applyAlignment="1">
      <alignment horizontal="center" vertical="center"/>
    </xf>
    <xf numFmtId="181" fontId="20" fillId="0" borderId="12" xfId="0" applyNumberFormat="1" applyFont="1" applyBorder="1" applyAlignment="1">
      <alignment horizontal="center" vertical="center"/>
    </xf>
    <xf numFmtId="181" fontId="20" fillId="0" borderId="21" xfId="0" applyNumberFormat="1" applyFont="1" applyBorder="1" applyAlignment="1">
      <alignment vertical="center"/>
    </xf>
    <xf numFmtId="176" fontId="20" fillId="0" borderId="21" xfId="0" applyNumberFormat="1" applyFont="1" applyBorder="1" applyAlignment="1">
      <alignment horizontal="right" vertical="center"/>
    </xf>
    <xf numFmtId="182" fontId="20" fillId="0" borderId="15" xfId="0" applyNumberFormat="1" applyFont="1" applyBorder="1" applyAlignment="1">
      <alignment horizontal="center" vertical="center"/>
    </xf>
    <xf numFmtId="181" fontId="20" fillId="0" borderId="28" xfId="0" applyNumberFormat="1" applyFont="1" applyBorder="1" applyAlignment="1">
      <alignment horizontal="center" vertical="center"/>
    </xf>
    <xf numFmtId="181" fontId="20" fillId="0" borderId="17" xfId="0" applyNumberFormat="1" applyFont="1" applyBorder="1" applyAlignment="1">
      <alignment horizontal="center" vertical="center"/>
    </xf>
    <xf numFmtId="182" fontId="22" fillId="0" borderId="18" xfId="0" applyNumberFormat="1" applyFont="1" applyBorder="1" applyAlignment="1">
      <alignment horizontal="center" vertical="center"/>
    </xf>
    <xf numFmtId="182" fontId="20" fillId="0" borderId="15" xfId="0" applyNumberFormat="1" applyFont="1" applyBorder="1" applyAlignment="1">
      <alignment horizontal="center" vertical="center"/>
    </xf>
    <xf numFmtId="181" fontId="20" fillId="0" borderId="26" xfId="0" applyNumberFormat="1" applyFont="1" applyBorder="1" applyAlignment="1">
      <alignment horizontal="right" vertical="center"/>
    </xf>
    <xf numFmtId="181" fontId="20" fillId="0" borderId="20" xfId="0" applyNumberFormat="1" applyFont="1" applyBorder="1" applyAlignment="1">
      <alignment horizontal="right" vertical="center"/>
    </xf>
    <xf numFmtId="182" fontId="20" fillId="0" borderId="0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4</xdr:row>
      <xdr:rowOff>9525</xdr:rowOff>
    </xdr:from>
    <xdr:to>
      <xdr:col>11</xdr:col>
      <xdr:colOff>371475</xdr:colOff>
      <xdr:row>4</xdr:row>
      <xdr:rowOff>142875</xdr:rowOff>
    </xdr:to>
    <xdr:sp>
      <xdr:nvSpPr>
        <xdr:cNvPr id="1" name="左中かっこ 1"/>
        <xdr:cNvSpPr>
          <a:spLocks/>
        </xdr:cNvSpPr>
      </xdr:nvSpPr>
      <xdr:spPr>
        <a:xfrm rot="16200000">
          <a:off x="5495925" y="714375"/>
          <a:ext cx="1333500" cy="133350"/>
        </a:xfrm>
        <a:prstGeom prst="leftBrace">
          <a:avLst>
            <a:gd name="adj1" fmla="val -49268"/>
            <a:gd name="adj2" fmla="val 6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A2" sqref="A2:D2"/>
    </sheetView>
  </sheetViews>
  <sheetFormatPr defaultColWidth="9.00390625" defaultRowHeight="13.5"/>
  <cols>
    <col min="1" max="1" width="8.375" style="0" customWidth="1"/>
    <col min="2" max="2" width="8.125" style="0" customWidth="1"/>
    <col min="3" max="3" width="8.625" style="0" customWidth="1"/>
    <col min="4" max="4" width="8.125" style="0" customWidth="1"/>
    <col min="5" max="5" width="8.625" style="0" customWidth="1"/>
    <col min="6" max="6" width="8.125" style="0" customWidth="1"/>
    <col min="7" max="7" width="8.625" style="0" customWidth="1"/>
    <col min="8" max="8" width="8.125" style="0" customWidth="1"/>
    <col min="9" max="9" width="8.625" style="0" customWidth="1"/>
    <col min="10" max="10" width="8.125" style="0" customWidth="1"/>
    <col min="11" max="11" width="8.625" style="0" customWidth="1"/>
    <col min="12" max="19" width="6.875" style="0" customWidth="1"/>
  </cols>
  <sheetData>
    <row r="1" spans="1:24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4"/>
      <c r="X1" s="4"/>
    </row>
    <row r="2" spans="1:24" ht="13.5" customHeight="1" thickBot="1">
      <c r="A2" s="5" t="s">
        <v>1</v>
      </c>
      <c r="B2" s="5"/>
      <c r="C2" s="5"/>
      <c r="D2" s="5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" customHeight="1" thickTop="1">
      <c r="A3" s="7" t="s">
        <v>2</v>
      </c>
      <c r="B3" s="8" t="s">
        <v>3</v>
      </c>
      <c r="C3" s="9"/>
      <c r="D3" s="8" t="s">
        <v>4</v>
      </c>
      <c r="E3" s="9"/>
      <c r="F3" s="10" t="s">
        <v>5</v>
      </c>
      <c r="G3" s="9"/>
      <c r="H3" s="8" t="s">
        <v>6</v>
      </c>
      <c r="I3" s="10"/>
      <c r="J3" s="8" t="s">
        <v>7</v>
      </c>
      <c r="K3" s="10"/>
      <c r="T3" s="11"/>
      <c r="U3" s="11"/>
      <c r="V3" s="11"/>
      <c r="W3" s="4"/>
      <c r="X3" s="4"/>
    </row>
    <row r="4" spans="1:24" ht="15" customHeight="1">
      <c r="A4" s="12"/>
      <c r="B4" s="13" t="s">
        <v>8</v>
      </c>
      <c r="C4" s="13" t="s">
        <v>9</v>
      </c>
      <c r="D4" s="13" t="s">
        <v>8</v>
      </c>
      <c r="E4" s="13" t="s">
        <v>9</v>
      </c>
      <c r="F4" s="13" t="s">
        <v>8</v>
      </c>
      <c r="G4" s="13" t="s">
        <v>9</v>
      </c>
      <c r="H4" s="13" t="s">
        <v>8</v>
      </c>
      <c r="I4" s="13" t="s">
        <v>9</v>
      </c>
      <c r="J4" s="13" t="s">
        <v>8</v>
      </c>
      <c r="K4" s="14" t="s">
        <v>9</v>
      </c>
      <c r="T4" s="11"/>
      <c r="U4" s="11"/>
      <c r="V4" s="11"/>
      <c r="W4" s="4"/>
      <c r="X4" s="4"/>
    </row>
    <row r="5" spans="1:24" ht="16.5" customHeight="1">
      <c r="A5" s="15" t="s">
        <v>10</v>
      </c>
      <c r="B5" s="16">
        <v>7529</v>
      </c>
      <c r="C5" s="17" t="s">
        <v>11</v>
      </c>
      <c r="D5" s="16">
        <v>493</v>
      </c>
      <c r="E5" s="17" t="s">
        <v>11</v>
      </c>
      <c r="F5" s="16">
        <v>506</v>
      </c>
      <c r="G5" s="17" t="s">
        <v>11</v>
      </c>
      <c r="H5" s="16">
        <v>519</v>
      </c>
      <c r="I5" s="17" t="s">
        <v>11</v>
      </c>
      <c r="J5" s="16">
        <v>1607</v>
      </c>
      <c r="K5" s="17" t="s">
        <v>11</v>
      </c>
      <c r="T5" s="16"/>
      <c r="U5" s="16"/>
      <c r="V5" s="16"/>
      <c r="W5" s="4"/>
      <c r="X5" s="4"/>
    </row>
    <row r="6" spans="1:24" ht="16.5" customHeight="1">
      <c r="A6" s="18" t="s">
        <v>12</v>
      </c>
      <c r="B6" s="16">
        <v>8222</v>
      </c>
      <c r="C6" s="17" t="s">
        <v>11</v>
      </c>
      <c r="D6" s="16">
        <v>610</v>
      </c>
      <c r="E6" s="17" t="s">
        <v>11</v>
      </c>
      <c r="F6" s="16">
        <v>563</v>
      </c>
      <c r="G6" s="17" t="s">
        <v>11</v>
      </c>
      <c r="H6" s="16">
        <v>621</v>
      </c>
      <c r="I6" s="17" t="s">
        <v>11</v>
      </c>
      <c r="J6" s="16">
        <v>1776</v>
      </c>
      <c r="K6" s="17" t="s">
        <v>11</v>
      </c>
      <c r="T6" s="16"/>
      <c r="U6" s="16"/>
      <c r="V6" s="16"/>
      <c r="W6" s="4"/>
      <c r="X6" s="4"/>
    </row>
    <row r="7" spans="1:24" s="20" customFormat="1" ht="16.5" customHeight="1">
      <c r="A7" s="18" t="s">
        <v>13</v>
      </c>
      <c r="B7" s="19">
        <v>7996</v>
      </c>
      <c r="C7" s="17" t="s">
        <v>11</v>
      </c>
      <c r="D7" s="16">
        <v>591</v>
      </c>
      <c r="E7" s="17" t="s">
        <v>11</v>
      </c>
      <c r="F7" s="16">
        <v>564</v>
      </c>
      <c r="G7" s="17" t="s">
        <v>11</v>
      </c>
      <c r="H7" s="16">
        <v>601</v>
      </c>
      <c r="I7" s="17" t="s">
        <v>11</v>
      </c>
      <c r="J7" s="16">
        <v>1788</v>
      </c>
      <c r="K7" s="17" t="s">
        <v>11</v>
      </c>
      <c r="T7" s="16"/>
      <c r="U7" s="16"/>
      <c r="V7" s="16"/>
      <c r="W7" s="21"/>
      <c r="X7" s="21"/>
    </row>
    <row r="8" spans="1:24" s="22" customFormat="1" ht="16.5" customHeight="1">
      <c r="A8" s="18" t="s">
        <v>14</v>
      </c>
      <c r="B8" s="16">
        <v>7997</v>
      </c>
      <c r="C8" s="17">
        <v>626703</v>
      </c>
      <c r="D8" s="16">
        <v>608</v>
      </c>
      <c r="E8" s="17">
        <v>383547</v>
      </c>
      <c r="F8" s="16">
        <v>548</v>
      </c>
      <c r="G8" s="17">
        <v>83844</v>
      </c>
      <c r="H8" s="16">
        <v>594</v>
      </c>
      <c r="I8" s="17">
        <v>88890</v>
      </c>
      <c r="J8" s="16">
        <v>1805</v>
      </c>
      <c r="K8" s="17">
        <v>15286</v>
      </c>
      <c r="T8" s="16"/>
      <c r="U8" s="16"/>
      <c r="V8" s="16"/>
      <c r="W8" s="4"/>
      <c r="X8" s="4"/>
    </row>
    <row r="9" spans="1:24" s="20" customFormat="1" ht="16.5" customHeight="1" thickBot="1">
      <c r="A9" s="23" t="s">
        <v>15</v>
      </c>
      <c r="B9" s="24">
        <f>SUM(D9,F9,H9,J9,B16,D16,F16,H16)</f>
        <v>8473</v>
      </c>
      <c r="C9" s="24">
        <f>SUM(E9,G9,I9,K9,C16,E16,G16,I16)</f>
        <v>647950</v>
      </c>
      <c r="D9" s="24">
        <v>620</v>
      </c>
      <c r="E9" s="24">
        <v>391537</v>
      </c>
      <c r="F9" s="25">
        <v>566</v>
      </c>
      <c r="G9" s="25">
        <v>86598</v>
      </c>
      <c r="H9" s="25">
        <v>636</v>
      </c>
      <c r="I9" s="25">
        <v>95400</v>
      </c>
      <c r="J9" s="26">
        <v>1863</v>
      </c>
      <c r="K9" s="26">
        <v>15842</v>
      </c>
      <c r="T9" s="25"/>
      <c r="U9" s="25"/>
      <c r="V9" s="25"/>
      <c r="W9" s="21"/>
      <c r="X9" s="21"/>
    </row>
    <row r="10" spans="1:24" ht="15" customHeight="1" thickTop="1">
      <c r="A10" s="7" t="s">
        <v>2</v>
      </c>
      <c r="B10" s="8" t="s">
        <v>16</v>
      </c>
      <c r="C10" s="9"/>
      <c r="D10" s="8" t="s">
        <v>17</v>
      </c>
      <c r="E10" s="9"/>
      <c r="F10" s="8" t="s">
        <v>18</v>
      </c>
      <c r="G10" s="9"/>
      <c r="H10" s="8" t="s">
        <v>19</v>
      </c>
      <c r="I10" s="10"/>
      <c r="J10" s="27"/>
      <c r="K10" s="27"/>
      <c r="L10" s="27"/>
      <c r="M10" s="27"/>
      <c r="N10" s="27"/>
      <c r="O10" s="27"/>
      <c r="P10" s="27"/>
      <c r="Q10" s="27"/>
      <c r="R10" s="27"/>
      <c r="S10" s="6"/>
      <c r="T10" s="6"/>
      <c r="U10" s="6"/>
      <c r="V10" s="6"/>
      <c r="W10" s="4"/>
      <c r="X10" s="4"/>
    </row>
    <row r="11" spans="1:24" ht="13.5">
      <c r="A11" s="12"/>
      <c r="B11" s="13" t="s">
        <v>8</v>
      </c>
      <c r="C11" s="13" t="s">
        <v>9</v>
      </c>
      <c r="D11" s="13" t="s">
        <v>8</v>
      </c>
      <c r="E11" s="13" t="s">
        <v>9</v>
      </c>
      <c r="F11" s="13" t="s">
        <v>8</v>
      </c>
      <c r="G11" s="13" t="s">
        <v>9</v>
      </c>
      <c r="H11" s="13" t="s">
        <v>8</v>
      </c>
      <c r="I11" s="14" t="s">
        <v>9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6.5" customHeight="1">
      <c r="A12" s="15" t="s">
        <v>10</v>
      </c>
      <c r="B12" s="16">
        <v>1443</v>
      </c>
      <c r="C12" s="17" t="s">
        <v>11</v>
      </c>
      <c r="D12" s="16">
        <v>278</v>
      </c>
      <c r="E12" s="17" t="s">
        <v>11</v>
      </c>
      <c r="F12" s="16">
        <v>631</v>
      </c>
      <c r="G12" s="17" t="s">
        <v>11</v>
      </c>
      <c r="H12" s="16">
        <v>2052</v>
      </c>
      <c r="I12" s="17" t="s">
        <v>11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6.5" customHeight="1">
      <c r="A13" s="18" t="s">
        <v>12</v>
      </c>
      <c r="B13" s="16">
        <v>1601</v>
      </c>
      <c r="C13" s="17" t="s">
        <v>11</v>
      </c>
      <c r="D13" s="16">
        <v>342</v>
      </c>
      <c r="E13" s="17" t="s">
        <v>11</v>
      </c>
      <c r="F13" s="16">
        <v>649</v>
      </c>
      <c r="G13" s="17" t="s">
        <v>11</v>
      </c>
      <c r="H13" s="16">
        <v>2060</v>
      </c>
      <c r="I13" s="17" t="s">
        <v>11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6.5" customHeight="1">
      <c r="A14" s="18" t="s">
        <v>13</v>
      </c>
      <c r="B14" s="16">
        <v>1484</v>
      </c>
      <c r="C14" s="17" t="s">
        <v>11</v>
      </c>
      <c r="D14" s="16">
        <v>392</v>
      </c>
      <c r="E14" s="17" t="s">
        <v>11</v>
      </c>
      <c r="F14" s="16">
        <v>592</v>
      </c>
      <c r="G14" s="17" t="s">
        <v>11</v>
      </c>
      <c r="H14" s="16">
        <v>1984</v>
      </c>
      <c r="I14" s="17" t="s">
        <v>11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6.5" customHeight="1">
      <c r="A15" s="18" t="s">
        <v>14</v>
      </c>
      <c r="B15" s="16">
        <v>1547</v>
      </c>
      <c r="C15" s="17">
        <v>23346</v>
      </c>
      <c r="D15" s="16">
        <v>386</v>
      </c>
      <c r="E15" s="17">
        <v>1791</v>
      </c>
      <c r="F15" s="16">
        <v>634</v>
      </c>
      <c r="G15" s="17">
        <v>12680</v>
      </c>
      <c r="H15" s="16">
        <v>1875</v>
      </c>
      <c r="I15" s="17">
        <v>17319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6.5" customHeight="1">
      <c r="A16" s="23" t="s">
        <v>20</v>
      </c>
      <c r="B16" s="25">
        <v>1751</v>
      </c>
      <c r="C16" s="25">
        <v>25557</v>
      </c>
      <c r="D16" s="25">
        <v>377</v>
      </c>
      <c r="E16" s="25">
        <v>1746</v>
      </c>
      <c r="F16" s="25">
        <v>628</v>
      </c>
      <c r="G16" s="25">
        <v>12560</v>
      </c>
      <c r="H16" s="25">
        <v>2032</v>
      </c>
      <c r="I16" s="25">
        <v>18710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4"/>
      <c r="U16" s="4"/>
      <c r="V16" s="4"/>
      <c r="W16" s="4"/>
      <c r="X16" s="4"/>
    </row>
    <row r="17" spans="1:24" ht="13.5">
      <c r="A17" s="29" t="s">
        <v>21</v>
      </c>
      <c r="B17" s="30"/>
      <c r="C17" s="30"/>
      <c r="D17" s="30"/>
      <c r="E17" s="30"/>
      <c r="F17" s="30"/>
      <c r="G17" s="30"/>
      <c r="H17" s="30"/>
      <c r="I17" s="30"/>
      <c r="J17" s="28"/>
      <c r="K17" s="28"/>
      <c r="L17" s="28"/>
      <c r="M17" s="28"/>
      <c r="N17" s="28"/>
      <c r="O17" s="28"/>
      <c r="P17" s="28"/>
      <c r="Q17" s="28"/>
      <c r="R17" s="28"/>
      <c r="S17" s="4"/>
      <c r="T17" s="4"/>
      <c r="U17" s="4"/>
      <c r="V17" s="4"/>
      <c r="W17" s="4"/>
      <c r="X17" s="4"/>
    </row>
    <row r="18" spans="1:24" ht="13.5">
      <c r="A18" s="28" t="s">
        <v>22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4"/>
      <c r="T18" s="4"/>
      <c r="U18" s="4"/>
      <c r="V18" s="4"/>
      <c r="W18" s="4"/>
      <c r="X18" s="4"/>
    </row>
    <row r="19" spans="1:24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3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9:24" ht="13.5">
      <c r="S25" s="4"/>
      <c r="T25" s="4"/>
      <c r="U25" s="4"/>
      <c r="V25" s="4"/>
      <c r="W25" s="4"/>
      <c r="X25" s="4"/>
    </row>
    <row r="26" spans="1:24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3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18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</sheetData>
  <sheetProtection/>
  <mergeCells count="13">
    <mergeCell ref="A10:A11"/>
    <mergeCell ref="B10:C10"/>
    <mergeCell ref="D10:E10"/>
    <mergeCell ref="F10:G10"/>
    <mergeCell ref="H10:I10"/>
    <mergeCell ref="A1:K1"/>
    <mergeCell ref="A2:D2"/>
    <mergeCell ref="A3:A4"/>
    <mergeCell ref="B3:C3"/>
    <mergeCell ref="D3:E3"/>
    <mergeCell ref="F3:G3"/>
    <mergeCell ref="H3:I3"/>
    <mergeCell ref="J3:K3"/>
  </mergeCells>
  <printOptions/>
  <pageMargins left="0.5905511811023623" right="0.5905511811023623" top="0.984251968503937" bottom="0.984251968503937" header="0.5118110236220472" footer="0.5118110236220472"/>
  <pageSetup firstPageNumber="157" useFirstPageNumber="1" horizontalDpi="300" verticalDpi="300" orientation="portrait" paperSize="9" r:id="rId1"/>
  <headerFooter alignWithMargins="0">
    <oddHeader xml:space="preserve">&amp;R&amp;"ＭＳ 明朝,標準"&amp;10文化・余暇&amp;"ＭＳ Ｐゴシック,標準"&amp;11   &amp;10 &amp;P &amp;11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3.25390625" style="0" customWidth="1"/>
    <col min="2" max="2" width="9.375" style="0" bestFit="1" customWidth="1"/>
    <col min="10" max="10" width="10.75390625" style="142" bestFit="1" customWidth="1"/>
  </cols>
  <sheetData>
    <row r="1" spans="1:9" ht="21" customHeight="1">
      <c r="A1" s="1" t="s">
        <v>185</v>
      </c>
      <c r="B1" s="1"/>
      <c r="C1" s="1"/>
      <c r="D1" s="1"/>
      <c r="E1" s="1"/>
      <c r="F1" s="1"/>
      <c r="G1" s="1"/>
      <c r="H1" s="1"/>
      <c r="I1" s="1"/>
    </row>
    <row r="2" spans="1:9" ht="13.5" customHeight="1" thickBot="1">
      <c r="A2" s="4"/>
      <c r="B2" s="31"/>
      <c r="C2" s="31"/>
      <c r="D2" s="31"/>
      <c r="E2" s="31"/>
      <c r="F2" s="157"/>
      <c r="G2" s="157"/>
      <c r="H2" s="157"/>
      <c r="I2" s="157"/>
    </row>
    <row r="3" spans="1:9" ht="16.5" customHeight="1" thickTop="1">
      <c r="A3" s="152" t="s">
        <v>32</v>
      </c>
      <c r="B3" s="156" t="s">
        <v>184</v>
      </c>
      <c r="C3" s="155" t="s">
        <v>183</v>
      </c>
      <c r="D3" s="155" t="s">
        <v>182</v>
      </c>
      <c r="E3" s="155" t="s">
        <v>181</v>
      </c>
      <c r="F3" s="151" t="s">
        <v>180</v>
      </c>
      <c r="G3" s="151" t="s">
        <v>179</v>
      </c>
      <c r="H3" s="151" t="s">
        <v>178</v>
      </c>
      <c r="I3" s="154" t="s">
        <v>177</v>
      </c>
    </row>
    <row r="4" spans="1:9" ht="16.5" customHeight="1">
      <c r="A4" s="15" t="s">
        <v>168</v>
      </c>
      <c r="B4" s="17">
        <v>150396</v>
      </c>
      <c r="C4" s="17">
        <v>13948</v>
      </c>
      <c r="D4" s="17">
        <v>9539</v>
      </c>
      <c r="E4" s="17">
        <v>5296</v>
      </c>
      <c r="F4" s="17">
        <v>9643</v>
      </c>
      <c r="G4" s="17">
        <v>5092</v>
      </c>
      <c r="H4" s="17">
        <v>14165</v>
      </c>
      <c r="I4" s="17">
        <v>13374</v>
      </c>
    </row>
    <row r="5" spans="1:9" ht="16.5" customHeight="1">
      <c r="A5" s="15" t="s">
        <v>12</v>
      </c>
      <c r="B5" s="17">
        <v>149707</v>
      </c>
      <c r="C5" s="17">
        <v>14667</v>
      </c>
      <c r="D5" s="17">
        <v>9197</v>
      </c>
      <c r="E5" s="17">
        <v>6122</v>
      </c>
      <c r="F5" s="17">
        <v>9546</v>
      </c>
      <c r="G5" s="17">
        <v>4959</v>
      </c>
      <c r="H5" s="17">
        <v>14143</v>
      </c>
      <c r="I5" s="17">
        <v>14674</v>
      </c>
    </row>
    <row r="6" spans="1:9" ht="16.5" customHeight="1">
      <c r="A6" s="15" t="s">
        <v>13</v>
      </c>
      <c r="B6" s="17">
        <v>164000</v>
      </c>
      <c r="C6" s="17">
        <v>13774</v>
      </c>
      <c r="D6" s="17">
        <v>9837</v>
      </c>
      <c r="E6" s="17">
        <v>5933</v>
      </c>
      <c r="F6" s="17">
        <v>8228</v>
      </c>
      <c r="G6" s="17">
        <v>24530</v>
      </c>
      <c r="H6" s="17">
        <v>14962</v>
      </c>
      <c r="I6" s="17">
        <v>13662</v>
      </c>
    </row>
    <row r="7" spans="1:9" s="22" customFormat="1" ht="16.5" customHeight="1">
      <c r="A7" s="15" t="s">
        <v>14</v>
      </c>
      <c r="B7" s="94">
        <v>150844</v>
      </c>
      <c r="C7" s="17">
        <v>12169</v>
      </c>
      <c r="D7" s="17">
        <v>8531</v>
      </c>
      <c r="E7" s="17">
        <v>6243</v>
      </c>
      <c r="F7" s="17">
        <v>6297</v>
      </c>
      <c r="G7" s="17">
        <v>25334</v>
      </c>
      <c r="H7" s="17">
        <v>15132</v>
      </c>
      <c r="I7" s="17">
        <v>12381</v>
      </c>
    </row>
    <row r="8" spans="1:10" s="82" customFormat="1" ht="16.5" customHeight="1" thickBot="1">
      <c r="A8" s="153" t="s">
        <v>28</v>
      </c>
      <c r="B8" s="99">
        <v>144777</v>
      </c>
      <c r="C8" s="98">
        <v>12404</v>
      </c>
      <c r="D8" s="98">
        <v>8500</v>
      </c>
      <c r="E8" s="98">
        <v>7222</v>
      </c>
      <c r="F8" s="98">
        <v>6008</v>
      </c>
      <c r="G8" s="98">
        <v>24284</v>
      </c>
      <c r="H8" s="98">
        <v>14944</v>
      </c>
      <c r="I8" s="98">
        <v>12242</v>
      </c>
      <c r="J8" s="149"/>
    </row>
    <row r="9" spans="1:10" s="82" customFormat="1" ht="16.5" customHeight="1" thickTop="1">
      <c r="A9" s="152" t="s">
        <v>32</v>
      </c>
      <c r="B9" s="151" t="s">
        <v>176</v>
      </c>
      <c r="C9" s="151" t="s">
        <v>175</v>
      </c>
      <c r="D9" s="151" t="s">
        <v>174</v>
      </c>
      <c r="E9" s="151" t="s">
        <v>173</v>
      </c>
      <c r="F9" s="151" t="s">
        <v>172</v>
      </c>
      <c r="G9" s="151" t="s">
        <v>171</v>
      </c>
      <c r="H9" s="151" t="s">
        <v>170</v>
      </c>
      <c r="I9" s="150" t="s">
        <v>169</v>
      </c>
      <c r="J9" s="149"/>
    </row>
    <row r="10" spans="1:12" s="82" customFormat="1" ht="16.5" customHeight="1">
      <c r="A10" s="15" t="s">
        <v>168</v>
      </c>
      <c r="B10" s="17">
        <v>10276</v>
      </c>
      <c r="C10" s="17">
        <v>13277</v>
      </c>
      <c r="D10" s="17">
        <v>9905</v>
      </c>
      <c r="E10" s="17">
        <v>7952</v>
      </c>
      <c r="F10" s="17">
        <v>9290</v>
      </c>
      <c r="G10" s="17">
        <v>9519</v>
      </c>
      <c r="H10" s="17">
        <v>11736</v>
      </c>
      <c r="I10" s="17">
        <v>7384</v>
      </c>
      <c r="J10" s="143"/>
      <c r="L10" s="148"/>
    </row>
    <row r="11" spans="1:10" s="82" customFormat="1" ht="16.5" customHeight="1">
      <c r="A11" s="15" t="s">
        <v>12</v>
      </c>
      <c r="B11" s="17">
        <v>10323</v>
      </c>
      <c r="C11" s="17">
        <v>12757</v>
      </c>
      <c r="D11" s="17">
        <v>10614</v>
      </c>
      <c r="E11" s="17">
        <v>5665</v>
      </c>
      <c r="F11" s="17">
        <v>8576</v>
      </c>
      <c r="G11" s="17">
        <v>10052</v>
      </c>
      <c r="H11" s="17">
        <v>11281</v>
      </c>
      <c r="I11" s="17">
        <v>7131</v>
      </c>
      <c r="J11" s="143"/>
    </row>
    <row r="12" spans="1:10" s="82" customFormat="1" ht="16.5" customHeight="1">
      <c r="A12" s="15" t="s">
        <v>13</v>
      </c>
      <c r="B12" s="94">
        <v>9228</v>
      </c>
      <c r="C12" s="17">
        <v>15674</v>
      </c>
      <c r="D12" s="17">
        <v>7112</v>
      </c>
      <c r="E12" s="17" t="s">
        <v>11</v>
      </c>
      <c r="F12" s="17">
        <v>6862</v>
      </c>
      <c r="G12" s="17">
        <v>9019</v>
      </c>
      <c r="H12" s="17">
        <v>14793</v>
      </c>
      <c r="I12" s="17">
        <v>10386</v>
      </c>
      <c r="J12" s="143"/>
    </row>
    <row r="13" spans="1:10" s="82" customFormat="1" ht="16.5" customHeight="1">
      <c r="A13" s="15" t="s">
        <v>14</v>
      </c>
      <c r="B13" s="94">
        <v>9297</v>
      </c>
      <c r="C13" s="17">
        <v>12910</v>
      </c>
      <c r="D13" s="17">
        <v>8589</v>
      </c>
      <c r="E13" s="17" t="s">
        <v>11</v>
      </c>
      <c r="F13" s="17">
        <v>6504</v>
      </c>
      <c r="G13" s="17">
        <v>7934</v>
      </c>
      <c r="H13" s="17">
        <v>11174</v>
      </c>
      <c r="I13" s="17">
        <v>8349</v>
      </c>
      <c r="J13" s="143"/>
    </row>
    <row r="14" spans="1:10" s="82" customFormat="1" ht="16.5" customHeight="1">
      <c r="A14" s="40" t="s">
        <v>20</v>
      </c>
      <c r="B14" s="147">
        <v>9003</v>
      </c>
      <c r="C14" s="147">
        <v>11912</v>
      </c>
      <c r="D14" s="147">
        <v>8426</v>
      </c>
      <c r="E14" s="144" t="s">
        <v>11</v>
      </c>
      <c r="F14" s="147">
        <v>6363</v>
      </c>
      <c r="G14" s="147">
        <v>6270</v>
      </c>
      <c r="H14" s="147">
        <v>9534</v>
      </c>
      <c r="I14" s="147">
        <v>7665</v>
      </c>
      <c r="J14" s="143"/>
    </row>
    <row r="15" spans="1:10" s="82" customFormat="1" ht="16.5" customHeight="1">
      <c r="A15" s="145" t="s">
        <v>167</v>
      </c>
      <c r="B15" s="146"/>
      <c r="C15" s="146"/>
      <c r="D15" s="146"/>
      <c r="E15" s="146"/>
      <c r="F15" s="146"/>
      <c r="G15" s="146"/>
      <c r="H15" s="146"/>
      <c r="I15" s="146"/>
      <c r="J15" s="143"/>
    </row>
    <row r="16" spans="1:10" s="82" customFormat="1" ht="16.5" customHeight="1">
      <c r="A16" s="145" t="s">
        <v>166</v>
      </c>
      <c r="B16" s="145"/>
      <c r="C16" s="145"/>
      <c r="D16" s="145"/>
      <c r="E16" s="145"/>
      <c r="F16" s="145"/>
      <c r="G16" s="145"/>
      <c r="H16" s="145"/>
      <c r="I16" s="145"/>
      <c r="J16" s="143"/>
    </row>
    <row r="17" spans="1:10" s="82" customFormat="1" ht="16.5" customHeight="1">
      <c r="A17" s="83" t="s">
        <v>153</v>
      </c>
      <c r="B17" s="129"/>
      <c r="C17" s="129"/>
      <c r="D17" s="129"/>
      <c r="E17" s="129"/>
      <c r="F17" s="129"/>
      <c r="G17" s="129"/>
      <c r="H17" s="129"/>
      <c r="I17" s="129"/>
      <c r="J17" s="143"/>
    </row>
    <row r="18" spans="1:10" s="82" customFormat="1" ht="16.5" customHeight="1">
      <c r="A18" s="28" t="s">
        <v>42</v>
      </c>
      <c r="B18" s="144"/>
      <c r="C18" s="144"/>
      <c r="D18" s="144"/>
      <c r="E18" s="144"/>
      <c r="F18" s="144"/>
      <c r="G18" s="144"/>
      <c r="H18" s="144"/>
      <c r="I18" s="144"/>
      <c r="J18" s="143"/>
    </row>
    <row r="19" spans="1:5" ht="15" customHeight="1">
      <c r="A19" s="28"/>
      <c r="B19" s="4"/>
      <c r="C19" s="4"/>
      <c r="D19" s="4"/>
      <c r="E19" s="4"/>
    </row>
    <row r="20" spans="1:5" ht="13.5">
      <c r="A20" s="4"/>
      <c r="B20" s="4"/>
      <c r="C20" s="4"/>
      <c r="D20" s="4"/>
      <c r="E20" s="4"/>
    </row>
    <row r="21" spans="1:5" ht="13.5">
      <c r="A21" s="4"/>
      <c r="B21" s="4"/>
      <c r="C21" s="4"/>
      <c r="D21" s="4"/>
      <c r="E21" s="4"/>
    </row>
    <row r="22" spans="1:5" ht="13.5">
      <c r="A22" s="4"/>
      <c r="B22" s="4"/>
      <c r="C22" s="4"/>
      <c r="D22" s="4"/>
      <c r="E22" s="4"/>
    </row>
    <row r="23" spans="1:5" ht="13.5">
      <c r="A23" s="4"/>
      <c r="B23" s="4"/>
      <c r="C23" s="4"/>
      <c r="D23" s="4"/>
      <c r="E23" s="4"/>
    </row>
    <row r="24" spans="1:5" ht="13.5">
      <c r="A24" s="4"/>
      <c r="B24" s="4"/>
      <c r="C24" s="4"/>
      <c r="D24" s="4"/>
      <c r="E24" s="4"/>
    </row>
    <row r="25" spans="1:5" ht="13.5">
      <c r="A25" s="4"/>
      <c r="B25" s="4"/>
      <c r="C25" s="4"/>
      <c r="D25" s="4"/>
      <c r="E25" s="4"/>
    </row>
    <row r="26" spans="1:5" ht="13.5">
      <c r="A26" s="4"/>
      <c r="B26" s="4"/>
      <c r="C26" s="4"/>
      <c r="D26" s="4"/>
      <c r="E26" s="4"/>
    </row>
    <row r="27" spans="1:5" ht="13.5">
      <c r="A27" s="4"/>
      <c r="B27" s="4"/>
      <c r="C27" s="4"/>
      <c r="D27" s="4"/>
      <c r="E27" s="4"/>
    </row>
    <row r="28" spans="1:5" ht="13.5">
      <c r="A28" s="4"/>
      <c r="B28" s="4"/>
      <c r="C28" s="4"/>
      <c r="D28" s="4"/>
      <c r="E28" s="4"/>
    </row>
    <row r="29" spans="1:5" ht="13.5">
      <c r="A29" s="4"/>
      <c r="B29" s="4"/>
      <c r="C29" s="4"/>
      <c r="D29" s="4"/>
      <c r="E29" s="4"/>
    </row>
    <row r="30" spans="1:5" ht="13.5">
      <c r="A30" s="4"/>
      <c r="B30" s="4"/>
      <c r="C30" s="4"/>
      <c r="D30" s="4"/>
      <c r="E30" s="4"/>
    </row>
    <row r="31" spans="1:5" ht="13.5">
      <c r="A31" s="4"/>
      <c r="B31" s="4"/>
      <c r="C31" s="4"/>
      <c r="D31" s="4"/>
      <c r="E31" s="4"/>
    </row>
    <row r="32" spans="1:5" ht="13.5">
      <c r="A32" s="4"/>
      <c r="B32" s="4"/>
      <c r="C32" s="4"/>
      <c r="D32" s="4"/>
      <c r="E32" s="4"/>
    </row>
    <row r="33" spans="1:5" ht="13.5">
      <c r="A33" s="4"/>
      <c r="B33" s="4"/>
      <c r="C33" s="4"/>
      <c r="D33" s="4"/>
      <c r="E33" s="4"/>
    </row>
    <row r="34" spans="1:5" ht="13.5">
      <c r="A34" s="4"/>
      <c r="B34" s="4"/>
      <c r="C34" s="4"/>
      <c r="D34" s="4"/>
      <c r="E34" s="4"/>
    </row>
  </sheetData>
  <sheetProtection/>
  <mergeCells count="3">
    <mergeCell ref="A1:I1"/>
    <mergeCell ref="A15:I15"/>
    <mergeCell ref="A16:I16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0.00390625" style="87" customWidth="1"/>
    <col min="2" max="2" width="7.625" style="87" bestFit="1" customWidth="1"/>
    <col min="3" max="3" width="7.50390625" style="87" bestFit="1" customWidth="1"/>
    <col min="4" max="4" width="8.50390625" style="87" bestFit="1" customWidth="1"/>
    <col min="5" max="5" width="7.625" style="87" bestFit="1" customWidth="1"/>
    <col min="6" max="6" width="10.50390625" style="87" bestFit="1" customWidth="1"/>
    <col min="7" max="7" width="9.375" style="87" customWidth="1"/>
    <col min="8" max="8" width="9.375" style="87" bestFit="1" customWidth="1"/>
    <col min="9" max="9" width="7.50390625" style="87" bestFit="1" customWidth="1"/>
    <col min="10" max="10" width="13.125" style="87" customWidth="1"/>
    <col min="11" max="16384" width="9.00390625" style="87" customWidth="1"/>
  </cols>
  <sheetData>
    <row r="1" spans="1:10" ht="21" customHeight="1">
      <c r="A1" s="1" t="s">
        <v>186</v>
      </c>
      <c r="B1" s="1"/>
      <c r="C1" s="1"/>
      <c r="D1" s="1"/>
      <c r="E1" s="1"/>
      <c r="F1" s="1"/>
      <c r="G1" s="1"/>
      <c r="H1" s="1"/>
      <c r="I1" s="1"/>
      <c r="J1" s="1"/>
    </row>
    <row r="2" spans="1:10" ht="21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3.5" customHeight="1" thickTop="1">
      <c r="A3" s="9" t="s">
        <v>187</v>
      </c>
      <c r="B3" s="35" t="s">
        <v>188</v>
      </c>
      <c r="C3" s="35" t="s">
        <v>189</v>
      </c>
      <c r="D3" s="35" t="s">
        <v>190</v>
      </c>
      <c r="E3" s="158" t="s">
        <v>191</v>
      </c>
      <c r="F3" s="158" t="s">
        <v>192</v>
      </c>
      <c r="G3" s="35" t="s">
        <v>193</v>
      </c>
      <c r="H3" s="35"/>
      <c r="I3" s="158" t="s">
        <v>194</v>
      </c>
      <c r="J3" s="159" t="s">
        <v>195</v>
      </c>
    </row>
    <row r="4" spans="1:10" ht="15" customHeight="1">
      <c r="A4" s="160"/>
      <c r="B4" s="161"/>
      <c r="C4" s="161"/>
      <c r="D4" s="161"/>
      <c r="E4" s="162"/>
      <c r="F4" s="162"/>
      <c r="G4" s="161"/>
      <c r="H4" s="161"/>
      <c r="I4" s="162"/>
      <c r="J4" s="163"/>
    </row>
    <row r="5" spans="1:10" ht="15" customHeight="1">
      <c r="A5" s="160"/>
      <c r="B5" s="155" t="s">
        <v>196</v>
      </c>
      <c r="C5" s="155" t="s">
        <v>196</v>
      </c>
      <c r="D5" s="155" t="s">
        <v>196</v>
      </c>
      <c r="E5" s="155" t="s">
        <v>196</v>
      </c>
      <c r="F5" s="155" t="s">
        <v>197</v>
      </c>
      <c r="G5" s="13" t="s">
        <v>198</v>
      </c>
      <c r="H5" s="13" t="s">
        <v>199</v>
      </c>
      <c r="I5" s="155" t="s">
        <v>196</v>
      </c>
      <c r="J5" s="164" t="s">
        <v>196</v>
      </c>
    </row>
    <row r="6" spans="1:10" ht="16.5" customHeight="1">
      <c r="A6" s="39" t="s">
        <v>10</v>
      </c>
      <c r="B6" s="16">
        <v>8814</v>
      </c>
      <c r="C6" s="16">
        <v>300</v>
      </c>
      <c r="D6" s="16">
        <v>30460</v>
      </c>
      <c r="E6" s="16">
        <v>759</v>
      </c>
      <c r="F6" s="16">
        <v>2600</v>
      </c>
      <c r="G6" s="16">
        <v>6186</v>
      </c>
      <c r="H6" s="16">
        <v>145951</v>
      </c>
      <c r="I6" s="16">
        <v>432</v>
      </c>
      <c r="J6" s="16">
        <v>744</v>
      </c>
    </row>
    <row r="7" spans="1:10" ht="16.5" customHeight="1">
      <c r="A7" s="15" t="s">
        <v>38</v>
      </c>
      <c r="B7" s="16">
        <v>9076</v>
      </c>
      <c r="C7" s="16">
        <v>355</v>
      </c>
      <c r="D7" s="16">
        <v>32660</v>
      </c>
      <c r="E7" s="16">
        <v>404</v>
      </c>
      <c r="F7" s="16">
        <v>2791</v>
      </c>
      <c r="G7" s="16">
        <v>6000</v>
      </c>
      <c r="H7" s="16">
        <v>145096</v>
      </c>
      <c r="I7" s="165">
        <v>596</v>
      </c>
      <c r="J7" s="165">
        <v>1089</v>
      </c>
    </row>
    <row r="8" spans="1:10" ht="16.5" customHeight="1">
      <c r="A8" s="15" t="s">
        <v>39</v>
      </c>
      <c r="B8" s="19">
        <v>7729</v>
      </c>
      <c r="C8" s="16">
        <v>298</v>
      </c>
      <c r="D8" s="16">
        <v>29424</v>
      </c>
      <c r="E8" s="16">
        <v>656</v>
      </c>
      <c r="F8" s="16">
        <v>2172</v>
      </c>
      <c r="G8" s="16">
        <v>5420</v>
      </c>
      <c r="H8" s="16">
        <v>123911</v>
      </c>
      <c r="I8" s="165">
        <v>616</v>
      </c>
      <c r="J8" s="16">
        <v>559</v>
      </c>
    </row>
    <row r="9" spans="1:10" s="4" customFormat="1" ht="16.5" customHeight="1">
      <c r="A9" s="15" t="s">
        <v>40</v>
      </c>
      <c r="B9" s="16">
        <v>8197</v>
      </c>
      <c r="C9" s="16">
        <v>140</v>
      </c>
      <c r="D9" s="16">
        <v>28352</v>
      </c>
      <c r="E9" s="16">
        <v>873</v>
      </c>
      <c r="F9" s="16">
        <v>1523</v>
      </c>
      <c r="G9" s="16">
        <v>4744</v>
      </c>
      <c r="H9" s="16">
        <v>97909</v>
      </c>
      <c r="I9" s="165">
        <v>538</v>
      </c>
      <c r="J9" s="16">
        <v>100</v>
      </c>
    </row>
    <row r="10" spans="1:10" s="21" customFormat="1" ht="16.5" customHeight="1">
      <c r="A10" s="40" t="s">
        <v>200</v>
      </c>
      <c r="B10" s="166">
        <v>8186</v>
      </c>
      <c r="C10" s="26">
        <v>388</v>
      </c>
      <c r="D10" s="26">
        <v>31496</v>
      </c>
      <c r="E10" s="26">
        <v>1189</v>
      </c>
      <c r="F10" s="26">
        <v>1356</v>
      </c>
      <c r="G10" s="26">
        <v>5052</v>
      </c>
      <c r="H10" s="26">
        <v>98376</v>
      </c>
      <c r="I10" s="26">
        <v>885</v>
      </c>
      <c r="J10" s="26">
        <v>116</v>
      </c>
    </row>
    <row r="11" spans="1:10" s="21" customFormat="1" ht="16.5" customHeight="1">
      <c r="A11" s="83" t="s">
        <v>201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s="21" customFormat="1" ht="16.5" customHeight="1">
      <c r="A12" s="83" t="s">
        <v>202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9" ht="15" customHeight="1">
      <c r="A13" s="28" t="s">
        <v>42</v>
      </c>
      <c r="B13" s="28"/>
      <c r="C13" s="28"/>
      <c r="D13" s="28"/>
      <c r="E13" s="28"/>
      <c r="F13" s="28"/>
      <c r="G13" s="28"/>
      <c r="H13" s="28"/>
      <c r="I13" s="28"/>
    </row>
  </sheetData>
  <sheetProtection/>
  <mergeCells count="10">
    <mergeCell ref="A1:J1"/>
    <mergeCell ref="A3:A5"/>
    <mergeCell ref="B3:B4"/>
    <mergeCell ref="C3:C4"/>
    <mergeCell ref="D3:D4"/>
    <mergeCell ref="E3:E4"/>
    <mergeCell ref="F3:F4"/>
    <mergeCell ref="G3:H4"/>
    <mergeCell ref="I3:I4"/>
    <mergeCell ref="J3:J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9.50390625" style="0" customWidth="1"/>
    <col min="2" max="7" width="12.50390625" style="0" customWidth="1"/>
  </cols>
  <sheetData>
    <row r="1" spans="1:7" ht="21" customHeight="1">
      <c r="A1" s="1" t="s">
        <v>213</v>
      </c>
      <c r="B1" s="1"/>
      <c r="C1" s="1"/>
      <c r="D1" s="1"/>
      <c r="E1" s="1"/>
      <c r="F1" s="1"/>
      <c r="G1" s="1"/>
    </row>
    <row r="2" ht="13.5" customHeight="1" thickBot="1">
      <c r="G2" s="168" t="s">
        <v>212</v>
      </c>
    </row>
    <row r="3" spans="1:8" ht="16.5" customHeight="1" thickTop="1">
      <c r="A3" s="7" t="s">
        <v>32</v>
      </c>
      <c r="B3" s="125" t="s">
        <v>211</v>
      </c>
      <c r="C3" s="35" t="s">
        <v>210</v>
      </c>
      <c r="D3" s="35"/>
      <c r="E3" s="35"/>
      <c r="F3" s="35"/>
      <c r="G3" s="8"/>
      <c r="H3" s="27"/>
    </row>
    <row r="4" spans="1:8" ht="16.5" customHeight="1">
      <c r="A4" s="12"/>
      <c r="B4" s="118"/>
      <c r="C4" s="13" t="s">
        <v>209</v>
      </c>
      <c r="D4" s="13" t="s">
        <v>208</v>
      </c>
      <c r="E4" s="13" t="s">
        <v>207</v>
      </c>
      <c r="F4" s="13" t="s">
        <v>206</v>
      </c>
      <c r="G4" s="14" t="s">
        <v>205</v>
      </c>
      <c r="H4" s="27"/>
    </row>
    <row r="5" spans="1:7" ht="16.5" customHeight="1">
      <c r="A5" s="113" t="s">
        <v>10</v>
      </c>
      <c r="B5" s="19">
        <v>37</v>
      </c>
      <c r="C5" s="16">
        <v>950010</v>
      </c>
      <c r="D5" s="16">
        <v>188130</v>
      </c>
      <c r="E5" s="16">
        <v>527869</v>
      </c>
      <c r="F5" s="16">
        <v>23107</v>
      </c>
      <c r="G5" s="16">
        <v>210904</v>
      </c>
    </row>
    <row r="6" spans="1:7" ht="16.5" customHeight="1">
      <c r="A6" s="167" t="s">
        <v>38</v>
      </c>
      <c r="B6" s="19">
        <v>37</v>
      </c>
      <c r="C6" s="16">
        <v>880574</v>
      </c>
      <c r="D6" s="16">
        <v>179782</v>
      </c>
      <c r="E6" s="16">
        <v>476931</v>
      </c>
      <c r="F6" s="16">
        <v>21283</v>
      </c>
      <c r="G6" s="16">
        <v>202578</v>
      </c>
    </row>
    <row r="7" spans="1:7" s="20" customFormat="1" ht="14.25" customHeight="1">
      <c r="A7" s="18" t="s">
        <v>39</v>
      </c>
      <c r="B7" s="19">
        <v>38</v>
      </c>
      <c r="C7" s="16">
        <v>918488</v>
      </c>
      <c r="D7" s="16">
        <v>198097</v>
      </c>
      <c r="E7" s="16">
        <v>478468</v>
      </c>
      <c r="F7" s="16">
        <v>19385</v>
      </c>
      <c r="G7" s="16">
        <v>222538</v>
      </c>
    </row>
    <row r="8" spans="1:7" s="22" customFormat="1" ht="14.25" customHeight="1">
      <c r="A8" s="18" t="s">
        <v>40</v>
      </c>
      <c r="B8" s="16">
        <v>38</v>
      </c>
      <c r="C8" s="16">
        <v>898068</v>
      </c>
      <c r="D8" s="16">
        <v>206292</v>
      </c>
      <c r="E8" s="16">
        <v>440899</v>
      </c>
      <c r="F8" s="16">
        <v>21834</v>
      </c>
      <c r="G8" s="16">
        <v>229043</v>
      </c>
    </row>
    <row r="9" spans="1:7" s="20" customFormat="1" ht="14.25" customHeight="1">
      <c r="A9" s="23" t="s">
        <v>200</v>
      </c>
      <c r="B9" s="133">
        <v>38</v>
      </c>
      <c r="C9" s="25">
        <v>916070</v>
      </c>
      <c r="D9" s="25">
        <v>216296</v>
      </c>
      <c r="E9" s="25">
        <v>442642</v>
      </c>
      <c r="F9" s="25">
        <v>17599</v>
      </c>
      <c r="G9" s="25">
        <v>239533</v>
      </c>
    </row>
    <row r="10" spans="1:7" s="20" customFormat="1" ht="14.25" customHeight="1">
      <c r="A10" s="50" t="s">
        <v>204</v>
      </c>
      <c r="B10" s="30"/>
      <c r="C10" s="30"/>
      <c r="D10" s="30"/>
      <c r="E10" s="30"/>
      <c r="F10" s="30"/>
      <c r="G10" s="30"/>
    </row>
    <row r="11" spans="1:7" s="20" customFormat="1" ht="14.25" customHeight="1">
      <c r="A11" s="83" t="s">
        <v>203</v>
      </c>
      <c r="B11" s="25"/>
      <c r="C11" s="25"/>
      <c r="D11" s="25"/>
      <c r="E11" s="25"/>
      <c r="F11" s="25"/>
      <c r="G11" s="25"/>
    </row>
    <row r="12" spans="1:7" ht="15" customHeight="1">
      <c r="A12" s="42" t="s">
        <v>42</v>
      </c>
      <c r="B12" s="42"/>
      <c r="C12" s="42"/>
      <c r="D12" s="42"/>
      <c r="E12" s="42"/>
      <c r="F12" s="42"/>
      <c r="G12" s="42"/>
    </row>
    <row r="13" spans="1:7" ht="13.5">
      <c r="A13" s="4"/>
      <c r="B13" s="4"/>
      <c r="C13" s="4"/>
      <c r="D13" s="4"/>
      <c r="E13" s="4"/>
      <c r="F13" s="4"/>
      <c r="G13" s="4"/>
    </row>
  </sheetData>
  <sheetProtection/>
  <mergeCells count="5">
    <mergeCell ref="A12:G12"/>
    <mergeCell ref="A1:G1"/>
    <mergeCell ref="A3:A4"/>
    <mergeCell ref="B3:B4"/>
    <mergeCell ref="C3:G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875" style="0" customWidth="1"/>
    <col min="2" max="5" width="10.00390625" style="214" customWidth="1"/>
    <col min="6" max="7" width="10.00390625" style="0" customWidth="1"/>
    <col min="8" max="8" width="11.25390625" style="0" customWidth="1"/>
    <col min="9" max="10" width="10.00390625" style="0" customWidth="1"/>
  </cols>
  <sheetData>
    <row r="1" spans="1:10" ht="21" customHeight="1">
      <c r="A1" s="169" t="s">
        <v>214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3.5" customHeight="1" thickBot="1">
      <c r="A2" s="31" t="s">
        <v>215</v>
      </c>
      <c r="B2" s="31"/>
      <c r="C2" s="31"/>
      <c r="D2" s="31"/>
      <c r="E2" s="31"/>
      <c r="F2" s="31"/>
      <c r="G2" s="31"/>
      <c r="H2" s="31"/>
      <c r="I2" s="31"/>
      <c r="J2" s="28"/>
    </row>
    <row r="3" spans="1:10" ht="14.25" customHeight="1" thickTop="1">
      <c r="A3" s="7" t="s">
        <v>149</v>
      </c>
      <c r="B3" s="170" t="s">
        <v>216</v>
      </c>
      <c r="C3" s="171"/>
      <c r="D3" s="172"/>
      <c r="E3" s="170" t="s">
        <v>217</v>
      </c>
      <c r="F3" s="172"/>
      <c r="G3" s="173" t="s">
        <v>218</v>
      </c>
      <c r="H3" s="174" t="s">
        <v>219</v>
      </c>
      <c r="I3" s="175"/>
      <c r="J3" s="27"/>
    </row>
    <row r="4" spans="1:9" s="27" customFormat="1" ht="22.5">
      <c r="A4" s="176"/>
      <c r="B4" s="177" t="s">
        <v>220</v>
      </c>
      <c r="C4" s="177" t="s">
        <v>221</v>
      </c>
      <c r="D4" s="177" t="s">
        <v>222</v>
      </c>
      <c r="E4" s="177" t="s">
        <v>220</v>
      </c>
      <c r="F4" s="177" t="s">
        <v>223</v>
      </c>
      <c r="G4" s="178"/>
      <c r="H4" s="179" t="s">
        <v>224</v>
      </c>
      <c r="I4" s="179" t="s">
        <v>225</v>
      </c>
    </row>
    <row r="5" spans="1:9" s="27" customFormat="1" ht="13.5">
      <c r="A5" s="12"/>
      <c r="B5" s="180" t="s">
        <v>226</v>
      </c>
      <c r="C5" s="180" t="s">
        <v>227</v>
      </c>
      <c r="D5" s="180" t="s">
        <v>227</v>
      </c>
      <c r="E5" s="180" t="s">
        <v>228</v>
      </c>
      <c r="F5" s="180" t="s">
        <v>227</v>
      </c>
      <c r="G5" s="180" t="s">
        <v>228</v>
      </c>
      <c r="H5" s="180" t="s">
        <v>228</v>
      </c>
      <c r="I5" s="181" t="s">
        <v>227</v>
      </c>
    </row>
    <row r="6" spans="1:10" ht="15" customHeight="1">
      <c r="A6" s="18" t="s">
        <v>10</v>
      </c>
      <c r="B6" s="182">
        <v>1100</v>
      </c>
      <c r="C6" s="183">
        <v>63</v>
      </c>
      <c r="D6" s="183">
        <v>0</v>
      </c>
      <c r="E6" s="183">
        <v>8280</v>
      </c>
      <c r="F6" s="183">
        <v>451</v>
      </c>
      <c r="G6" s="183">
        <v>2580</v>
      </c>
      <c r="H6" s="184">
        <v>12302</v>
      </c>
      <c r="I6" s="184">
        <v>55</v>
      </c>
      <c r="J6" s="27"/>
    </row>
    <row r="7" spans="1:10" s="20" customFormat="1" ht="15" customHeight="1">
      <c r="A7" s="18" t="s">
        <v>38</v>
      </c>
      <c r="B7" s="182">
        <v>15373</v>
      </c>
      <c r="C7" s="183">
        <v>1281</v>
      </c>
      <c r="D7" s="183">
        <v>2</v>
      </c>
      <c r="E7" s="183">
        <v>6650</v>
      </c>
      <c r="F7" s="183">
        <v>409</v>
      </c>
      <c r="G7" s="183">
        <v>46198</v>
      </c>
      <c r="H7" s="184">
        <v>13571</v>
      </c>
      <c r="I7" s="184">
        <v>63</v>
      </c>
      <c r="J7" s="185"/>
    </row>
    <row r="8" spans="1:10" s="22" customFormat="1" ht="15" customHeight="1">
      <c r="A8" s="18" t="s">
        <v>39</v>
      </c>
      <c r="B8" s="186">
        <v>17350</v>
      </c>
      <c r="C8" s="187">
        <v>1244</v>
      </c>
      <c r="D8" s="187">
        <v>2</v>
      </c>
      <c r="E8" s="187">
        <v>6448</v>
      </c>
      <c r="F8" s="80">
        <v>427</v>
      </c>
      <c r="G8" s="187">
        <v>53134</v>
      </c>
      <c r="H8" s="188">
        <v>14040</v>
      </c>
      <c r="I8" s="188">
        <v>68</v>
      </c>
      <c r="J8" s="45"/>
    </row>
    <row r="9" spans="1:10" s="20" customFormat="1" ht="15" customHeight="1">
      <c r="A9" s="18" t="s">
        <v>40</v>
      </c>
      <c r="B9" s="186">
        <v>15385</v>
      </c>
      <c r="C9" s="187">
        <v>1269</v>
      </c>
      <c r="D9" s="187">
        <v>1</v>
      </c>
      <c r="E9" s="187">
        <v>5627</v>
      </c>
      <c r="F9" s="80">
        <v>434</v>
      </c>
      <c r="G9" s="187">
        <v>52801</v>
      </c>
      <c r="H9" s="188">
        <v>12746</v>
      </c>
      <c r="I9" s="188">
        <v>69</v>
      </c>
      <c r="J9" s="185"/>
    </row>
    <row r="10" spans="1:10" s="20" customFormat="1" ht="15" customHeight="1" thickBot="1">
      <c r="A10" s="23" t="s">
        <v>41</v>
      </c>
      <c r="B10" s="189">
        <v>18886</v>
      </c>
      <c r="C10" s="190">
        <v>1262</v>
      </c>
      <c r="D10" s="190">
        <v>0</v>
      </c>
      <c r="E10" s="190">
        <v>6816</v>
      </c>
      <c r="F10" s="191">
        <v>401</v>
      </c>
      <c r="G10" s="190">
        <v>60823</v>
      </c>
      <c r="H10" s="192">
        <v>13538</v>
      </c>
      <c r="I10" s="192">
        <v>85</v>
      </c>
      <c r="J10" s="193"/>
    </row>
    <row r="11" spans="1:10" ht="18" customHeight="1" thickTop="1">
      <c r="A11" s="7" t="s">
        <v>149</v>
      </c>
      <c r="B11" s="194" t="s">
        <v>229</v>
      </c>
      <c r="C11" s="195"/>
      <c r="D11" s="196" t="s">
        <v>230</v>
      </c>
      <c r="E11" s="197" t="s">
        <v>231</v>
      </c>
      <c r="F11" s="198" t="s">
        <v>232</v>
      </c>
      <c r="G11" s="197" t="s">
        <v>233</v>
      </c>
      <c r="H11" s="197" t="s">
        <v>234</v>
      </c>
      <c r="I11" s="199" t="s">
        <v>235</v>
      </c>
      <c r="J11" s="200" t="s">
        <v>236</v>
      </c>
    </row>
    <row r="12" spans="1:10" ht="13.5">
      <c r="A12" s="176"/>
      <c r="B12" s="179" t="s">
        <v>224</v>
      </c>
      <c r="C12" s="201" t="s">
        <v>225</v>
      </c>
      <c r="D12" s="196"/>
      <c r="E12" s="197"/>
      <c r="F12" s="198"/>
      <c r="G12" s="197"/>
      <c r="H12" s="197"/>
      <c r="I12" s="199"/>
      <c r="J12" s="202"/>
    </row>
    <row r="13" spans="1:10" ht="13.5">
      <c r="A13" s="12"/>
      <c r="B13" s="180" t="s">
        <v>228</v>
      </c>
      <c r="C13" s="203" t="s">
        <v>227</v>
      </c>
      <c r="D13" s="204"/>
      <c r="E13" s="205"/>
      <c r="F13" s="206"/>
      <c r="G13" s="205"/>
      <c r="H13" s="205"/>
      <c r="I13" s="155" t="s">
        <v>237</v>
      </c>
      <c r="J13" s="207" t="s">
        <v>237</v>
      </c>
    </row>
    <row r="14" spans="1:10" ht="15" customHeight="1">
      <c r="A14" s="18" t="s">
        <v>10</v>
      </c>
      <c r="B14" s="184">
        <v>7143</v>
      </c>
      <c r="C14" s="184">
        <v>117</v>
      </c>
      <c r="D14" s="184">
        <v>29616</v>
      </c>
      <c r="E14" s="184">
        <v>52339</v>
      </c>
      <c r="F14" s="184">
        <v>4114</v>
      </c>
      <c r="G14" s="184">
        <v>1774</v>
      </c>
      <c r="H14" s="184">
        <v>4</v>
      </c>
      <c r="I14" s="168">
        <v>15</v>
      </c>
      <c r="J14" s="168">
        <v>27</v>
      </c>
    </row>
    <row r="15" spans="1:10" ht="15" customHeight="1">
      <c r="A15" s="18" t="s">
        <v>38</v>
      </c>
      <c r="B15" s="184">
        <v>9280</v>
      </c>
      <c r="C15" s="184">
        <v>100</v>
      </c>
      <c r="D15" s="184">
        <v>32742</v>
      </c>
      <c r="E15" s="184">
        <v>56297</v>
      </c>
      <c r="F15" s="184">
        <v>3994</v>
      </c>
      <c r="G15" s="184">
        <v>2117</v>
      </c>
      <c r="H15" s="184">
        <v>4</v>
      </c>
      <c r="I15" s="80">
        <v>431</v>
      </c>
      <c r="J15" s="80">
        <v>974</v>
      </c>
    </row>
    <row r="16" spans="1:11" s="22" customFormat="1" ht="15" customHeight="1">
      <c r="A16" s="18" t="s">
        <v>39</v>
      </c>
      <c r="B16" s="182">
        <v>8992</v>
      </c>
      <c r="C16" s="183">
        <v>106</v>
      </c>
      <c r="D16" s="183">
        <v>31571</v>
      </c>
      <c r="E16" s="183">
        <v>54912</v>
      </c>
      <c r="F16" s="183">
        <v>3781</v>
      </c>
      <c r="G16" s="183">
        <v>2010</v>
      </c>
      <c r="H16" s="183">
        <v>8</v>
      </c>
      <c r="I16" s="188">
        <v>410</v>
      </c>
      <c r="J16" s="188">
        <v>1450</v>
      </c>
      <c r="K16" s="45"/>
    </row>
    <row r="17" spans="1:10" ht="15" customHeight="1">
      <c r="A17" s="18" t="s">
        <v>40</v>
      </c>
      <c r="B17" s="182">
        <v>8948</v>
      </c>
      <c r="C17" s="183">
        <v>102</v>
      </c>
      <c r="D17" s="183">
        <v>28794</v>
      </c>
      <c r="E17" s="183">
        <v>54577</v>
      </c>
      <c r="F17" s="183">
        <v>3699</v>
      </c>
      <c r="G17" s="183">
        <v>2165</v>
      </c>
      <c r="H17" s="183">
        <v>18</v>
      </c>
      <c r="I17" s="188">
        <v>362</v>
      </c>
      <c r="J17" s="188">
        <v>1488</v>
      </c>
    </row>
    <row r="18" spans="1:10" ht="15" customHeight="1">
      <c r="A18" s="208" t="s">
        <v>238</v>
      </c>
      <c r="B18" s="209">
        <v>9466</v>
      </c>
      <c r="C18" s="210">
        <v>117</v>
      </c>
      <c r="D18" s="210">
        <v>30768</v>
      </c>
      <c r="E18" s="210">
        <v>57695</v>
      </c>
      <c r="F18" s="210">
        <v>4080</v>
      </c>
      <c r="G18" s="210">
        <v>2219</v>
      </c>
      <c r="H18" s="210">
        <v>13</v>
      </c>
      <c r="I18" s="211">
        <v>417</v>
      </c>
      <c r="J18" s="211">
        <v>1515</v>
      </c>
    </row>
    <row r="19" spans="1:10" ht="15" customHeight="1">
      <c r="A19" s="146" t="s">
        <v>239</v>
      </c>
      <c r="B19" s="212"/>
      <c r="C19" s="212"/>
      <c r="D19" s="212"/>
      <c r="E19" s="212"/>
      <c r="F19" s="212"/>
      <c r="G19" s="212"/>
      <c r="H19" s="212"/>
      <c r="I19" s="212"/>
      <c r="J19" s="212"/>
    </row>
    <row r="20" spans="1:10" ht="15" customHeight="1">
      <c r="A20" s="6" t="s">
        <v>240</v>
      </c>
      <c r="B20" s="213"/>
      <c r="C20" s="213"/>
      <c r="D20" s="213"/>
      <c r="E20" s="213"/>
      <c r="F20" s="22"/>
      <c r="G20" s="22"/>
      <c r="H20" s="22"/>
      <c r="I20" s="22"/>
      <c r="J20" s="22"/>
    </row>
  </sheetData>
  <sheetProtection/>
  <mergeCells count="16">
    <mergeCell ref="H11:H13"/>
    <mergeCell ref="I11:I12"/>
    <mergeCell ref="J11:J12"/>
    <mergeCell ref="A19:J19"/>
    <mergeCell ref="A11:A13"/>
    <mergeCell ref="B11:C11"/>
    <mergeCell ref="D11:D13"/>
    <mergeCell ref="E11:E13"/>
    <mergeCell ref="F11:F13"/>
    <mergeCell ref="G11:G13"/>
    <mergeCell ref="A1:J1"/>
    <mergeCell ref="A3:A5"/>
    <mergeCell ref="B3:D3"/>
    <mergeCell ref="E3:F3"/>
    <mergeCell ref="G3:G4"/>
    <mergeCell ref="H3:I3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15.00390625" style="87" customWidth="1"/>
    <col min="2" max="6" width="15.25390625" style="87" customWidth="1"/>
    <col min="7" max="16384" width="9.00390625" style="87" customWidth="1"/>
  </cols>
  <sheetData>
    <row r="1" spans="1:8" ht="13.5" customHeight="1" thickBot="1">
      <c r="A1" s="5" t="s">
        <v>241</v>
      </c>
      <c r="B1" s="42"/>
      <c r="C1" s="42"/>
      <c r="D1" s="42"/>
      <c r="E1" s="6"/>
      <c r="F1" s="6"/>
      <c r="G1" s="4"/>
      <c r="H1" s="4"/>
    </row>
    <row r="2" spans="1:8" ht="13.5" customHeight="1" thickTop="1">
      <c r="A2" s="7" t="s">
        <v>32</v>
      </c>
      <c r="B2" s="104" t="s">
        <v>242</v>
      </c>
      <c r="C2" s="36"/>
      <c r="D2" s="126" t="s">
        <v>243</v>
      </c>
      <c r="E2" s="125" t="s">
        <v>244</v>
      </c>
      <c r="F2" s="215" t="s">
        <v>245</v>
      </c>
      <c r="G2" s="28"/>
      <c r="H2" s="4"/>
    </row>
    <row r="3" spans="1:11" ht="22.5">
      <c r="A3" s="176"/>
      <c r="B3" s="216" t="s">
        <v>246</v>
      </c>
      <c r="C3" s="217" t="s">
        <v>247</v>
      </c>
      <c r="D3" s="218"/>
      <c r="E3" s="219"/>
      <c r="F3" s="220"/>
      <c r="G3" s="28"/>
      <c r="H3" s="4"/>
      <c r="K3" s="221"/>
    </row>
    <row r="4" spans="1:8" s="223" customFormat="1" ht="14.25" customHeight="1">
      <c r="A4" s="12"/>
      <c r="B4" s="222" t="s">
        <v>248</v>
      </c>
      <c r="C4" s="207" t="s">
        <v>249</v>
      </c>
      <c r="D4" s="155" t="s">
        <v>250</v>
      </c>
      <c r="E4" s="155" t="s">
        <v>249</v>
      </c>
      <c r="F4" s="207" t="s">
        <v>249</v>
      </c>
      <c r="G4" s="28"/>
      <c r="H4" s="4"/>
    </row>
    <row r="5" spans="1:6" s="21" customFormat="1" ht="16.5" customHeight="1">
      <c r="A5" s="113" t="s">
        <v>132</v>
      </c>
      <c r="B5" s="94">
        <v>43888</v>
      </c>
      <c r="C5" s="17">
        <v>2525</v>
      </c>
      <c r="D5" s="17">
        <v>34847</v>
      </c>
      <c r="E5" s="17" t="s">
        <v>11</v>
      </c>
      <c r="F5" s="17" t="s">
        <v>11</v>
      </c>
    </row>
    <row r="6" spans="1:6" s="21" customFormat="1" ht="16.5" customHeight="1">
      <c r="A6" s="113" t="s">
        <v>133</v>
      </c>
      <c r="B6" s="94">
        <v>53688</v>
      </c>
      <c r="C6" s="17">
        <v>2802</v>
      </c>
      <c r="D6" s="17">
        <v>33889</v>
      </c>
      <c r="E6" s="17" t="s">
        <v>11</v>
      </c>
      <c r="F6" s="17" t="s">
        <v>11</v>
      </c>
    </row>
    <row r="7" spans="1:6" s="4" customFormat="1" ht="16.5" customHeight="1">
      <c r="A7" s="113" t="s">
        <v>134</v>
      </c>
      <c r="B7" s="94" t="s">
        <v>11</v>
      </c>
      <c r="C7" s="17" t="s">
        <v>11</v>
      </c>
      <c r="D7" s="17" t="s">
        <v>11</v>
      </c>
      <c r="E7" s="17" t="s">
        <v>11</v>
      </c>
      <c r="F7" s="17" t="s">
        <v>11</v>
      </c>
    </row>
    <row r="8" spans="1:6" s="21" customFormat="1" ht="16.5" customHeight="1">
      <c r="A8" s="15" t="s">
        <v>135</v>
      </c>
      <c r="B8" s="94">
        <v>28537</v>
      </c>
      <c r="C8" s="17">
        <v>826</v>
      </c>
      <c r="D8" s="17">
        <v>17133</v>
      </c>
      <c r="E8" s="17">
        <v>214</v>
      </c>
      <c r="F8" s="17">
        <v>119</v>
      </c>
    </row>
    <row r="9" spans="1:6" s="21" customFormat="1" ht="16.5" customHeight="1">
      <c r="A9" s="108" t="s">
        <v>71</v>
      </c>
      <c r="B9" s="109">
        <v>63236</v>
      </c>
      <c r="C9" s="90">
        <v>1416</v>
      </c>
      <c r="D9" s="90">
        <v>36536</v>
      </c>
      <c r="E9" s="90">
        <v>418</v>
      </c>
      <c r="F9" s="90">
        <v>301</v>
      </c>
    </row>
    <row r="10" spans="1:8" ht="15" customHeight="1">
      <c r="A10" s="224" t="s">
        <v>251</v>
      </c>
      <c r="B10" s="224"/>
      <c r="C10" s="224"/>
      <c r="D10" s="224"/>
      <c r="E10" s="224"/>
      <c r="F10" s="224"/>
      <c r="G10" s="4"/>
      <c r="H10" s="4"/>
    </row>
    <row r="11" spans="1:8" ht="13.5">
      <c r="A11" s="225" t="s">
        <v>252</v>
      </c>
      <c r="B11" s="225"/>
      <c r="C11" s="225"/>
      <c r="D11" s="225"/>
      <c r="E11" s="225"/>
      <c r="F11" s="225"/>
      <c r="G11" s="4"/>
      <c r="H11" s="4"/>
    </row>
    <row r="12" spans="1:8" ht="13.5">
      <c r="A12" s="226" t="s">
        <v>253</v>
      </c>
      <c r="B12" s="226"/>
      <c r="C12" s="4"/>
      <c r="D12" s="4"/>
      <c r="E12" s="4"/>
      <c r="F12" s="4"/>
      <c r="G12" s="4"/>
      <c r="H12" s="4"/>
    </row>
    <row r="13" spans="1:8" ht="13.5">
      <c r="A13" s="4"/>
      <c r="B13" s="4"/>
      <c r="C13" s="4"/>
      <c r="D13" s="4"/>
      <c r="E13" s="4"/>
      <c r="F13" s="4"/>
      <c r="G13" s="4"/>
      <c r="H13" s="4"/>
    </row>
    <row r="14" spans="1:8" ht="13.5">
      <c r="A14" s="4"/>
      <c r="B14" s="4"/>
      <c r="C14" s="4"/>
      <c r="D14" s="4"/>
      <c r="E14" s="4"/>
      <c r="F14" s="4"/>
      <c r="G14" s="4"/>
      <c r="H14" s="4"/>
    </row>
    <row r="15" spans="1:8" ht="13.5">
      <c r="A15" s="4"/>
      <c r="B15" s="4"/>
      <c r="C15" s="4"/>
      <c r="D15" s="4"/>
      <c r="E15" s="4"/>
      <c r="F15" s="4"/>
      <c r="G15" s="4"/>
      <c r="H15" s="4"/>
    </row>
    <row r="16" spans="1:8" ht="13.5">
      <c r="A16" s="4"/>
      <c r="B16" s="4"/>
      <c r="C16" s="4"/>
      <c r="D16" s="4"/>
      <c r="E16" s="4"/>
      <c r="F16" s="4"/>
      <c r="G16" s="4"/>
      <c r="H16" s="4"/>
    </row>
    <row r="17" spans="1:8" ht="13.5">
      <c r="A17" s="4"/>
      <c r="B17" s="4"/>
      <c r="C17" s="4"/>
      <c r="D17" s="4"/>
      <c r="E17" s="4"/>
      <c r="F17" s="4"/>
      <c r="G17" s="4"/>
      <c r="H17" s="4"/>
    </row>
    <row r="18" spans="1:8" ht="13.5">
      <c r="A18" s="4"/>
      <c r="B18" s="4"/>
      <c r="C18" s="4"/>
      <c r="D18" s="4"/>
      <c r="E18" s="4"/>
      <c r="F18" s="4"/>
      <c r="G18" s="4"/>
      <c r="H18" s="4"/>
    </row>
    <row r="19" spans="1:6" ht="13.5">
      <c r="A19" s="4"/>
      <c r="B19" s="4"/>
      <c r="C19" s="4"/>
      <c r="D19" s="4"/>
      <c r="E19" s="4"/>
      <c r="F19" s="4"/>
    </row>
  </sheetData>
  <sheetProtection/>
  <mergeCells count="9">
    <mergeCell ref="A10:F10"/>
    <mergeCell ref="A11:F11"/>
    <mergeCell ref="A12:B12"/>
    <mergeCell ref="A1:D1"/>
    <mergeCell ref="A2:A4"/>
    <mergeCell ref="B2:C2"/>
    <mergeCell ref="D2:D3"/>
    <mergeCell ref="E2:E3"/>
    <mergeCell ref="F2:F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0.50390625" style="87" customWidth="1"/>
    <col min="2" max="2" width="8.875" style="87" customWidth="1"/>
    <col min="3" max="3" width="10.125" style="87" customWidth="1"/>
    <col min="4" max="5" width="8.875" style="87" customWidth="1"/>
    <col min="6" max="6" width="10.125" style="87" customWidth="1"/>
    <col min="7" max="7" width="10.875" style="87" customWidth="1"/>
    <col min="8" max="8" width="9.125" style="87" customWidth="1"/>
    <col min="9" max="9" width="8.625" style="87" customWidth="1"/>
    <col min="10" max="11" width="8.375" style="87" customWidth="1"/>
    <col min="12" max="16384" width="9.00390625" style="87" customWidth="1"/>
  </cols>
  <sheetData>
    <row r="1" spans="1:10" ht="17.25">
      <c r="A1" s="1" t="s">
        <v>254</v>
      </c>
      <c r="B1" s="1"/>
      <c r="C1" s="1"/>
      <c r="D1" s="1"/>
      <c r="E1" s="1"/>
      <c r="F1" s="1"/>
      <c r="G1" s="1"/>
      <c r="H1" s="1"/>
      <c r="I1" s="1"/>
      <c r="J1" s="2"/>
    </row>
    <row r="2" spans="1:12" ht="13.5" customHeight="1" thickBot="1">
      <c r="A2" s="5" t="s">
        <v>255</v>
      </c>
      <c r="B2" s="5"/>
      <c r="C2" s="5"/>
      <c r="D2" s="227"/>
      <c r="E2" s="4"/>
      <c r="F2" s="4"/>
      <c r="G2" s="4"/>
      <c r="H2" s="4"/>
      <c r="I2" s="4"/>
      <c r="J2" s="4"/>
      <c r="K2" s="4"/>
      <c r="L2" s="4"/>
    </row>
    <row r="3" spans="1:12" ht="16.5" customHeight="1" thickTop="1">
      <c r="A3" s="7" t="s">
        <v>32</v>
      </c>
      <c r="B3" s="170" t="s">
        <v>216</v>
      </c>
      <c r="C3" s="171"/>
      <c r="D3" s="172"/>
      <c r="E3" s="170" t="s">
        <v>256</v>
      </c>
      <c r="F3" s="172"/>
      <c r="G3" s="173" t="s">
        <v>257</v>
      </c>
      <c r="H3" s="173" t="s">
        <v>258</v>
      </c>
      <c r="I3" s="228" t="s">
        <v>259</v>
      </c>
      <c r="L3" s="4"/>
    </row>
    <row r="4" spans="1:12" ht="22.5" customHeight="1">
      <c r="A4" s="176"/>
      <c r="B4" s="229" t="s">
        <v>260</v>
      </c>
      <c r="C4" s="229" t="s">
        <v>261</v>
      </c>
      <c r="D4" s="229" t="s">
        <v>222</v>
      </c>
      <c r="E4" s="229" t="s">
        <v>260</v>
      </c>
      <c r="F4" s="229" t="s">
        <v>261</v>
      </c>
      <c r="G4" s="178"/>
      <c r="H4" s="178"/>
      <c r="I4" s="230"/>
      <c r="L4" s="4"/>
    </row>
    <row r="5" spans="1:12" ht="15.75" customHeight="1">
      <c r="A5" s="12"/>
      <c r="B5" s="180" t="s">
        <v>228</v>
      </c>
      <c r="C5" s="155" t="s">
        <v>237</v>
      </c>
      <c r="D5" s="207" t="s">
        <v>237</v>
      </c>
      <c r="E5" s="180" t="s">
        <v>228</v>
      </c>
      <c r="F5" s="207" t="s">
        <v>237</v>
      </c>
      <c r="G5" s="180" t="s">
        <v>262</v>
      </c>
      <c r="H5" s="155" t="s">
        <v>237</v>
      </c>
      <c r="I5" s="207" t="s">
        <v>237</v>
      </c>
      <c r="L5" s="4"/>
    </row>
    <row r="6" spans="1:12" ht="16.5" customHeight="1">
      <c r="A6" s="113" t="s">
        <v>10</v>
      </c>
      <c r="B6" s="94">
        <v>11934</v>
      </c>
      <c r="C6" s="17">
        <v>1309</v>
      </c>
      <c r="D6" s="17">
        <v>39</v>
      </c>
      <c r="E6" s="17">
        <v>41592</v>
      </c>
      <c r="F6" s="17">
        <v>973</v>
      </c>
      <c r="G6" s="17">
        <v>57398</v>
      </c>
      <c r="H6" s="17">
        <v>523</v>
      </c>
      <c r="I6" s="17">
        <v>117</v>
      </c>
      <c r="L6" s="4"/>
    </row>
    <row r="7" spans="1:12" ht="16.5" customHeight="1">
      <c r="A7" s="113" t="s">
        <v>12</v>
      </c>
      <c r="B7" s="94">
        <v>11745</v>
      </c>
      <c r="C7" s="17">
        <v>1267</v>
      </c>
      <c r="D7" s="17">
        <v>38</v>
      </c>
      <c r="E7" s="17">
        <v>39214</v>
      </c>
      <c r="F7" s="17">
        <v>900</v>
      </c>
      <c r="G7" s="17">
        <v>61912</v>
      </c>
      <c r="H7" s="17">
        <v>533</v>
      </c>
      <c r="I7" s="17">
        <v>332</v>
      </c>
      <c r="L7" s="4"/>
    </row>
    <row r="8" spans="1:9" s="4" customFormat="1" ht="16.5" customHeight="1">
      <c r="A8" s="231" t="s">
        <v>13</v>
      </c>
      <c r="B8" s="94">
        <v>10417</v>
      </c>
      <c r="C8" s="17">
        <v>1206</v>
      </c>
      <c r="D8" s="17">
        <v>27</v>
      </c>
      <c r="E8" s="17">
        <v>50204</v>
      </c>
      <c r="F8" s="17">
        <v>869</v>
      </c>
      <c r="G8" s="17">
        <v>68229</v>
      </c>
      <c r="H8" s="17">
        <v>636</v>
      </c>
      <c r="I8" s="17">
        <v>224</v>
      </c>
    </row>
    <row r="9" spans="1:12" ht="16.5" customHeight="1">
      <c r="A9" s="15" t="s">
        <v>14</v>
      </c>
      <c r="B9" s="17">
        <v>15777</v>
      </c>
      <c r="C9" s="17">
        <v>1241</v>
      </c>
      <c r="D9" s="17">
        <v>38</v>
      </c>
      <c r="E9" s="17">
        <v>45340</v>
      </c>
      <c r="F9" s="17">
        <v>921</v>
      </c>
      <c r="G9" s="17">
        <v>66964</v>
      </c>
      <c r="H9" s="17">
        <v>738</v>
      </c>
      <c r="I9" s="17">
        <v>170</v>
      </c>
      <c r="L9" s="4"/>
    </row>
    <row r="10" spans="1:12" ht="16.5" customHeight="1">
      <c r="A10" s="40" t="s">
        <v>28</v>
      </c>
      <c r="B10" s="109">
        <v>16092</v>
      </c>
      <c r="C10" s="90">
        <v>1291</v>
      </c>
      <c r="D10" s="90">
        <v>45</v>
      </c>
      <c r="E10" s="90">
        <v>41441</v>
      </c>
      <c r="F10" s="90">
        <v>1028</v>
      </c>
      <c r="G10" s="90">
        <v>68127</v>
      </c>
      <c r="H10" s="90">
        <v>827</v>
      </c>
      <c r="I10" s="90">
        <v>180</v>
      </c>
      <c r="L10" s="4"/>
    </row>
    <row r="11" spans="1:12" ht="15" customHeight="1">
      <c r="A11" s="110" t="s">
        <v>263</v>
      </c>
      <c r="B11" s="42"/>
      <c r="C11" s="232"/>
      <c r="D11" s="28"/>
      <c r="E11" s="28"/>
      <c r="F11" s="4"/>
      <c r="G11" s="4"/>
      <c r="H11" s="4"/>
      <c r="I11" s="4"/>
      <c r="J11" s="4"/>
      <c r="K11" s="4"/>
      <c r="L11" s="4"/>
    </row>
    <row r="12" spans="1:12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3.5">
      <c r="A14" s="4"/>
      <c r="B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</sheetData>
  <sheetProtection/>
  <mergeCells count="9">
    <mergeCell ref="A11:C11"/>
    <mergeCell ref="A1:I1"/>
    <mergeCell ref="A2:C2"/>
    <mergeCell ref="A3:A5"/>
    <mergeCell ref="B3:D3"/>
    <mergeCell ref="E3:F3"/>
    <mergeCell ref="G3:G4"/>
    <mergeCell ref="H3:H4"/>
    <mergeCell ref="I3:I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00390625" style="0" customWidth="1"/>
    <col min="2" max="2" width="8.50390625" style="0" customWidth="1"/>
    <col min="3" max="3" width="8.875" style="0" customWidth="1"/>
    <col min="4" max="7" width="8.50390625" style="0" customWidth="1"/>
    <col min="8" max="8" width="8.875" style="0" customWidth="1"/>
    <col min="9" max="9" width="11.75390625" style="0" customWidth="1"/>
    <col min="10" max="10" width="8.50390625" style="0" customWidth="1"/>
  </cols>
  <sheetData>
    <row r="1" spans="1:10" ht="13.5" customHeight="1" thickBot="1">
      <c r="A1" s="31" t="s">
        <v>264</v>
      </c>
      <c r="B1" s="31"/>
      <c r="C1" s="31"/>
      <c r="D1" s="227"/>
      <c r="E1" s="4"/>
      <c r="F1" s="4"/>
      <c r="G1" s="4"/>
      <c r="H1" s="4"/>
      <c r="I1" s="4"/>
      <c r="J1" s="4"/>
    </row>
    <row r="2" spans="1:10" ht="16.5" customHeight="1" thickTop="1">
      <c r="A2" s="7" t="s">
        <v>265</v>
      </c>
      <c r="B2" s="170" t="s">
        <v>216</v>
      </c>
      <c r="C2" s="171"/>
      <c r="D2" s="172"/>
      <c r="E2" s="170" t="s">
        <v>217</v>
      </c>
      <c r="F2" s="172"/>
      <c r="G2" s="170" t="s">
        <v>256</v>
      </c>
      <c r="H2" s="172"/>
      <c r="I2" s="233" t="s">
        <v>266</v>
      </c>
      <c r="J2" s="234" t="s">
        <v>259</v>
      </c>
    </row>
    <row r="3" spans="1:10" ht="22.5" customHeight="1">
      <c r="A3" s="176"/>
      <c r="B3" s="235" t="s">
        <v>260</v>
      </c>
      <c r="C3" s="229" t="s">
        <v>261</v>
      </c>
      <c r="D3" s="235" t="s">
        <v>222</v>
      </c>
      <c r="E3" s="235" t="s">
        <v>260</v>
      </c>
      <c r="F3" s="235" t="s">
        <v>267</v>
      </c>
      <c r="G3" s="235" t="s">
        <v>260</v>
      </c>
      <c r="H3" s="229" t="s">
        <v>261</v>
      </c>
      <c r="I3" s="236"/>
      <c r="J3" s="237"/>
    </row>
    <row r="4" spans="1:10" ht="16.5" customHeight="1">
      <c r="A4" s="12"/>
      <c r="B4" s="180" t="s">
        <v>228</v>
      </c>
      <c r="C4" s="155" t="s">
        <v>237</v>
      </c>
      <c r="D4" s="207" t="s">
        <v>237</v>
      </c>
      <c r="E4" s="180" t="s">
        <v>228</v>
      </c>
      <c r="F4" s="207" t="s">
        <v>237</v>
      </c>
      <c r="G4" s="180" t="s">
        <v>228</v>
      </c>
      <c r="H4" s="207" t="s">
        <v>237</v>
      </c>
      <c r="I4" s="180" t="s">
        <v>228</v>
      </c>
      <c r="J4" s="207" t="s">
        <v>237</v>
      </c>
    </row>
    <row r="5" spans="1:10" ht="16.5" customHeight="1">
      <c r="A5" s="113" t="s">
        <v>10</v>
      </c>
      <c r="B5" s="94">
        <v>34248</v>
      </c>
      <c r="C5" s="17">
        <v>984</v>
      </c>
      <c r="D5" s="17">
        <v>67</v>
      </c>
      <c r="E5" s="17">
        <v>13365</v>
      </c>
      <c r="F5" s="17">
        <v>724</v>
      </c>
      <c r="G5" s="17">
        <v>65330</v>
      </c>
      <c r="H5" s="17">
        <v>1032</v>
      </c>
      <c r="I5" s="17">
        <v>62333</v>
      </c>
      <c r="J5" s="17">
        <v>1473</v>
      </c>
    </row>
    <row r="6" spans="1:10" s="20" customFormat="1" ht="16.5" customHeight="1">
      <c r="A6" s="113" t="s">
        <v>38</v>
      </c>
      <c r="B6" s="94">
        <v>29863</v>
      </c>
      <c r="C6" s="17">
        <v>870</v>
      </c>
      <c r="D6" s="17">
        <v>49</v>
      </c>
      <c r="E6" s="17">
        <v>12786</v>
      </c>
      <c r="F6" s="17">
        <v>846</v>
      </c>
      <c r="G6" s="17">
        <v>66636</v>
      </c>
      <c r="H6" s="17">
        <v>1104</v>
      </c>
      <c r="I6" s="17">
        <v>64578</v>
      </c>
      <c r="J6" s="17">
        <v>1620</v>
      </c>
    </row>
    <row r="7" spans="1:10" s="22" customFormat="1" ht="16.5" customHeight="1">
      <c r="A7" s="15" t="s">
        <v>39</v>
      </c>
      <c r="B7" s="17">
        <v>30793</v>
      </c>
      <c r="C7" s="17">
        <v>922</v>
      </c>
      <c r="D7" s="17">
        <v>52</v>
      </c>
      <c r="E7" s="17">
        <v>13868</v>
      </c>
      <c r="F7" s="17">
        <v>820</v>
      </c>
      <c r="G7" s="17">
        <v>69111</v>
      </c>
      <c r="H7" s="17">
        <v>1100</v>
      </c>
      <c r="I7" s="17">
        <v>65731</v>
      </c>
      <c r="J7" s="17">
        <v>1513</v>
      </c>
    </row>
    <row r="8" spans="1:10" s="20" customFormat="1" ht="16.5" customHeight="1">
      <c r="A8" s="15" t="s">
        <v>40</v>
      </c>
      <c r="B8" s="17">
        <v>28705</v>
      </c>
      <c r="C8" s="17">
        <v>902</v>
      </c>
      <c r="D8" s="17">
        <v>52</v>
      </c>
      <c r="E8" s="17">
        <v>12734</v>
      </c>
      <c r="F8" s="17">
        <v>757</v>
      </c>
      <c r="G8" s="17">
        <v>66111</v>
      </c>
      <c r="H8" s="17">
        <v>1107</v>
      </c>
      <c r="I8" s="17">
        <v>62227</v>
      </c>
      <c r="J8" s="17">
        <v>1473</v>
      </c>
    </row>
    <row r="9" spans="1:10" s="20" customFormat="1" ht="16.5" customHeight="1">
      <c r="A9" s="108" t="s">
        <v>41</v>
      </c>
      <c r="B9" s="109">
        <v>32855</v>
      </c>
      <c r="C9" s="90">
        <v>906</v>
      </c>
      <c r="D9" s="90">
        <v>50</v>
      </c>
      <c r="E9" s="90">
        <v>13776</v>
      </c>
      <c r="F9" s="90">
        <v>556</v>
      </c>
      <c r="G9" s="90">
        <v>62703</v>
      </c>
      <c r="H9" s="90">
        <v>687</v>
      </c>
      <c r="I9" s="90">
        <v>68853</v>
      </c>
      <c r="J9" s="90">
        <v>1412</v>
      </c>
    </row>
    <row r="10" spans="1:10" ht="15" customHeight="1">
      <c r="A10" s="130" t="s">
        <v>253</v>
      </c>
      <c r="B10" s="28"/>
      <c r="C10" s="28"/>
      <c r="D10" s="28"/>
      <c r="E10" s="28"/>
      <c r="F10" s="28"/>
      <c r="G10" s="4"/>
      <c r="H10" s="4"/>
      <c r="I10" s="4"/>
      <c r="J10" s="4"/>
    </row>
    <row r="11" spans="5:10" ht="13.5">
      <c r="E11" s="4"/>
      <c r="F11" s="4"/>
      <c r="G11" s="4"/>
      <c r="H11" s="4"/>
      <c r="I11" s="4"/>
      <c r="J11" s="4"/>
    </row>
    <row r="12" spans="1:10" ht="13.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3.5">
      <c r="A13" s="4"/>
      <c r="B13" s="4"/>
      <c r="D13" s="4"/>
      <c r="E13" s="4"/>
      <c r="F13" s="4"/>
      <c r="G13" s="4"/>
      <c r="H13" s="4"/>
      <c r="I13" s="4"/>
      <c r="J13" s="4"/>
    </row>
    <row r="14" spans="1:10" ht="13.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3.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3.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3.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3.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3.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3.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3.5">
      <c r="A21" s="4"/>
      <c r="B21" s="4"/>
      <c r="C21" s="4"/>
      <c r="D21" s="4"/>
      <c r="E21" s="4"/>
      <c r="F21" s="4"/>
      <c r="G21" s="4"/>
      <c r="H21" s="4"/>
      <c r="I21" s="4"/>
      <c r="J21" s="4"/>
    </row>
  </sheetData>
  <sheetProtection/>
  <mergeCells count="6">
    <mergeCell ref="A2:A4"/>
    <mergeCell ref="B2:D2"/>
    <mergeCell ref="E2:F2"/>
    <mergeCell ref="G2:H2"/>
    <mergeCell ref="I2:I3"/>
    <mergeCell ref="J2:J3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2" sqref="A2:A4"/>
    </sheetView>
  </sheetViews>
  <sheetFormatPr defaultColWidth="9.00390625" defaultRowHeight="13.5"/>
  <cols>
    <col min="1" max="1" width="10.00390625" style="87" customWidth="1"/>
    <col min="2" max="2" width="8.50390625" style="87" customWidth="1"/>
    <col min="3" max="3" width="8.875" style="87" customWidth="1"/>
    <col min="4" max="7" width="8.50390625" style="87" customWidth="1"/>
    <col min="8" max="8" width="8.875" style="87" customWidth="1"/>
    <col min="9" max="9" width="11.375" style="87" customWidth="1"/>
    <col min="10" max="10" width="8.50390625" style="87" customWidth="1"/>
    <col min="11" max="12" width="7.375" style="87" customWidth="1"/>
    <col min="13" max="16384" width="9.00390625" style="87" customWidth="1"/>
  </cols>
  <sheetData>
    <row r="1" spans="1:13" ht="13.5" customHeight="1" thickBot="1">
      <c r="A1" s="5" t="s">
        <v>268</v>
      </c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1" ht="16.5" customHeight="1" thickTop="1">
      <c r="A2" s="7" t="s">
        <v>32</v>
      </c>
      <c r="B2" s="170" t="s">
        <v>269</v>
      </c>
      <c r="C2" s="171"/>
      <c r="D2" s="172"/>
      <c r="E2" s="170" t="s">
        <v>270</v>
      </c>
      <c r="F2" s="172"/>
      <c r="G2" s="170" t="s">
        <v>271</v>
      </c>
      <c r="H2" s="172"/>
      <c r="I2" s="173" t="s">
        <v>266</v>
      </c>
      <c r="J2" s="228" t="s">
        <v>272</v>
      </c>
      <c r="K2" s="28"/>
    </row>
    <row r="3" spans="1:11" ht="22.5">
      <c r="A3" s="176"/>
      <c r="B3" s="229" t="s">
        <v>260</v>
      </c>
      <c r="C3" s="229" t="s">
        <v>261</v>
      </c>
      <c r="D3" s="229" t="s">
        <v>222</v>
      </c>
      <c r="E3" s="229" t="s">
        <v>260</v>
      </c>
      <c r="F3" s="229" t="s">
        <v>267</v>
      </c>
      <c r="G3" s="229" t="s">
        <v>260</v>
      </c>
      <c r="H3" s="229" t="s">
        <v>261</v>
      </c>
      <c r="I3" s="178"/>
      <c r="J3" s="230"/>
      <c r="K3" s="28"/>
    </row>
    <row r="4" spans="1:11" ht="16.5" customHeight="1">
      <c r="A4" s="12"/>
      <c r="B4" s="180" t="s">
        <v>228</v>
      </c>
      <c r="C4" s="180" t="s">
        <v>273</v>
      </c>
      <c r="D4" s="180" t="s">
        <v>273</v>
      </c>
      <c r="E4" s="180" t="s">
        <v>228</v>
      </c>
      <c r="F4" s="180" t="s">
        <v>273</v>
      </c>
      <c r="G4" s="180" t="s">
        <v>228</v>
      </c>
      <c r="H4" s="180" t="s">
        <v>273</v>
      </c>
      <c r="I4" s="180" t="s">
        <v>228</v>
      </c>
      <c r="J4" s="181" t="s">
        <v>273</v>
      </c>
      <c r="K4" s="28"/>
    </row>
    <row r="5" spans="1:11" ht="16.5" customHeight="1">
      <c r="A5" s="113" t="s">
        <v>10</v>
      </c>
      <c r="B5" s="94">
        <v>27320</v>
      </c>
      <c r="C5" s="17">
        <v>1150</v>
      </c>
      <c r="D5" s="17">
        <v>129</v>
      </c>
      <c r="E5" s="17">
        <v>6153</v>
      </c>
      <c r="F5" s="17">
        <v>749</v>
      </c>
      <c r="G5" s="17">
        <v>64209</v>
      </c>
      <c r="H5" s="17">
        <v>1167</v>
      </c>
      <c r="I5" s="17">
        <v>79355</v>
      </c>
      <c r="J5" s="17">
        <v>914</v>
      </c>
      <c r="K5" s="4"/>
    </row>
    <row r="6" spans="1:10" s="21" customFormat="1" ht="16.5" customHeight="1">
      <c r="A6" s="113" t="s">
        <v>38</v>
      </c>
      <c r="B6" s="94">
        <v>30095</v>
      </c>
      <c r="C6" s="17">
        <v>1084</v>
      </c>
      <c r="D6" s="17">
        <v>122</v>
      </c>
      <c r="E6" s="17">
        <v>5532</v>
      </c>
      <c r="F6" s="17">
        <v>856</v>
      </c>
      <c r="G6" s="17">
        <v>69645</v>
      </c>
      <c r="H6" s="17">
        <v>1298</v>
      </c>
      <c r="I6" s="17">
        <v>82673</v>
      </c>
      <c r="J6" s="17">
        <v>847</v>
      </c>
    </row>
    <row r="7" spans="1:10" s="4" customFormat="1" ht="16.5" customHeight="1">
      <c r="A7" s="113" t="s">
        <v>39</v>
      </c>
      <c r="B7" s="94">
        <v>26324</v>
      </c>
      <c r="C7" s="17">
        <v>1058</v>
      </c>
      <c r="D7" s="17">
        <v>133</v>
      </c>
      <c r="E7" s="17">
        <v>5868</v>
      </c>
      <c r="F7" s="17">
        <v>738</v>
      </c>
      <c r="G7" s="17">
        <v>68933</v>
      </c>
      <c r="H7" s="17">
        <v>1239</v>
      </c>
      <c r="I7" s="17">
        <v>87060</v>
      </c>
      <c r="J7" s="17">
        <v>815</v>
      </c>
    </row>
    <row r="8" spans="1:10" s="21" customFormat="1" ht="16.5" customHeight="1">
      <c r="A8" s="113" t="s">
        <v>40</v>
      </c>
      <c r="B8" s="94">
        <v>26579</v>
      </c>
      <c r="C8" s="17">
        <v>1061</v>
      </c>
      <c r="D8" s="17">
        <v>101</v>
      </c>
      <c r="E8" s="17">
        <v>3735</v>
      </c>
      <c r="F8" s="17">
        <v>711</v>
      </c>
      <c r="G8" s="17">
        <v>52784</v>
      </c>
      <c r="H8" s="17">
        <v>790</v>
      </c>
      <c r="I8" s="17">
        <v>94779</v>
      </c>
      <c r="J8" s="17">
        <v>655</v>
      </c>
    </row>
    <row r="9" spans="1:10" s="21" customFormat="1" ht="16.5" customHeight="1">
      <c r="A9" s="40" t="s">
        <v>41</v>
      </c>
      <c r="B9" s="109">
        <v>31920</v>
      </c>
      <c r="C9" s="90">
        <v>1132</v>
      </c>
      <c r="D9" s="90">
        <v>102</v>
      </c>
      <c r="E9" s="90">
        <v>7643</v>
      </c>
      <c r="F9" s="90">
        <v>883</v>
      </c>
      <c r="G9" s="90">
        <v>49209</v>
      </c>
      <c r="H9" s="90">
        <v>819</v>
      </c>
      <c r="I9" s="90">
        <v>95545</v>
      </c>
      <c r="J9" s="90">
        <v>728</v>
      </c>
    </row>
    <row r="10" spans="1:13" ht="15" customHeight="1">
      <c r="A10" s="42" t="s">
        <v>253</v>
      </c>
      <c r="B10" s="42"/>
      <c r="C10" s="42"/>
      <c r="D10" s="42"/>
      <c r="E10" s="42"/>
      <c r="F10" s="28"/>
      <c r="G10" s="4"/>
      <c r="H10" s="4"/>
      <c r="I10" s="4"/>
      <c r="J10" s="4"/>
      <c r="K10" s="4"/>
      <c r="L10" s="4"/>
      <c r="M10" s="4"/>
    </row>
    <row r="11" spans="6:13" ht="13.5">
      <c r="F11" s="4"/>
      <c r="G11" s="4"/>
      <c r="H11" s="4"/>
      <c r="I11" s="4"/>
      <c r="J11" s="4"/>
      <c r="K11" s="4"/>
      <c r="L11" s="4"/>
      <c r="M11" s="4"/>
    </row>
    <row r="12" spans="1:13" ht="13.5">
      <c r="A12" s="4"/>
      <c r="B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3.5">
      <c r="A13" s="4"/>
      <c r="B13" s="4"/>
      <c r="C13" s="4"/>
      <c r="D13" s="4"/>
      <c r="E13" s="4"/>
      <c r="F13" s="4"/>
      <c r="J13" s="4"/>
      <c r="K13" s="4"/>
      <c r="L13" s="4"/>
      <c r="M13" s="4"/>
    </row>
    <row r="14" spans="1:13" ht="13.5">
      <c r="A14" s="4"/>
      <c r="B14" s="4"/>
      <c r="C14" s="4"/>
      <c r="D14" s="4"/>
      <c r="E14" s="4"/>
      <c r="F14" s="4"/>
      <c r="J14" s="4"/>
      <c r="K14" s="4"/>
      <c r="L14" s="4"/>
      <c r="M14" s="4"/>
    </row>
    <row r="15" spans="1:13" ht="13.5">
      <c r="A15" s="4"/>
      <c r="B15" s="4"/>
      <c r="C15" s="4"/>
      <c r="D15" s="4"/>
      <c r="E15" s="4"/>
      <c r="F15" s="4"/>
      <c r="J15" s="4"/>
      <c r="K15" s="4"/>
      <c r="L15" s="4"/>
      <c r="M15" s="4"/>
    </row>
    <row r="16" spans="1:13" ht="13.5">
      <c r="A16" s="4"/>
      <c r="B16" s="4"/>
      <c r="C16" s="4"/>
      <c r="D16" s="4"/>
      <c r="E16" s="4"/>
      <c r="F16" s="4"/>
      <c r="J16" s="4"/>
      <c r="K16" s="4"/>
      <c r="L16" s="4"/>
      <c r="M16" s="4"/>
    </row>
    <row r="17" spans="1:13" ht="13.5">
      <c r="A17" s="4"/>
      <c r="B17" s="4"/>
      <c r="C17" s="4"/>
      <c r="D17" s="4"/>
      <c r="E17" s="4"/>
      <c r="F17" s="4"/>
      <c r="J17" s="4"/>
      <c r="K17" s="4"/>
      <c r="L17" s="4"/>
      <c r="M17" s="4"/>
    </row>
    <row r="18" spans="1:13" ht="13.5">
      <c r="A18" s="4"/>
      <c r="B18" s="4"/>
      <c r="C18" s="4"/>
      <c r="D18" s="4"/>
      <c r="E18" s="4"/>
      <c r="F18" s="4"/>
      <c r="J18" s="4"/>
      <c r="K18" s="4"/>
      <c r="L18" s="4"/>
      <c r="M18" s="4"/>
    </row>
    <row r="19" spans="1:13" ht="13.5">
      <c r="A19" s="4"/>
      <c r="B19" s="4"/>
      <c r="C19" s="4"/>
      <c r="D19" s="4"/>
      <c r="E19" s="4"/>
      <c r="F19" s="4"/>
      <c r="J19" s="4"/>
      <c r="K19" s="4"/>
      <c r="L19" s="4"/>
      <c r="M19" s="4"/>
    </row>
    <row r="20" spans="1:13" ht="13.5">
      <c r="A20" s="4"/>
      <c r="B20" s="4"/>
      <c r="C20" s="4"/>
      <c r="D20" s="4"/>
      <c r="E20" s="4"/>
      <c r="F20" s="4"/>
      <c r="J20" s="4"/>
      <c r="K20" s="4"/>
      <c r="L20" s="4"/>
      <c r="M20" s="4"/>
    </row>
    <row r="21" spans="1:13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</sheetData>
  <sheetProtection/>
  <mergeCells count="8">
    <mergeCell ref="J2:J3"/>
    <mergeCell ref="A10:E10"/>
    <mergeCell ref="A1:C1"/>
    <mergeCell ref="A2:A4"/>
    <mergeCell ref="B2:D2"/>
    <mergeCell ref="E2:F2"/>
    <mergeCell ref="G2:H2"/>
    <mergeCell ref="I2:I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G28" sqref="G28"/>
    </sheetView>
  </sheetViews>
  <sheetFormatPr defaultColWidth="9.00390625" defaultRowHeight="13.5"/>
  <cols>
    <col min="1" max="1" width="10.875" style="0" customWidth="1"/>
    <col min="2" max="2" width="10.75390625" style="0" customWidth="1"/>
    <col min="3" max="3" width="10.00390625" style="0" customWidth="1"/>
    <col min="4" max="4" width="9.375" style="0" bestFit="1" customWidth="1"/>
    <col min="5" max="5" width="9.75390625" style="0" bestFit="1" customWidth="1"/>
    <col min="6" max="6" width="10.00390625" style="0" customWidth="1"/>
    <col min="7" max="7" width="11.625" style="0" customWidth="1"/>
    <col min="8" max="8" width="11.00390625" style="0" bestFit="1" customWidth="1"/>
    <col min="9" max="9" width="9.125" style="0" bestFit="1" customWidth="1"/>
    <col min="10" max="10" width="9.75390625" style="0" customWidth="1"/>
  </cols>
  <sheetData>
    <row r="1" spans="1:13" ht="21" customHeight="1">
      <c r="A1" s="1" t="s">
        <v>301</v>
      </c>
      <c r="B1" s="1"/>
      <c r="C1" s="1"/>
      <c r="D1" s="1"/>
      <c r="E1" s="1"/>
      <c r="F1" s="1"/>
      <c r="G1" s="1"/>
      <c r="H1" s="1"/>
      <c r="I1" s="1"/>
      <c r="J1" s="4"/>
      <c r="K1" s="4"/>
      <c r="L1" s="4"/>
      <c r="M1" s="4"/>
    </row>
    <row r="2" spans="1:13" ht="13.5" customHeight="1" thickBot="1">
      <c r="A2" s="5" t="s">
        <v>300</v>
      </c>
      <c r="B2" s="5"/>
      <c r="C2" s="3"/>
      <c r="D2" s="3"/>
      <c r="E2" s="3"/>
      <c r="F2" s="3"/>
      <c r="G2" s="3"/>
      <c r="H2" s="3"/>
      <c r="I2" s="3"/>
      <c r="J2" s="4"/>
      <c r="K2" s="4"/>
      <c r="L2" s="4"/>
      <c r="M2" s="4"/>
    </row>
    <row r="3" spans="1:13" ht="18" customHeight="1" thickTop="1">
      <c r="A3" s="245" t="s">
        <v>299</v>
      </c>
      <c r="B3" s="79" t="s">
        <v>298</v>
      </c>
      <c r="C3" s="8" t="s">
        <v>297</v>
      </c>
      <c r="D3" s="10"/>
      <c r="E3" s="9"/>
      <c r="F3" s="8" t="s">
        <v>296</v>
      </c>
      <c r="G3" s="10"/>
      <c r="H3" s="10"/>
      <c r="I3" s="10"/>
      <c r="J3" s="11"/>
      <c r="K3" s="11"/>
      <c r="L3" s="4"/>
      <c r="M3" s="4"/>
    </row>
    <row r="4" spans="1:13" ht="18" customHeight="1">
      <c r="A4" s="244"/>
      <c r="B4" s="71"/>
      <c r="C4" s="13" t="s">
        <v>293</v>
      </c>
      <c r="D4" s="13" t="s">
        <v>295</v>
      </c>
      <c r="E4" s="13" t="s">
        <v>294</v>
      </c>
      <c r="F4" s="13" t="s">
        <v>293</v>
      </c>
      <c r="G4" s="13" t="s">
        <v>292</v>
      </c>
      <c r="H4" s="13" t="s">
        <v>291</v>
      </c>
      <c r="I4" s="14" t="s">
        <v>290</v>
      </c>
      <c r="J4" s="66"/>
      <c r="K4" s="66"/>
      <c r="L4" s="4"/>
      <c r="M4" s="4"/>
    </row>
    <row r="5" spans="1:13" ht="15.75" customHeight="1">
      <c r="A5" s="113" t="s">
        <v>10</v>
      </c>
      <c r="B5" s="19">
        <v>1285210</v>
      </c>
      <c r="C5" s="16">
        <v>214605</v>
      </c>
      <c r="D5" s="16">
        <v>192490</v>
      </c>
      <c r="E5" s="16">
        <v>22115</v>
      </c>
      <c r="F5" s="16">
        <v>2765798</v>
      </c>
      <c r="G5" s="16">
        <v>2022996</v>
      </c>
      <c r="H5" s="16">
        <v>742802</v>
      </c>
      <c r="I5" s="16">
        <v>275</v>
      </c>
      <c r="J5" s="4"/>
      <c r="K5" s="4"/>
      <c r="L5" s="4"/>
      <c r="M5" s="4"/>
    </row>
    <row r="6" spans="1:13" ht="15.75" customHeight="1">
      <c r="A6" s="167" t="s">
        <v>38</v>
      </c>
      <c r="B6" s="19">
        <v>1295913</v>
      </c>
      <c r="C6" s="16">
        <v>204902</v>
      </c>
      <c r="D6" s="16">
        <v>182907</v>
      </c>
      <c r="E6" s="16">
        <v>21995</v>
      </c>
      <c r="F6" s="16">
        <v>2954921</v>
      </c>
      <c r="G6" s="16">
        <v>2149991</v>
      </c>
      <c r="H6" s="16">
        <v>804930</v>
      </c>
      <c r="I6" s="16">
        <v>223</v>
      </c>
      <c r="J6" s="4"/>
      <c r="K6" s="4"/>
      <c r="L6" s="4"/>
      <c r="M6" s="4"/>
    </row>
    <row r="7" spans="1:13" s="20" customFormat="1" ht="15.75" customHeight="1">
      <c r="A7" s="167" t="s">
        <v>39</v>
      </c>
      <c r="B7" s="19">
        <v>1336014</v>
      </c>
      <c r="C7" s="16">
        <v>221181</v>
      </c>
      <c r="D7" s="16">
        <v>201985</v>
      </c>
      <c r="E7" s="16">
        <v>19196</v>
      </c>
      <c r="F7" s="16">
        <v>3050412</v>
      </c>
      <c r="G7" s="16">
        <v>2202860</v>
      </c>
      <c r="H7" s="16">
        <v>847552</v>
      </c>
      <c r="I7" s="16">
        <v>320</v>
      </c>
      <c r="J7" s="21"/>
      <c r="K7" s="21"/>
      <c r="L7" s="21"/>
      <c r="M7" s="21"/>
    </row>
    <row r="8" spans="1:13" s="22" customFormat="1" ht="15.75" customHeight="1">
      <c r="A8" s="167" t="s">
        <v>40</v>
      </c>
      <c r="B8" s="19">
        <v>1356612</v>
      </c>
      <c r="C8" s="243">
        <v>239290</v>
      </c>
      <c r="D8" s="243">
        <v>219196</v>
      </c>
      <c r="E8" s="243">
        <v>20094</v>
      </c>
      <c r="F8" s="243">
        <v>3151797</v>
      </c>
      <c r="G8" s="243">
        <v>2268664</v>
      </c>
      <c r="H8" s="243">
        <v>883133</v>
      </c>
      <c r="I8" s="243">
        <v>309</v>
      </c>
      <c r="J8" s="4"/>
      <c r="K8" s="4"/>
      <c r="L8" s="4"/>
      <c r="M8" s="4"/>
    </row>
    <row r="9" spans="1:13" s="20" customFormat="1" ht="15.75" customHeight="1">
      <c r="A9" s="208" t="s">
        <v>41</v>
      </c>
      <c r="B9" s="133">
        <f>SUM(B11:B22)</f>
        <v>1372970</v>
      </c>
      <c r="C9" s="25">
        <f>SUM(C11:C22)</f>
        <v>207631</v>
      </c>
      <c r="D9" s="25">
        <f>SUM(D11:D22)</f>
        <v>187865</v>
      </c>
      <c r="E9" s="25">
        <f>SUM(E11:E22)</f>
        <v>19766</v>
      </c>
      <c r="F9" s="25">
        <f>SUM(F11:F22)</f>
        <v>3163011</v>
      </c>
      <c r="G9" s="25">
        <f>SUM(G11:G22)</f>
        <v>2248751</v>
      </c>
      <c r="H9" s="25">
        <f>SUM(H11:H22)</f>
        <v>914260</v>
      </c>
      <c r="I9" s="25">
        <f>SUM(I11:I22)</f>
        <v>246</v>
      </c>
      <c r="J9" s="21"/>
      <c r="K9" s="21"/>
      <c r="L9" s="21"/>
      <c r="M9" s="21"/>
    </row>
    <row r="10" spans="1:13" ht="15.75" customHeight="1">
      <c r="A10" s="113"/>
      <c r="B10" s="19"/>
      <c r="C10" s="16"/>
      <c r="D10" s="16"/>
      <c r="E10" s="16"/>
      <c r="F10" s="16"/>
      <c r="G10" s="16"/>
      <c r="H10" s="16"/>
      <c r="I10" s="16"/>
      <c r="J10" s="4"/>
      <c r="K10" s="4"/>
      <c r="L10" s="4"/>
      <c r="M10" s="4"/>
    </row>
    <row r="11" spans="1:13" ht="15.75" customHeight="1">
      <c r="A11" s="15" t="s">
        <v>289</v>
      </c>
      <c r="B11" s="16">
        <v>213057</v>
      </c>
      <c r="C11" s="16">
        <v>33469</v>
      </c>
      <c r="D11" s="16">
        <v>30746</v>
      </c>
      <c r="E11" s="16">
        <v>2723</v>
      </c>
      <c r="F11" s="16">
        <v>425112</v>
      </c>
      <c r="G11" s="16">
        <v>308909</v>
      </c>
      <c r="H11" s="16">
        <v>116203</v>
      </c>
      <c r="I11" s="242">
        <v>195</v>
      </c>
      <c r="J11" s="4"/>
      <c r="K11" s="4"/>
      <c r="L11" s="4"/>
      <c r="M11" s="4"/>
    </row>
    <row r="12" spans="1:13" ht="15.75" customHeight="1">
      <c r="A12" s="15" t="s">
        <v>288</v>
      </c>
      <c r="B12" s="16">
        <v>108545</v>
      </c>
      <c r="C12" s="16">
        <v>12624</v>
      </c>
      <c r="D12" s="16">
        <v>10871</v>
      </c>
      <c r="E12" s="16">
        <v>1753</v>
      </c>
      <c r="F12" s="16">
        <v>270725</v>
      </c>
      <c r="G12" s="16">
        <v>173400</v>
      </c>
      <c r="H12" s="16">
        <v>97325</v>
      </c>
      <c r="I12" s="240">
        <v>0</v>
      </c>
      <c r="J12" s="4"/>
      <c r="K12" s="4"/>
      <c r="L12" s="4"/>
      <c r="M12" s="4"/>
    </row>
    <row r="13" spans="1:13" ht="15.75" customHeight="1">
      <c r="A13" s="15" t="s">
        <v>287</v>
      </c>
      <c r="B13" s="16">
        <v>21946</v>
      </c>
      <c r="C13" s="16">
        <v>4223</v>
      </c>
      <c r="D13" s="16">
        <v>3717</v>
      </c>
      <c r="E13" s="16">
        <v>506</v>
      </c>
      <c r="F13" s="16">
        <v>107083</v>
      </c>
      <c r="G13" s="16">
        <v>77258</v>
      </c>
      <c r="H13" s="16">
        <v>29825</v>
      </c>
      <c r="I13" s="240">
        <v>0</v>
      </c>
      <c r="J13" s="4"/>
      <c r="K13" s="4"/>
      <c r="L13" s="4"/>
      <c r="M13" s="4"/>
    </row>
    <row r="14" spans="1:13" ht="15.75" customHeight="1">
      <c r="A14" s="15" t="s">
        <v>286</v>
      </c>
      <c r="B14" s="16">
        <v>91914</v>
      </c>
      <c r="C14" s="16">
        <v>13218</v>
      </c>
      <c r="D14" s="16">
        <v>11275</v>
      </c>
      <c r="E14" s="16">
        <v>1943</v>
      </c>
      <c r="F14" s="16">
        <v>273765</v>
      </c>
      <c r="G14" s="16">
        <v>184807</v>
      </c>
      <c r="H14" s="16">
        <v>88958</v>
      </c>
      <c r="I14" s="242">
        <v>50</v>
      </c>
      <c r="J14" s="4"/>
      <c r="K14" s="4"/>
      <c r="L14" s="4"/>
      <c r="M14" s="4"/>
    </row>
    <row r="15" spans="1:13" ht="15.75" customHeight="1">
      <c r="A15" s="15" t="s">
        <v>285</v>
      </c>
      <c r="B15" s="16">
        <v>110388</v>
      </c>
      <c r="C15" s="16">
        <v>17521</v>
      </c>
      <c r="D15" s="16">
        <v>15993</v>
      </c>
      <c r="E15" s="16">
        <v>1528</v>
      </c>
      <c r="F15" s="16">
        <v>251090</v>
      </c>
      <c r="G15" s="16">
        <v>180478</v>
      </c>
      <c r="H15" s="16">
        <v>70612</v>
      </c>
      <c r="I15" s="240">
        <v>0</v>
      </c>
      <c r="J15" s="4"/>
      <c r="K15" s="4"/>
      <c r="L15" s="4"/>
      <c r="M15" s="4"/>
    </row>
    <row r="16" spans="1:13" ht="15.75" customHeight="1">
      <c r="A16" s="15" t="s">
        <v>284</v>
      </c>
      <c r="B16" s="16">
        <v>155304</v>
      </c>
      <c r="C16" s="16">
        <v>34914</v>
      </c>
      <c r="D16" s="16">
        <v>32103</v>
      </c>
      <c r="E16" s="16">
        <v>2811</v>
      </c>
      <c r="F16" s="16">
        <v>482161</v>
      </c>
      <c r="G16" s="16">
        <v>352674</v>
      </c>
      <c r="H16" s="16">
        <v>129487</v>
      </c>
      <c r="I16" s="240">
        <v>0</v>
      </c>
      <c r="J16" s="4"/>
      <c r="K16" s="4"/>
      <c r="L16" s="4"/>
      <c r="M16" s="4"/>
    </row>
    <row r="17" spans="1:13" ht="15.75" customHeight="1">
      <c r="A17" s="15" t="s">
        <v>283</v>
      </c>
      <c r="B17" s="16">
        <v>127392</v>
      </c>
      <c r="C17" s="16">
        <v>16672</v>
      </c>
      <c r="D17" s="16">
        <v>15294</v>
      </c>
      <c r="E17" s="16">
        <v>1378</v>
      </c>
      <c r="F17" s="16">
        <v>223991</v>
      </c>
      <c r="G17" s="16">
        <v>159654</v>
      </c>
      <c r="H17" s="16">
        <v>64337</v>
      </c>
      <c r="I17" s="240">
        <v>0</v>
      </c>
      <c r="J17" s="4"/>
      <c r="K17" s="4"/>
      <c r="L17" s="4"/>
      <c r="M17" s="4"/>
    </row>
    <row r="18" spans="1:13" ht="15.75" customHeight="1">
      <c r="A18" s="15" t="s">
        <v>282</v>
      </c>
      <c r="B18" s="16">
        <v>124829</v>
      </c>
      <c r="C18" s="16">
        <v>16116</v>
      </c>
      <c r="D18" s="16">
        <v>14611</v>
      </c>
      <c r="E18" s="241">
        <v>1505</v>
      </c>
      <c r="F18" s="16">
        <v>231497</v>
      </c>
      <c r="G18" s="16">
        <v>173341</v>
      </c>
      <c r="H18" s="16">
        <v>58156</v>
      </c>
      <c r="I18" s="242">
        <v>1</v>
      </c>
      <c r="J18" s="4"/>
      <c r="K18" s="4"/>
      <c r="L18" s="4"/>
      <c r="M18" s="4"/>
    </row>
    <row r="19" spans="1:13" ht="15.75" customHeight="1">
      <c r="A19" s="15" t="s">
        <v>281</v>
      </c>
      <c r="B19" s="16">
        <v>139467</v>
      </c>
      <c r="C19" s="16">
        <v>12287</v>
      </c>
      <c r="D19" s="16">
        <v>10140</v>
      </c>
      <c r="E19" s="16">
        <v>2147</v>
      </c>
      <c r="F19" s="16">
        <v>252582</v>
      </c>
      <c r="G19" s="16">
        <v>172684</v>
      </c>
      <c r="H19" s="16">
        <v>79898</v>
      </c>
      <c r="I19" s="240">
        <v>0</v>
      </c>
      <c r="J19" s="4"/>
      <c r="K19" s="4"/>
      <c r="L19" s="4"/>
      <c r="M19" s="4"/>
    </row>
    <row r="20" spans="1:13" ht="15.75" customHeight="1">
      <c r="A20" s="15" t="s">
        <v>280</v>
      </c>
      <c r="B20" s="16">
        <v>129104</v>
      </c>
      <c r="C20" s="16">
        <v>19078</v>
      </c>
      <c r="D20" s="16">
        <v>17451</v>
      </c>
      <c r="E20" s="16">
        <v>1627</v>
      </c>
      <c r="F20" s="16">
        <v>300676</v>
      </c>
      <c r="G20" s="16">
        <v>211277</v>
      </c>
      <c r="H20" s="16">
        <v>89399</v>
      </c>
      <c r="I20" s="240">
        <v>0</v>
      </c>
      <c r="J20" s="28"/>
      <c r="K20" s="28"/>
      <c r="L20" s="4"/>
      <c r="M20" s="4"/>
    </row>
    <row r="21" spans="1:13" ht="15.75" customHeight="1">
      <c r="A21" s="15" t="s">
        <v>279</v>
      </c>
      <c r="B21" s="19">
        <v>126839</v>
      </c>
      <c r="C21" s="16">
        <v>27509</v>
      </c>
      <c r="D21" s="16">
        <v>25664</v>
      </c>
      <c r="E21" s="241">
        <v>1845</v>
      </c>
      <c r="F21" s="16">
        <v>344329</v>
      </c>
      <c r="G21" s="16">
        <v>254269</v>
      </c>
      <c r="H21" s="16">
        <v>90060</v>
      </c>
      <c r="I21" s="240">
        <v>0</v>
      </c>
      <c r="J21" s="28"/>
      <c r="K21" s="28"/>
      <c r="L21" s="4"/>
      <c r="M21" s="4"/>
    </row>
    <row r="22" spans="1:13" ht="15.75" customHeight="1">
      <c r="A22" s="239" t="s">
        <v>278</v>
      </c>
      <c r="B22" s="238">
        <v>24185</v>
      </c>
      <c r="C22" s="188" t="s">
        <v>11</v>
      </c>
      <c r="D22" s="188" t="s">
        <v>11</v>
      </c>
      <c r="E22" s="188" t="s">
        <v>11</v>
      </c>
      <c r="F22" s="188" t="s">
        <v>11</v>
      </c>
      <c r="G22" s="188" t="s">
        <v>11</v>
      </c>
      <c r="H22" s="188" t="s">
        <v>11</v>
      </c>
      <c r="I22" s="188" t="s">
        <v>11</v>
      </c>
      <c r="J22" s="28"/>
      <c r="K22" s="28"/>
      <c r="L22" s="4"/>
      <c r="M22" s="4"/>
    </row>
    <row r="23" spans="1:13" ht="15.75" customHeight="1">
      <c r="A23" s="146" t="s">
        <v>277</v>
      </c>
      <c r="B23" s="146"/>
      <c r="C23" s="146"/>
      <c r="D23" s="146"/>
      <c r="E23" s="146"/>
      <c r="F23" s="146"/>
      <c r="G23" s="146"/>
      <c r="H23" s="146"/>
      <c r="I23" s="146"/>
      <c r="J23" s="28"/>
      <c r="K23" s="28"/>
      <c r="L23" s="4"/>
      <c r="M23" s="4"/>
    </row>
    <row r="24" spans="1:13" ht="15.75" customHeight="1">
      <c r="A24" s="145" t="s">
        <v>276</v>
      </c>
      <c r="B24" s="145"/>
      <c r="C24" s="145"/>
      <c r="D24" s="145"/>
      <c r="E24" s="145"/>
      <c r="F24" s="145"/>
      <c r="G24" s="145"/>
      <c r="H24" s="145"/>
      <c r="I24" s="145"/>
      <c r="J24" s="28"/>
      <c r="K24" s="28"/>
      <c r="L24" s="4"/>
      <c r="M24" s="4"/>
    </row>
    <row r="25" spans="1:13" ht="15.75" customHeight="1">
      <c r="A25" s="129" t="s">
        <v>275</v>
      </c>
      <c r="B25" s="129"/>
      <c r="C25" s="129"/>
      <c r="D25" s="129"/>
      <c r="E25" s="129"/>
      <c r="F25" s="129"/>
      <c r="G25" s="129"/>
      <c r="H25" s="129"/>
      <c r="I25" s="129"/>
      <c r="J25" s="28"/>
      <c r="K25" s="28"/>
      <c r="L25" s="4"/>
      <c r="M25" s="4"/>
    </row>
    <row r="26" spans="1:13" ht="13.5">
      <c r="A26" s="34" t="s">
        <v>274</v>
      </c>
      <c r="B26" s="34"/>
      <c r="C26" s="34"/>
      <c r="D26" s="34"/>
      <c r="E26" s="34"/>
      <c r="F26" s="34"/>
      <c r="G26" s="34"/>
      <c r="H26" s="34"/>
      <c r="I26" s="34"/>
      <c r="J26" s="4"/>
      <c r="K26" s="4"/>
      <c r="L26" s="4"/>
      <c r="M26" s="4"/>
    </row>
    <row r="27" spans="1:13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3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</sheetData>
  <sheetProtection/>
  <mergeCells count="9">
    <mergeCell ref="A1:I1"/>
    <mergeCell ref="A2:B2"/>
    <mergeCell ref="A23:I23"/>
    <mergeCell ref="A26:I26"/>
    <mergeCell ref="A3:A4"/>
    <mergeCell ref="B3:B4"/>
    <mergeCell ref="C3:E3"/>
    <mergeCell ref="F3:I3"/>
    <mergeCell ref="A24:I24"/>
  </mergeCells>
  <printOptions/>
  <pageMargins left="0.5905511811023623" right="0.5905511811023623" top="0.984251968503937" bottom="0.984251968503937" header="0.5118110236220472" footer="0.5118110236220472"/>
  <pageSetup firstPageNumber="164" useFirstPageNumber="1" horizontalDpi="300" verticalDpi="300" orientation="portrait" paperSize="9" r:id="rId1"/>
  <headerFooter alignWithMargins="0">
    <oddHeader>&amp;L&amp;10&amp;P &amp;"ＭＳ 明朝,標準"文化・余暇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00390625" style="0" customWidth="1"/>
    <col min="2" max="2" width="8.25390625" style="0" customWidth="1"/>
    <col min="3" max="4" width="9.375" style="0" bestFit="1" customWidth="1"/>
    <col min="5" max="10" width="8.25390625" style="0" customWidth="1"/>
  </cols>
  <sheetData>
    <row r="1" spans="1:12" ht="13.5" customHeight="1" thickBot="1">
      <c r="A1" s="31" t="s">
        <v>325</v>
      </c>
      <c r="B1" s="31"/>
      <c r="C1" s="31"/>
      <c r="D1" s="4"/>
      <c r="E1" s="4"/>
      <c r="F1" s="4" t="s">
        <v>324</v>
      </c>
      <c r="G1" s="4"/>
      <c r="H1" s="4"/>
      <c r="I1" s="4"/>
      <c r="J1" s="4"/>
      <c r="K1" s="4"/>
      <c r="L1" s="4"/>
    </row>
    <row r="2" spans="1:12" ht="36" customHeight="1" thickTop="1">
      <c r="A2" s="262" t="s">
        <v>299</v>
      </c>
      <c r="B2" s="261" t="s">
        <v>323</v>
      </c>
      <c r="C2" s="260" t="s">
        <v>322</v>
      </c>
      <c r="D2" s="258" t="s">
        <v>321</v>
      </c>
      <c r="E2" s="259" t="s">
        <v>320</v>
      </c>
      <c r="F2" s="258" t="s">
        <v>319</v>
      </c>
      <c r="G2" s="258" t="s">
        <v>318</v>
      </c>
      <c r="H2" s="257" t="s">
        <v>317</v>
      </c>
      <c r="I2" s="257" t="s">
        <v>316</v>
      </c>
      <c r="J2" s="256" t="s">
        <v>315</v>
      </c>
      <c r="K2" s="4"/>
      <c r="L2" s="4"/>
    </row>
    <row r="3" spans="1:12" ht="15.75" customHeight="1">
      <c r="A3" s="113" t="s">
        <v>10</v>
      </c>
      <c r="B3" s="19">
        <v>90429</v>
      </c>
      <c r="C3" s="16">
        <v>403583</v>
      </c>
      <c r="D3" s="16">
        <v>391682</v>
      </c>
      <c r="E3" s="16">
        <v>10528</v>
      </c>
      <c r="F3" s="16">
        <v>148</v>
      </c>
      <c r="G3" s="16">
        <v>38</v>
      </c>
      <c r="H3" s="16">
        <v>218</v>
      </c>
      <c r="I3" s="16">
        <v>574</v>
      </c>
      <c r="J3" s="16">
        <v>395</v>
      </c>
      <c r="K3" s="243"/>
      <c r="L3" s="4"/>
    </row>
    <row r="4" spans="1:12" ht="15.75" customHeight="1">
      <c r="A4" s="167" t="s">
        <v>38</v>
      </c>
      <c r="B4" s="19">
        <v>89173</v>
      </c>
      <c r="C4" s="16">
        <v>411214</v>
      </c>
      <c r="D4" s="16">
        <v>402178</v>
      </c>
      <c r="E4" s="16">
        <v>7603</v>
      </c>
      <c r="F4" s="16">
        <v>123</v>
      </c>
      <c r="G4" s="16">
        <v>49</v>
      </c>
      <c r="H4" s="16">
        <v>169</v>
      </c>
      <c r="I4" s="16">
        <v>520</v>
      </c>
      <c r="J4" s="16">
        <v>572</v>
      </c>
      <c r="K4" s="243"/>
      <c r="L4" s="4"/>
    </row>
    <row r="5" spans="1:12" s="149" customFormat="1" ht="15.75" customHeight="1">
      <c r="A5" s="167" t="s">
        <v>39</v>
      </c>
      <c r="B5" s="19">
        <v>91073</v>
      </c>
      <c r="C5" s="250">
        <v>403178</v>
      </c>
      <c r="D5" s="250">
        <v>397007</v>
      </c>
      <c r="E5" s="250">
        <v>5002</v>
      </c>
      <c r="F5" s="250">
        <v>177</v>
      </c>
      <c r="G5" s="250">
        <v>48</v>
      </c>
      <c r="H5" s="250">
        <v>143</v>
      </c>
      <c r="I5" s="250">
        <v>425</v>
      </c>
      <c r="J5" s="250">
        <v>376</v>
      </c>
      <c r="K5" s="243"/>
      <c r="L5" s="251"/>
    </row>
    <row r="6" spans="1:12" s="22" customFormat="1" ht="15.75" customHeight="1">
      <c r="A6" s="167" t="s">
        <v>40</v>
      </c>
      <c r="B6" s="255">
        <v>92308</v>
      </c>
      <c r="C6" s="254">
        <v>406670</v>
      </c>
      <c r="D6" s="254">
        <v>401121</v>
      </c>
      <c r="E6" s="254">
        <v>4276</v>
      </c>
      <c r="F6" s="254">
        <v>186</v>
      </c>
      <c r="G6" s="254">
        <v>64</v>
      </c>
      <c r="H6" s="254">
        <v>152</v>
      </c>
      <c r="I6" s="254">
        <v>408</v>
      </c>
      <c r="J6" s="254">
        <v>463</v>
      </c>
      <c r="K6" s="243"/>
      <c r="L6" s="4"/>
    </row>
    <row r="7" spans="1:12" s="149" customFormat="1" ht="15.75" customHeight="1">
      <c r="A7" s="208" t="s">
        <v>200</v>
      </c>
      <c r="B7" s="253">
        <f>SUM(B9:B19)</f>
        <v>93562</v>
      </c>
      <c r="C7" s="252">
        <f>SUM(C9:C19)</f>
        <v>386871</v>
      </c>
      <c r="D7" s="252">
        <f>SUM(D9:D19)</f>
        <v>382509</v>
      </c>
      <c r="E7" s="252">
        <f>SUM(E9:E19)</f>
        <v>3096</v>
      </c>
      <c r="F7" s="252">
        <f>SUM(F9:F19)</f>
        <v>143</v>
      </c>
      <c r="G7" s="252">
        <f>SUM(G9:G19)</f>
        <v>50</v>
      </c>
      <c r="H7" s="252">
        <f>SUM(H9:H19)</f>
        <v>159</v>
      </c>
      <c r="I7" s="252">
        <f>SUM(I9:I19)</f>
        <v>408</v>
      </c>
      <c r="J7" s="252">
        <f>SUM(J9:J19)</f>
        <v>506</v>
      </c>
      <c r="K7" s="251"/>
      <c r="L7" s="251"/>
    </row>
    <row r="8" spans="1:12" ht="15.75" customHeight="1">
      <c r="A8" s="113"/>
      <c r="B8" s="19"/>
      <c r="C8" s="16"/>
      <c r="D8" s="16"/>
      <c r="E8" s="16"/>
      <c r="F8" s="16"/>
      <c r="G8" s="16"/>
      <c r="H8" s="16"/>
      <c r="I8" s="16"/>
      <c r="J8" s="16"/>
      <c r="K8" s="4"/>
      <c r="L8" s="4"/>
    </row>
    <row r="9" spans="1:12" ht="15.75" customHeight="1">
      <c r="A9" s="15" t="s">
        <v>314</v>
      </c>
      <c r="B9" s="248">
        <v>16666</v>
      </c>
      <c r="C9" s="250">
        <f>SUM(D9:J9)</f>
        <v>51944</v>
      </c>
      <c r="D9" s="250">
        <v>49878</v>
      </c>
      <c r="E9" s="250">
        <v>800</v>
      </c>
      <c r="F9" s="250">
        <v>143</v>
      </c>
      <c r="G9" s="250">
        <v>50</v>
      </c>
      <c r="H9" s="250">
        <v>159</v>
      </c>
      <c r="I9" s="250">
        <v>408</v>
      </c>
      <c r="J9" s="250">
        <v>506</v>
      </c>
      <c r="K9" s="4"/>
      <c r="L9" s="4"/>
    </row>
    <row r="10" spans="1:12" ht="15.75" customHeight="1">
      <c r="A10" s="15" t="s">
        <v>313</v>
      </c>
      <c r="B10" s="248">
        <v>6430</v>
      </c>
      <c r="C10" s="250">
        <f>SUM(D10:J10)</f>
        <v>27193</v>
      </c>
      <c r="D10" s="250">
        <v>27176</v>
      </c>
      <c r="E10" s="250">
        <v>17</v>
      </c>
      <c r="F10" s="246">
        <v>0</v>
      </c>
      <c r="G10" s="246">
        <v>0</v>
      </c>
      <c r="H10" s="246">
        <v>0</v>
      </c>
      <c r="I10" s="246">
        <v>0</v>
      </c>
      <c r="J10" s="246">
        <v>0</v>
      </c>
      <c r="K10" s="4"/>
      <c r="L10" s="4"/>
    </row>
    <row r="11" spans="1:12" ht="15.75" customHeight="1">
      <c r="A11" s="15" t="s">
        <v>312</v>
      </c>
      <c r="B11" s="248">
        <v>2218</v>
      </c>
      <c r="C11" s="250">
        <f>SUM(D11:J11)</f>
        <v>15814</v>
      </c>
      <c r="D11" s="250">
        <v>15808</v>
      </c>
      <c r="E11" s="250">
        <v>6</v>
      </c>
      <c r="F11" s="246">
        <v>0</v>
      </c>
      <c r="G11" s="246">
        <v>0</v>
      </c>
      <c r="H11" s="246">
        <v>0</v>
      </c>
      <c r="I11" s="246">
        <v>0</v>
      </c>
      <c r="J11" s="246">
        <v>0</v>
      </c>
      <c r="K11" s="4"/>
      <c r="L11" s="4"/>
    </row>
    <row r="12" spans="1:12" ht="15.75" customHeight="1">
      <c r="A12" s="15" t="s">
        <v>311</v>
      </c>
      <c r="B12" s="248">
        <v>4325</v>
      </c>
      <c r="C12" s="250">
        <f>SUM(D12:J12)</f>
        <v>28909</v>
      </c>
      <c r="D12" s="250">
        <v>28809</v>
      </c>
      <c r="E12" s="250">
        <v>100</v>
      </c>
      <c r="F12" s="246">
        <v>0</v>
      </c>
      <c r="G12" s="246">
        <v>0</v>
      </c>
      <c r="H12" s="246">
        <v>0</v>
      </c>
      <c r="I12" s="246">
        <v>0</v>
      </c>
      <c r="J12" s="246">
        <v>0</v>
      </c>
      <c r="K12" s="4"/>
      <c r="L12" s="4"/>
    </row>
    <row r="13" spans="1:12" ht="15.75" customHeight="1">
      <c r="A13" s="15" t="s">
        <v>310</v>
      </c>
      <c r="B13" s="248">
        <v>4842</v>
      </c>
      <c r="C13" s="250">
        <f>SUM(D13:J13)</f>
        <v>30978</v>
      </c>
      <c r="D13" s="250">
        <v>30501</v>
      </c>
      <c r="E13" s="250">
        <v>477</v>
      </c>
      <c r="F13" s="246">
        <v>0</v>
      </c>
      <c r="G13" s="246">
        <v>0</v>
      </c>
      <c r="H13" s="246">
        <v>0</v>
      </c>
      <c r="I13" s="246">
        <v>0</v>
      </c>
      <c r="J13" s="246">
        <v>0</v>
      </c>
      <c r="K13" s="4"/>
      <c r="L13" s="4"/>
    </row>
    <row r="14" spans="1:12" ht="15.75" customHeight="1">
      <c r="A14" s="15" t="s">
        <v>309</v>
      </c>
      <c r="B14" s="248">
        <v>11030</v>
      </c>
      <c r="C14" s="250">
        <f>SUM(D14:J14)</f>
        <v>54307</v>
      </c>
      <c r="D14" s="250">
        <v>53648</v>
      </c>
      <c r="E14" s="250">
        <v>659</v>
      </c>
      <c r="F14" s="246">
        <v>0</v>
      </c>
      <c r="G14" s="246">
        <v>0</v>
      </c>
      <c r="H14" s="246">
        <v>0</v>
      </c>
      <c r="I14" s="246">
        <v>0</v>
      </c>
      <c r="J14" s="246">
        <v>0</v>
      </c>
      <c r="K14" s="4"/>
      <c r="L14" s="4"/>
    </row>
    <row r="15" spans="1:12" ht="15.75" customHeight="1">
      <c r="A15" s="15" t="s">
        <v>308</v>
      </c>
      <c r="B15" s="248">
        <v>9873</v>
      </c>
      <c r="C15" s="250">
        <f>SUM(D15:J15)</f>
        <v>25454</v>
      </c>
      <c r="D15" s="250">
        <v>25395</v>
      </c>
      <c r="E15" s="250">
        <v>59</v>
      </c>
      <c r="F15" s="246">
        <v>0</v>
      </c>
      <c r="G15" s="246">
        <v>0</v>
      </c>
      <c r="H15" s="246">
        <v>0</v>
      </c>
      <c r="I15" s="246">
        <v>0</v>
      </c>
      <c r="J15" s="246">
        <v>0</v>
      </c>
      <c r="K15" s="4"/>
      <c r="L15" s="4"/>
    </row>
    <row r="16" spans="1:12" ht="15.75" customHeight="1">
      <c r="A16" s="15" t="s">
        <v>307</v>
      </c>
      <c r="B16" s="248">
        <v>11966</v>
      </c>
      <c r="C16" s="250">
        <f>SUM(D16:J16)</f>
        <v>34063</v>
      </c>
      <c r="D16" s="250">
        <v>34007</v>
      </c>
      <c r="E16" s="250">
        <v>56</v>
      </c>
      <c r="F16" s="246">
        <v>0</v>
      </c>
      <c r="G16" s="246">
        <v>0</v>
      </c>
      <c r="H16" s="246">
        <v>0</v>
      </c>
      <c r="I16" s="246">
        <v>0</v>
      </c>
      <c r="J16" s="246">
        <v>0</v>
      </c>
      <c r="K16" s="4"/>
      <c r="L16" s="4"/>
    </row>
    <row r="17" spans="1:12" ht="15.75" customHeight="1">
      <c r="A17" s="15" t="s">
        <v>306</v>
      </c>
      <c r="B17" s="248">
        <v>10291</v>
      </c>
      <c r="C17" s="250">
        <f>SUM(D17:J17)</f>
        <v>24079</v>
      </c>
      <c r="D17" s="250">
        <v>23429</v>
      </c>
      <c r="E17" s="250">
        <v>650</v>
      </c>
      <c r="F17" s="246">
        <v>0</v>
      </c>
      <c r="G17" s="246">
        <v>0</v>
      </c>
      <c r="H17" s="246">
        <v>0</v>
      </c>
      <c r="I17" s="246">
        <v>0</v>
      </c>
      <c r="J17" s="246">
        <v>0</v>
      </c>
      <c r="K17" s="4"/>
      <c r="L17" s="4"/>
    </row>
    <row r="18" spans="1:12" ht="15.75" customHeight="1">
      <c r="A18" s="15" t="s">
        <v>305</v>
      </c>
      <c r="B18" s="248">
        <v>7160</v>
      </c>
      <c r="C18" s="250">
        <f>SUM(D18:J18)</f>
        <v>36864</v>
      </c>
      <c r="D18" s="250">
        <v>36636</v>
      </c>
      <c r="E18" s="250">
        <v>228</v>
      </c>
      <c r="F18" s="246">
        <v>0</v>
      </c>
      <c r="G18" s="246">
        <v>0</v>
      </c>
      <c r="H18" s="246">
        <v>0</v>
      </c>
      <c r="I18" s="246">
        <v>0</v>
      </c>
      <c r="J18" s="246">
        <v>0</v>
      </c>
      <c r="K18" s="4"/>
      <c r="L18" s="4"/>
    </row>
    <row r="19" spans="1:12" ht="15.75" customHeight="1">
      <c r="A19" s="249" t="s">
        <v>279</v>
      </c>
      <c r="B19" s="248">
        <v>8761</v>
      </c>
      <c r="C19" s="247">
        <f>SUM(D19:J19)</f>
        <v>57266</v>
      </c>
      <c r="D19" s="247">
        <v>57222</v>
      </c>
      <c r="E19" s="247">
        <v>44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4"/>
      <c r="L19" s="4"/>
    </row>
    <row r="20" spans="1:12" ht="15" customHeight="1">
      <c r="A20" s="130" t="s">
        <v>304</v>
      </c>
      <c r="B20" s="130"/>
      <c r="C20" s="130"/>
      <c r="D20" s="130"/>
      <c r="E20" s="130"/>
      <c r="F20" s="130"/>
      <c r="G20" s="130"/>
      <c r="H20" s="130"/>
      <c r="I20" s="130"/>
      <c r="J20" s="130"/>
      <c r="K20" s="4"/>
      <c r="L20" s="4"/>
    </row>
    <row r="21" spans="1:12" ht="15" customHeight="1">
      <c r="A21" s="28" t="s">
        <v>303</v>
      </c>
      <c r="B21" s="28"/>
      <c r="C21" s="28"/>
      <c r="D21" s="28"/>
      <c r="E21" s="28"/>
      <c r="F21" s="28"/>
      <c r="G21" s="28"/>
      <c r="H21" s="28"/>
      <c r="I21" s="28"/>
      <c r="J21" s="28"/>
      <c r="K21" s="4"/>
      <c r="L21" s="4"/>
    </row>
    <row r="22" spans="1:12" ht="15" customHeight="1">
      <c r="A22" s="28" t="s">
        <v>302</v>
      </c>
      <c r="B22" s="28"/>
      <c r="C22" s="28"/>
      <c r="D22" s="28"/>
      <c r="E22" s="28"/>
      <c r="F22" s="28"/>
      <c r="G22" s="28"/>
      <c r="H22" s="28"/>
      <c r="I22" s="28"/>
      <c r="J22" s="28"/>
      <c r="K22" s="4"/>
      <c r="L22" s="4"/>
    </row>
    <row r="23" spans="1:12" ht="15" customHeight="1">
      <c r="A23" s="4" t="s">
        <v>43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3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3:12" ht="13.5"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3:12" ht="13.5"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3:12" ht="13.5"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3:12" ht="13.5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3:12" ht="13.5">
      <c r="C30" s="4"/>
      <c r="D30" s="4"/>
      <c r="E30" s="4"/>
      <c r="F30" s="4"/>
      <c r="G30" s="4"/>
      <c r="H30" s="4"/>
      <c r="I30" s="4"/>
      <c r="J30" s="4"/>
      <c r="K30" s="4"/>
      <c r="L30" s="4"/>
    </row>
    <row r="39" ht="13.5">
      <c r="B39" s="4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125" style="0" customWidth="1"/>
    <col min="2" max="9" width="9.125" style="0" customWidth="1"/>
    <col min="10" max="11" width="12.625" style="0" customWidth="1"/>
    <col min="12" max="12" width="11.625" style="0" customWidth="1"/>
  </cols>
  <sheetData>
    <row r="1" spans="1:14" ht="13.5" customHeight="1" thickBot="1">
      <c r="A1" s="31" t="s">
        <v>23</v>
      </c>
      <c r="B1" s="31"/>
      <c r="C1" s="6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2" ht="15" customHeight="1" thickTop="1">
      <c r="A2" s="7" t="s">
        <v>2</v>
      </c>
      <c r="B2" s="8" t="s">
        <v>24</v>
      </c>
      <c r="C2" s="9"/>
      <c r="D2" s="8" t="s">
        <v>25</v>
      </c>
      <c r="E2" s="9"/>
      <c r="F2" s="8" t="s">
        <v>26</v>
      </c>
      <c r="G2" s="9"/>
      <c r="H2" s="8" t="s">
        <v>27</v>
      </c>
      <c r="I2" s="10"/>
      <c r="K2" s="4"/>
      <c r="L2" s="4"/>
    </row>
    <row r="3" spans="1:12" ht="15" customHeight="1">
      <c r="A3" s="12"/>
      <c r="B3" s="13" t="s">
        <v>8</v>
      </c>
      <c r="C3" s="13" t="s">
        <v>9</v>
      </c>
      <c r="D3" s="13" t="s">
        <v>8</v>
      </c>
      <c r="E3" s="13" t="s">
        <v>9</v>
      </c>
      <c r="F3" s="13" t="s">
        <v>8</v>
      </c>
      <c r="G3" s="13" t="s">
        <v>9</v>
      </c>
      <c r="H3" s="13" t="s">
        <v>8</v>
      </c>
      <c r="I3" s="13" t="s">
        <v>9</v>
      </c>
      <c r="K3" s="4"/>
      <c r="L3" s="4"/>
    </row>
    <row r="4" spans="1:12" ht="16.5" customHeight="1">
      <c r="A4" s="15" t="s">
        <v>10</v>
      </c>
      <c r="B4" s="19">
        <v>8453</v>
      </c>
      <c r="C4" s="17" t="s">
        <v>11</v>
      </c>
      <c r="D4" s="16">
        <v>644</v>
      </c>
      <c r="E4" s="17" t="s">
        <v>11</v>
      </c>
      <c r="F4" s="16">
        <v>780</v>
      </c>
      <c r="G4" s="17" t="s">
        <v>11</v>
      </c>
      <c r="H4" s="16">
        <v>7029</v>
      </c>
      <c r="I4" s="17" t="s">
        <v>11</v>
      </c>
      <c r="K4" s="4"/>
      <c r="L4" s="4"/>
    </row>
    <row r="5" spans="1:12" ht="16.5" customHeight="1">
      <c r="A5" s="18" t="s">
        <v>12</v>
      </c>
      <c r="B5" s="16">
        <v>9092</v>
      </c>
      <c r="C5" s="17" t="s">
        <v>11</v>
      </c>
      <c r="D5" s="16">
        <v>716</v>
      </c>
      <c r="E5" s="17" t="s">
        <v>11</v>
      </c>
      <c r="F5" s="16">
        <v>799</v>
      </c>
      <c r="G5" s="17" t="s">
        <v>11</v>
      </c>
      <c r="H5" s="16">
        <v>7577</v>
      </c>
      <c r="I5" s="17" t="s">
        <v>11</v>
      </c>
      <c r="K5" s="4"/>
      <c r="L5" s="4"/>
    </row>
    <row r="6" spans="1:12" s="20" customFormat="1" ht="16.5" customHeight="1">
      <c r="A6" s="18" t="s">
        <v>13</v>
      </c>
      <c r="B6" s="19">
        <v>9126</v>
      </c>
      <c r="C6" s="17" t="s">
        <v>11</v>
      </c>
      <c r="D6" s="16">
        <v>659</v>
      </c>
      <c r="E6" s="17" t="s">
        <v>11</v>
      </c>
      <c r="F6" s="16">
        <v>796</v>
      </c>
      <c r="G6" s="17" t="s">
        <v>11</v>
      </c>
      <c r="H6" s="16">
        <v>7671</v>
      </c>
      <c r="I6" s="17" t="s">
        <v>11</v>
      </c>
      <c r="K6" s="21"/>
      <c r="L6" s="21"/>
    </row>
    <row r="7" spans="1:12" s="22" customFormat="1" ht="16.5" customHeight="1">
      <c r="A7" s="18" t="s">
        <v>14</v>
      </c>
      <c r="B7" s="16">
        <v>10041</v>
      </c>
      <c r="C7" s="17">
        <v>456428</v>
      </c>
      <c r="D7" s="16">
        <v>721</v>
      </c>
      <c r="E7" s="17">
        <v>89772</v>
      </c>
      <c r="F7" s="16">
        <v>835</v>
      </c>
      <c r="G7" s="17">
        <v>125111</v>
      </c>
      <c r="H7" s="16">
        <v>8485</v>
      </c>
      <c r="I7" s="17">
        <v>241545</v>
      </c>
      <c r="K7" s="4"/>
      <c r="L7" s="4"/>
    </row>
    <row r="8" spans="1:12" s="20" customFormat="1" ht="16.5" customHeight="1">
      <c r="A8" s="32" t="s">
        <v>28</v>
      </c>
      <c r="B8" s="26">
        <f>SUM(D8,F8,H8)</f>
        <v>10286</v>
      </c>
      <c r="C8" s="26">
        <f>SUM(E8,G8,I8)</f>
        <v>469045</v>
      </c>
      <c r="D8" s="26">
        <v>731</v>
      </c>
      <c r="E8" s="26">
        <v>91375</v>
      </c>
      <c r="F8" s="26">
        <v>873</v>
      </c>
      <c r="G8" s="26">
        <v>130950</v>
      </c>
      <c r="H8" s="26">
        <v>8682</v>
      </c>
      <c r="I8" s="26">
        <v>246720</v>
      </c>
      <c r="K8" s="21"/>
      <c r="L8" s="21"/>
    </row>
    <row r="9" spans="1:14" ht="15" customHeight="1">
      <c r="A9" s="29" t="s">
        <v>21</v>
      </c>
      <c r="B9" s="25"/>
      <c r="C9" s="25"/>
      <c r="D9" s="25"/>
      <c r="E9" s="33"/>
      <c r="F9" s="4"/>
      <c r="G9" s="4"/>
      <c r="H9" s="4"/>
      <c r="I9" s="4"/>
      <c r="J9" s="4"/>
      <c r="K9" s="4"/>
      <c r="L9" s="4"/>
      <c r="M9" s="4"/>
      <c r="N9" s="4"/>
    </row>
    <row r="10" spans="1:14" ht="13.5">
      <c r="A10" s="34" t="s">
        <v>29</v>
      </c>
      <c r="B10" s="34"/>
      <c r="C10" s="34"/>
      <c r="D10" s="3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3.5">
      <c r="A11" s="4" t="s">
        <v>30</v>
      </c>
      <c r="B11" s="4"/>
      <c r="C11" s="4"/>
      <c r="D11" s="4"/>
      <c r="H11" s="4"/>
      <c r="I11" s="4"/>
      <c r="J11" s="4"/>
      <c r="K11" s="4"/>
      <c r="L11" s="4"/>
      <c r="M11" s="4"/>
      <c r="N11" s="4"/>
    </row>
    <row r="12" spans="5:14" ht="13.5"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4" ht="13.5">
      <c r="A21" s="4"/>
      <c r="B21" s="4"/>
      <c r="C21" s="4"/>
      <c r="D21" s="4"/>
    </row>
  </sheetData>
  <sheetProtection/>
  <mergeCells count="6">
    <mergeCell ref="A2:A3"/>
    <mergeCell ref="B2:C2"/>
    <mergeCell ref="D2:E2"/>
    <mergeCell ref="F2:G2"/>
    <mergeCell ref="H2:I2"/>
    <mergeCell ref="A10:D10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9.625" style="0" customWidth="1"/>
    <col min="2" max="2" width="8.125" style="0" customWidth="1"/>
    <col min="3" max="4" width="8.50390625" style="0" customWidth="1"/>
    <col min="5" max="7" width="8.125" style="0" customWidth="1"/>
    <col min="8" max="8" width="7.50390625" style="0" customWidth="1"/>
    <col min="9" max="11" width="8.125" style="0" customWidth="1"/>
    <col min="12" max="12" width="9.375" style="0" bestFit="1" customWidth="1"/>
    <col min="13" max="13" width="9.375" style="0" customWidth="1"/>
  </cols>
  <sheetData>
    <row r="1" spans="1:14" ht="21" customHeight="1">
      <c r="A1" s="1" t="s">
        <v>326</v>
      </c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4"/>
    </row>
    <row r="2" spans="1:14" ht="13.5" customHeight="1" thickBot="1">
      <c r="A2" s="5" t="s">
        <v>327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6.5" customHeight="1" thickTop="1">
      <c r="A3" s="7" t="s">
        <v>32</v>
      </c>
      <c r="B3" s="35" t="s">
        <v>328</v>
      </c>
      <c r="C3" s="35"/>
      <c r="D3" s="35"/>
      <c r="E3" s="35"/>
      <c r="F3" s="35" t="s">
        <v>329</v>
      </c>
      <c r="G3" s="35"/>
      <c r="H3" s="35" t="s">
        <v>330</v>
      </c>
      <c r="I3" s="263" t="s">
        <v>331</v>
      </c>
      <c r="J3" s="263" t="s">
        <v>332</v>
      </c>
      <c r="K3" s="264" t="s">
        <v>333</v>
      </c>
      <c r="L3" s="28"/>
      <c r="M3" s="28"/>
      <c r="N3" s="4"/>
    </row>
    <row r="4" spans="1:14" ht="16.5" customHeight="1">
      <c r="A4" s="105"/>
      <c r="B4" s="13" t="s">
        <v>322</v>
      </c>
      <c r="C4" s="13" t="s">
        <v>334</v>
      </c>
      <c r="D4" s="13" t="s">
        <v>335</v>
      </c>
      <c r="E4" s="13" t="s">
        <v>336</v>
      </c>
      <c r="F4" s="13" t="s">
        <v>337</v>
      </c>
      <c r="G4" s="13" t="s">
        <v>338</v>
      </c>
      <c r="H4" s="85"/>
      <c r="I4" s="265"/>
      <c r="J4" s="265"/>
      <c r="K4" s="266"/>
      <c r="L4" s="28"/>
      <c r="M4" s="28"/>
      <c r="N4" s="4"/>
    </row>
    <row r="5" spans="1:14" ht="16.5" customHeight="1">
      <c r="A5" s="113" t="s">
        <v>10</v>
      </c>
      <c r="B5" s="19">
        <v>52384</v>
      </c>
      <c r="C5" s="16">
        <v>11396</v>
      </c>
      <c r="D5" s="16">
        <v>1553</v>
      </c>
      <c r="E5" s="16">
        <v>39435</v>
      </c>
      <c r="F5" s="16">
        <v>4</v>
      </c>
      <c r="G5" s="16">
        <v>124</v>
      </c>
      <c r="H5" s="16">
        <v>255</v>
      </c>
      <c r="I5" s="16">
        <v>205</v>
      </c>
      <c r="J5" s="16">
        <v>1281</v>
      </c>
      <c r="K5" s="16">
        <v>2562</v>
      </c>
      <c r="L5" s="4"/>
      <c r="M5" s="243"/>
      <c r="N5" s="243"/>
    </row>
    <row r="6" spans="1:14" ht="16.5" customHeight="1">
      <c r="A6" s="113" t="s">
        <v>38</v>
      </c>
      <c r="B6" s="19">
        <v>65353</v>
      </c>
      <c r="C6" s="16">
        <v>10837</v>
      </c>
      <c r="D6" s="16">
        <v>1958</v>
      </c>
      <c r="E6" s="16">
        <v>52558</v>
      </c>
      <c r="F6" s="16">
        <v>2</v>
      </c>
      <c r="G6" s="16">
        <v>48</v>
      </c>
      <c r="H6" s="16">
        <v>251</v>
      </c>
      <c r="I6" s="16">
        <v>260</v>
      </c>
      <c r="J6" s="16">
        <v>1407</v>
      </c>
      <c r="K6" s="16">
        <v>1598</v>
      </c>
      <c r="L6" s="4"/>
      <c r="M6" s="243"/>
      <c r="N6" s="243"/>
    </row>
    <row r="7" spans="1:14" s="20" customFormat="1" ht="16.5" customHeight="1">
      <c r="A7" s="113" t="s">
        <v>39</v>
      </c>
      <c r="B7" s="19">
        <v>46782</v>
      </c>
      <c r="C7" s="16">
        <v>9397</v>
      </c>
      <c r="D7" s="16">
        <v>1489</v>
      </c>
      <c r="E7" s="16">
        <v>35896</v>
      </c>
      <c r="F7" s="16">
        <v>2</v>
      </c>
      <c r="G7" s="16">
        <v>87</v>
      </c>
      <c r="H7" s="16">
        <v>240</v>
      </c>
      <c r="I7" s="16">
        <v>195</v>
      </c>
      <c r="J7" s="16">
        <v>1178</v>
      </c>
      <c r="K7" s="16">
        <v>2111</v>
      </c>
      <c r="L7" s="41"/>
      <c r="M7" s="243"/>
      <c r="N7" s="243"/>
    </row>
    <row r="8" spans="1:14" s="22" customFormat="1" ht="16.5" customHeight="1">
      <c r="A8" s="113" t="s">
        <v>40</v>
      </c>
      <c r="B8" s="19">
        <v>58130</v>
      </c>
      <c r="C8" s="16">
        <v>11568</v>
      </c>
      <c r="D8" s="16">
        <v>1717</v>
      </c>
      <c r="E8" s="16">
        <v>44845</v>
      </c>
      <c r="F8" s="16">
        <v>3</v>
      </c>
      <c r="G8" s="16">
        <v>85</v>
      </c>
      <c r="H8" s="16">
        <v>253</v>
      </c>
      <c r="I8" s="16">
        <v>230</v>
      </c>
      <c r="J8" s="16">
        <v>993</v>
      </c>
      <c r="K8" s="16">
        <v>2107</v>
      </c>
      <c r="L8" s="243"/>
      <c r="M8" s="243"/>
      <c r="N8" s="243"/>
    </row>
    <row r="9" spans="1:14" s="20" customFormat="1" ht="16.5" customHeight="1">
      <c r="A9" s="267" t="s">
        <v>41</v>
      </c>
      <c r="B9" s="166">
        <v>45018</v>
      </c>
      <c r="C9" s="26">
        <v>12376</v>
      </c>
      <c r="D9" s="26">
        <v>1116</v>
      </c>
      <c r="E9" s="26">
        <v>31526</v>
      </c>
      <c r="F9" s="26">
        <v>0</v>
      </c>
      <c r="G9" s="26">
        <v>0</v>
      </c>
      <c r="H9" s="26">
        <v>201</v>
      </c>
      <c r="I9" s="26">
        <v>224</v>
      </c>
      <c r="J9" s="26">
        <v>474</v>
      </c>
      <c r="K9" s="26">
        <v>1446</v>
      </c>
      <c r="L9" s="41"/>
      <c r="M9" s="243"/>
      <c r="N9" s="243"/>
    </row>
    <row r="10" spans="1:14" ht="15" customHeight="1">
      <c r="A10" s="42" t="s">
        <v>339</v>
      </c>
      <c r="B10" s="42"/>
      <c r="C10" s="42"/>
      <c r="D10" s="42"/>
      <c r="E10" s="42"/>
      <c r="F10" s="42"/>
      <c r="G10" s="42"/>
      <c r="H10" s="4"/>
      <c r="I10" s="4"/>
      <c r="J10" s="4"/>
      <c r="K10" s="4"/>
      <c r="L10" s="4"/>
      <c r="M10" s="4"/>
      <c r="N10" s="4"/>
    </row>
    <row r="11" spans="1:14" ht="15" customHeight="1">
      <c r="A11" s="34" t="s">
        <v>43</v>
      </c>
      <c r="B11" s="34"/>
      <c r="C11" s="34"/>
      <c r="D11" s="34"/>
      <c r="E11" s="34"/>
      <c r="F11" s="34"/>
      <c r="G11" s="33"/>
      <c r="H11" s="4"/>
      <c r="I11" s="4"/>
      <c r="J11" s="4"/>
      <c r="K11" s="4"/>
      <c r="L11" s="4"/>
      <c r="M11" s="4"/>
      <c r="N11" s="4"/>
    </row>
    <row r="12" spans="1:14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3.5">
      <c r="A15" s="4"/>
      <c r="B15" s="4"/>
      <c r="C15" s="4"/>
      <c r="D15" s="4"/>
      <c r="E15" s="4"/>
      <c r="F15" s="4"/>
      <c r="I15" s="4"/>
      <c r="J15" s="4"/>
      <c r="K15" s="4"/>
      <c r="L15" s="4"/>
      <c r="M15" s="4"/>
      <c r="N15" s="4"/>
    </row>
    <row r="16" spans="1:14" ht="13.5">
      <c r="A16" s="4"/>
      <c r="B16" s="4"/>
      <c r="C16" s="4"/>
      <c r="D16" s="4"/>
      <c r="E16" s="4"/>
      <c r="F16" s="4"/>
      <c r="I16" s="4"/>
      <c r="J16" s="4"/>
      <c r="K16" s="4"/>
      <c r="L16" s="4"/>
      <c r="M16" s="4"/>
      <c r="N16" s="4"/>
    </row>
    <row r="17" spans="1:14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3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</sheetData>
  <sheetProtection/>
  <mergeCells count="11">
    <mergeCell ref="A10:G10"/>
    <mergeCell ref="A11:F11"/>
    <mergeCell ref="A1:K1"/>
    <mergeCell ref="A2:B2"/>
    <mergeCell ref="A3:A4"/>
    <mergeCell ref="B3:E3"/>
    <mergeCell ref="F3:G3"/>
    <mergeCell ref="H3:H4"/>
    <mergeCell ref="I3:I4"/>
    <mergeCell ref="J3:J4"/>
    <mergeCell ref="K3:K4"/>
  </mergeCells>
  <printOptions/>
  <pageMargins left="0.5905511811023623" right="0.5905511811023623" top="0.984251968503937" bottom="0.984251968503937" header="0.5118110236220472" footer="0.5118110236220472"/>
  <pageSetup firstPageNumber="165" useFirstPageNumber="1" horizontalDpi="300" verticalDpi="300" orientation="portrait" paperSize="9" r:id="rId1"/>
  <headerFooter alignWithMargins="0">
    <oddHeader>&amp;R&amp;"ＭＳ 明朝,標準"&amp;10文化・余暇  &amp;"ＭＳ Ｐゴシック,標準"&amp;P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9.875" style="0" customWidth="1"/>
    <col min="2" max="2" width="8.875" style="0" customWidth="1"/>
    <col min="3" max="3" width="9.125" style="0" customWidth="1"/>
    <col min="4" max="10" width="8.875" style="0" customWidth="1"/>
  </cols>
  <sheetData>
    <row r="1" spans="1:13" ht="13.5" customHeight="1" thickBot="1">
      <c r="A1" s="5" t="s">
        <v>351</v>
      </c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6.5" customHeight="1" thickTop="1">
      <c r="A2" s="7" t="s">
        <v>32</v>
      </c>
      <c r="B2" s="35" t="s">
        <v>350</v>
      </c>
      <c r="C2" s="35"/>
      <c r="D2" s="35"/>
      <c r="E2" s="35" t="s">
        <v>349</v>
      </c>
      <c r="F2" s="35"/>
      <c r="G2" s="35"/>
      <c r="H2" s="8"/>
      <c r="I2" s="35" t="s">
        <v>330</v>
      </c>
      <c r="J2" s="264" t="s">
        <v>348</v>
      </c>
      <c r="K2" s="28"/>
      <c r="L2" s="4"/>
      <c r="M2" s="4"/>
    </row>
    <row r="3" spans="1:13" ht="16.5" customHeight="1">
      <c r="A3" s="37"/>
      <c r="B3" s="272" t="s">
        <v>322</v>
      </c>
      <c r="C3" s="273" t="s">
        <v>347</v>
      </c>
      <c r="D3" s="272" t="s">
        <v>346</v>
      </c>
      <c r="E3" s="272" t="s">
        <v>345</v>
      </c>
      <c r="F3" s="272"/>
      <c r="G3" s="272" t="s">
        <v>344</v>
      </c>
      <c r="H3" s="96"/>
      <c r="I3" s="85"/>
      <c r="J3" s="266"/>
      <c r="K3" s="28"/>
      <c r="L3" s="4"/>
      <c r="M3" s="4"/>
    </row>
    <row r="4" spans="1:13" ht="16.5" customHeight="1">
      <c r="A4" s="105"/>
      <c r="B4" s="85"/>
      <c r="C4" s="271"/>
      <c r="D4" s="85"/>
      <c r="E4" s="13" t="s">
        <v>343</v>
      </c>
      <c r="F4" s="13" t="s">
        <v>342</v>
      </c>
      <c r="G4" s="13" t="s">
        <v>343</v>
      </c>
      <c r="H4" s="14" t="s">
        <v>342</v>
      </c>
      <c r="I4" s="85"/>
      <c r="J4" s="266"/>
      <c r="K4" s="28"/>
      <c r="L4" s="4"/>
      <c r="M4" s="4"/>
    </row>
    <row r="5" spans="1:13" ht="16.5" customHeight="1">
      <c r="A5" s="113" t="s">
        <v>10</v>
      </c>
      <c r="B5" s="270">
        <v>57376</v>
      </c>
      <c r="C5" s="269">
        <v>6473</v>
      </c>
      <c r="D5" s="269">
        <v>50903</v>
      </c>
      <c r="E5" s="16">
        <v>27</v>
      </c>
      <c r="F5" s="16">
        <v>1709</v>
      </c>
      <c r="G5" s="16">
        <v>23</v>
      </c>
      <c r="H5" s="16">
        <v>770</v>
      </c>
      <c r="I5" s="16">
        <v>304</v>
      </c>
      <c r="J5" s="16">
        <v>188</v>
      </c>
      <c r="K5" s="4"/>
      <c r="L5" s="4"/>
      <c r="M5" s="4"/>
    </row>
    <row r="6" spans="1:13" ht="16.5" customHeight="1">
      <c r="A6" s="113" t="s">
        <v>12</v>
      </c>
      <c r="B6" s="270">
        <v>53081</v>
      </c>
      <c r="C6" s="269">
        <v>7921</v>
      </c>
      <c r="D6" s="269">
        <v>45160</v>
      </c>
      <c r="E6" s="16">
        <v>31</v>
      </c>
      <c r="F6" s="16">
        <v>2590</v>
      </c>
      <c r="G6" s="16">
        <v>26</v>
      </c>
      <c r="H6" s="16">
        <v>1456</v>
      </c>
      <c r="I6" s="16">
        <v>299</v>
      </c>
      <c r="J6" s="16">
        <v>178</v>
      </c>
      <c r="K6" s="4"/>
      <c r="L6" s="4"/>
      <c r="M6" s="4"/>
    </row>
    <row r="7" spans="1:13" s="20" customFormat="1" ht="16.5" customHeight="1">
      <c r="A7" s="113" t="s">
        <v>13</v>
      </c>
      <c r="B7" s="270">
        <v>51476</v>
      </c>
      <c r="C7" s="269">
        <v>7615</v>
      </c>
      <c r="D7" s="269">
        <v>43861</v>
      </c>
      <c r="E7" s="16">
        <v>32</v>
      </c>
      <c r="F7" s="16">
        <v>2987</v>
      </c>
      <c r="G7" s="16">
        <v>14</v>
      </c>
      <c r="H7" s="16">
        <v>559</v>
      </c>
      <c r="I7" s="16">
        <v>293</v>
      </c>
      <c r="J7" s="16">
        <v>175</v>
      </c>
      <c r="K7" s="21"/>
      <c r="L7" s="21"/>
      <c r="M7" s="21"/>
    </row>
    <row r="8" spans="1:13" s="22" customFormat="1" ht="16.5" customHeight="1">
      <c r="A8" s="15" t="s">
        <v>14</v>
      </c>
      <c r="B8" s="16">
        <v>55571</v>
      </c>
      <c r="C8" s="16">
        <v>9451</v>
      </c>
      <c r="D8" s="16">
        <v>46120</v>
      </c>
      <c r="E8" s="16">
        <v>59</v>
      </c>
      <c r="F8" s="16">
        <v>5216</v>
      </c>
      <c r="G8" s="16">
        <v>21</v>
      </c>
      <c r="H8" s="16">
        <v>902</v>
      </c>
      <c r="I8" s="16">
        <v>294</v>
      </c>
      <c r="J8" s="16">
        <v>189</v>
      </c>
      <c r="K8" s="4"/>
      <c r="L8" s="4"/>
      <c r="M8" s="4"/>
    </row>
    <row r="9" spans="1:13" s="20" customFormat="1" ht="16.5" customHeight="1">
      <c r="A9" s="134" t="s">
        <v>28</v>
      </c>
      <c r="B9" s="166">
        <v>48109</v>
      </c>
      <c r="C9" s="26">
        <v>6682</v>
      </c>
      <c r="D9" s="26">
        <v>41427</v>
      </c>
      <c r="E9" s="26">
        <v>40</v>
      </c>
      <c r="F9" s="26">
        <v>3237</v>
      </c>
      <c r="G9" s="26">
        <v>4</v>
      </c>
      <c r="H9" s="26">
        <v>126</v>
      </c>
      <c r="I9" s="26">
        <v>300</v>
      </c>
      <c r="J9" s="26">
        <v>160</v>
      </c>
      <c r="K9" s="21"/>
      <c r="L9" s="21"/>
      <c r="M9" s="21"/>
    </row>
    <row r="10" spans="1:13" s="20" customFormat="1" ht="16.5" customHeight="1">
      <c r="A10" s="130" t="s">
        <v>341</v>
      </c>
      <c r="B10" s="25"/>
      <c r="C10" s="25"/>
      <c r="D10" s="25"/>
      <c r="E10" s="25"/>
      <c r="F10" s="25"/>
      <c r="G10" s="25"/>
      <c r="H10" s="25"/>
      <c r="I10" s="25"/>
      <c r="J10" s="25"/>
      <c r="K10" s="21"/>
      <c r="L10" s="21"/>
      <c r="M10" s="21"/>
    </row>
    <row r="11" spans="1:13" ht="15" customHeight="1">
      <c r="A11" s="42" t="s">
        <v>43</v>
      </c>
      <c r="B11" s="42"/>
      <c r="C11" s="42"/>
      <c r="D11" s="42"/>
      <c r="E11" s="4" t="s">
        <v>340</v>
      </c>
      <c r="F11" s="4" t="s">
        <v>340</v>
      </c>
      <c r="G11" s="4"/>
      <c r="H11" s="4"/>
      <c r="I11" s="4"/>
      <c r="J11" s="4" t="s">
        <v>340</v>
      </c>
      <c r="K11" s="4"/>
      <c r="L11" s="4"/>
      <c r="M11" s="4"/>
    </row>
    <row r="12" spans="1:13" ht="13.5">
      <c r="A12" s="4"/>
      <c r="B12" s="4"/>
      <c r="C12" s="268"/>
      <c r="D12" s="4"/>
      <c r="E12" s="268"/>
      <c r="F12" s="4" t="s">
        <v>340</v>
      </c>
      <c r="G12" s="4"/>
      <c r="H12" s="4"/>
      <c r="I12" s="4"/>
      <c r="J12" s="4"/>
      <c r="K12" s="4"/>
      <c r="L12" s="4"/>
      <c r="M12" s="4"/>
    </row>
    <row r="13" spans="1:13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3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3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3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</sheetData>
  <sheetProtection/>
  <mergeCells count="12">
    <mergeCell ref="G3:H3"/>
    <mergeCell ref="B2:D2"/>
    <mergeCell ref="B3:B4"/>
    <mergeCell ref="C3:C4"/>
    <mergeCell ref="A1:C1"/>
    <mergeCell ref="A11:D11"/>
    <mergeCell ref="I2:I4"/>
    <mergeCell ref="J2:J4"/>
    <mergeCell ref="A2:A4"/>
    <mergeCell ref="E2:H2"/>
    <mergeCell ref="D3:D4"/>
    <mergeCell ref="E3:F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8.875" style="142" customWidth="1"/>
    <col min="2" max="2" width="9.50390625" style="142" customWidth="1"/>
    <col min="3" max="3" width="7.50390625" style="142" customWidth="1"/>
    <col min="4" max="7" width="7.75390625" style="142" customWidth="1"/>
    <col min="8" max="8" width="8.25390625" style="142" bestFit="1" customWidth="1"/>
    <col min="9" max="12" width="7.75390625" style="142" customWidth="1"/>
    <col min="13" max="16384" width="9.00390625" style="142" customWidth="1"/>
  </cols>
  <sheetData>
    <row r="1" spans="1:13" ht="13.5" customHeight="1" thickBot="1">
      <c r="A1" s="5" t="s">
        <v>363</v>
      </c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2" ht="16.5" customHeight="1" thickTop="1">
      <c r="A2" s="7" t="s">
        <v>100</v>
      </c>
      <c r="B2" s="125" t="s">
        <v>362</v>
      </c>
      <c r="C2" s="125" t="s">
        <v>330</v>
      </c>
      <c r="D2" s="36" t="s">
        <v>361</v>
      </c>
      <c r="E2" s="36"/>
      <c r="F2" s="36"/>
      <c r="G2" s="36"/>
      <c r="H2" s="264" t="s">
        <v>360</v>
      </c>
      <c r="I2" s="284"/>
      <c r="J2" s="284"/>
      <c r="K2" s="284"/>
      <c r="L2" s="284"/>
    </row>
    <row r="3" spans="1:13" ht="22.5">
      <c r="A3" s="12"/>
      <c r="B3" s="118"/>
      <c r="C3" s="118"/>
      <c r="D3" s="283" t="s">
        <v>161</v>
      </c>
      <c r="E3" s="14" t="s">
        <v>359</v>
      </c>
      <c r="F3" s="14" t="s">
        <v>358</v>
      </c>
      <c r="G3" s="14" t="s">
        <v>357</v>
      </c>
      <c r="H3" s="282" t="s">
        <v>356</v>
      </c>
      <c r="I3" s="281" t="s">
        <v>355</v>
      </c>
      <c r="J3" s="13" t="s">
        <v>354</v>
      </c>
      <c r="K3" s="14" t="s">
        <v>353</v>
      </c>
      <c r="L3" s="14" t="s">
        <v>352</v>
      </c>
      <c r="M3" s="28"/>
    </row>
    <row r="4" spans="1:13" ht="16.5" customHeight="1">
      <c r="A4" s="113" t="s">
        <v>10</v>
      </c>
      <c r="B4" s="278">
        <v>169289</v>
      </c>
      <c r="C4" s="276">
        <v>310</v>
      </c>
      <c r="D4" s="276">
        <v>38987</v>
      </c>
      <c r="E4" s="276">
        <v>16788</v>
      </c>
      <c r="F4" s="276">
        <v>7855</v>
      </c>
      <c r="G4" s="277">
        <v>14344</v>
      </c>
      <c r="H4" s="276">
        <v>960</v>
      </c>
      <c r="I4" s="276">
        <v>648</v>
      </c>
      <c r="J4" s="276">
        <v>37720</v>
      </c>
      <c r="K4" s="280">
        <v>18287</v>
      </c>
      <c r="L4" s="280">
        <v>757</v>
      </c>
      <c r="M4" s="243"/>
    </row>
    <row r="5" spans="1:13" ht="16.5" customHeight="1">
      <c r="A5" s="113" t="s">
        <v>38</v>
      </c>
      <c r="B5" s="278">
        <v>192895</v>
      </c>
      <c r="C5" s="276">
        <v>311</v>
      </c>
      <c r="D5" s="276">
        <v>45164</v>
      </c>
      <c r="E5" s="276">
        <v>21367</v>
      </c>
      <c r="F5" s="276">
        <v>8040</v>
      </c>
      <c r="G5" s="277">
        <v>15757</v>
      </c>
      <c r="H5" s="276">
        <v>902</v>
      </c>
      <c r="I5" s="276">
        <v>727</v>
      </c>
      <c r="J5" s="276">
        <v>43744</v>
      </c>
      <c r="K5" s="276">
        <v>19437</v>
      </c>
      <c r="L5" s="276">
        <v>1090</v>
      </c>
      <c r="M5" s="243"/>
    </row>
    <row r="6" spans="1:13" s="149" customFormat="1" ht="16.5" customHeight="1">
      <c r="A6" s="279" t="s">
        <v>39</v>
      </c>
      <c r="B6" s="278">
        <v>186431</v>
      </c>
      <c r="C6" s="276">
        <v>284</v>
      </c>
      <c r="D6" s="276">
        <v>46975</v>
      </c>
      <c r="E6" s="276">
        <v>24211</v>
      </c>
      <c r="F6" s="276">
        <v>8188</v>
      </c>
      <c r="G6" s="277">
        <v>14576</v>
      </c>
      <c r="H6" s="276">
        <v>737</v>
      </c>
      <c r="I6" s="276">
        <v>1142</v>
      </c>
      <c r="J6" s="276">
        <v>50738</v>
      </c>
      <c r="K6" s="276">
        <v>22064</v>
      </c>
      <c r="L6" s="276">
        <v>1359</v>
      </c>
      <c r="M6" s="243"/>
    </row>
    <row r="7" spans="1:13" s="275" customFormat="1" ht="16.5" customHeight="1">
      <c r="A7" s="15" t="s">
        <v>40</v>
      </c>
      <c r="B7" s="276">
        <v>192580</v>
      </c>
      <c r="C7" s="276">
        <v>313</v>
      </c>
      <c r="D7" s="276">
        <v>44861</v>
      </c>
      <c r="E7" s="276">
        <v>19774</v>
      </c>
      <c r="F7" s="276">
        <v>8062</v>
      </c>
      <c r="G7" s="277">
        <v>17025</v>
      </c>
      <c r="H7" s="276">
        <v>868</v>
      </c>
      <c r="I7" s="276">
        <v>1238</v>
      </c>
      <c r="J7" s="276">
        <v>39654</v>
      </c>
      <c r="K7" s="276">
        <v>25902</v>
      </c>
      <c r="L7" s="276">
        <v>2187</v>
      </c>
      <c r="M7" s="243"/>
    </row>
    <row r="8" spans="1:13" s="149" customFormat="1" ht="16.5" customHeight="1">
      <c r="A8" s="40" t="s">
        <v>41</v>
      </c>
      <c r="B8" s="274">
        <v>195684</v>
      </c>
      <c r="C8" s="274">
        <v>319</v>
      </c>
      <c r="D8" s="274">
        <v>43735</v>
      </c>
      <c r="E8" s="274">
        <v>16669</v>
      </c>
      <c r="F8" s="274">
        <v>7849</v>
      </c>
      <c r="G8" s="274">
        <v>19217</v>
      </c>
      <c r="H8" s="274">
        <v>811</v>
      </c>
      <c r="I8" s="274">
        <v>2159</v>
      </c>
      <c r="J8" s="274">
        <v>37586</v>
      </c>
      <c r="K8" s="274">
        <v>22674</v>
      </c>
      <c r="L8" s="274">
        <v>2603</v>
      </c>
      <c r="M8" s="243"/>
    </row>
    <row r="9" spans="1:13" ht="15" customHeight="1">
      <c r="A9" s="42" t="s">
        <v>42</v>
      </c>
      <c r="B9" s="42"/>
      <c r="C9" s="42"/>
      <c r="D9" s="42"/>
      <c r="E9" s="42"/>
      <c r="F9" s="42"/>
      <c r="G9" s="42"/>
      <c r="H9" s="42"/>
      <c r="I9" s="4"/>
      <c r="J9" s="4"/>
      <c r="K9" s="4"/>
      <c r="L9" s="4"/>
      <c r="M9" s="4"/>
    </row>
    <row r="10" spans="1:13" ht="11.25">
      <c r="A10" s="4"/>
      <c r="B10" s="4"/>
      <c r="C10" s="4"/>
      <c r="D10" s="4"/>
      <c r="E10" s="4"/>
      <c r="F10" s="4"/>
      <c r="H10" s="4"/>
      <c r="I10" s="4"/>
      <c r="J10" s="4"/>
      <c r="K10" s="4"/>
      <c r="L10" s="4"/>
      <c r="M10" s="4"/>
    </row>
    <row r="11" spans="1:13" ht="11.25">
      <c r="A11" s="4"/>
      <c r="B11" s="4"/>
      <c r="C11" s="4"/>
      <c r="D11" s="4"/>
      <c r="E11" s="4"/>
      <c r="F11" s="4"/>
      <c r="H11" s="4"/>
      <c r="I11" s="4"/>
      <c r="J11" s="4"/>
      <c r="K11" s="4"/>
      <c r="L11" s="4"/>
      <c r="M11" s="4"/>
    </row>
    <row r="12" spans="1:13" ht="11.25">
      <c r="A12" s="4"/>
      <c r="B12" s="4"/>
      <c r="C12" s="4"/>
      <c r="D12" s="4"/>
      <c r="E12" s="4"/>
      <c r="F12" s="4"/>
      <c r="H12" s="4"/>
      <c r="I12" s="4"/>
      <c r="J12" s="4"/>
      <c r="K12" s="4"/>
      <c r="L12" s="4"/>
      <c r="M12" s="4"/>
    </row>
    <row r="13" spans="1:13" ht="11.25">
      <c r="A13" s="4"/>
      <c r="B13" s="4"/>
      <c r="C13" s="4"/>
      <c r="D13" s="4"/>
      <c r="E13" s="4"/>
      <c r="F13" s="4"/>
      <c r="H13" s="4"/>
      <c r="I13" s="4"/>
      <c r="J13" s="4"/>
      <c r="K13" s="4"/>
      <c r="L13" s="4"/>
      <c r="M13" s="4"/>
    </row>
    <row r="14" spans="1:13" ht="11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1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1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1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1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1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1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1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1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1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1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</sheetData>
  <sheetProtection/>
  <mergeCells count="7">
    <mergeCell ref="D2:G2"/>
    <mergeCell ref="A9:H9"/>
    <mergeCell ref="H2:L2"/>
    <mergeCell ref="A1:C1"/>
    <mergeCell ref="A2:A3"/>
    <mergeCell ref="B2:B3"/>
    <mergeCell ref="C2:C3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9.75390625" style="142" customWidth="1"/>
    <col min="2" max="2" width="8.125" style="142" customWidth="1"/>
    <col min="3" max="4" width="6.875" style="142" customWidth="1"/>
    <col min="5" max="5" width="8.75390625" style="142" customWidth="1"/>
    <col min="6" max="7" width="6.875" style="142" customWidth="1"/>
    <col min="8" max="8" width="8.125" style="142" customWidth="1"/>
    <col min="9" max="10" width="6.875" style="142" customWidth="1"/>
    <col min="11" max="11" width="8.75390625" style="142" customWidth="1"/>
    <col min="12" max="12" width="7.50390625" style="142" customWidth="1"/>
    <col min="13" max="16384" width="9.00390625" style="142" customWidth="1"/>
  </cols>
  <sheetData>
    <row r="1" spans="1:14" ht="13.5" customHeight="1" thickBot="1">
      <c r="A1" s="5" t="s">
        <v>377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310"/>
      <c r="N1" s="310"/>
    </row>
    <row r="2" spans="1:12" ht="16.5" customHeight="1" thickTop="1">
      <c r="A2" s="7" t="s">
        <v>32</v>
      </c>
      <c r="B2" s="8" t="s">
        <v>376</v>
      </c>
      <c r="C2" s="10"/>
      <c r="D2" s="10"/>
      <c r="E2" s="10"/>
      <c r="F2" s="10"/>
      <c r="G2" s="10"/>
      <c r="H2" s="8" t="s">
        <v>375</v>
      </c>
      <c r="I2" s="10"/>
      <c r="J2" s="10"/>
      <c r="K2" s="10"/>
      <c r="L2" s="10"/>
    </row>
    <row r="3" spans="1:12" s="300" customFormat="1" ht="12.75" customHeight="1">
      <c r="A3" s="176"/>
      <c r="B3" s="161" t="s">
        <v>161</v>
      </c>
      <c r="C3" s="161" t="s">
        <v>370</v>
      </c>
      <c r="D3" s="161" t="s">
        <v>371</v>
      </c>
      <c r="E3" s="307" t="s">
        <v>369</v>
      </c>
      <c r="F3" s="309" t="s">
        <v>374</v>
      </c>
      <c r="G3" s="308"/>
      <c r="H3" s="161" t="s">
        <v>161</v>
      </c>
      <c r="I3" s="161" t="s">
        <v>371</v>
      </c>
      <c r="J3" s="161" t="s">
        <v>370</v>
      </c>
      <c r="K3" s="307" t="s">
        <v>369</v>
      </c>
      <c r="L3" s="306" t="s">
        <v>374</v>
      </c>
    </row>
    <row r="4" spans="1:13" s="300" customFormat="1" ht="12.75" customHeight="1">
      <c r="A4" s="12"/>
      <c r="B4" s="71"/>
      <c r="C4" s="71"/>
      <c r="D4" s="71"/>
      <c r="E4" s="303" t="s">
        <v>366</v>
      </c>
      <c r="F4" s="305" t="s">
        <v>373</v>
      </c>
      <c r="G4" s="304"/>
      <c r="H4" s="71"/>
      <c r="I4" s="71"/>
      <c r="J4" s="71"/>
      <c r="K4" s="303" t="s">
        <v>366</v>
      </c>
      <c r="L4" s="302" t="s">
        <v>373</v>
      </c>
      <c r="M4" s="301"/>
    </row>
    <row r="5" spans="1:12" ht="24" customHeight="1">
      <c r="A5" s="113" t="s">
        <v>10</v>
      </c>
      <c r="B5" s="94">
        <v>13885</v>
      </c>
      <c r="C5" s="17">
        <v>771</v>
      </c>
      <c r="D5" s="17">
        <v>7419</v>
      </c>
      <c r="E5" s="17">
        <v>1809</v>
      </c>
      <c r="F5" s="299">
        <v>3886</v>
      </c>
      <c r="G5" s="299"/>
      <c r="H5" s="94">
        <v>10761</v>
      </c>
      <c r="I5" s="17">
        <v>8162</v>
      </c>
      <c r="J5" s="298">
        <v>2599</v>
      </c>
      <c r="K5" s="298"/>
      <c r="L5" s="298"/>
    </row>
    <row r="6" spans="1:12" s="149" customFormat="1" ht="16.5" customHeight="1">
      <c r="A6" s="113" t="s">
        <v>38</v>
      </c>
      <c r="B6" s="94">
        <v>13276</v>
      </c>
      <c r="C6" s="17">
        <v>1074</v>
      </c>
      <c r="D6" s="17">
        <v>6596</v>
      </c>
      <c r="E6" s="17">
        <v>1874</v>
      </c>
      <c r="F6" s="297">
        <v>3732</v>
      </c>
      <c r="G6" s="297"/>
      <c r="H6" s="94">
        <v>10039</v>
      </c>
      <c r="I6" s="17">
        <v>7838</v>
      </c>
      <c r="J6" s="17">
        <v>828</v>
      </c>
      <c r="K6" s="17">
        <v>786</v>
      </c>
      <c r="L6" s="17">
        <v>587</v>
      </c>
    </row>
    <row r="7" spans="1:12" s="22" customFormat="1" ht="16.5" customHeight="1">
      <c r="A7" s="15" t="s">
        <v>39</v>
      </c>
      <c r="B7" s="94">
        <v>13775</v>
      </c>
      <c r="C7" s="17">
        <v>2290</v>
      </c>
      <c r="D7" s="17">
        <v>6259</v>
      </c>
      <c r="E7" s="17">
        <v>1830</v>
      </c>
      <c r="F7" s="297">
        <v>3396</v>
      </c>
      <c r="G7" s="297"/>
      <c r="H7" s="94">
        <v>10436</v>
      </c>
      <c r="I7" s="17">
        <v>7755</v>
      </c>
      <c r="J7" s="17">
        <v>1178</v>
      </c>
      <c r="K7" s="17">
        <v>492</v>
      </c>
      <c r="L7" s="17">
        <v>1011</v>
      </c>
    </row>
    <row r="8" spans="1:12" s="149" customFormat="1" ht="16.5" customHeight="1" thickBot="1">
      <c r="A8" s="15" t="s">
        <v>40</v>
      </c>
      <c r="B8" s="17">
        <v>13983</v>
      </c>
      <c r="C8" s="17">
        <v>1779</v>
      </c>
      <c r="D8" s="17">
        <v>6390</v>
      </c>
      <c r="E8" s="17">
        <v>1985</v>
      </c>
      <c r="F8" s="296">
        <v>3829</v>
      </c>
      <c r="G8" s="296"/>
      <c r="H8" s="94">
        <v>10762</v>
      </c>
      <c r="I8" s="17">
        <v>8203</v>
      </c>
      <c r="J8" s="17">
        <v>1038</v>
      </c>
      <c r="K8" s="17">
        <v>654</v>
      </c>
      <c r="L8" s="17">
        <v>867</v>
      </c>
    </row>
    <row r="9" spans="1:12" s="149" customFormat="1" ht="12.75" customHeight="1" thickTop="1">
      <c r="A9" s="295"/>
      <c r="B9" s="293" t="s">
        <v>161</v>
      </c>
      <c r="C9" s="293" t="s">
        <v>370</v>
      </c>
      <c r="D9" s="293" t="s">
        <v>371</v>
      </c>
      <c r="E9" s="292" t="s">
        <v>369</v>
      </c>
      <c r="F9" s="293" t="s">
        <v>368</v>
      </c>
      <c r="G9" s="294" t="s">
        <v>372</v>
      </c>
      <c r="H9" s="293" t="s">
        <v>161</v>
      </c>
      <c r="I9" s="293" t="s">
        <v>371</v>
      </c>
      <c r="J9" s="293" t="s">
        <v>370</v>
      </c>
      <c r="K9" s="292" t="s">
        <v>369</v>
      </c>
      <c r="L9" s="291" t="s">
        <v>368</v>
      </c>
    </row>
    <row r="10" spans="1:12" s="149" customFormat="1" ht="12.75" customHeight="1">
      <c r="A10" s="249"/>
      <c r="B10" s="289"/>
      <c r="C10" s="289"/>
      <c r="D10" s="289"/>
      <c r="E10" s="288" t="s">
        <v>366</v>
      </c>
      <c r="F10" s="289"/>
      <c r="G10" s="290" t="s">
        <v>367</v>
      </c>
      <c r="H10" s="289"/>
      <c r="I10" s="289"/>
      <c r="J10" s="289"/>
      <c r="K10" s="288" t="s">
        <v>366</v>
      </c>
      <c r="L10" s="287"/>
    </row>
    <row r="11" spans="1:12" s="149" customFormat="1" ht="16.5" customHeight="1">
      <c r="A11" s="40" t="s">
        <v>41</v>
      </c>
      <c r="B11" s="109">
        <f>SUM(C11:G11)</f>
        <v>14407</v>
      </c>
      <c r="C11" s="90">
        <v>1235</v>
      </c>
      <c r="D11" s="90">
        <v>7243</v>
      </c>
      <c r="E11" s="90">
        <v>2182</v>
      </c>
      <c r="F11" s="90">
        <v>3703</v>
      </c>
      <c r="G11" s="90">
        <v>44</v>
      </c>
      <c r="H11" s="90">
        <f>SUM(I11:L11)</f>
        <v>11005</v>
      </c>
      <c r="I11" s="90">
        <v>8417</v>
      </c>
      <c r="J11" s="90">
        <v>1291</v>
      </c>
      <c r="K11" s="90">
        <v>448</v>
      </c>
      <c r="L11" s="90">
        <v>849</v>
      </c>
    </row>
    <row r="12" spans="1:12" s="149" customFormat="1" ht="16.5" customHeight="1">
      <c r="A12" s="286" t="s">
        <v>365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</row>
    <row r="13" spans="1:12" s="149" customFormat="1" ht="16.5" customHeight="1">
      <c r="A13" s="285" t="s">
        <v>364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</row>
    <row r="14" spans="1:14" ht="15" customHeight="1">
      <c r="A14" s="42" t="s">
        <v>43</v>
      </c>
      <c r="B14" s="42"/>
      <c r="C14" s="42"/>
      <c r="D14" s="42"/>
      <c r="E14" s="42"/>
      <c r="F14" s="4"/>
      <c r="G14" s="4"/>
      <c r="H14" s="28"/>
      <c r="I14" s="28"/>
      <c r="J14" s="28"/>
      <c r="K14" s="28"/>
      <c r="L14" s="28"/>
      <c r="M14" s="4"/>
      <c r="N14" s="4"/>
    </row>
    <row r="15" spans="3:14" ht="11.2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</sheetData>
  <sheetProtection/>
  <mergeCells count="28">
    <mergeCell ref="A14:E14"/>
    <mergeCell ref="A2:A4"/>
    <mergeCell ref="B3:B4"/>
    <mergeCell ref="J3:J4"/>
    <mergeCell ref="J5:L5"/>
    <mergeCell ref="H9:H10"/>
    <mergeCell ref="I9:I10"/>
    <mergeCell ref="J9:J10"/>
    <mergeCell ref="L9:L10"/>
    <mergeCell ref="F5:G5"/>
    <mergeCell ref="A1:L1"/>
    <mergeCell ref="C3:C4"/>
    <mergeCell ref="D3:D4"/>
    <mergeCell ref="H2:L2"/>
    <mergeCell ref="I3:I4"/>
    <mergeCell ref="H3:H4"/>
    <mergeCell ref="B2:G2"/>
    <mergeCell ref="F4:G4"/>
    <mergeCell ref="F3:G3"/>
    <mergeCell ref="F6:G6"/>
    <mergeCell ref="F7:G7"/>
    <mergeCell ref="F8:G8"/>
    <mergeCell ref="A12:L12"/>
    <mergeCell ref="A13:L13"/>
    <mergeCell ref="B9:B10"/>
    <mergeCell ref="C9:C10"/>
    <mergeCell ref="D9:D10"/>
    <mergeCell ref="F9:F10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1"/>
  <sheetViews>
    <sheetView zoomScalePageLayoutView="0" workbookViewId="0" topLeftCell="A1">
      <selection activeCell="A1" sqref="A1:K50"/>
    </sheetView>
  </sheetViews>
  <sheetFormatPr defaultColWidth="9.00390625" defaultRowHeight="13.5"/>
  <cols>
    <col min="1" max="1" width="10.125" style="312" customWidth="1"/>
    <col min="2" max="11" width="8.00390625" style="312" customWidth="1"/>
    <col min="12" max="12" width="6.875" style="11" customWidth="1"/>
    <col min="13" max="15" width="6.875" style="312" customWidth="1"/>
    <col min="16" max="16" width="7.875" style="312" customWidth="1"/>
    <col min="17" max="17" width="8.25390625" style="312" customWidth="1"/>
    <col min="18" max="18" width="7.875" style="312" customWidth="1"/>
    <col min="19" max="19" width="8.25390625" style="312" customWidth="1"/>
    <col min="20" max="20" width="7.75390625" style="312" customWidth="1"/>
    <col min="21" max="21" width="8.25390625" style="312" customWidth="1"/>
    <col min="22" max="29" width="7.00390625" style="312" customWidth="1"/>
    <col min="30" max="31" width="7.00390625" style="141" customWidth="1"/>
    <col min="32" max="16384" width="9.00390625" style="141" customWidth="1"/>
  </cols>
  <sheetData>
    <row r="1" spans="1:31" s="312" customFormat="1" ht="17.25">
      <c r="A1" s="1" t="s">
        <v>378</v>
      </c>
      <c r="B1" s="1"/>
      <c r="C1" s="1"/>
      <c r="D1" s="1"/>
      <c r="E1" s="1"/>
      <c r="F1" s="1"/>
      <c r="G1" s="1"/>
      <c r="H1" s="1"/>
      <c r="I1" s="1"/>
      <c r="J1" s="1"/>
      <c r="K1" s="1"/>
      <c r="L1" s="311"/>
      <c r="M1" s="2"/>
      <c r="N1" s="2"/>
      <c r="O1" s="2"/>
      <c r="P1" s="141"/>
      <c r="Q1" s="141"/>
      <c r="R1" s="141"/>
      <c r="S1" s="141"/>
      <c r="T1" s="141"/>
      <c r="U1" s="141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21" ht="14.25" thickBot="1">
      <c r="A2" s="5" t="s">
        <v>379</v>
      </c>
      <c r="B2" s="5"/>
      <c r="C2" s="5"/>
      <c r="D2" s="5"/>
      <c r="E2" s="5"/>
      <c r="F2" s="5"/>
      <c r="G2" s="5"/>
      <c r="H2" s="5"/>
      <c r="I2" s="5"/>
      <c r="J2" s="5"/>
      <c r="K2" s="5"/>
      <c r="N2" s="11"/>
      <c r="O2" s="11"/>
      <c r="P2" s="11"/>
      <c r="Q2" s="11"/>
      <c r="R2" s="11"/>
      <c r="S2" s="11"/>
      <c r="T2" s="11"/>
      <c r="U2" s="11"/>
    </row>
    <row r="3" spans="1:11" ht="15.75" customHeight="1" thickTop="1">
      <c r="A3" s="245" t="s">
        <v>380</v>
      </c>
      <c r="B3" s="35" t="s">
        <v>381</v>
      </c>
      <c r="C3" s="35"/>
      <c r="D3" s="313" t="s">
        <v>382</v>
      </c>
      <c r="E3" s="314"/>
      <c r="F3" s="35" t="s">
        <v>383</v>
      </c>
      <c r="G3" s="35"/>
      <c r="H3" s="35" t="s">
        <v>384</v>
      </c>
      <c r="I3" s="35"/>
      <c r="J3" s="35" t="s">
        <v>385</v>
      </c>
      <c r="K3" s="8"/>
    </row>
    <row r="4" spans="1:11" ht="15.75" customHeight="1">
      <c r="A4" s="244"/>
      <c r="B4" s="13" t="s">
        <v>386</v>
      </c>
      <c r="C4" s="315" t="s">
        <v>387</v>
      </c>
      <c r="D4" s="13" t="s">
        <v>386</v>
      </c>
      <c r="E4" s="315" t="s">
        <v>387</v>
      </c>
      <c r="F4" s="13" t="s">
        <v>386</v>
      </c>
      <c r="G4" s="315" t="s">
        <v>387</v>
      </c>
      <c r="H4" s="13" t="s">
        <v>386</v>
      </c>
      <c r="I4" s="315" t="s">
        <v>387</v>
      </c>
      <c r="J4" s="13" t="s">
        <v>386</v>
      </c>
      <c r="K4" s="316" t="s">
        <v>387</v>
      </c>
    </row>
    <row r="5" spans="1:11" ht="15.75" customHeight="1">
      <c r="A5" s="113" t="s">
        <v>10</v>
      </c>
      <c r="B5" s="278">
        <v>13787</v>
      </c>
      <c r="C5" s="276">
        <v>163838</v>
      </c>
      <c r="D5" s="276">
        <v>2645</v>
      </c>
      <c r="E5" s="276">
        <v>38649</v>
      </c>
      <c r="F5" s="276">
        <v>931</v>
      </c>
      <c r="G5" s="276">
        <v>8336</v>
      </c>
      <c r="H5" s="276">
        <v>1287</v>
      </c>
      <c r="I5" s="276">
        <v>12670</v>
      </c>
      <c r="J5" s="276">
        <v>555</v>
      </c>
      <c r="K5" s="276">
        <v>6526</v>
      </c>
    </row>
    <row r="6" spans="1:11" ht="15.75" customHeight="1">
      <c r="A6" s="113" t="s">
        <v>12</v>
      </c>
      <c r="B6" s="278">
        <v>14006</v>
      </c>
      <c r="C6" s="276">
        <v>165907</v>
      </c>
      <c r="D6" s="276">
        <v>2710</v>
      </c>
      <c r="E6" s="276">
        <v>38371</v>
      </c>
      <c r="F6" s="276">
        <v>977</v>
      </c>
      <c r="G6" s="276">
        <v>10111</v>
      </c>
      <c r="H6" s="276">
        <v>1258</v>
      </c>
      <c r="I6" s="276">
        <v>12360</v>
      </c>
      <c r="J6" s="276">
        <v>581</v>
      </c>
      <c r="K6" s="276">
        <v>6351</v>
      </c>
    </row>
    <row r="7" spans="1:12" s="318" customFormat="1" ht="15.75" customHeight="1">
      <c r="A7" s="113" t="s">
        <v>13</v>
      </c>
      <c r="B7" s="278">
        <v>14093</v>
      </c>
      <c r="C7" s="276">
        <v>156048</v>
      </c>
      <c r="D7" s="276">
        <v>2536</v>
      </c>
      <c r="E7" s="276">
        <v>34971</v>
      </c>
      <c r="F7" s="276">
        <v>1110</v>
      </c>
      <c r="G7" s="276">
        <v>11079</v>
      </c>
      <c r="H7" s="276">
        <v>1245</v>
      </c>
      <c r="I7" s="276">
        <v>11407</v>
      </c>
      <c r="J7" s="276">
        <v>586</v>
      </c>
      <c r="K7" s="276">
        <v>6179</v>
      </c>
      <c r="L7" s="317"/>
    </row>
    <row r="8" spans="1:12" s="320" customFormat="1" ht="15.75" customHeight="1">
      <c r="A8" s="113" t="s">
        <v>14</v>
      </c>
      <c r="B8" s="278">
        <v>13237</v>
      </c>
      <c r="C8" s="276">
        <v>148447</v>
      </c>
      <c r="D8" s="276">
        <v>2571</v>
      </c>
      <c r="E8" s="276">
        <v>32863</v>
      </c>
      <c r="F8" s="276">
        <v>1058</v>
      </c>
      <c r="G8" s="276">
        <v>9518</v>
      </c>
      <c r="H8" s="276">
        <v>1228</v>
      </c>
      <c r="I8" s="276">
        <v>11797</v>
      </c>
      <c r="J8" s="276">
        <v>672</v>
      </c>
      <c r="K8" s="276">
        <v>6667</v>
      </c>
      <c r="L8" s="319"/>
    </row>
    <row r="9" spans="1:12" s="318" customFormat="1" ht="15.75" customHeight="1">
      <c r="A9" s="134" t="s">
        <v>15</v>
      </c>
      <c r="B9" s="321">
        <f>SUM(B11:B12)</f>
        <v>14255</v>
      </c>
      <c r="C9" s="321">
        <f>SUM(C11:C12)</f>
        <v>156015</v>
      </c>
      <c r="D9" s="321">
        <f>SUM(D11:D12)</f>
        <v>2623</v>
      </c>
      <c r="E9" s="321">
        <f aca="true" t="shared" si="0" ref="E9:K9">SUM(E11:E12)</f>
        <v>32819</v>
      </c>
      <c r="F9" s="321">
        <f t="shared" si="0"/>
        <v>1027</v>
      </c>
      <c r="G9" s="321">
        <f t="shared" si="0"/>
        <v>9988</v>
      </c>
      <c r="H9" s="321">
        <f t="shared" si="0"/>
        <v>1191</v>
      </c>
      <c r="I9" s="321">
        <f t="shared" si="0"/>
        <v>11579</v>
      </c>
      <c r="J9" s="321">
        <f t="shared" si="0"/>
        <v>615</v>
      </c>
      <c r="K9" s="321">
        <f t="shared" si="0"/>
        <v>6335</v>
      </c>
      <c r="L9" s="322"/>
    </row>
    <row r="10" spans="1:12" s="318" customFormat="1" ht="6" customHeight="1">
      <c r="A10" s="108"/>
      <c r="B10" s="323"/>
      <c r="C10" s="324"/>
      <c r="D10" s="324"/>
      <c r="E10" s="324"/>
      <c r="F10" s="324"/>
      <c r="G10" s="324"/>
      <c r="H10" s="324"/>
      <c r="I10" s="324"/>
      <c r="J10" s="324"/>
      <c r="K10" s="324"/>
      <c r="L10" s="317"/>
    </row>
    <row r="11" spans="1:12" s="327" customFormat="1" ht="15.75" customHeight="1">
      <c r="A11" s="325" t="s">
        <v>388</v>
      </c>
      <c r="B11" s="278">
        <f>SUM(D11,F11,H11,J11,B21,D21,F21,H21,J21,B31,D31,F31,H31,J31,B41,D41,F41,H41,J41,B47)</f>
        <v>7048</v>
      </c>
      <c r="C11" s="276">
        <f>SUM(E11,G11,I11,K11,C21,E21,G21,I21,K21,C31,E31,G31,I31,K31,C41,E41,G41,I41,K41,C47)</f>
        <v>92303</v>
      </c>
      <c r="D11" s="276">
        <v>854</v>
      </c>
      <c r="E11" s="276">
        <v>12517</v>
      </c>
      <c r="F11" s="276">
        <v>495</v>
      </c>
      <c r="G11" s="276">
        <v>7132</v>
      </c>
      <c r="H11" s="276">
        <v>482</v>
      </c>
      <c r="I11" s="276">
        <v>5422</v>
      </c>
      <c r="J11" s="276">
        <v>615</v>
      </c>
      <c r="K11" s="276">
        <v>6335</v>
      </c>
      <c r="L11" s="326"/>
    </row>
    <row r="12" spans="1:12" s="327" customFormat="1" ht="15.75" customHeight="1" thickBot="1">
      <c r="A12" s="325" t="s">
        <v>389</v>
      </c>
      <c r="B12" s="278">
        <f>SUM(D12,F12,H12,J12,B22,D22,F22,H22,J22,B32,D32,F32,H32,J32,B42,D42,F42,H42,J42,B48)</f>
        <v>7207</v>
      </c>
      <c r="C12" s="276">
        <f>SUM(E12,G12,I12,K12,C22,E22,G22,I22,K22,C32,E32,G32,I32,K32,C42,E42,G42,I42,K42,C48)</f>
        <v>63712</v>
      </c>
      <c r="D12" s="276">
        <v>1769</v>
      </c>
      <c r="E12" s="276">
        <v>20302</v>
      </c>
      <c r="F12" s="276">
        <v>532</v>
      </c>
      <c r="G12" s="276">
        <v>2856</v>
      </c>
      <c r="H12" s="276">
        <v>709</v>
      </c>
      <c r="I12" s="276">
        <v>6157</v>
      </c>
      <c r="J12" s="17" t="s">
        <v>390</v>
      </c>
      <c r="K12" s="17" t="s">
        <v>11</v>
      </c>
      <c r="L12" s="326"/>
    </row>
    <row r="13" spans="1:15" s="327" customFormat="1" ht="15.75" customHeight="1" thickTop="1">
      <c r="A13" s="245" t="s">
        <v>380</v>
      </c>
      <c r="B13" s="9" t="s">
        <v>391</v>
      </c>
      <c r="C13" s="35"/>
      <c r="D13" s="10" t="s">
        <v>392</v>
      </c>
      <c r="E13" s="328"/>
      <c r="F13" s="8" t="s">
        <v>393</v>
      </c>
      <c r="G13" s="9"/>
      <c r="H13" s="8" t="s">
        <v>394</v>
      </c>
      <c r="I13" s="9"/>
      <c r="J13" s="35" t="s">
        <v>395</v>
      </c>
      <c r="K13" s="8"/>
      <c r="L13" s="329"/>
      <c r="M13" s="329"/>
      <c r="N13" s="329"/>
      <c r="O13" s="329"/>
    </row>
    <row r="14" spans="1:15" s="327" customFormat="1" ht="15.75" customHeight="1">
      <c r="A14" s="244"/>
      <c r="B14" s="330" t="s">
        <v>386</v>
      </c>
      <c r="C14" s="315" t="s">
        <v>387</v>
      </c>
      <c r="D14" s="13" t="s">
        <v>386</v>
      </c>
      <c r="E14" s="315" t="s">
        <v>387</v>
      </c>
      <c r="F14" s="13" t="s">
        <v>386</v>
      </c>
      <c r="G14" s="315" t="s">
        <v>387</v>
      </c>
      <c r="H14" s="13" t="s">
        <v>386</v>
      </c>
      <c r="I14" s="315" t="s">
        <v>387</v>
      </c>
      <c r="J14" s="13" t="s">
        <v>386</v>
      </c>
      <c r="K14" s="316" t="s">
        <v>387</v>
      </c>
      <c r="L14" s="329"/>
      <c r="M14" s="329"/>
      <c r="N14" s="329"/>
      <c r="O14" s="329"/>
    </row>
    <row r="15" spans="1:15" s="327" customFormat="1" ht="15.75" customHeight="1">
      <c r="A15" s="113" t="s">
        <v>10</v>
      </c>
      <c r="B15" s="278">
        <v>573</v>
      </c>
      <c r="C15" s="276">
        <v>8448</v>
      </c>
      <c r="D15" s="276">
        <v>662</v>
      </c>
      <c r="E15" s="276">
        <v>10843</v>
      </c>
      <c r="F15" s="276">
        <v>705</v>
      </c>
      <c r="G15" s="276">
        <v>7579</v>
      </c>
      <c r="H15" s="276">
        <v>778</v>
      </c>
      <c r="I15" s="276">
        <v>9077</v>
      </c>
      <c r="J15" s="276">
        <v>699</v>
      </c>
      <c r="K15" s="276">
        <v>8118</v>
      </c>
      <c r="L15" s="329"/>
      <c r="M15" s="329"/>
      <c r="N15" s="329"/>
      <c r="O15" s="329"/>
    </row>
    <row r="16" spans="1:15" s="327" customFormat="1" ht="15.75" customHeight="1">
      <c r="A16" s="113" t="s">
        <v>12</v>
      </c>
      <c r="B16" s="278">
        <v>582</v>
      </c>
      <c r="C16" s="276">
        <v>8675</v>
      </c>
      <c r="D16" s="276">
        <v>678</v>
      </c>
      <c r="E16" s="276">
        <v>11386</v>
      </c>
      <c r="F16" s="276">
        <v>705</v>
      </c>
      <c r="G16" s="276">
        <v>6861</v>
      </c>
      <c r="H16" s="276">
        <v>745</v>
      </c>
      <c r="I16" s="276">
        <v>8532</v>
      </c>
      <c r="J16" s="276">
        <v>700</v>
      </c>
      <c r="K16" s="276">
        <v>8229</v>
      </c>
      <c r="L16" s="329"/>
      <c r="M16" s="329"/>
      <c r="N16" s="329"/>
      <c r="O16" s="329"/>
    </row>
    <row r="17" spans="1:15" s="327" customFormat="1" ht="15.75" customHeight="1">
      <c r="A17" s="113" t="s">
        <v>13</v>
      </c>
      <c r="B17" s="278">
        <v>579</v>
      </c>
      <c r="C17" s="276">
        <v>8040</v>
      </c>
      <c r="D17" s="276">
        <v>626</v>
      </c>
      <c r="E17" s="276">
        <v>10533</v>
      </c>
      <c r="F17" s="276">
        <v>654</v>
      </c>
      <c r="G17" s="276">
        <v>6577</v>
      </c>
      <c r="H17" s="276">
        <v>699</v>
      </c>
      <c r="I17" s="276">
        <v>8327</v>
      </c>
      <c r="J17" s="276">
        <v>632</v>
      </c>
      <c r="K17" s="276">
        <v>7329</v>
      </c>
      <c r="L17" s="329"/>
      <c r="M17" s="329"/>
      <c r="N17" s="329"/>
      <c r="O17" s="329"/>
    </row>
    <row r="18" spans="1:15" s="327" customFormat="1" ht="15.75" customHeight="1">
      <c r="A18" s="113" t="s">
        <v>14</v>
      </c>
      <c r="B18" s="278">
        <v>514</v>
      </c>
      <c r="C18" s="276">
        <v>7416</v>
      </c>
      <c r="D18" s="276">
        <v>606</v>
      </c>
      <c r="E18" s="276">
        <v>10253</v>
      </c>
      <c r="F18" s="276">
        <v>665</v>
      </c>
      <c r="G18" s="276">
        <v>6539</v>
      </c>
      <c r="H18" s="276">
        <v>633</v>
      </c>
      <c r="I18" s="276">
        <v>7384</v>
      </c>
      <c r="J18" s="276">
        <v>590</v>
      </c>
      <c r="K18" s="276">
        <v>6558</v>
      </c>
      <c r="L18" s="329"/>
      <c r="M18" s="329"/>
      <c r="N18" s="329"/>
      <c r="O18" s="329"/>
    </row>
    <row r="19" spans="1:15" s="327" customFormat="1" ht="15.75" customHeight="1">
      <c r="A19" s="134" t="s">
        <v>20</v>
      </c>
      <c r="B19" s="331">
        <f aca="true" t="shared" si="1" ref="B19:K19">SUM(B21:B22)</f>
        <v>567</v>
      </c>
      <c r="C19" s="331">
        <f t="shared" si="1"/>
        <v>7959</v>
      </c>
      <c r="D19" s="331">
        <f t="shared" si="1"/>
        <v>623</v>
      </c>
      <c r="E19" s="331">
        <f t="shared" si="1"/>
        <v>9716</v>
      </c>
      <c r="F19" s="331">
        <f t="shared" si="1"/>
        <v>653</v>
      </c>
      <c r="G19" s="331">
        <f t="shared" si="1"/>
        <v>5984</v>
      </c>
      <c r="H19" s="331">
        <f t="shared" si="1"/>
        <v>650</v>
      </c>
      <c r="I19" s="331">
        <f t="shared" si="1"/>
        <v>7133</v>
      </c>
      <c r="J19" s="331">
        <f t="shared" si="1"/>
        <v>639</v>
      </c>
      <c r="K19" s="331">
        <f t="shared" si="1"/>
        <v>6680</v>
      </c>
      <c r="L19" s="329"/>
      <c r="M19" s="329"/>
      <c r="N19" s="329"/>
      <c r="O19" s="329"/>
    </row>
    <row r="20" spans="1:15" s="327" customFormat="1" ht="6" customHeight="1">
      <c r="A20" s="108"/>
      <c r="B20" s="323"/>
      <c r="C20" s="324"/>
      <c r="D20" s="324"/>
      <c r="E20" s="324"/>
      <c r="F20" s="324"/>
      <c r="G20" s="324"/>
      <c r="H20" s="324"/>
      <c r="I20" s="324"/>
      <c r="J20" s="324"/>
      <c r="K20" s="324"/>
      <c r="L20" s="329"/>
      <c r="M20" s="329"/>
      <c r="N20" s="329"/>
      <c r="O20" s="329"/>
    </row>
    <row r="21" spans="1:15" s="327" customFormat="1" ht="15.75" customHeight="1">
      <c r="A21" s="325" t="s">
        <v>388</v>
      </c>
      <c r="B21" s="278">
        <v>567</v>
      </c>
      <c r="C21" s="276">
        <v>7959</v>
      </c>
      <c r="D21" s="276">
        <v>623</v>
      </c>
      <c r="E21" s="276">
        <v>9716</v>
      </c>
      <c r="F21" s="276">
        <v>653</v>
      </c>
      <c r="G21" s="276">
        <v>5984</v>
      </c>
      <c r="H21" s="17" t="s">
        <v>11</v>
      </c>
      <c r="I21" s="17" t="s">
        <v>11</v>
      </c>
      <c r="J21" s="17" t="s">
        <v>11</v>
      </c>
      <c r="K21" s="17" t="s">
        <v>11</v>
      </c>
      <c r="L21" s="329"/>
      <c r="M21" s="329"/>
      <c r="N21" s="329"/>
      <c r="O21" s="329"/>
    </row>
    <row r="22" spans="1:15" s="327" customFormat="1" ht="15.75" customHeight="1" thickBot="1">
      <c r="A22" s="325" t="s">
        <v>389</v>
      </c>
      <c r="B22" s="332" t="s">
        <v>11</v>
      </c>
      <c r="C22" s="17" t="s">
        <v>11</v>
      </c>
      <c r="D22" s="17" t="s">
        <v>11</v>
      </c>
      <c r="E22" s="17" t="s">
        <v>11</v>
      </c>
      <c r="F22" s="17" t="s">
        <v>11</v>
      </c>
      <c r="G22" s="17" t="s">
        <v>11</v>
      </c>
      <c r="H22" s="276">
        <v>650</v>
      </c>
      <c r="I22" s="276">
        <v>7133</v>
      </c>
      <c r="J22" s="276">
        <v>639</v>
      </c>
      <c r="K22" s="276">
        <v>6680</v>
      </c>
      <c r="L22" s="329"/>
      <c r="M22" s="329"/>
      <c r="N22" s="329"/>
      <c r="O22" s="329"/>
    </row>
    <row r="23" spans="1:21" s="327" customFormat="1" ht="15.75" customHeight="1" thickTop="1">
      <c r="A23" s="333" t="s">
        <v>380</v>
      </c>
      <c r="B23" s="8" t="s">
        <v>396</v>
      </c>
      <c r="C23" s="9"/>
      <c r="D23" s="35" t="s">
        <v>397</v>
      </c>
      <c r="E23" s="8"/>
      <c r="F23" s="35" t="s">
        <v>398</v>
      </c>
      <c r="G23" s="35"/>
      <c r="H23" s="8" t="s">
        <v>399</v>
      </c>
      <c r="I23" s="9"/>
      <c r="J23" s="35" t="s">
        <v>400</v>
      </c>
      <c r="K23" s="8"/>
      <c r="L23" s="326"/>
      <c r="P23" s="334"/>
      <c r="Q23" s="334"/>
      <c r="R23" s="335"/>
      <c r="S23" s="335"/>
      <c r="T23" s="335"/>
      <c r="U23" s="335"/>
    </row>
    <row r="24" spans="1:21" s="327" customFormat="1" ht="15.75" customHeight="1">
      <c r="A24" s="336"/>
      <c r="B24" s="13" t="s">
        <v>386</v>
      </c>
      <c r="C24" s="315" t="s">
        <v>387</v>
      </c>
      <c r="D24" s="13" t="s">
        <v>386</v>
      </c>
      <c r="E24" s="315" t="s">
        <v>387</v>
      </c>
      <c r="F24" s="13" t="s">
        <v>386</v>
      </c>
      <c r="G24" s="315" t="s">
        <v>387</v>
      </c>
      <c r="H24" s="13" t="s">
        <v>386</v>
      </c>
      <c r="I24" s="315" t="s">
        <v>387</v>
      </c>
      <c r="J24" s="13" t="s">
        <v>386</v>
      </c>
      <c r="K24" s="316" t="s">
        <v>387</v>
      </c>
      <c r="L24" s="326"/>
      <c r="P24" s="334"/>
      <c r="Q24" s="334"/>
      <c r="R24" s="335"/>
      <c r="S24" s="335"/>
      <c r="T24" s="335"/>
      <c r="U24" s="335"/>
    </row>
    <row r="25" spans="1:21" s="327" customFormat="1" ht="15.75" customHeight="1">
      <c r="A25" s="113" t="s">
        <v>10</v>
      </c>
      <c r="B25" s="278">
        <v>743</v>
      </c>
      <c r="C25" s="276">
        <v>7359</v>
      </c>
      <c r="D25" s="276">
        <v>636</v>
      </c>
      <c r="E25" s="276">
        <v>4551</v>
      </c>
      <c r="F25" s="276">
        <v>728</v>
      </c>
      <c r="G25" s="276">
        <v>12733</v>
      </c>
      <c r="H25" s="276">
        <v>25</v>
      </c>
      <c r="I25" s="276">
        <v>122</v>
      </c>
      <c r="J25" s="276">
        <v>52</v>
      </c>
      <c r="K25" s="276">
        <v>123</v>
      </c>
      <c r="L25" s="326"/>
      <c r="P25" s="334"/>
      <c r="Q25" s="334"/>
      <c r="R25" s="335"/>
      <c r="S25" s="335"/>
      <c r="T25" s="335"/>
      <c r="U25" s="335"/>
    </row>
    <row r="26" spans="1:21" s="327" customFormat="1" ht="15.75" customHeight="1">
      <c r="A26" s="113" t="s">
        <v>12</v>
      </c>
      <c r="B26" s="278">
        <v>777</v>
      </c>
      <c r="C26" s="276">
        <v>6982</v>
      </c>
      <c r="D26" s="276">
        <v>616</v>
      </c>
      <c r="E26" s="276">
        <v>4395</v>
      </c>
      <c r="F26" s="276">
        <v>748</v>
      </c>
      <c r="G26" s="276">
        <v>13404</v>
      </c>
      <c r="H26" s="276">
        <v>19</v>
      </c>
      <c r="I26" s="276">
        <v>110</v>
      </c>
      <c r="J26" s="276">
        <v>59</v>
      </c>
      <c r="K26" s="276">
        <v>170</v>
      </c>
      <c r="L26" s="326"/>
      <c r="P26" s="334"/>
      <c r="Q26" s="334"/>
      <c r="R26" s="335"/>
      <c r="S26" s="335"/>
      <c r="T26" s="335"/>
      <c r="U26" s="335"/>
    </row>
    <row r="27" spans="1:21" s="327" customFormat="1" ht="15.75" customHeight="1">
      <c r="A27" s="113" t="s">
        <v>13</v>
      </c>
      <c r="B27" s="278">
        <v>718</v>
      </c>
      <c r="C27" s="276">
        <v>6316</v>
      </c>
      <c r="D27" s="276">
        <v>612</v>
      </c>
      <c r="E27" s="276">
        <v>3971</v>
      </c>
      <c r="F27" s="276">
        <v>721</v>
      </c>
      <c r="G27" s="276">
        <v>12098</v>
      </c>
      <c r="H27" s="276">
        <v>12</v>
      </c>
      <c r="I27" s="276">
        <v>88</v>
      </c>
      <c r="J27" s="276">
        <v>128</v>
      </c>
      <c r="K27" s="276">
        <v>429</v>
      </c>
      <c r="L27" s="326"/>
      <c r="P27" s="334"/>
      <c r="Q27" s="334"/>
      <c r="R27" s="335"/>
      <c r="S27" s="335"/>
      <c r="T27" s="335"/>
      <c r="U27" s="335"/>
    </row>
    <row r="28" spans="1:21" s="327" customFormat="1" ht="15.75" customHeight="1">
      <c r="A28" s="113" t="s">
        <v>14</v>
      </c>
      <c r="B28" s="278">
        <v>631</v>
      </c>
      <c r="C28" s="276">
        <v>4904</v>
      </c>
      <c r="D28" s="276">
        <v>412</v>
      </c>
      <c r="E28" s="276">
        <v>2310</v>
      </c>
      <c r="F28" s="276">
        <v>741</v>
      </c>
      <c r="G28" s="276">
        <v>12458</v>
      </c>
      <c r="H28" s="276">
        <v>14</v>
      </c>
      <c r="I28" s="276">
        <v>81</v>
      </c>
      <c r="J28" s="276">
        <v>193</v>
      </c>
      <c r="K28" s="276">
        <v>729</v>
      </c>
      <c r="L28" s="326"/>
      <c r="P28" s="334"/>
      <c r="Q28" s="334"/>
      <c r="R28" s="335"/>
      <c r="S28" s="335"/>
      <c r="T28" s="335"/>
      <c r="U28" s="335"/>
    </row>
    <row r="29" spans="1:21" s="327" customFormat="1" ht="15.75" customHeight="1">
      <c r="A29" s="134" t="s">
        <v>20</v>
      </c>
      <c r="B29" s="331">
        <f aca="true" t="shared" si="2" ref="B29:K29">SUM(B31:B32)</f>
        <v>669</v>
      </c>
      <c r="C29" s="331">
        <f t="shared" si="2"/>
        <v>5399</v>
      </c>
      <c r="D29" s="331">
        <f t="shared" si="2"/>
        <v>626</v>
      </c>
      <c r="E29" s="331">
        <f t="shared" si="2"/>
        <v>3677</v>
      </c>
      <c r="F29" s="331">
        <f t="shared" si="2"/>
        <v>771</v>
      </c>
      <c r="G29" s="331">
        <f t="shared" si="2"/>
        <v>12367</v>
      </c>
      <c r="H29" s="331">
        <f t="shared" si="2"/>
        <v>11</v>
      </c>
      <c r="I29" s="331">
        <f t="shared" si="2"/>
        <v>77</v>
      </c>
      <c r="J29" s="331">
        <f t="shared" si="2"/>
        <v>187</v>
      </c>
      <c r="K29" s="331">
        <f t="shared" si="2"/>
        <v>435</v>
      </c>
      <c r="L29" s="326"/>
      <c r="P29" s="334"/>
      <c r="Q29" s="334"/>
      <c r="R29" s="335"/>
      <c r="S29" s="335"/>
      <c r="T29" s="335"/>
      <c r="U29" s="335"/>
    </row>
    <row r="30" spans="1:21" s="327" customFormat="1" ht="6" customHeight="1">
      <c r="A30" s="108"/>
      <c r="B30" s="323"/>
      <c r="C30" s="324"/>
      <c r="D30" s="324"/>
      <c r="E30" s="324"/>
      <c r="F30" s="324"/>
      <c r="G30" s="324"/>
      <c r="H30" s="324"/>
      <c r="I30" s="324"/>
      <c r="J30" s="324"/>
      <c r="K30" s="324"/>
      <c r="L30" s="326"/>
      <c r="P30" s="334"/>
      <c r="Q30" s="334"/>
      <c r="R30" s="335"/>
      <c r="S30" s="335"/>
      <c r="T30" s="335"/>
      <c r="U30" s="335"/>
    </row>
    <row r="31" spans="1:21" s="327" customFormat="1" ht="15.75" customHeight="1">
      <c r="A31" s="325" t="s">
        <v>388</v>
      </c>
      <c r="B31" s="94" t="s">
        <v>11</v>
      </c>
      <c r="C31" s="17" t="s">
        <v>11</v>
      </c>
      <c r="D31" s="17" t="s">
        <v>11</v>
      </c>
      <c r="E31" s="17" t="s">
        <v>11</v>
      </c>
      <c r="F31" s="276">
        <v>437</v>
      </c>
      <c r="G31" s="276">
        <v>7855</v>
      </c>
      <c r="H31" s="276">
        <v>11</v>
      </c>
      <c r="I31" s="276">
        <v>77</v>
      </c>
      <c r="J31" s="17" t="s">
        <v>11</v>
      </c>
      <c r="K31" s="17" t="s">
        <v>11</v>
      </c>
      <c r="L31" s="326"/>
      <c r="P31" s="334"/>
      <c r="Q31" s="334"/>
      <c r="R31" s="335"/>
      <c r="S31" s="335"/>
      <c r="T31" s="335"/>
      <c r="U31" s="335"/>
    </row>
    <row r="32" spans="1:21" s="327" customFormat="1" ht="15.75" customHeight="1" thickBot="1">
      <c r="A32" s="325" t="s">
        <v>389</v>
      </c>
      <c r="B32" s="337">
        <v>669</v>
      </c>
      <c r="C32" s="276">
        <v>5399</v>
      </c>
      <c r="D32" s="276">
        <v>626</v>
      </c>
      <c r="E32" s="276">
        <v>3677</v>
      </c>
      <c r="F32" s="338">
        <v>334</v>
      </c>
      <c r="G32" s="338">
        <v>4512</v>
      </c>
      <c r="H32" s="17" t="s">
        <v>11</v>
      </c>
      <c r="I32" s="17" t="s">
        <v>11</v>
      </c>
      <c r="J32" s="338">
        <v>187</v>
      </c>
      <c r="K32" s="338">
        <v>435</v>
      </c>
      <c r="L32" s="326"/>
      <c r="P32" s="334"/>
      <c r="Q32" s="334"/>
      <c r="R32" s="335"/>
      <c r="S32" s="335"/>
      <c r="T32" s="335"/>
      <c r="U32" s="335"/>
    </row>
    <row r="33" spans="1:31" ht="15.75" customHeight="1" thickTop="1">
      <c r="A33" s="333" t="s">
        <v>380</v>
      </c>
      <c r="B33" s="8" t="s">
        <v>401</v>
      </c>
      <c r="C33" s="9"/>
      <c r="D33" s="8" t="s">
        <v>402</v>
      </c>
      <c r="E33" s="9"/>
      <c r="F33" s="8" t="s">
        <v>403</v>
      </c>
      <c r="G33" s="9"/>
      <c r="H33" s="8" t="s">
        <v>404</v>
      </c>
      <c r="I33" s="9"/>
      <c r="J33" s="10" t="s">
        <v>405</v>
      </c>
      <c r="K33" s="339"/>
      <c r="L33" s="66"/>
      <c r="M33" s="141"/>
      <c r="N33" s="87"/>
      <c r="O33" s="87"/>
      <c r="P33" s="141"/>
      <c r="Q33" s="141"/>
      <c r="R33" s="141"/>
      <c r="S33" s="141"/>
      <c r="T33" s="141"/>
      <c r="U33" s="141"/>
      <c r="AD33" s="312"/>
      <c r="AE33" s="312"/>
    </row>
    <row r="34" spans="1:31" ht="15.75" customHeight="1">
      <c r="A34" s="336"/>
      <c r="B34" s="13" t="s">
        <v>386</v>
      </c>
      <c r="C34" s="315" t="s">
        <v>387</v>
      </c>
      <c r="D34" s="13" t="s">
        <v>386</v>
      </c>
      <c r="E34" s="315" t="s">
        <v>387</v>
      </c>
      <c r="F34" s="13" t="s">
        <v>386</v>
      </c>
      <c r="G34" s="315" t="s">
        <v>387</v>
      </c>
      <c r="H34" s="13" t="s">
        <v>386</v>
      </c>
      <c r="I34" s="315" t="s">
        <v>387</v>
      </c>
      <c r="J34" s="13" t="s">
        <v>386</v>
      </c>
      <c r="K34" s="316" t="s">
        <v>387</v>
      </c>
      <c r="L34" s="66"/>
      <c r="M34" s="141"/>
      <c r="N34" s="87"/>
      <c r="O34" s="87"/>
      <c r="P34" s="141"/>
      <c r="Q34" s="141"/>
      <c r="R34" s="141"/>
      <c r="S34" s="141"/>
      <c r="T34" s="141"/>
      <c r="U34" s="141"/>
      <c r="AD34" s="312"/>
      <c r="AE34" s="312"/>
    </row>
    <row r="35" spans="1:31" ht="15.75" customHeight="1">
      <c r="A35" s="113" t="s">
        <v>10</v>
      </c>
      <c r="B35" s="278">
        <v>401</v>
      </c>
      <c r="C35" s="276">
        <v>2387</v>
      </c>
      <c r="D35" s="276">
        <v>372</v>
      </c>
      <c r="E35" s="276">
        <v>1125</v>
      </c>
      <c r="F35" s="276">
        <v>1206</v>
      </c>
      <c r="G35" s="276">
        <v>16855</v>
      </c>
      <c r="H35" s="276">
        <v>591</v>
      </c>
      <c r="I35" s="276">
        <v>6299</v>
      </c>
      <c r="J35" s="276">
        <v>198</v>
      </c>
      <c r="K35" s="276">
        <v>2038</v>
      </c>
      <c r="L35" s="66"/>
      <c r="M35" s="141"/>
      <c r="N35" s="87"/>
      <c r="O35" s="87"/>
      <c r="P35" s="141"/>
      <c r="Q35" s="141"/>
      <c r="R35" s="141"/>
      <c r="S35" s="141"/>
      <c r="T35" s="141"/>
      <c r="U35" s="141"/>
      <c r="AD35" s="312"/>
      <c r="AE35" s="312"/>
    </row>
    <row r="36" spans="1:31" ht="15.75" customHeight="1">
      <c r="A36" s="113" t="s">
        <v>12</v>
      </c>
      <c r="B36" s="278">
        <v>393</v>
      </c>
      <c r="C36" s="276">
        <v>2459</v>
      </c>
      <c r="D36" s="276">
        <v>277</v>
      </c>
      <c r="E36" s="276">
        <v>868</v>
      </c>
      <c r="F36" s="276">
        <v>1213</v>
      </c>
      <c r="G36" s="276">
        <v>17462</v>
      </c>
      <c r="H36" s="276">
        <v>615</v>
      </c>
      <c r="I36" s="276">
        <v>6041</v>
      </c>
      <c r="J36" s="276">
        <v>353</v>
      </c>
      <c r="K36" s="276">
        <v>3140</v>
      </c>
      <c r="L36" s="66"/>
      <c r="M36" s="141"/>
      <c r="N36" s="87"/>
      <c r="O36" s="87"/>
      <c r="P36" s="141"/>
      <c r="Q36" s="141"/>
      <c r="R36" s="141"/>
      <c r="S36" s="141"/>
      <c r="T36" s="141"/>
      <c r="U36" s="141"/>
      <c r="AD36" s="312"/>
      <c r="AE36" s="312"/>
    </row>
    <row r="37" spans="1:31" s="341" customFormat="1" ht="15.75" customHeight="1">
      <c r="A37" s="113" t="s">
        <v>13</v>
      </c>
      <c r="B37" s="278">
        <v>513</v>
      </c>
      <c r="C37" s="276">
        <v>2631</v>
      </c>
      <c r="D37" s="276">
        <v>253</v>
      </c>
      <c r="E37" s="276">
        <v>865</v>
      </c>
      <c r="F37" s="276">
        <v>1466</v>
      </c>
      <c r="G37" s="276">
        <v>16112</v>
      </c>
      <c r="H37" s="276">
        <v>579</v>
      </c>
      <c r="I37" s="276">
        <v>5545</v>
      </c>
      <c r="J37" s="276">
        <v>424</v>
      </c>
      <c r="K37" s="276">
        <v>3551</v>
      </c>
      <c r="L37" s="340"/>
      <c r="N37" s="342"/>
      <c r="O37" s="342"/>
      <c r="Z37" s="320"/>
      <c r="AA37" s="320"/>
      <c r="AB37" s="320"/>
      <c r="AC37" s="320"/>
      <c r="AD37" s="320"/>
      <c r="AE37" s="320"/>
    </row>
    <row r="38" spans="1:15" s="320" customFormat="1" ht="15.75" customHeight="1">
      <c r="A38" s="113" t="s">
        <v>14</v>
      </c>
      <c r="B38" s="278">
        <v>467</v>
      </c>
      <c r="C38" s="276">
        <v>2181</v>
      </c>
      <c r="D38" s="276">
        <v>316</v>
      </c>
      <c r="E38" s="276">
        <v>1049</v>
      </c>
      <c r="F38" s="276">
        <v>916</v>
      </c>
      <c r="G38" s="276">
        <v>15483</v>
      </c>
      <c r="H38" s="276">
        <v>573</v>
      </c>
      <c r="I38" s="276">
        <v>5323</v>
      </c>
      <c r="J38" s="276">
        <v>437</v>
      </c>
      <c r="K38" s="276">
        <v>4934</v>
      </c>
      <c r="L38" s="319"/>
      <c r="N38" s="343"/>
      <c r="O38" s="343"/>
    </row>
    <row r="39" spans="1:31" s="341" customFormat="1" ht="15.75" customHeight="1">
      <c r="A39" s="134" t="s">
        <v>20</v>
      </c>
      <c r="B39" s="331">
        <f aca="true" t="shared" si="3" ref="B39:K39">SUM(B41:B42)</f>
        <v>411</v>
      </c>
      <c r="C39" s="331">
        <f t="shared" si="3"/>
        <v>1869</v>
      </c>
      <c r="D39" s="331">
        <f t="shared" si="3"/>
        <v>403</v>
      </c>
      <c r="E39" s="331">
        <f t="shared" si="3"/>
        <v>1181</v>
      </c>
      <c r="F39" s="331">
        <f t="shared" si="3"/>
        <v>1027</v>
      </c>
      <c r="G39" s="331">
        <f t="shared" si="3"/>
        <v>15742</v>
      </c>
      <c r="H39" s="331">
        <f t="shared" si="3"/>
        <v>587</v>
      </c>
      <c r="I39" s="331">
        <f t="shared" si="3"/>
        <v>5208</v>
      </c>
      <c r="J39" s="331">
        <f t="shared" si="3"/>
        <v>515</v>
      </c>
      <c r="K39" s="331">
        <f t="shared" si="3"/>
        <v>5862</v>
      </c>
      <c r="L39" s="340"/>
      <c r="N39" s="342"/>
      <c r="O39" s="342"/>
      <c r="Z39" s="320"/>
      <c r="AA39" s="320"/>
      <c r="AB39" s="320"/>
      <c r="AC39" s="320"/>
      <c r="AD39" s="320"/>
      <c r="AE39" s="320"/>
    </row>
    <row r="40" spans="1:31" s="341" customFormat="1" ht="6" customHeight="1">
      <c r="A40" s="108"/>
      <c r="B40" s="323"/>
      <c r="C40" s="324"/>
      <c r="D40" s="324"/>
      <c r="E40" s="324"/>
      <c r="F40" s="324"/>
      <c r="G40" s="324"/>
      <c r="H40" s="324"/>
      <c r="I40" s="324"/>
      <c r="J40" s="324"/>
      <c r="K40" s="324"/>
      <c r="L40" s="340"/>
      <c r="N40" s="342"/>
      <c r="O40" s="342"/>
      <c r="Z40" s="320"/>
      <c r="AA40" s="320"/>
      <c r="AB40" s="320"/>
      <c r="AC40" s="320"/>
      <c r="AD40" s="320"/>
      <c r="AE40" s="320"/>
    </row>
    <row r="41" spans="1:31" ht="15.75" customHeight="1">
      <c r="A41" s="344" t="s">
        <v>388</v>
      </c>
      <c r="B41" s="17" t="s">
        <v>11</v>
      </c>
      <c r="C41" s="17" t="s">
        <v>11</v>
      </c>
      <c r="D41" s="17" t="s">
        <v>11</v>
      </c>
      <c r="E41" s="17" t="s">
        <v>11</v>
      </c>
      <c r="F41" s="276">
        <v>749</v>
      </c>
      <c r="G41" s="276">
        <v>12231</v>
      </c>
      <c r="H41" s="276">
        <v>587</v>
      </c>
      <c r="I41" s="276">
        <v>5208</v>
      </c>
      <c r="J41" s="276">
        <v>515</v>
      </c>
      <c r="K41" s="276">
        <v>5862</v>
      </c>
      <c r="L41" s="66"/>
      <c r="M41" s="141"/>
      <c r="N41" s="87"/>
      <c r="O41" s="87"/>
      <c r="P41" s="141"/>
      <c r="Q41" s="141"/>
      <c r="R41" s="141"/>
      <c r="S41" s="141"/>
      <c r="T41" s="141"/>
      <c r="U41" s="141"/>
      <c r="AD41" s="312"/>
      <c r="AE41" s="312"/>
    </row>
    <row r="42" spans="1:31" ht="15.75" customHeight="1" thickBot="1">
      <c r="A42" s="345" t="s">
        <v>389</v>
      </c>
      <c r="B42" s="346">
        <v>411</v>
      </c>
      <c r="C42" s="346">
        <v>1869</v>
      </c>
      <c r="D42" s="276">
        <v>403</v>
      </c>
      <c r="E42" s="276">
        <v>1181</v>
      </c>
      <c r="F42" s="276">
        <v>278</v>
      </c>
      <c r="G42" s="276">
        <v>3511</v>
      </c>
      <c r="H42" s="17" t="s">
        <v>11</v>
      </c>
      <c r="I42" s="17" t="s">
        <v>11</v>
      </c>
      <c r="J42" s="17" t="s">
        <v>11</v>
      </c>
      <c r="K42" s="17" t="s">
        <v>11</v>
      </c>
      <c r="L42" s="66"/>
      <c r="M42" s="141"/>
      <c r="N42" s="87"/>
      <c r="O42" s="87"/>
      <c r="P42" s="141"/>
      <c r="Q42" s="141"/>
      <c r="R42" s="141"/>
      <c r="S42" s="141"/>
      <c r="T42" s="141"/>
      <c r="U42" s="141"/>
      <c r="AD42" s="312"/>
      <c r="AE42" s="312"/>
    </row>
    <row r="43" spans="1:31" ht="15.75" customHeight="1" thickTop="1">
      <c r="A43" s="347" t="s">
        <v>380</v>
      </c>
      <c r="B43" s="348" t="s">
        <v>406</v>
      </c>
      <c r="C43" s="349"/>
      <c r="D43" s="350"/>
      <c r="E43" s="350"/>
      <c r="F43" s="350"/>
      <c r="G43" s="350"/>
      <c r="H43" s="351"/>
      <c r="I43" s="351"/>
      <c r="J43" s="351"/>
      <c r="K43" s="351"/>
      <c r="L43" s="66"/>
      <c r="M43" s="141"/>
      <c r="N43" s="87"/>
      <c r="O43" s="87"/>
      <c r="P43" s="141"/>
      <c r="Q43" s="141"/>
      <c r="R43" s="141"/>
      <c r="S43" s="141"/>
      <c r="T43" s="141"/>
      <c r="U43" s="141"/>
      <c r="AD43" s="312"/>
      <c r="AE43" s="312"/>
    </row>
    <row r="44" spans="1:31" ht="15.75" customHeight="1">
      <c r="A44" s="352"/>
      <c r="B44" s="353" t="s">
        <v>407</v>
      </c>
      <c r="C44" s="354" t="s">
        <v>9</v>
      </c>
      <c r="D44" s="276"/>
      <c r="E44" s="276"/>
      <c r="F44" s="276"/>
      <c r="G44" s="276"/>
      <c r="H44" s="17"/>
      <c r="I44" s="17"/>
      <c r="J44" s="17"/>
      <c r="K44" s="17"/>
      <c r="L44" s="66"/>
      <c r="M44" s="141"/>
      <c r="N44" s="87"/>
      <c r="O44" s="87"/>
      <c r="P44" s="141"/>
      <c r="Q44" s="141"/>
      <c r="R44" s="141"/>
      <c r="S44" s="141"/>
      <c r="T44" s="141"/>
      <c r="U44" s="141"/>
      <c r="AD44" s="312"/>
      <c r="AE44" s="312"/>
    </row>
    <row r="45" spans="1:31" ht="15.75" customHeight="1">
      <c r="A45" s="355" t="s">
        <v>408</v>
      </c>
      <c r="B45" s="324">
        <f>SUM(B47:B48)</f>
        <v>460</v>
      </c>
      <c r="C45" s="324">
        <f>SUM(C47:C48)</f>
        <v>6005</v>
      </c>
      <c r="D45" s="276"/>
      <c r="E45" s="276"/>
      <c r="F45" s="276"/>
      <c r="G45" s="276"/>
      <c r="H45" s="17"/>
      <c r="I45" s="17"/>
      <c r="J45" s="17"/>
      <c r="K45" s="17"/>
      <c r="L45" s="66"/>
      <c r="M45" s="141"/>
      <c r="N45" s="87"/>
      <c r="O45" s="87"/>
      <c r="P45" s="141"/>
      <c r="Q45" s="141"/>
      <c r="R45" s="141"/>
      <c r="S45" s="141"/>
      <c r="T45" s="141"/>
      <c r="U45" s="141"/>
      <c r="AD45" s="312"/>
      <c r="AE45" s="312"/>
    </row>
    <row r="46" spans="1:31" ht="6" customHeight="1">
      <c r="A46" s="344"/>
      <c r="B46" s="276"/>
      <c r="C46" s="276"/>
      <c r="D46" s="276"/>
      <c r="E46" s="276"/>
      <c r="F46" s="276"/>
      <c r="G46" s="276"/>
      <c r="H46" s="17"/>
      <c r="I46" s="17"/>
      <c r="J46" s="17"/>
      <c r="K46" s="17"/>
      <c r="L46" s="66"/>
      <c r="M46" s="141"/>
      <c r="N46" s="87"/>
      <c r="O46" s="87"/>
      <c r="P46" s="141"/>
      <c r="Q46" s="141"/>
      <c r="R46" s="141"/>
      <c r="S46" s="141"/>
      <c r="T46" s="141"/>
      <c r="U46" s="141"/>
      <c r="AD46" s="312"/>
      <c r="AE46" s="312"/>
    </row>
    <row r="47" spans="1:31" ht="15.75" customHeight="1">
      <c r="A47" s="344" t="s">
        <v>409</v>
      </c>
      <c r="B47" s="276">
        <v>460</v>
      </c>
      <c r="C47" s="276">
        <v>6005</v>
      </c>
      <c r="D47" s="276"/>
      <c r="E47" s="276"/>
      <c r="F47" s="276"/>
      <c r="G47" s="276"/>
      <c r="H47" s="17"/>
      <c r="I47" s="17"/>
      <c r="J47" s="17"/>
      <c r="K47" s="17"/>
      <c r="L47" s="66"/>
      <c r="M47" s="141"/>
      <c r="N47" s="87"/>
      <c r="O47" s="87"/>
      <c r="P47" s="141"/>
      <c r="Q47" s="141"/>
      <c r="R47" s="141"/>
      <c r="S47" s="141"/>
      <c r="T47" s="141"/>
      <c r="U47" s="141"/>
      <c r="AD47" s="312"/>
      <c r="AE47" s="312"/>
    </row>
    <row r="48" spans="1:31" ht="15.75" customHeight="1">
      <c r="A48" s="356" t="s">
        <v>410</v>
      </c>
      <c r="B48" s="357" t="s">
        <v>11</v>
      </c>
      <c r="C48" s="358" t="s">
        <v>11</v>
      </c>
      <c r="D48" s="276"/>
      <c r="E48" s="276"/>
      <c r="F48" s="276"/>
      <c r="G48" s="276"/>
      <c r="H48" s="17"/>
      <c r="I48" s="17"/>
      <c r="J48" s="17"/>
      <c r="K48" s="17"/>
      <c r="L48" s="66"/>
      <c r="M48" s="141"/>
      <c r="N48" s="87"/>
      <c r="O48" s="87"/>
      <c r="P48" s="141"/>
      <c r="Q48" s="141"/>
      <c r="R48" s="141"/>
      <c r="S48" s="141"/>
      <c r="T48" s="141"/>
      <c r="U48" s="141"/>
      <c r="AD48" s="312"/>
      <c r="AE48" s="312"/>
    </row>
    <row r="49" spans="1:31" ht="15.75" customHeight="1">
      <c r="A49" s="359" t="s">
        <v>411</v>
      </c>
      <c r="B49" s="359"/>
      <c r="C49" s="359"/>
      <c r="D49" s="359"/>
      <c r="E49" s="359"/>
      <c r="F49" s="359"/>
      <c r="G49" s="359"/>
      <c r="H49" s="359"/>
      <c r="I49" s="359"/>
      <c r="J49" s="359"/>
      <c r="K49" s="359"/>
      <c r="L49" s="66"/>
      <c r="M49" s="141"/>
      <c r="N49" s="87"/>
      <c r="O49" s="87"/>
      <c r="P49" s="141"/>
      <c r="Q49" s="141"/>
      <c r="R49" s="141"/>
      <c r="S49" s="141"/>
      <c r="T49" s="141"/>
      <c r="U49" s="141"/>
      <c r="AD49" s="312"/>
      <c r="AE49" s="312"/>
    </row>
    <row r="50" spans="1:15" ht="15.75" customHeight="1">
      <c r="A50" s="28" t="s">
        <v>43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13.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</sheetData>
  <sheetProtection/>
  <mergeCells count="29">
    <mergeCell ref="A43:A44"/>
    <mergeCell ref="B43:C43"/>
    <mergeCell ref="A49:K49"/>
    <mergeCell ref="A33:A34"/>
    <mergeCell ref="B33:C33"/>
    <mergeCell ref="D33:E33"/>
    <mergeCell ref="F33:G33"/>
    <mergeCell ref="H33:I33"/>
    <mergeCell ref="J33:K33"/>
    <mergeCell ref="A23:A24"/>
    <mergeCell ref="B23:C23"/>
    <mergeCell ref="D23:E23"/>
    <mergeCell ref="F23:G23"/>
    <mergeCell ref="H23:I23"/>
    <mergeCell ref="J23:K23"/>
    <mergeCell ref="A13:A14"/>
    <mergeCell ref="B13:C13"/>
    <mergeCell ref="D13:E13"/>
    <mergeCell ref="F13:G13"/>
    <mergeCell ref="H13:I13"/>
    <mergeCell ref="J13:K13"/>
    <mergeCell ref="A1:K1"/>
    <mergeCell ref="A2:K2"/>
    <mergeCell ref="A3:A4"/>
    <mergeCell ref="B3:C3"/>
    <mergeCell ref="D3:E3"/>
    <mergeCell ref="F3:G3"/>
    <mergeCell ref="H3:I3"/>
    <mergeCell ref="J3:K3"/>
  </mergeCells>
  <printOptions/>
  <pageMargins left="0.5905511811023623" right="0.5905511811023623" top="0.984251968503937" bottom="0.984251968503937" header="0.5118110236220472" footer="0.5118110236220472"/>
  <pageSetup firstPageNumber="166" useFirstPageNumber="1" horizontalDpi="300" verticalDpi="300" orientation="portrait" paperSize="9" r:id="rId1"/>
  <headerFooter alignWithMargins="0">
    <oddHeader>&amp;L&amp;10&amp;P&amp;11 &amp;"ＭＳ 明朝,標準"&amp;10文化・余暇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31" sqref="A31"/>
    </sheetView>
  </sheetViews>
  <sheetFormatPr defaultColWidth="9.00390625" defaultRowHeight="13.5"/>
  <cols>
    <col min="1" max="7" width="12.625" style="0" customWidth="1"/>
  </cols>
  <sheetData>
    <row r="1" spans="1:10" ht="13.5" customHeight="1" thickBot="1">
      <c r="A1" s="5" t="s">
        <v>31</v>
      </c>
      <c r="B1" s="5"/>
      <c r="C1" s="4"/>
      <c r="D1" s="4"/>
      <c r="E1" s="4"/>
      <c r="F1" s="4"/>
      <c r="G1" s="4"/>
      <c r="H1" s="4"/>
      <c r="I1" s="4"/>
      <c r="J1" s="4"/>
    </row>
    <row r="2" spans="1:10" ht="15" customHeight="1" thickTop="1">
      <c r="A2" s="7" t="s">
        <v>32</v>
      </c>
      <c r="B2" s="35" t="s">
        <v>33</v>
      </c>
      <c r="C2" s="35"/>
      <c r="D2" s="35" t="s">
        <v>34</v>
      </c>
      <c r="E2" s="35"/>
      <c r="F2" s="36" t="s">
        <v>35</v>
      </c>
      <c r="G2" s="36"/>
      <c r="H2" s="4"/>
      <c r="I2" s="4"/>
      <c r="J2" s="4"/>
    </row>
    <row r="3" spans="1:10" ht="15" customHeight="1">
      <c r="A3" s="37"/>
      <c r="B3" s="13" t="s">
        <v>36</v>
      </c>
      <c r="C3" s="13" t="s">
        <v>37</v>
      </c>
      <c r="D3" s="38" t="s">
        <v>36</v>
      </c>
      <c r="E3" s="13" t="s">
        <v>37</v>
      </c>
      <c r="F3" s="38" t="s">
        <v>36</v>
      </c>
      <c r="G3" s="14" t="s">
        <v>37</v>
      </c>
      <c r="H3" s="4"/>
      <c r="I3" s="4"/>
      <c r="J3" s="4"/>
    </row>
    <row r="4" spans="1:10" ht="15.75" customHeight="1">
      <c r="A4" s="39" t="s">
        <v>10</v>
      </c>
      <c r="B4" s="19">
        <v>1174</v>
      </c>
      <c r="C4" s="16">
        <v>78113</v>
      </c>
      <c r="D4" s="16">
        <v>514</v>
      </c>
      <c r="E4" s="16">
        <v>64514</v>
      </c>
      <c r="F4" s="16">
        <v>660</v>
      </c>
      <c r="G4" s="16">
        <v>13599</v>
      </c>
      <c r="H4" s="4"/>
      <c r="I4" s="4"/>
      <c r="J4" s="4"/>
    </row>
    <row r="5" spans="1:10" ht="15.75" customHeight="1">
      <c r="A5" s="15" t="s">
        <v>38</v>
      </c>
      <c r="B5" s="16">
        <v>1138</v>
      </c>
      <c r="C5" s="16">
        <v>82356</v>
      </c>
      <c r="D5" s="16">
        <v>509</v>
      </c>
      <c r="E5" s="16">
        <v>66632</v>
      </c>
      <c r="F5" s="16">
        <v>629</v>
      </c>
      <c r="G5" s="16">
        <v>15724</v>
      </c>
      <c r="H5" s="4"/>
      <c r="I5" s="4"/>
      <c r="J5" s="4"/>
    </row>
    <row r="6" spans="1:10" s="20" customFormat="1" ht="15.75" customHeight="1">
      <c r="A6" s="15" t="s">
        <v>39</v>
      </c>
      <c r="B6" s="16">
        <v>1243</v>
      </c>
      <c r="C6" s="16">
        <v>95373</v>
      </c>
      <c r="D6" s="16">
        <v>548</v>
      </c>
      <c r="E6" s="16">
        <v>78108</v>
      </c>
      <c r="F6" s="16">
        <v>695</v>
      </c>
      <c r="G6" s="16">
        <v>17265</v>
      </c>
      <c r="H6" s="21"/>
      <c r="I6" s="21"/>
      <c r="J6" s="21"/>
    </row>
    <row r="7" spans="1:10" s="22" customFormat="1" ht="15.75" customHeight="1">
      <c r="A7" s="15" t="s">
        <v>40</v>
      </c>
      <c r="B7" s="19">
        <v>1298</v>
      </c>
      <c r="C7" s="16">
        <v>107325</v>
      </c>
      <c r="D7" s="16">
        <v>599</v>
      </c>
      <c r="E7" s="16">
        <v>89850</v>
      </c>
      <c r="F7" s="16">
        <v>699</v>
      </c>
      <c r="G7" s="16">
        <v>17475</v>
      </c>
      <c r="H7" s="4"/>
      <c r="I7" s="4"/>
      <c r="J7" s="4"/>
    </row>
    <row r="8" spans="1:10" s="20" customFormat="1" ht="15.75" customHeight="1">
      <c r="A8" s="40" t="s">
        <v>41</v>
      </c>
      <c r="B8" s="26">
        <v>1183</v>
      </c>
      <c r="C8" s="26">
        <v>97940</v>
      </c>
      <c r="D8" s="26">
        <v>547</v>
      </c>
      <c r="E8" s="26">
        <v>82050</v>
      </c>
      <c r="F8" s="26">
        <v>636</v>
      </c>
      <c r="G8" s="26">
        <v>15890</v>
      </c>
      <c r="H8" s="41"/>
      <c r="I8" s="41"/>
      <c r="J8" s="21"/>
    </row>
    <row r="9" spans="1:10" s="27" customFormat="1" ht="15" customHeight="1">
      <c r="A9" s="42" t="s">
        <v>42</v>
      </c>
      <c r="B9" s="42"/>
      <c r="C9" s="42"/>
      <c r="D9" s="28"/>
      <c r="E9" s="28"/>
      <c r="F9" s="28"/>
      <c r="G9" s="28"/>
      <c r="H9" s="28"/>
      <c r="I9" s="28"/>
      <c r="J9" s="28"/>
    </row>
    <row r="10" spans="1:10" ht="13.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3.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3.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3.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3.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3.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3.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3.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3.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3.5">
      <c r="A19" s="4"/>
      <c r="B19" s="4"/>
      <c r="C19" s="4"/>
      <c r="D19" s="4"/>
      <c r="E19" s="4"/>
      <c r="F19" s="4"/>
      <c r="G19" s="4"/>
      <c r="H19" s="4"/>
      <c r="I19" s="4"/>
      <c r="J19" s="4"/>
    </row>
  </sheetData>
  <sheetProtection/>
  <mergeCells count="6">
    <mergeCell ref="A1:B1"/>
    <mergeCell ref="A2:A3"/>
    <mergeCell ref="B2:C2"/>
    <mergeCell ref="D2:E2"/>
    <mergeCell ref="F2:G2"/>
    <mergeCell ref="A9:C9"/>
  </mergeCells>
  <printOptions/>
  <pageMargins left="0.5905511811023623" right="0.7874015748031497" top="0.984251968503937" bottom="0.984251968503937" header="0.5118110236220472" footer="0.5118110236220472"/>
  <pageSetup firstPageNumber="158" useFirstPageNumber="1" horizontalDpi="300" verticalDpi="300" orientation="portrait" paperSize="9" r:id="rId1"/>
  <headerFooter alignWithMargins="0">
    <oddHeader>&amp;L&amp;10&amp;P&amp;11  &amp;"ＭＳ 明朝,標準"&amp;10文化・余暇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9.375" style="0" customWidth="1"/>
    <col min="2" max="5" width="6.625" style="0" customWidth="1"/>
    <col min="6" max="6" width="5.75390625" style="0" customWidth="1"/>
    <col min="7" max="7" width="5.75390625" style="43" customWidth="1"/>
    <col min="8" max="12" width="5.75390625" style="0" customWidth="1"/>
    <col min="13" max="13" width="6.625" style="0" customWidth="1"/>
  </cols>
  <sheetData>
    <row r="1" spans="1:13" ht="21" customHeight="1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/>
    </row>
    <row r="2" spans="1:13" ht="13.5" customHeight="1" thickBot="1">
      <c r="A2" s="5" t="s">
        <v>89</v>
      </c>
      <c r="B2" s="5"/>
      <c r="C2" s="5"/>
      <c r="D2" s="31"/>
      <c r="L2" s="81" t="s">
        <v>88</v>
      </c>
      <c r="M2" s="80"/>
    </row>
    <row r="3" spans="1:13" ht="16.5" customHeight="1" thickTop="1">
      <c r="A3" s="36" t="s">
        <v>87</v>
      </c>
      <c r="B3" s="79" t="s">
        <v>86</v>
      </c>
      <c r="C3" s="78" t="s">
        <v>85</v>
      </c>
      <c r="D3" s="78"/>
      <c r="E3" s="78"/>
      <c r="F3" s="77" t="s">
        <v>84</v>
      </c>
      <c r="G3" s="76"/>
      <c r="H3" s="75"/>
      <c r="I3" s="77" t="s">
        <v>83</v>
      </c>
      <c r="J3" s="76"/>
      <c r="K3" s="75"/>
      <c r="L3" s="74" t="s">
        <v>82</v>
      </c>
      <c r="M3" s="73"/>
    </row>
    <row r="4" spans="1:13" ht="16.5" customHeight="1">
      <c r="A4" s="72"/>
      <c r="B4" s="71"/>
      <c r="C4" s="68" t="s">
        <v>81</v>
      </c>
      <c r="D4" s="68" t="s">
        <v>80</v>
      </c>
      <c r="E4" s="68" t="s">
        <v>79</v>
      </c>
      <c r="F4" s="68" t="s">
        <v>78</v>
      </c>
      <c r="G4" s="70" t="s">
        <v>77</v>
      </c>
      <c r="H4" s="69" t="s">
        <v>76</v>
      </c>
      <c r="I4" s="68" t="s">
        <v>75</v>
      </c>
      <c r="J4" s="68" t="s">
        <v>74</v>
      </c>
      <c r="K4" s="68" t="s">
        <v>73</v>
      </c>
      <c r="L4" s="67"/>
      <c r="M4" s="66"/>
    </row>
    <row r="5" spans="1:13" s="22" customFormat="1" ht="16.5" customHeight="1">
      <c r="A5" s="65" t="s">
        <v>72</v>
      </c>
      <c r="B5" s="64">
        <v>60.7</v>
      </c>
      <c r="C5" s="64">
        <v>70.4</v>
      </c>
      <c r="D5" s="64">
        <v>70.3</v>
      </c>
      <c r="E5" s="64">
        <v>71</v>
      </c>
      <c r="F5" s="64">
        <v>51.7</v>
      </c>
      <c r="G5" s="64">
        <v>49.3</v>
      </c>
      <c r="H5" s="64">
        <v>49.6</v>
      </c>
      <c r="I5" s="64">
        <v>61.1</v>
      </c>
      <c r="J5" s="64">
        <v>53.6</v>
      </c>
      <c r="K5" s="64">
        <v>38.2</v>
      </c>
      <c r="L5" s="64">
        <v>70.9</v>
      </c>
      <c r="M5" s="64"/>
    </row>
    <row r="6" spans="1:13" s="22" customFormat="1" ht="16.5" customHeight="1">
      <c r="A6" s="63" t="s">
        <v>71</v>
      </c>
      <c r="B6" s="62">
        <v>59.8</v>
      </c>
      <c r="C6" s="62">
        <v>70.4</v>
      </c>
      <c r="D6" s="62">
        <v>70.8</v>
      </c>
      <c r="E6" s="62">
        <v>70.6</v>
      </c>
      <c r="F6" s="62">
        <v>50.6</v>
      </c>
      <c r="G6" s="62">
        <v>50.5</v>
      </c>
      <c r="H6" s="62">
        <v>47.1</v>
      </c>
      <c r="I6" s="62">
        <v>62.2</v>
      </c>
      <c r="J6" s="62">
        <v>53.4</v>
      </c>
      <c r="K6" s="62">
        <v>41.3</v>
      </c>
      <c r="L6" s="62">
        <v>70.3</v>
      </c>
      <c r="M6" s="60"/>
    </row>
    <row r="7" spans="1:13" ht="16.5" customHeight="1">
      <c r="A7" s="61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ht="16.5" customHeight="1">
      <c r="A8" s="59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6" ht="16.5" customHeight="1">
      <c r="A9" s="53" t="s">
        <v>70</v>
      </c>
      <c r="B9" s="52">
        <v>73.1</v>
      </c>
      <c r="C9" s="47">
        <v>83</v>
      </c>
      <c r="D9" s="47">
        <v>86.8</v>
      </c>
      <c r="E9" s="47">
        <v>79.1</v>
      </c>
      <c r="F9" s="47">
        <v>67.5</v>
      </c>
      <c r="G9" s="51" t="s">
        <v>11</v>
      </c>
      <c r="H9" s="51" t="s">
        <v>11</v>
      </c>
      <c r="I9" s="47">
        <v>63.9</v>
      </c>
      <c r="J9" s="51" t="s">
        <v>11</v>
      </c>
      <c r="K9" s="51" t="s">
        <v>11</v>
      </c>
      <c r="L9" s="47">
        <v>68.4</v>
      </c>
      <c r="M9" s="47"/>
      <c r="O9" s="57"/>
      <c r="P9" s="47"/>
    </row>
    <row r="10" spans="1:13" ht="16.5" customHeight="1">
      <c r="A10" s="53" t="s">
        <v>69</v>
      </c>
      <c r="B10" s="52">
        <v>63.8</v>
      </c>
      <c r="C10" s="47">
        <v>78.7</v>
      </c>
      <c r="D10" s="47">
        <v>77.4</v>
      </c>
      <c r="E10" s="47">
        <v>80</v>
      </c>
      <c r="F10" s="47">
        <v>50.4</v>
      </c>
      <c r="G10" s="51" t="s">
        <v>11</v>
      </c>
      <c r="H10" s="51" t="s">
        <v>11</v>
      </c>
      <c r="I10" s="47">
        <v>63.5</v>
      </c>
      <c r="J10" s="47">
        <v>38.9</v>
      </c>
      <c r="K10" s="51" t="s">
        <v>11</v>
      </c>
      <c r="L10" s="47">
        <v>72.5</v>
      </c>
      <c r="M10" s="47"/>
    </row>
    <row r="11" spans="1:13" ht="16.5" customHeight="1">
      <c r="A11" s="53" t="s">
        <v>68</v>
      </c>
      <c r="B11" s="52">
        <v>58.8</v>
      </c>
      <c r="C11" s="47">
        <v>71.7</v>
      </c>
      <c r="D11" s="51" t="s">
        <v>11</v>
      </c>
      <c r="E11" s="51" t="s">
        <v>11</v>
      </c>
      <c r="F11" s="47">
        <v>44.2</v>
      </c>
      <c r="G11" s="51" t="s">
        <v>11</v>
      </c>
      <c r="H11" s="51" t="s">
        <v>11</v>
      </c>
      <c r="I11" s="55">
        <v>57.1</v>
      </c>
      <c r="J11" s="55">
        <v>62.3</v>
      </c>
      <c r="K11" s="51" t="s">
        <v>11</v>
      </c>
      <c r="L11" s="51" t="s">
        <v>11</v>
      </c>
      <c r="M11" s="47"/>
    </row>
    <row r="12" spans="1:13" ht="16.5" customHeight="1">
      <c r="A12" s="53" t="s">
        <v>67</v>
      </c>
      <c r="B12" s="52">
        <v>62.7</v>
      </c>
      <c r="C12" s="47">
        <v>75.2</v>
      </c>
      <c r="D12" s="47">
        <v>74.9</v>
      </c>
      <c r="E12" s="47">
        <v>75.5</v>
      </c>
      <c r="F12" s="47">
        <v>52.5</v>
      </c>
      <c r="G12" s="47">
        <v>65.6</v>
      </c>
      <c r="H12" s="51" t="s">
        <v>11</v>
      </c>
      <c r="I12" s="47">
        <v>77.7</v>
      </c>
      <c r="J12" s="51" t="s">
        <v>11</v>
      </c>
      <c r="K12" s="51" t="s">
        <v>11</v>
      </c>
      <c r="L12" s="47">
        <v>63.8</v>
      </c>
      <c r="M12" s="55"/>
    </row>
    <row r="13" spans="1:13" ht="16.5" customHeight="1">
      <c r="A13" s="53" t="s">
        <v>66</v>
      </c>
      <c r="B13" s="52">
        <v>58.2</v>
      </c>
      <c r="C13" s="47">
        <v>70.9</v>
      </c>
      <c r="D13" s="51" t="s">
        <v>11</v>
      </c>
      <c r="E13" s="51" t="s">
        <v>11</v>
      </c>
      <c r="F13" s="47">
        <v>44.3</v>
      </c>
      <c r="G13" s="51" t="s">
        <v>11</v>
      </c>
      <c r="H13" s="51" t="s">
        <v>11</v>
      </c>
      <c r="I13" s="47">
        <v>59.6</v>
      </c>
      <c r="J13" s="51" t="s">
        <v>11</v>
      </c>
      <c r="K13" s="51" t="s">
        <v>11</v>
      </c>
      <c r="L13" s="51" t="s">
        <v>11</v>
      </c>
      <c r="M13" s="47"/>
    </row>
    <row r="14" spans="1:13" ht="16.5" customHeight="1">
      <c r="A14" s="53" t="s">
        <v>65</v>
      </c>
      <c r="B14" s="52">
        <v>66.6</v>
      </c>
      <c r="C14" s="51" t="s">
        <v>11</v>
      </c>
      <c r="D14" s="51" t="s">
        <v>11</v>
      </c>
      <c r="E14" s="51" t="s">
        <v>11</v>
      </c>
      <c r="F14" s="47">
        <v>64.6</v>
      </c>
      <c r="G14" s="51" t="s">
        <v>11</v>
      </c>
      <c r="H14" s="51" t="s">
        <v>11</v>
      </c>
      <c r="I14" s="47">
        <v>79.1</v>
      </c>
      <c r="J14" s="47">
        <v>56.3</v>
      </c>
      <c r="K14" s="51" t="s">
        <v>11</v>
      </c>
      <c r="L14" s="51" t="s">
        <v>11</v>
      </c>
      <c r="M14" s="47"/>
    </row>
    <row r="15" spans="1:13" ht="16.5" customHeight="1">
      <c r="A15" s="54" t="s">
        <v>64</v>
      </c>
      <c r="B15" s="47">
        <v>64.1</v>
      </c>
      <c r="C15" s="47">
        <v>73.8</v>
      </c>
      <c r="D15" s="51" t="s">
        <v>11</v>
      </c>
      <c r="E15" s="51" t="s">
        <v>11</v>
      </c>
      <c r="F15" s="47">
        <v>50.2</v>
      </c>
      <c r="G15" s="47">
        <v>43.6</v>
      </c>
      <c r="H15" s="51" t="s">
        <v>11</v>
      </c>
      <c r="I15" s="47">
        <v>73.3</v>
      </c>
      <c r="J15" s="51" t="s">
        <v>11</v>
      </c>
      <c r="K15" s="51" t="s">
        <v>11</v>
      </c>
      <c r="L15" s="47">
        <v>72.6</v>
      </c>
      <c r="M15" s="55"/>
    </row>
    <row r="16" spans="1:13" ht="16.5" customHeight="1">
      <c r="A16" s="53" t="s">
        <v>63</v>
      </c>
      <c r="B16" s="52">
        <v>76.9</v>
      </c>
      <c r="C16" s="47">
        <v>77.7</v>
      </c>
      <c r="D16" s="47">
        <v>72.9</v>
      </c>
      <c r="E16" s="47">
        <v>82.6</v>
      </c>
      <c r="F16" s="47">
        <v>75.1</v>
      </c>
      <c r="G16" s="51" t="s">
        <v>11</v>
      </c>
      <c r="H16" s="51" t="s">
        <v>11</v>
      </c>
      <c r="I16" s="51" t="s">
        <v>11</v>
      </c>
      <c r="J16" s="51" t="s">
        <v>11</v>
      </c>
      <c r="K16" s="51" t="s">
        <v>11</v>
      </c>
      <c r="L16" s="51" t="s">
        <v>11</v>
      </c>
      <c r="M16" s="47"/>
    </row>
    <row r="17" spans="1:13" ht="16.5" customHeight="1">
      <c r="A17" s="54" t="s">
        <v>62</v>
      </c>
      <c r="B17" s="47">
        <v>63</v>
      </c>
      <c r="C17" s="51" t="s">
        <v>11</v>
      </c>
      <c r="D17" s="51" t="s">
        <v>11</v>
      </c>
      <c r="E17" s="51" t="s">
        <v>11</v>
      </c>
      <c r="F17" s="47">
        <v>63</v>
      </c>
      <c r="G17" s="51" t="s">
        <v>11</v>
      </c>
      <c r="H17" s="51" t="s">
        <v>11</v>
      </c>
      <c r="I17" s="51" t="s">
        <v>11</v>
      </c>
      <c r="J17" s="51" t="s">
        <v>11</v>
      </c>
      <c r="K17" s="51" t="s">
        <v>11</v>
      </c>
      <c r="L17" s="51" t="s">
        <v>11</v>
      </c>
      <c r="M17" s="47"/>
    </row>
    <row r="18" spans="1:13" ht="16.5" customHeight="1">
      <c r="A18" s="53" t="s">
        <v>61</v>
      </c>
      <c r="B18" s="52">
        <v>53.1</v>
      </c>
      <c r="C18" s="47">
        <v>57.1</v>
      </c>
      <c r="D18" s="51" t="s">
        <v>11</v>
      </c>
      <c r="E18" s="51" t="s">
        <v>11</v>
      </c>
      <c r="F18" s="47">
        <v>37.8</v>
      </c>
      <c r="G18" s="51" t="s">
        <v>11</v>
      </c>
      <c r="H18" s="51" t="s">
        <v>11</v>
      </c>
      <c r="I18" s="47">
        <v>57.4</v>
      </c>
      <c r="J18" s="47">
        <v>60</v>
      </c>
      <c r="K18" s="51" t="s">
        <v>11</v>
      </c>
      <c r="L18" s="51" t="s">
        <v>11</v>
      </c>
      <c r="M18" s="47"/>
    </row>
    <row r="19" spans="1:13" ht="16.5" customHeight="1">
      <c r="A19" s="53" t="s">
        <v>60</v>
      </c>
      <c r="B19" s="52">
        <v>75.3</v>
      </c>
      <c r="C19" s="51" t="s">
        <v>11</v>
      </c>
      <c r="D19" s="51" t="s">
        <v>11</v>
      </c>
      <c r="E19" s="51" t="s">
        <v>11</v>
      </c>
      <c r="F19" s="47">
        <v>70.2</v>
      </c>
      <c r="G19" s="47">
        <v>74.3</v>
      </c>
      <c r="H19" s="51" t="s">
        <v>11</v>
      </c>
      <c r="I19" s="47">
        <v>83.1</v>
      </c>
      <c r="J19" s="47">
        <v>73.5</v>
      </c>
      <c r="K19" s="51" t="s">
        <v>11</v>
      </c>
      <c r="L19" s="51" t="s">
        <v>11</v>
      </c>
      <c r="M19" s="47"/>
    </row>
    <row r="20" spans="1:13" ht="16.5" customHeight="1">
      <c r="A20" s="56" t="s">
        <v>59</v>
      </c>
      <c r="B20" s="47">
        <v>54.7</v>
      </c>
      <c r="C20" s="47">
        <v>62.7</v>
      </c>
      <c r="D20" s="47">
        <v>68.3</v>
      </c>
      <c r="E20" s="47">
        <v>57.2</v>
      </c>
      <c r="F20" s="47">
        <v>44.8</v>
      </c>
      <c r="G20" s="47">
        <v>45.3</v>
      </c>
      <c r="H20" s="51" t="s">
        <v>11</v>
      </c>
      <c r="I20" s="47">
        <v>45</v>
      </c>
      <c r="J20" s="51" t="s">
        <v>11</v>
      </c>
      <c r="K20" s="51" t="s">
        <v>11</v>
      </c>
      <c r="L20" s="47">
        <v>67.3</v>
      </c>
      <c r="M20" s="47"/>
    </row>
    <row r="21" spans="1:13" ht="16.5" customHeight="1">
      <c r="A21" s="53" t="s">
        <v>58</v>
      </c>
      <c r="B21" s="52">
        <v>61.4</v>
      </c>
      <c r="C21" s="47">
        <v>71.6</v>
      </c>
      <c r="D21" s="47">
        <v>67.7</v>
      </c>
      <c r="E21" s="47">
        <v>75.5</v>
      </c>
      <c r="F21" s="47">
        <v>45.8</v>
      </c>
      <c r="G21" s="47">
        <v>55.7</v>
      </c>
      <c r="H21" s="47">
        <v>47.1</v>
      </c>
      <c r="I21" s="51" t="s">
        <v>11</v>
      </c>
      <c r="J21" s="51" t="s">
        <v>11</v>
      </c>
      <c r="K21" s="51" t="s">
        <v>11</v>
      </c>
      <c r="L21" s="47">
        <v>76.6</v>
      </c>
      <c r="M21" s="47"/>
    </row>
    <row r="22" spans="1:13" ht="16.5" customHeight="1">
      <c r="A22" s="53" t="s">
        <v>57</v>
      </c>
      <c r="B22" s="52">
        <v>68.6</v>
      </c>
      <c r="C22" s="47">
        <v>74.4</v>
      </c>
      <c r="D22" s="51" t="s">
        <v>11</v>
      </c>
      <c r="E22" s="51" t="s">
        <v>11</v>
      </c>
      <c r="F22" s="47">
        <v>56.9</v>
      </c>
      <c r="G22" s="51" t="s">
        <v>11</v>
      </c>
      <c r="H22" s="51" t="s">
        <v>11</v>
      </c>
      <c r="I22" s="55">
        <v>74.2</v>
      </c>
      <c r="J22" s="51" t="s">
        <v>11</v>
      </c>
      <c r="K22" s="51" t="s">
        <v>11</v>
      </c>
      <c r="L22" s="47">
        <v>69</v>
      </c>
      <c r="M22" s="47"/>
    </row>
    <row r="23" spans="1:13" ht="16.5" customHeight="1">
      <c r="A23" s="54" t="s">
        <v>56</v>
      </c>
      <c r="B23" s="47">
        <v>77.6</v>
      </c>
      <c r="C23" s="47">
        <v>77.6</v>
      </c>
      <c r="D23" s="47">
        <v>82.1</v>
      </c>
      <c r="E23" s="47">
        <v>73</v>
      </c>
      <c r="F23" s="51" t="s">
        <v>11</v>
      </c>
      <c r="G23" s="51" t="s">
        <v>11</v>
      </c>
      <c r="H23" s="51" t="s">
        <v>11</v>
      </c>
      <c r="I23" s="51" t="s">
        <v>11</v>
      </c>
      <c r="J23" s="51" t="s">
        <v>11</v>
      </c>
      <c r="K23" s="51" t="s">
        <v>11</v>
      </c>
      <c r="L23" s="51" t="s">
        <v>11</v>
      </c>
      <c r="M23" s="47"/>
    </row>
    <row r="24" spans="1:13" ht="16.5" customHeight="1">
      <c r="A24" s="53" t="s">
        <v>55</v>
      </c>
      <c r="B24" s="52">
        <v>23.3</v>
      </c>
      <c r="C24" s="51" t="s">
        <v>11</v>
      </c>
      <c r="D24" s="51" t="s">
        <v>11</v>
      </c>
      <c r="E24" s="51" t="s">
        <v>11</v>
      </c>
      <c r="F24" s="47">
        <v>17.4</v>
      </c>
      <c r="G24" s="51" t="s">
        <v>11</v>
      </c>
      <c r="H24" s="51" t="s">
        <v>11</v>
      </c>
      <c r="I24" s="55">
        <v>34.5</v>
      </c>
      <c r="J24" s="47">
        <v>17.7</v>
      </c>
      <c r="K24" s="51" t="s">
        <v>11</v>
      </c>
      <c r="L24" s="51" t="s">
        <v>11</v>
      </c>
      <c r="M24" s="47"/>
    </row>
    <row r="25" spans="1:13" ht="16.5" customHeight="1">
      <c r="A25" s="54" t="s">
        <v>54</v>
      </c>
      <c r="B25" s="47">
        <v>55</v>
      </c>
      <c r="C25" s="47">
        <v>67.6</v>
      </c>
      <c r="D25" s="51" t="s">
        <v>11</v>
      </c>
      <c r="E25" s="51" t="s">
        <v>11</v>
      </c>
      <c r="F25" s="47">
        <v>52.8</v>
      </c>
      <c r="G25" s="47">
        <v>48.4</v>
      </c>
      <c r="H25" s="51" t="s">
        <v>11</v>
      </c>
      <c r="I25" s="47">
        <v>51.4</v>
      </c>
      <c r="J25" s="51" t="s">
        <v>11</v>
      </c>
      <c r="K25" s="51" t="s">
        <v>11</v>
      </c>
      <c r="L25" s="51" t="s">
        <v>11</v>
      </c>
      <c r="M25" s="47"/>
    </row>
    <row r="26" spans="1:13" ht="16.5" customHeight="1">
      <c r="A26" s="53" t="s">
        <v>53</v>
      </c>
      <c r="B26" s="52">
        <v>48.2</v>
      </c>
      <c r="C26" s="51" t="s">
        <v>11</v>
      </c>
      <c r="D26" s="51" t="s">
        <v>11</v>
      </c>
      <c r="E26" s="51" t="s">
        <v>11</v>
      </c>
      <c r="F26" s="55">
        <v>46.3</v>
      </c>
      <c r="G26" s="51" t="s">
        <v>11</v>
      </c>
      <c r="H26" s="51" t="s">
        <v>11</v>
      </c>
      <c r="I26" s="47">
        <v>50.1</v>
      </c>
      <c r="J26" s="51" t="s">
        <v>11</v>
      </c>
      <c r="K26" s="51" t="s">
        <v>11</v>
      </c>
      <c r="L26" s="51" t="s">
        <v>11</v>
      </c>
      <c r="M26" s="47"/>
    </row>
    <row r="27" spans="1:13" ht="16.5" customHeight="1">
      <c r="A27" s="54" t="s">
        <v>52</v>
      </c>
      <c r="B27" s="47">
        <v>55</v>
      </c>
      <c r="C27" s="47">
        <v>72.4</v>
      </c>
      <c r="D27" s="47">
        <v>71.1</v>
      </c>
      <c r="E27" s="47">
        <v>73.6</v>
      </c>
      <c r="F27" s="55">
        <v>27.2</v>
      </c>
      <c r="G27" s="47">
        <v>22.2</v>
      </c>
      <c r="H27" s="51" t="s">
        <v>11</v>
      </c>
      <c r="I27" s="47">
        <v>52.6</v>
      </c>
      <c r="J27" s="51" t="s">
        <v>11</v>
      </c>
      <c r="K27" s="51" t="s">
        <v>11</v>
      </c>
      <c r="L27" s="47">
        <v>83.3</v>
      </c>
      <c r="M27" s="55"/>
    </row>
    <row r="28" spans="1:13" ht="16.5" customHeight="1">
      <c r="A28" s="53" t="s">
        <v>51</v>
      </c>
      <c r="B28" s="52">
        <v>55.8</v>
      </c>
      <c r="C28" s="47">
        <v>59.3</v>
      </c>
      <c r="D28" s="47">
        <v>57.2</v>
      </c>
      <c r="E28" s="47">
        <v>61.4</v>
      </c>
      <c r="F28" s="47">
        <v>49.6</v>
      </c>
      <c r="G28" s="47">
        <v>46.8</v>
      </c>
      <c r="H28" s="51" t="s">
        <v>11</v>
      </c>
      <c r="I28" s="47">
        <v>57.2</v>
      </c>
      <c r="J28" s="51" t="s">
        <v>11</v>
      </c>
      <c r="K28" s="51" t="s">
        <v>11</v>
      </c>
      <c r="L28" s="47">
        <v>62.9</v>
      </c>
      <c r="M28" s="47"/>
    </row>
    <row r="29" spans="1:13" ht="16.5" customHeight="1">
      <c r="A29" s="53" t="s">
        <v>50</v>
      </c>
      <c r="B29" s="52">
        <v>44.6</v>
      </c>
      <c r="C29" s="47">
        <v>47.5</v>
      </c>
      <c r="D29" s="47">
        <v>52.3</v>
      </c>
      <c r="E29" s="47">
        <v>42.7</v>
      </c>
      <c r="F29" s="47">
        <v>34.3</v>
      </c>
      <c r="G29" s="51" t="s">
        <v>11</v>
      </c>
      <c r="H29" s="51" t="s">
        <v>11</v>
      </c>
      <c r="I29" s="47">
        <v>48</v>
      </c>
      <c r="J29" s="47">
        <v>49.3</v>
      </c>
      <c r="K29" s="47">
        <v>41.3</v>
      </c>
      <c r="L29" s="51" t="s">
        <v>11</v>
      </c>
      <c r="M29" s="47"/>
    </row>
    <row r="30" spans="1:13" ht="16.5" customHeight="1">
      <c r="A30" s="53" t="s">
        <v>49</v>
      </c>
      <c r="B30" s="52">
        <v>65.5</v>
      </c>
      <c r="C30" s="47">
        <v>69.8</v>
      </c>
      <c r="D30" s="51" t="s">
        <v>11</v>
      </c>
      <c r="E30" s="51" t="s">
        <v>11</v>
      </c>
      <c r="F30" s="47">
        <v>62.8</v>
      </c>
      <c r="G30" s="51" t="s">
        <v>11</v>
      </c>
      <c r="H30" s="51" t="s">
        <v>11</v>
      </c>
      <c r="I30" s="55">
        <v>78.3</v>
      </c>
      <c r="J30" s="51" t="s">
        <v>11</v>
      </c>
      <c r="K30" s="51" t="s">
        <v>11</v>
      </c>
      <c r="L30" s="51" t="s">
        <v>11</v>
      </c>
      <c r="M30" s="47"/>
    </row>
    <row r="31" spans="1:13" ht="16.5" customHeight="1">
      <c r="A31" s="54" t="s">
        <v>48</v>
      </c>
      <c r="B31" s="47">
        <v>51.2</v>
      </c>
      <c r="C31" s="51" t="s">
        <v>11</v>
      </c>
      <c r="D31" s="51" t="s">
        <v>11</v>
      </c>
      <c r="E31" s="51" t="s">
        <v>11</v>
      </c>
      <c r="F31" s="47">
        <v>57.9</v>
      </c>
      <c r="G31" s="51" t="s">
        <v>11</v>
      </c>
      <c r="H31" s="51" t="s">
        <v>11</v>
      </c>
      <c r="I31" s="47">
        <v>44.5</v>
      </c>
      <c r="J31" s="51" t="s">
        <v>11</v>
      </c>
      <c r="K31" s="51" t="s">
        <v>11</v>
      </c>
      <c r="L31" s="51" t="s">
        <v>11</v>
      </c>
      <c r="M31" s="47"/>
    </row>
    <row r="32" spans="1:13" ht="16.5" customHeight="1">
      <c r="A32" s="53" t="s">
        <v>47</v>
      </c>
      <c r="B32" s="52">
        <v>67.5</v>
      </c>
      <c r="C32" s="51" t="s">
        <v>11</v>
      </c>
      <c r="D32" s="51" t="s">
        <v>11</v>
      </c>
      <c r="E32" s="51" t="s">
        <v>11</v>
      </c>
      <c r="F32" s="47">
        <v>52.1</v>
      </c>
      <c r="G32" s="51" t="s">
        <v>11</v>
      </c>
      <c r="H32" s="51" t="s">
        <v>11</v>
      </c>
      <c r="I32" s="47">
        <v>84.4</v>
      </c>
      <c r="J32" s="47">
        <v>66.2</v>
      </c>
      <c r="K32" s="51" t="s">
        <v>11</v>
      </c>
      <c r="L32" s="51" t="s">
        <v>11</v>
      </c>
      <c r="M32" s="47"/>
    </row>
    <row r="33" spans="1:13" ht="16.5" customHeight="1">
      <c r="A33" s="54" t="s">
        <v>46</v>
      </c>
      <c r="B33" s="47">
        <v>56.3</v>
      </c>
      <c r="C33" s="47">
        <v>72.3</v>
      </c>
      <c r="D33" s="47">
        <v>66.7</v>
      </c>
      <c r="E33" s="47">
        <v>77.9</v>
      </c>
      <c r="F33" s="47">
        <v>45.2</v>
      </c>
      <c r="G33" s="51" t="s">
        <v>11</v>
      </c>
      <c r="H33" s="51" t="s">
        <v>11</v>
      </c>
      <c r="I33" s="47">
        <v>65.6</v>
      </c>
      <c r="J33" s="51" t="s">
        <v>11</v>
      </c>
      <c r="K33" s="51" t="s">
        <v>11</v>
      </c>
      <c r="L33" s="47">
        <v>69.6</v>
      </c>
      <c r="M33" s="47"/>
    </row>
    <row r="34" spans="1:13" ht="13.5">
      <c r="A34" s="53" t="s">
        <v>45</v>
      </c>
      <c r="B34" s="52">
        <v>65.3</v>
      </c>
      <c r="C34" s="51" t="s">
        <v>11</v>
      </c>
      <c r="D34" s="51" t="s">
        <v>11</v>
      </c>
      <c r="E34" s="51" t="s">
        <v>11</v>
      </c>
      <c r="F34" s="51" t="s">
        <v>11</v>
      </c>
      <c r="G34" s="51" t="s">
        <v>11</v>
      </c>
      <c r="H34" s="51" t="s">
        <v>11</v>
      </c>
      <c r="I34" s="47">
        <v>65.3</v>
      </c>
      <c r="J34" s="51" t="s">
        <v>11</v>
      </c>
      <c r="K34" s="51" t="s">
        <v>11</v>
      </c>
      <c r="L34" s="51" t="s">
        <v>11</v>
      </c>
      <c r="M34" s="47"/>
    </row>
    <row r="35" spans="1:13" ht="13.5">
      <c r="A35" s="50" t="s">
        <v>44</v>
      </c>
      <c r="B35" s="50"/>
      <c r="C35" s="50"/>
      <c r="D35" s="50"/>
      <c r="E35" s="48"/>
      <c r="F35" s="48"/>
      <c r="G35" s="48"/>
      <c r="H35" s="48"/>
      <c r="I35" s="49"/>
      <c r="J35" s="48"/>
      <c r="K35" s="48"/>
      <c r="L35" s="48"/>
      <c r="M35" s="47"/>
    </row>
    <row r="36" spans="1:13" ht="15" customHeight="1">
      <c r="A36" s="28" t="s">
        <v>43</v>
      </c>
      <c r="B36" s="28"/>
      <c r="C36" s="28"/>
      <c r="D36" s="46"/>
      <c r="E36" s="46"/>
      <c r="F36" s="22"/>
      <c r="G36" s="44"/>
      <c r="H36" s="45"/>
      <c r="I36" s="22"/>
      <c r="J36" s="22"/>
      <c r="K36" s="45"/>
      <c r="L36" s="45"/>
      <c r="M36" s="45"/>
    </row>
    <row r="37" spans="1:13" ht="13.5">
      <c r="A37" s="22"/>
      <c r="B37" s="22"/>
      <c r="C37" s="22"/>
      <c r="D37" s="22"/>
      <c r="E37" s="22"/>
      <c r="F37" s="22"/>
      <c r="G37" s="44"/>
      <c r="H37" s="22"/>
      <c r="I37" s="22"/>
      <c r="J37" s="22"/>
      <c r="K37" s="22"/>
      <c r="L37" s="22"/>
      <c r="M37" s="22"/>
    </row>
    <row r="38" spans="1:13" ht="13.5">
      <c r="A38" s="22"/>
      <c r="B38" s="22"/>
      <c r="C38" s="22"/>
      <c r="D38" s="22"/>
      <c r="E38" s="22"/>
      <c r="F38" s="22"/>
      <c r="G38" s="44"/>
      <c r="H38" s="22"/>
      <c r="I38" s="22"/>
      <c r="J38" s="22"/>
      <c r="K38" s="22"/>
      <c r="L38" s="22"/>
      <c r="M38" s="22"/>
    </row>
    <row r="39" spans="1:7" ht="13.5">
      <c r="A39" s="22"/>
      <c r="B39" s="22"/>
      <c r="C39" s="22"/>
      <c r="D39" s="22"/>
      <c r="E39" s="22"/>
      <c r="F39" s="22"/>
      <c r="G39" s="44"/>
    </row>
  </sheetData>
  <sheetProtection/>
  <mergeCells count="8">
    <mergeCell ref="C3:E3"/>
    <mergeCell ref="B3:B4"/>
    <mergeCell ref="A3:A4"/>
    <mergeCell ref="A1:L1"/>
    <mergeCell ref="F3:H3"/>
    <mergeCell ref="I3:K3"/>
    <mergeCell ref="A2:C2"/>
    <mergeCell ref="L3:L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13.50390625" style="0" customWidth="1"/>
    <col min="2" max="6" width="15.00390625" style="0" customWidth="1"/>
    <col min="7" max="7" width="8.375" style="0" customWidth="1"/>
    <col min="8" max="8" width="9.375" style="0" customWidth="1"/>
    <col min="10" max="11" width="7.00390625" style="0" customWidth="1"/>
  </cols>
  <sheetData>
    <row r="1" spans="1:11" ht="21" customHeight="1">
      <c r="A1" s="1" t="s">
        <v>102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4" ht="13.5" customHeight="1" thickBot="1">
      <c r="A2" s="34" t="s">
        <v>101</v>
      </c>
      <c r="B2" s="34"/>
      <c r="C2" s="34"/>
      <c r="D2" s="34"/>
    </row>
    <row r="3" spans="1:11" ht="14.25" thickTop="1">
      <c r="A3" s="9" t="s">
        <v>100</v>
      </c>
      <c r="B3" s="35" t="s">
        <v>99</v>
      </c>
      <c r="C3" s="35" t="s">
        <v>98</v>
      </c>
      <c r="D3" s="35"/>
      <c r="E3" s="35" t="s">
        <v>97</v>
      </c>
      <c r="F3" s="8"/>
      <c r="G3" s="6"/>
      <c r="H3" s="33"/>
      <c r="I3" s="33"/>
      <c r="J3" s="4"/>
      <c r="K3" s="4"/>
    </row>
    <row r="4" spans="1:7" ht="13.5">
      <c r="A4" s="86"/>
      <c r="B4" s="85"/>
      <c r="C4" s="13" t="s">
        <v>96</v>
      </c>
      <c r="D4" s="13" t="s">
        <v>95</v>
      </c>
      <c r="E4" s="13" t="s">
        <v>94</v>
      </c>
      <c r="F4" s="14" t="s">
        <v>93</v>
      </c>
      <c r="G4" s="27"/>
    </row>
    <row r="5" spans="1:6" ht="14.25" customHeight="1">
      <c r="A5" s="15" t="s">
        <v>10</v>
      </c>
      <c r="B5" s="19">
        <v>176144</v>
      </c>
      <c r="C5" s="16">
        <v>10085</v>
      </c>
      <c r="D5" s="16">
        <v>14</v>
      </c>
      <c r="E5" s="16">
        <v>12032</v>
      </c>
      <c r="F5" s="16">
        <v>752</v>
      </c>
    </row>
    <row r="6" spans="1:6" ht="14.25" customHeight="1">
      <c r="A6" s="15" t="s">
        <v>38</v>
      </c>
      <c r="B6" s="16">
        <v>177519</v>
      </c>
      <c r="C6" s="16">
        <v>10146</v>
      </c>
      <c r="D6" s="16">
        <v>16</v>
      </c>
      <c r="E6" s="16">
        <v>12244</v>
      </c>
      <c r="F6" s="16">
        <v>898</v>
      </c>
    </row>
    <row r="7" spans="1:11" s="82" customFormat="1" ht="14.25" customHeight="1">
      <c r="A7" s="15" t="s">
        <v>39</v>
      </c>
      <c r="B7" s="16">
        <v>170787</v>
      </c>
      <c r="C7" s="16">
        <v>10232</v>
      </c>
      <c r="D7" s="16">
        <v>15</v>
      </c>
      <c r="E7" s="16">
        <v>12443</v>
      </c>
      <c r="F7" s="16">
        <v>1030</v>
      </c>
      <c r="G7"/>
      <c r="H7"/>
      <c r="I7"/>
      <c r="J7"/>
      <c r="K7"/>
    </row>
    <row r="8" spans="1:6" s="84" customFormat="1" ht="14.25" customHeight="1">
      <c r="A8" s="15" t="s">
        <v>40</v>
      </c>
      <c r="B8" s="19">
        <v>140633</v>
      </c>
      <c r="C8" s="16">
        <v>10289</v>
      </c>
      <c r="D8" s="16">
        <v>15</v>
      </c>
      <c r="E8" s="16">
        <v>12485</v>
      </c>
      <c r="F8" s="16">
        <v>783</v>
      </c>
    </row>
    <row r="9" spans="1:11" s="82" customFormat="1" ht="14.25" customHeight="1">
      <c r="A9" s="40" t="s">
        <v>41</v>
      </c>
      <c r="B9" s="26">
        <v>140159</v>
      </c>
      <c r="C9" s="26">
        <v>10350</v>
      </c>
      <c r="D9" s="26">
        <v>15</v>
      </c>
      <c r="E9" s="26">
        <v>12283</v>
      </c>
      <c r="F9" s="26">
        <v>556</v>
      </c>
      <c r="G9"/>
      <c r="H9"/>
      <c r="I9"/>
      <c r="J9"/>
      <c r="K9"/>
    </row>
    <row r="10" spans="1:11" s="82" customFormat="1" ht="14.25" customHeight="1">
      <c r="A10" s="50" t="s">
        <v>92</v>
      </c>
      <c r="B10" s="25"/>
      <c r="C10" s="25"/>
      <c r="D10" s="25"/>
      <c r="E10" s="25"/>
      <c r="F10" s="25"/>
      <c r="G10"/>
      <c r="H10"/>
      <c r="I10"/>
      <c r="J10"/>
      <c r="K10"/>
    </row>
    <row r="11" spans="1:11" s="82" customFormat="1" ht="14.25" customHeight="1">
      <c r="A11" s="83" t="s">
        <v>91</v>
      </c>
      <c r="B11" s="25"/>
      <c r="C11" s="25"/>
      <c r="D11" s="25"/>
      <c r="E11" s="25"/>
      <c r="F11" s="25"/>
      <c r="G11"/>
      <c r="H11"/>
      <c r="I11"/>
      <c r="J11"/>
      <c r="K11"/>
    </row>
    <row r="12" spans="1:6" ht="15" customHeight="1">
      <c r="A12" s="33" t="s">
        <v>42</v>
      </c>
      <c r="B12" s="33"/>
      <c r="C12" s="33"/>
      <c r="D12" s="33"/>
      <c r="E12" s="33"/>
      <c r="F12" s="33"/>
    </row>
  </sheetData>
  <sheetProtection/>
  <mergeCells count="6">
    <mergeCell ref="A2:D2"/>
    <mergeCell ref="A1:F1"/>
    <mergeCell ref="B3:B4"/>
    <mergeCell ref="A3:A4"/>
    <mergeCell ref="C3:D3"/>
    <mergeCell ref="E3:F3"/>
  </mergeCells>
  <printOptions/>
  <pageMargins left="0.5905511811023623" right="0.5905511811023623" top="0.984251968503937" bottom="0.984251968503937" header="0.5118110236220472" footer="0.5118110236220472"/>
  <pageSetup firstPageNumber="168" useFirstPageNumber="1" horizontalDpi="300" verticalDpi="300" orientation="portrait" paperSize="9" r:id="rId1"/>
  <headerFooter alignWithMargins="0">
    <oddHeader>&amp;L&amp;10&amp;P &amp;"ＭＳ 明朝,標準"文化・余暇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2" sqref="A2:B2"/>
    </sheetView>
  </sheetViews>
  <sheetFormatPr defaultColWidth="9.00390625" defaultRowHeight="13.5"/>
  <cols>
    <col min="1" max="1" width="12.50390625" style="87" customWidth="1"/>
    <col min="2" max="9" width="10.00390625" style="87" customWidth="1"/>
    <col min="10" max="12" width="8.75390625" style="87" customWidth="1"/>
    <col min="13" max="16384" width="9.00390625" style="87" customWidth="1"/>
  </cols>
  <sheetData>
    <row r="1" spans="1:9" ht="17.25">
      <c r="A1" s="1" t="s">
        <v>123</v>
      </c>
      <c r="B1" s="1"/>
      <c r="C1" s="1"/>
      <c r="D1" s="1"/>
      <c r="E1" s="1"/>
      <c r="F1" s="1"/>
      <c r="G1" s="1"/>
      <c r="H1" s="1"/>
      <c r="I1" s="1"/>
    </row>
    <row r="2" spans="1:9" ht="13.5" customHeight="1" thickBot="1">
      <c r="A2" s="34" t="s">
        <v>122</v>
      </c>
      <c r="B2" s="34"/>
      <c r="C2" s="103"/>
      <c r="D2" s="103"/>
      <c r="E2" s="103"/>
      <c r="F2" s="102"/>
      <c r="G2" s="101"/>
      <c r="H2" s="101"/>
      <c r="I2" s="101"/>
    </row>
    <row r="3" spans="1:9" ht="14.25" thickTop="1">
      <c r="A3" s="36" t="s">
        <v>116</v>
      </c>
      <c r="B3" s="35" t="s">
        <v>121</v>
      </c>
      <c r="C3" s="35"/>
      <c r="D3" s="35" t="s">
        <v>120</v>
      </c>
      <c r="E3" s="35"/>
      <c r="F3" s="72" t="s">
        <v>119</v>
      </c>
      <c r="G3" s="72"/>
      <c r="H3" s="8" t="s">
        <v>118</v>
      </c>
      <c r="I3" s="10"/>
    </row>
    <row r="4" spans="1:9" ht="13.5">
      <c r="A4" s="97"/>
      <c r="B4" s="13" t="s">
        <v>111</v>
      </c>
      <c r="C4" s="13" t="s">
        <v>110</v>
      </c>
      <c r="D4" s="13" t="s">
        <v>111</v>
      </c>
      <c r="E4" s="13" t="s">
        <v>110</v>
      </c>
      <c r="F4" s="13" t="s">
        <v>111</v>
      </c>
      <c r="G4" s="13" t="s">
        <v>110</v>
      </c>
      <c r="H4" s="13" t="s">
        <v>111</v>
      </c>
      <c r="I4" s="14" t="s">
        <v>110</v>
      </c>
    </row>
    <row r="5" spans="1:9" s="4" customFormat="1" ht="15" customHeight="1">
      <c r="A5" s="39" t="s">
        <v>106</v>
      </c>
      <c r="B5" s="94">
        <v>194</v>
      </c>
      <c r="C5" s="17">
        <v>9372</v>
      </c>
      <c r="D5" s="17">
        <v>11</v>
      </c>
      <c r="E5" s="17">
        <v>222</v>
      </c>
      <c r="F5" s="17">
        <v>27</v>
      </c>
      <c r="G5" s="17">
        <v>606</v>
      </c>
      <c r="H5" s="17">
        <v>44</v>
      </c>
      <c r="I5" s="17">
        <v>1511</v>
      </c>
    </row>
    <row r="6" spans="1:9" s="21" customFormat="1" ht="15" customHeight="1">
      <c r="A6" s="15" t="s">
        <v>105</v>
      </c>
      <c r="B6" s="17">
        <v>213</v>
      </c>
      <c r="C6" s="17">
        <v>10674</v>
      </c>
      <c r="D6" s="17">
        <v>14</v>
      </c>
      <c r="E6" s="17">
        <v>306</v>
      </c>
      <c r="F6" s="17">
        <v>29</v>
      </c>
      <c r="G6" s="17">
        <v>574</v>
      </c>
      <c r="H6" s="17">
        <v>42</v>
      </c>
      <c r="I6" s="17">
        <v>1109</v>
      </c>
    </row>
    <row r="7" spans="1:9" s="21" customFormat="1" ht="15" customHeight="1" thickBot="1">
      <c r="A7" s="100" t="s">
        <v>117</v>
      </c>
      <c r="B7" s="99">
        <v>226</v>
      </c>
      <c r="C7" s="98">
        <v>9910</v>
      </c>
      <c r="D7" s="98">
        <v>14</v>
      </c>
      <c r="E7" s="98">
        <v>266</v>
      </c>
      <c r="F7" s="98">
        <v>26</v>
      </c>
      <c r="G7" s="98">
        <v>484</v>
      </c>
      <c r="H7" s="98">
        <v>8</v>
      </c>
      <c r="I7" s="98">
        <v>375</v>
      </c>
    </row>
    <row r="8" spans="1:9" ht="14.25" thickTop="1">
      <c r="A8" s="36" t="s">
        <v>116</v>
      </c>
      <c r="B8" s="35" t="s">
        <v>115</v>
      </c>
      <c r="C8" s="35"/>
      <c r="D8" s="35" t="s">
        <v>114</v>
      </c>
      <c r="E8" s="8"/>
      <c r="F8" s="8" t="s">
        <v>113</v>
      </c>
      <c r="G8" s="10"/>
      <c r="H8" s="8" t="s">
        <v>112</v>
      </c>
      <c r="I8" s="10"/>
    </row>
    <row r="9" spans="1:9" ht="13.5">
      <c r="A9" s="97"/>
      <c r="B9" s="13" t="s">
        <v>111</v>
      </c>
      <c r="C9" s="13" t="s">
        <v>110</v>
      </c>
      <c r="D9" s="13" t="s">
        <v>111</v>
      </c>
      <c r="E9" s="13" t="s">
        <v>110</v>
      </c>
      <c r="F9" s="13" t="s">
        <v>109</v>
      </c>
      <c r="G9" s="13" t="s">
        <v>108</v>
      </c>
      <c r="H9" s="96" t="s">
        <v>107</v>
      </c>
      <c r="I9" s="95"/>
    </row>
    <row r="10" spans="1:9" s="4" customFormat="1" ht="15" customHeight="1">
      <c r="A10" s="39" t="s">
        <v>106</v>
      </c>
      <c r="B10" s="94">
        <v>32</v>
      </c>
      <c r="C10" s="17">
        <v>10328</v>
      </c>
      <c r="D10" s="17">
        <v>25</v>
      </c>
      <c r="E10" s="17">
        <v>48365</v>
      </c>
      <c r="F10" s="17">
        <v>30417</v>
      </c>
      <c r="G10" s="17">
        <v>21317</v>
      </c>
      <c r="H10" s="93">
        <v>2880</v>
      </c>
      <c r="I10" s="93"/>
    </row>
    <row r="11" spans="1:9" s="21" customFormat="1" ht="15" customHeight="1">
      <c r="A11" s="15" t="s">
        <v>105</v>
      </c>
      <c r="B11" s="17">
        <v>34</v>
      </c>
      <c r="C11" s="17">
        <v>10772</v>
      </c>
      <c r="D11" s="17">
        <v>25</v>
      </c>
      <c r="E11" s="17">
        <v>40475</v>
      </c>
      <c r="F11" s="17" t="s">
        <v>11</v>
      </c>
      <c r="G11" s="17" t="s">
        <v>11</v>
      </c>
      <c r="H11" s="92">
        <v>2735</v>
      </c>
      <c r="I11" s="92"/>
    </row>
    <row r="12" spans="1:9" s="21" customFormat="1" ht="15" customHeight="1">
      <c r="A12" s="40" t="s">
        <v>104</v>
      </c>
      <c r="B12" s="91">
        <v>31</v>
      </c>
      <c r="C12" s="91">
        <v>11285</v>
      </c>
      <c r="D12" s="91">
        <v>25</v>
      </c>
      <c r="E12" s="91">
        <v>23854</v>
      </c>
      <c r="F12" s="90" t="s">
        <v>11</v>
      </c>
      <c r="G12" s="90" t="s">
        <v>11</v>
      </c>
      <c r="H12" s="89">
        <v>3110</v>
      </c>
      <c r="I12" s="89"/>
    </row>
    <row r="13" spans="1:3" ht="15" customHeight="1">
      <c r="A13" s="6" t="s">
        <v>103</v>
      </c>
      <c r="B13" s="6"/>
      <c r="C13" s="88"/>
    </row>
  </sheetData>
  <sheetProtection/>
  <mergeCells count="16">
    <mergeCell ref="A3:A4"/>
    <mergeCell ref="F8:G8"/>
    <mergeCell ref="H8:I8"/>
    <mergeCell ref="H9:I9"/>
    <mergeCell ref="D3:E3"/>
    <mergeCell ref="A1:I1"/>
    <mergeCell ref="H12:I12"/>
    <mergeCell ref="H11:I11"/>
    <mergeCell ref="A2:B2"/>
    <mergeCell ref="B3:C3"/>
    <mergeCell ref="H10:I10"/>
    <mergeCell ref="F3:G3"/>
    <mergeCell ref="H3:I3"/>
    <mergeCell ref="A8:A9"/>
    <mergeCell ref="B8:C8"/>
    <mergeCell ref="D8:E8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14.125" style="87" customWidth="1"/>
    <col min="2" max="6" width="13.875" style="87" customWidth="1"/>
    <col min="7" max="7" width="12.50390625" style="87" customWidth="1"/>
    <col min="8" max="16384" width="9.00390625" style="87" customWidth="1"/>
  </cols>
  <sheetData>
    <row r="1" spans="1:7" ht="13.5" customHeight="1" thickBot="1">
      <c r="A1" s="34" t="s">
        <v>124</v>
      </c>
      <c r="B1" s="34"/>
      <c r="C1" s="34"/>
      <c r="D1" s="103"/>
      <c r="E1" s="103"/>
      <c r="F1" s="103"/>
      <c r="G1" s="103"/>
    </row>
    <row r="2" spans="1:7" ht="14.25" thickTop="1">
      <c r="A2" s="7" t="s">
        <v>116</v>
      </c>
      <c r="B2" s="104" t="s">
        <v>125</v>
      </c>
      <c r="C2" s="35" t="s">
        <v>126</v>
      </c>
      <c r="D2" s="35"/>
      <c r="E2" s="35" t="s">
        <v>127</v>
      </c>
      <c r="F2" s="8"/>
      <c r="G2" s="11"/>
    </row>
    <row r="3" spans="1:7" ht="13.5">
      <c r="A3" s="105"/>
      <c r="B3" s="106"/>
      <c r="C3" s="13" t="s">
        <v>128</v>
      </c>
      <c r="D3" s="13" t="s">
        <v>129</v>
      </c>
      <c r="E3" s="13" t="s">
        <v>130</v>
      </c>
      <c r="F3" s="14" t="s">
        <v>131</v>
      </c>
      <c r="G3" s="11"/>
    </row>
    <row r="4" spans="1:7" ht="15" customHeight="1">
      <c r="A4" s="15" t="s">
        <v>132</v>
      </c>
      <c r="B4" s="94">
        <v>89614</v>
      </c>
      <c r="C4" s="17">
        <v>20</v>
      </c>
      <c r="D4" s="17">
        <v>89614</v>
      </c>
      <c r="E4" s="17">
        <v>680</v>
      </c>
      <c r="F4" s="17">
        <v>934</v>
      </c>
      <c r="G4" s="28"/>
    </row>
    <row r="5" spans="1:7" s="21" customFormat="1" ht="15" customHeight="1">
      <c r="A5" s="15" t="s">
        <v>133</v>
      </c>
      <c r="B5" s="94">
        <v>89264</v>
      </c>
      <c r="C5" s="17">
        <v>20</v>
      </c>
      <c r="D5" s="17">
        <v>89264</v>
      </c>
      <c r="E5" s="17">
        <v>872</v>
      </c>
      <c r="F5" s="17">
        <v>744</v>
      </c>
      <c r="G5" s="107"/>
    </row>
    <row r="6" spans="1:7" s="4" customFormat="1" ht="15" customHeight="1">
      <c r="A6" s="15" t="s">
        <v>134</v>
      </c>
      <c r="B6" s="94">
        <v>80150</v>
      </c>
      <c r="C6" s="17">
        <v>19</v>
      </c>
      <c r="D6" s="17">
        <v>80150</v>
      </c>
      <c r="E6" s="17">
        <v>811</v>
      </c>
      <c r="F6" s="17">
        <v>951</v>
      </c>
      <c r="G6" s="28"/>
    </row>
    <row r="7" spans="1:7" s="21" customFormat="1" ht="15" customHeight="1">
      <c r="A7" s="15" t="s">
        <v>135</v>
      </c>
      <c r="B7" s="17">
        <v>88918</v>
      </c>
      <c r="C7" s="17">
        <v>19</v>
      </c>
      <c r="D7" s="17">
        <v>88918</v>
      </c>
      <c r="E7" s="17">
        <v>1311</v>
      </c>
      <c r="F7" s="17">
        <v>951</v>
      </c>
      <c r="G7" s="107"/>
    </row>
    <row r="8" spans="1:7" s="21" customFormat="1" ht="15" customHeight="1">
      <c r="A8" s="108" t="s">
        <v>136</v>
      </c>
      <c r="B8" s="109">
        <v>98194</v>
      </c>
      <c r="C8" s="90">
        <v>20</v>
      </c>
      <c r="D8" s="90">
        <v>98194</v>
      </c>
      <c r="E8" s="90">
        <v>1133</v>
      </c>
      <c r="F8" s="90">
        <v>722</v>
      </c>
      <c r="G8" s="107"/>
    </row>
    <row r="9" spans="1:7" ht="15" customHeight="1">
      <c r="A9" s="110" t="s">
        <v>137</v>
      </c>
      <c r="B9" s="42"/>
      <c r="C9" s="42"/>
      <c r="D9" s="42"/>
      <c r="E9" s="28"/>
      <c r="F9" s="28"/>
      <c r="G9" s="28"/>
    </row>
    <row r="10" spans="1:4" ht="15" customHeight="1">
      <c r="A10" s="6" t="s">
        <v>138</v>
      </c>
      <c r="B10" s="6"/>
      <c r="C10" s="6"/>
      <c r="D10" s="88"/>
    </row>
  </sheetData>
  <sheetProtection/>
  <mergeCells count="6">
    <mergeCell ref="A1:C1"/>
    <mergeCell ref="A2:A3"/>
    <mergeCell ref="B2:B3"/>
    <mergeCell ref="C2:D2"/>
    <mergeCell ref="E2:F2"/>
    <mergeCell ref="A9:D9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0.75390625" style="0" customWidth="1"/>
    <col min="2" max="10" width="9.375" style="0" customWidth="1"/>
  </cols>
  <sheetData>
    <row r="1" spans="1:17" ht="21" customHeight="1">
      <c r="A1" s="1" t="s">
        <v>151</v>
      </c>
      <c r="B1" s="1"/>
      <c r="C1" s="1"/>
      <c r="D1" s="1"/>
      <c r="E1" s="1"/>
      <c r="F1" s="1"/>
      <c r="G1" s="1"/>
      <c r="H1" s="1"/>
      <c r="I1" s="1"/>
      <c r="J1" s="1"/>
      <c r="K1" s="103"/>
      <c r="L1" s="103"/>
      <c r="M1" s="103"/>
      <c r="N1" s="103"/>
      <c r="O1" s="103"/>
      <c r="P1" s="103"/>
      <c r="Q1" s="103"/>
    </row>
    <row r="2" spans="1:2" ht="13.5" customHeight="1" thickBot="1">
      <c r="A2" s="5" t="s">
        <v>150</v>
      </c>
      <c r="B2" s="127"/>
    </row>
    <row r="3" spans="1:12" ht="17.25" customHeight="1" thickTop="1">
      <c r="A3" s="36" t="s">
        <v>149</v>
      </c>
      <c r="B3" s="125" t="s">
        <v>148</v>
      </c>
      <c r="C3" s="125" t="s">
        <v>147</v>
      </c>
      <c r="D3" s="125" t="s">
        <v>146</v>
      </c>
      <c r="E3" s="125" t="s">
        <v>145</v>
      </c>
      <c r="F3" s="126" t="s">
        <v>144</v>
      </c>
      <c r="G3" s="125" t="s">
        <v>143</v>
      </c>
      <c r="H3" s="125" t="s">
        <v>142</v>
      </c>
      <c r="I3" s="124" t="s">
        <v>141</v>
      </c>
      <c r="J3" s="123" t="s">
        <v>140</v>
      </c>
      <c r="K3" s="27"/>
      <c r="L3" s="122"/>
    </row>
    <row r="4" spans="1:12" ht="20.25" customHeight="1">
      <c r="A4" s="121"/>
      <c r="B4" s="120"/>
      <c r="C4" s="118"/>
      <c r="D4" s="118"/>
      <c r="E4" s="118"/>
      <c r="F4" s="119"/>
      <c r="G4" s="118"/>
      <c r="H4" s="118"/>
      <c r="I4" s="117"/>
      <c r="J4" s="116"/>
      <c r="K4" s="27"/>
      <c r="L4" s="115"/>
    </row>
    <row r="5" spans="1:12" ht="15" customHeight="1">
      <c r="A5" s="113" t="s">
        <v>10</v>
      </c>
      <c r="B5" s="94">
        <v>1623</v>
      </c>
      <c r="C5" s="17">
        <v>73609</v>
      </c>
      <c r="D5" s="17">
        <v>89128</v>
      </c>
      <c r="E5" s="17">
        <v>59709</v>
      </c>
      <c r="F5" s="17">
        <v>275182</v>
      </c>
      <c r="G5" s="17">
        <v>7739</v>
      </c>
      <c r="H5" s="17">
        <v>14807</v>
      </c>
      <c r="I5" s="17">
        <v>27623</v>
      </c>
      <c r="J5" s="17">
        <v>106060</v>
      </c>
      <c r="L5" s="28"/>
    </row>
    <row r="6" spans="1:16" s="82" customFormat="1" ht="15" customHeight="1">
      <c r="A6" s="113" t="s">
        <v>12</v>
      </c>
      <c r="B6" s="94">
        <v>1989</v>
      </c>
      <c r="C6" s="17">
        <v>64878</v>
      </c>
      <c r="D6" s="17">
        <v>86974</v>
      </c>
      <c r="E6" s="17">
        <v>72681</v>
      </c>
      <c r="F6" s="17">
        <v>394318</v>
      </c>
      <c r="G6" s="17">
        <v>6017</v>
      </c>
      <c r="H6" s="17">
        <v>12865</v>
      </c>
      <c r="I6" s="17">
        <v>32128</v>
      </c>
      <c r="J6" s="17">
        <v>99077</v>
      </c>
      <c r="K6" s="114"/>
      <c r="L6" s="114"/>
      <c r="M6" s="114"/>
      <c r="N6" s="114"/>
      <c r="O6" s="114"/>
      <c r="P6" s="114"/>
    </row>
    <row r="7" spans="1:24" s="22" customFormat="1" ht="15" customHeight="1">
      <c r="A7" s="113" t="s">
        <v>13</v>
      </c>
      <c r="B7" s="94">
        <v>1985</v>
      </c>
      <c r="C7" s="17">
        <v>90537</v>
      </c>
      <c r="D7" s="17">
        <v>94246</v>
      </c>
      <c r="E7" s="17">
        <v>65684</v>
      </c>
      <c r="F7" s="17">
        <v>366927</v>
      </c>
      <c r="G7" s="17">
        <v>5795</v>
      </c>
      <c r="H7" s="17">
        <v>17890</v>
      </c>
      <c r="I7" s="17">
        <v>32849</v>
      </c>
      <c r="J7" s="17">
        <v>97884</v>
      </c>
      <c r="K7" s="45"/>
      <c r="L7" s="28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24" s="82" customFormat="1" ht="15" customHeight="1">
      <c r="A8" s="15" t="s">
        <v>14</v>
      </c>
      <c r="B8" s="17">
        <v>1589</v>
      </c>
      <c r="C8" s="17">
        <v>49868</v>
      </c>
      <c r="D8" s="17">
        <v>86559</v>
      </c>
      <c r="E8" s="17">
        <v>53629</v>
      </c>
      <c r="F8" s="17">
        <v>360621</v>
      </c>
      <c r="G8" s="17">
        <v>4582</v>
      </c>
      <c r="H8" s="17">
        <v>11746</v>
      </c>
      <c r="I8" s="17">
        <v>36343</v>
      </c>
      <c r="J8" s="17">
        <v>94620</v>
      </c>
      <c r="K8" s="111"/>
      <c r="L8" s="112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</row>
    <row r="9" spans="1:24" s="82" customFormat="1" ht="15" customHeight="1">
      <c r="A9" s="40" t="s">
        <v>15</v>
      </c>
      <c r="B9" s="109">
        <v>1434</v>
      </c>
      <c r="C9" s="90">
        <v>74722</v>
      </c>
      <c r="D9" s="90">
        <v>85996</v>
      </c>
      <c r="E9" s="90">
        <v>128695</v>
      </c>
      <c r="F9" s="90">
        <v>388183</v>
      </c>
      <c r="G9" s="90">
        <v>7728</v>
      </c>
      <c r="H9" s="90">
        <v>12259</v>
      </c>
      <c r="I9" s="90">
        <v>39853</v>
      </c>
      <c r="J9" s="90">
        <v>92830</v>
      </c>
      <c r="K9" s="111"/>
      <c r="L9" s="112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</row>
    <row r="10" spans="1:17" ht="15" customHeight="1">
      <c r="A10" s="42" t="s">
        <v>139</v>
      </c>
      <c r="B10" s="42"/>
      <c r="C10" s="42"/>
      <c r="D10" s="4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5:17" ht="13.5"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</sheetData>
  <sheetProtection/>
  <mergeCells count="13">
    <mergeCell ref="A1:J1"/>
    <mergeCell ref="I3:I4"/>
    <mergeCell ref="J3:J4"/>
    <mergeCell ref="G3:G4"/>
    <mergeCell ref="H3:H4"/>
    <mergeCell ref="A10:D10"/>
    <mergeCell ref="B3:B4"/>
    <mergeCell ref="F3:F4"/>
    <mergeCell ref="A2:B2"/>
    <mergeCell ref="A3:A4"/>
    <mergeCell ref="C3:C4"/>
    <mergeCell ref="D3:D4"/>
    <mergeCell ref="E3:E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10.125" style="0" customWidth="1"/>
    <col min="2" max="8" width="10.625" style="0" customWidth="1"/>
  </cols>
  <sheetData>
    <row r="1" spans="1:8" ht="21" customHeight="1">
      <c r="A1" s="1" t="s">
        <v>165</v>
      </c>
      <c r="B1" s="1"/>
      <c r="C1" s="1"/>
      <c r="D1" s="1"/>
      <c r="E1" s="1"/>
      <c r="F1" s="1"/>
      <c r="G1" s="1"/>
      <c r="H1" s="1"/>
    </row>
    <row r="2" spans="1:7" ht="15" customHeight="1" thickBot="1">
      <c r="A2" s="3"/>
      <c r="B2" s="141"/>
      <c r="C2" s="141"/>
      <c r="D2" s="141"/>
      <c r="E2" s="141"/>
      <c r="F2" s="141"/>
      <c r="G2" s="141"/>
    </row>
    <row r="3" spans="1:8" ht="15" customHeight="1" thickTop="1">
      <c r="A3" s="7" t="s">
        <v>164</v>
      </c>
      <c r="B3" s="140" t="s">
        <v>163</v>
      </c>
      <c r="C3" s="139"/>
      <c r="D3" s="139"/>
      <c r="E3" s="139"/>
      <c r="F3" s="139"/>
      <c r="G3" s="138"/>
      <c r="H3" s="123" t="s">
        <v>162</v>
      </c>
    </row>
    <row r="4" spans="1:8" ht="18" customHeight="1">
      <c r="A4" s="12"/>
      <c r="B4" s="137" t="s">
        <v>161</v>
      </c>
      <c r="C4" s="136" t="s">
        <v>160</v>
      </c>
      <c r="D4" s="136" t="s">
        <v>159</v>
      </c>
      <c r="E4" s="136" t="s">
        <v>158</v>
      </c>
      <c r="F4" s="136" t="s">
        <v>157</v>
      </c>
      <c r="G4" s="136" t="s">
        <v>156</v>
      </c>
      <c r="H4" s="135"/>
    </row>
    <row r="5" spans="1:8" ht="15" customHeight="1">
      <c r="A5" s="15" t="s">
        <v>10</v>
      </c>
      <c r="B5" s="16">
        <v>315452</v>
      </c>
      <c r="C5" s="16">
        <v>88778</v>
      </c>
      <c r="D5" s="16">
        <v>41823</v>
      </c>
      <c r="E5" s="16">
        <v>62176</v>
      </c>
      <c r="F5" s="17" t="s">
        <v>11</v>
      </c>
      <c r="G5" s="16">
        <v>122675</v>
      </c>
      <c r="H5" s="16">
        <v>8066</v>
      </c>
    </row>
    <row r="6" spans="1:8" ht="15" customHeight="1">
      <c r="A6" s="15" t="s">
        <v>12</v>
      </c>
      <c r="B6" s="16">
        <v>356557</v>
      </c>
      <c r="C6" s="16">
        <v>88557</v>
      </c>
      <c r="D6" s="16">
        <v>41775</v>
      </c>
      <c r="E6" s="16">
        <v>63143</v>
      </c>
      <c r="F6" s="17">
        <v>40822</v>
      </c>
      <c r="G6" s="16">
        <v>122260</v>
      </c>
      <c r="H6" s="16">
        <v>7639</v>
      </c>
    </row>
    <row r="7" spans="1:8" ht="15" customHeight="1">
      <c r="A7" s="15" t="s">
        <v>13</v>
      </c>
      <c r="B7" s="19">
        <v>296596</v>
      </c>
      <c r="C7" s="16">
        <v>87649</v>
      </c>
      <c r="D7" s="16">
        <v>51883</v>
      </c>
      <c r="E7" s="16">
        <v>79336</v>
      </c>
      <c r="F7" s="17">
        <v>77728</v>
      </c>
      <c r="G7" s="17" t="s">
        <v>11</v>
      </c>
      <c r="H7" s="17" t="s">
        <v>11</v>
      </c>
    </row>
    <row r="8" spans="1:8" s="22" customFormat="1" ht="15" customHeight="1">
      <c r="A8" s="15" t="s">
        <v>14</v>
      </c>
      <c r="B8" s="19">
        <v>384907</v>
      </c>
      <c r="C8" s="16">
        <v>83517</v>
      </c>
      <c r="D8" s="16">
        <v>54209</v>
      </c>
      <c r="E8" s="16">
        <v>70592</v>
      </c>
      <c r="F8" s="17">
        <v>75484</v>
      </c>
      <c r="G8" s="17">
        <v>101105</v>
      </c>
      <c r="H8" s="17" t="s">
        <v>11</v>
      </c>
    </row>
    <row r="9" spans="1:8" s="20" customFormat="1" ht="15" customHeight="1">
      <c r="A9" s="134" t="s">
        <v>15</v>
      </c>
      <c r="B9" s="133">
        <v>423002</v>
      </c>
      <c r="C9" s="25">
        <v>87125</v>
      </c>
      <c r="D9" s="26">
        <v>59502</v>
      </c>
      <c r="E9" s="25">
        <v>69086</v>
      </c>
      <c r="F9" s="25">
        <v>78443</v>
      </c>
      <c r="G9" s="25">
        <v>128846</v>
      </c>
      <c r="H9" s="132" t="s">
        <v>11</v>
      </c>
    </row>
    <row r="10" spans="1:8" ht="15" customHeight="1">
      <c r="A10" s="131" t="s">
        <v>155</v>
      </c>
      <c r="B10" s="131"/>
      <c r="C10" s="131"/>
      <c r="D10" s="131"/>
      <c r="E10" s="131"/>
      <c r="F10" s="130"/>
      <c r="G10" s="131"/>
      <c r="H10" s="130"/>
    </row>
    <row r="11" spans="1:8" ht="15" customHeight="1">
      <c r="A11" s="129" t="s">
        <v>154</v>
      </c>
      <c r="B11" s="129"/>
      <c r="C11" s="129"/>
      <c r="D11" s="129"/>
      <c r="E11" s="129"/>
      <c r="F11" s="4"/>
      <c r="G11" s="129"/>
      <c r="H11" s="4"/>
    </row>
    <row r="12" spans="1:8" ht="15" customHeight="1">
      <c r="A12" s="83" t="s">
        <v>153</v>
      </c>
      <c r="B12" s="129"/>
      <c r="C12" s="129"/>
      <c r="D12" s="129"/>
      <c r="E12" s="129"/>
      <c r="F12" s="4"/>
      <c r="G12" s="129"/>
      <c r="H12" s="4"/>
    </row>
    <row r="13" spans="1:8" ht="15" customHeight="1">
      <c r="A13" s="83" t="s">
        <v>152</v>
      </c>
      <c r="B13" s="129"/>
      <c r="C13" s="129"/>
      <c r="D13" s="129"/>
      <c r="E13" s="129"/>
      <c r="F13" s="4"/>
      <c r="G13" s="129"/>
      <c r="H13" s="4"/>
    </row>
    <row r="14" spans="1:8" ht="15" customHeight="1">
      <c r="A14" s="6" t="s">
        <v>42</v>
      </c>
      <c r="B14" s="6"/>
      <c r="C14" s="6"/>
      <c r="D14" s="6"/>
      <c r="E14" s="6"/>
      <c r="F14" s="4"/>
      <c r="G14" s="6"/>
      <c r="H14" s="4"/>
    </row>
    <row r="15" spans="7:8" ht="13.5">
      <c r="G15" s="4"/>
      <c r="H15" s="4"/>
    </row>
    <row r="16" spans="1:8" ht="13.5">
      <c r="A16" s="4"/>
      <c r="B16" s="4"/>
      <c r="C16" s="4"/>
      <c r="G16" s="4"/>
      <c r="H16" s="4"/>
    </row>
    <row r="17" spans="1:8" ht="13.5">
      <c r="A17" s="4"/>
      <c r="B17" s="4"/>
      <c r="C17" s="4"/>
      <c r="G17" s="4"/>
      <c r="H17" s="4"/>
    </row>
    <row r="18" spans="1:8" ht="13.5">
      <c r="A18" s="4"/>
      <c r="B18" s="4"/>
      <c r="C18" s="4"/>
      <c r="E18" s="128"/>
      <c r="G18" s="4"/>
      <c r="H18" s="4"/>
    </row>
    <row r="19" spans="1:8" ht="13.5">
      <c r="A19" s="4"/>
      <c r="B19" s="4"/>
      <c r="C19" s="4"/>
      <c r="G19" s="4"/>
      <c r="H19" s="4"/>
    </row>
    <row r="20" spans="1:8" ht="13.5">
      <c r="A20" s="4"/>
      <c r="B20" s="4"/>
      <c r="C20" s="4"/>
      <c r="G20" s="4"/>
      <c r="H20" s="4"/>
    </row>
    <row r="21" spans="1:8" ht="13.5">
      <c r="A21" s="4"/>
      <c r="B21" s="4"/>
      <c r="C21" s="4"/>
      <c r="G21" s="4"/>
      <c r="H21" s="4"/>
    </row>
    <row r="22" spans="1:5" ht="13.5">
      <c r="A22" s="4"/>
      <c r="B22" s="4"/>
      <c r="C22" s="4"/>
      <c r="D22" s="4"/>
      <c r="E22" s="4"/>
    </row>
    <row r="23" spans="1:5" ht="13.5">
      <c r="A23" s="4"/>
      <c r="B23" s="4"/>
      <c r="C23" s="4"/>
      <c r="D23" s="4"/>
      <c r="E23" s="4"/>
    </row>
    <row r="24" spans="1:5" ht="13.5">
      <c r="A24" s="4"/>
      <c r="B24" s="4"/>
      <c r="C24" s="4"/>
      <c r="D24" s="4"/>
      <c r="E24" s="4"/>
    </row>
    <row r="25" spans="1:5" ht="13.5">
      <c r="A25" s="4"/>
      <c r="B25" s="4"/>
      <c r="C25" s="4"/>
      <c r="D25" s="4"/>
      <c r="E25" s="4"/>
    </row>
    <row r="26" spans="1:5" ht="13.5">
      <c r="A26" s="4"/>
      <c r="B26" s="4"/>
      <c r="C26" s="4"/>
      <c r="D26" s="4"/>
      <c r="E26" s="4"/>
    </row>
    <row r="27" spans="1:5" ht="13.5">
      <c r="A27" s="4"/>
      <c r="B27" s="4"/>
      <c r="C27" s="4"/>
      <c r="D27" s="4"/>
      <c r="E27" s="4"/>
    </row>
    <row r="28" spans="1:5" ht="13.5">
      <c r="A28" s="4"/>
      <c r="B28" s="4"/>
      <c r="C28" s="4"/>
      <c r="D28" s="4"/>
      <c r="E28" s="4"/>
    </row>
  </sheetData>
  <sheetProtection/>
  <mergeCells count="4">
    <mergeCell ref="H3:H4"/>
    <mergeCell ref="A3:A4"/>
    <mergeCell ref="B3:G3"/>
    <mergeCell ref="A1:H1"/>
  </mergeCells>
  <printOptions/>
  <pageMargins left="0.5905511811023623" right="0.7874015748031497" top="0.984251968503937" bottom="0.984251968503937" header="0.5118110236220472" footer="0.5118110236220472"/>
  <pageSetup firstPageNumber="160" useFirstPageNumber="1" horizontalDpi="300" verticalDpi="300" orientation="portrait" paperSize="9" r:id="rId1"/>
  <headerFooter alignWithMargins="0">
    <oddHeader>&amp;L&amp;10&amp;P&amp;11 &amp;"ＭＳ 明朝,標準"&amp;10文化・余暇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masteruser</dc:creator>
  <cp:keywords/>
  <dc:description/>
  <cp:lastModifiedBy>masteruser</cp:lastModifiedBy>
  <dcterms:created xsi:type="dcterms:W3CDTF">2014-03-27T08:48:40Z</dcterms:created>
  <dcterms:modified xsi:type="dcterms:W3CDTF">2014-03-27T09:03:36Z</dcterms:modified>
  <cp:category/>
  <cp:version/>
  <cp:contentType/>
  <cp:contentStatus/>
</cp:coreProperties>
</file>