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80" yWindow="65311" windowWidth="10770" windowHeight="9450" activeTab="0"/>
  </bookViews>
  <sheets>
    <sheet name="050" sheetId="1" r:id="rId1"/>
    <sheet name="051(1)(2)" sheetId="2" r:id="rId2"/>
    <sheet name="052" sheetId="3" r:id="rId3"/>
    <sheet name="053" sheetId="4" r:id="rId4"/>
    <sheet name="054" sheetId="5" r:id="rId5"/>
    <sheet name="055" sheetId="6" r:id="rId6"/>
    <sheet name="056" sheetId="7" r:id="rId7"/>
    <sheet name="057" sheetId="8" r:id="rId8"/>
    <sheet name="058" sheetId="9" r:id="rId9"/>
    <sheet name="059" sheetId="10" r:id="rId10"/>
  </sheets>
  <definedNames/>
  <calcPr fullCalcOnLoad="1"/>
</workbook>
</file>

<file path=xl/sharedStrings.xml><?xml version="1.0" encoding="utf-8"?>
<sst xmlns="http://schemas.openxmlformats.org/spreadsheetml/2006/main" count="728" uniqueCount="283">
  <si>
    <t>（単位：面積アール）</t>
  </si>
  <si>
    <t>生産農家</t>
  </si>
  <si>
    <t>非生産農家</t>
  </si>
  <si>
    <t>区内不耕作　　　農地のみ</t>
  </si>
  <si>
    <t>区内貸付　　　　農地のみ</t>
  </si>
  <si>
    <t>区外不耕作　　　農地のみ</t>
  </si>
  <si>
    <t>年   次</t>
  </si>
  <si>
    <t xml:space="preserve">         （各年８月１日）</t>
  </si>
  <si>
    <t>区内と区外　　　の耕作農地</t>
  </si>
  <si>
    <t>区外耕作　　　農地のみ</t>
  </si>
  <si>
    <t>区内農地面積　</t>
  </si>
  <si>
    <t>総　　数</t>
  </si>
  <si>
    <t xml:space="preserve">  資料：区民文化部赤塚支所</t>
  </si>
  <si>
    <t>５０．農家数及び農地面積</t>
  </si>
  <si>
    <t>平成１７年</t>
  </si>
  <si>
    <t xml:space="preserve">  １８</t>
  </si>
  <si>
    <t xml:space="preserve">  １９</t>
  </si>
  <si>
    <t xml:space="preserve">  ２０</t>
  </si>
  <si>
    <t xml:space="preserve">  ２１</t>
  </si>
  <si>
    <t>（単位：面積アール）</t>
  </si>
  <si>
    <t>　（注）１．区内農地面積は，不耕作地と区民農園用地を含む数値とした。</t>
  </si>
  <si>
    <r>
      <t>　　　　</t>
    </r>
    <r>
      <rPr>
        <sz val="9"/>
        <rFont val="ＭＳ 明朝"/>
        <family val="1"/>
      </rPr>
      <t>２．平成１７，１８，２０年の※には，区外貸付農地１件を含む。</t>
    </r>
  </si>
  <si>
    <t>　　　　３．平成１９年の※には，区外貸付農地のみと区内外貸付農地のみの各１件を含む。</t>
  </si>
  <si>
    <r>
      <t>　　　　</t>
    </r>
    <r>
      <rPr>
        <sz val="9"/>
        <rFont val="ＭＳ 明朝"/>
        <family val="1"/>
      </rPr>
      <t>４．平成２０，２１年の非生産農家欄は，複数項目該当農家を含む。</t>
    </r>
  </si>
  <si>
    <t>５１．経営耕地面積規模別農家数</t>
  </si>
  <si>
    <t>（１）区内耕作農地</t>
  </si>
  <si>
    <t>（各年８月１日）</t>
  </si>
  <si>
    <t>年　　次</t>
  </si>
  <si>
    <t>総　　数</t>
  </si>
  <si>
    <t>５ａ未満</t>
  </si>
  <si>
    <t xml:space="preserve"> ５ ａ以上
１０ａ未満</t>
  </si>
  <si>
    <t>１０ａ以上
２０ａ未満</t>
  </si>
  <si>
    <t>２０ａ以上
３０ａ未満</t>
  </si>
  <si>
    <t>３０ａ以上
４０ａ未満</t>
  </si>
  <si>
    <t>４０ａ以上
５０ａ未満</t>
  </si>
  <si>
    <t>５０ａ以上</t>
  </si>
  <si>
    <t>　（注）各年の数値は，区内農地規模別農家数とする。</t>
  </si>
  <si>
    <t>（２）区外耕作農地</t>
  </si>
  <si>
    <t>総　　　数</t>
  </si>
  <si>
    <t>１０　ａ　未　満</t>
  </si>
  <si>
    <t>１０ａ以上５０ａ未満</t>
  </si>
  <si>
    <t>５０　ａ　以　上</t>
  </si>
  <si>
    <t>　（注）各年の数値は，区外農地規模別農家数とし，区内農地保有戸数（１９戸）を含む。</t>
  </si>
  <si>
    <t>５２．年齢別農業従事者数</t>
  </si>
  <si>
    <t>（単位：人）</t>
  </si>
  <si>
    <t>（平成２１年８月１日）</t>
  </si>
  <si>
    <t>２０歳未満</t>
  </si>
  <si>
    <t>２０歳以上
３０歳未満</t>
  </si>
  <si>
    <t>３０歳以上
４０歳未満</t>
  </si>
  <si>
    <t>４０歳以上
５０歳未満</t>
  </si>
  <si>
    <t>５０歳以上
６０歳未満</t>
  </si>
  <si>
    <t>６０歳以上</t>
  </si>
  <si>
    <t>男</t>
  </si>
  <si>
    <t>女</t>
  </si>
  <si>
    <t>５３．農地転用状況</t>
  </si>
  <si>
    <t>（単位：面積㎡）</t>
  </si>
  <si>
    <t>年　　度</t>
  </si>
  <si>
    <t>総　　　　　数</t>
  </si>
  <si>
    <t>個　人　住　宅</t>
  </si>
  <si>
    <t>共　同　住　宅</t>
  </si>
  <si>
    <t>店　舗　住　宅</t>
  </si>
  <si>
    <t>建　売　住　宅</t>
  </si>
  <si>
    <t>件数</t>
  </si>
  <si>
    <t>面積</t>
  </si>
  <si>
    <t>平成１９年</t>
  </si>
  <si>
    <t>　２０</t>
  </si>
  <si>
    <t>　２１</t>
  </si>
  <si>
    <t>駐　　車　　場</t>
  </si>
  <si>
    <t>道　　　　　路</t>
  </si>
  <si>
    <t>敷　地　拡　張</t>
  </si>
  <si>
    <t>資　材　置　場</t>
  </si>
  <si>
    <t>そ　　の　　他</t>
  </si>
  <si>
    <t xml:space="preserve">  資料：区民文化部赤塚支所</t>
  </si>
  <si>
    <t>５４．町丁目別耕地面積及び農家数</t>
  </si>
  <si>
    <t>（平成２１年８月１日）</t>
  </si>
  <si>
    <t>徳   丸</t>
  </si>
  <si>
    <t>四   葉</t>
  </si>
  <si>
    <t>大   門</t>
  </si>
  <si>
    <t>赤   塚</t>
  </si>
  <si>
    <t>赤塚
新町</t>
  </si>
  <si>
    <t>新河岸</t>
  </si>
  <si>
    <t>三   園</t>
  </si>
  <si>
    <t>成   増</t>
  </si>
  <si>
    <t>西   台</t>
  </si>
  <si>
    <t>高島平</t>
  </si>
  <si>
    <t>農家数</t>
  </si>
  <si>
    <t>耕地面積</t>
  </si>
  <si>
    <t>蓮   根</t>
  </si>
  <si>
    <t>坂   下</t>
  </si>
  <si>
    <t>前野町</t>
  </si>
  <si>
    <t>中   台</t>
  </si>
  <si>
    <t>若   木</t>
  </si>
  <si>
    <t>小茂根</t>
  </si>
  <si>
    <t>桜  川</t>
  </si>
  <si>
    <t>常盤台</t>
  </si>
  <si>
    <t>舟   渡</t>
  </si>
  <si>
    <t>志   村</t>
  </si>
  <si>
    <t>大   山</t>
  </si>
  <si>
    <t>５５．農作物等作付面積及び生産量</t>
  </si>
  <si>
    <t>（単位：面積アール，生産量kg，本，鉢）</t>
  </si>
  <si>
    <t>（平成２１年８月１日）</t>
  </si>
  <si>
    <t>農　作　物</t>
  </si>
  <si>
    <t>作付面積</t>
  </si>
  <si>
    <t>生産量</t>
  </si>
  <si>
    <t>野　菜　類</t>
  </si>
  <si>
    <t>その他の葉物</t>
  </si>
  <si>
    <t>栗</t>
  </si>
  <si>
    <t>総数</t>
  </si>
  <si>
    <t>かぶ</t>
  </si>
  <si>
    <t>ゆず</t>
  </si>
  <si>
    <t>じゃがいも</t>
  </si>
  <si>
    <t>その他野菜</t>
  </si>
  <si>
    <t>キウイ</t>
  </si>
  <si>
    <t>大根</t>
  </si>
  <si>
    <t>さつまいも</t>
  </si>
  <si>
    <t>植　木　類</t>
  </si>
  <si>
    <t>みかん</t>
  </si>
  <si>
    <t>キャベツ</t>
  </si>
  <si>
    <t>その他</t>
  </si>
  <si>
    <t>区委託苗木</t>
  </si>
  <si>
    <t>ねぎ</t>
  </si>
  <si>
    <t>さつき</t>
  </si>
  <si>
    <t>花　卉　類</t>
  </si>
  <si>
    <t>小松菜</t>
  </si>
  <si>
    <t>つげ</t>
  </si>
  <si>
    <t>ほうれん草</t>
  </si>
  <si>
    <t>シクラメン</t>
  </si>
  <si>
    <t>ブロッコリー</t>
  </si>
  <si>
    <t>まき</t>
  </si>
  <si>
    <t>サイネリア</t>
  </si>
  <si>
    <t>里芋</t>
  </si>
  <si>
    <t>梅</t>
  </si>
  <si>
    <t>ハーブ</t>
  </si>
  <si>
    <t>松</t>
  </si>
  <si>
    <t>枝豆</t>
  </si>
  <si>
    <t>つばき</t>
  </si>
  <si>
    <t>クレマチス</t>
  </si>
  <si>
    <t>白菜</t>
  </si>
  <si>
    <t>その他植木</t>
  </si>
  <si>
    <t>ビオラ</t>
  </si>
  <si>
    <t>とうもろこし</t>
  </si>
  <si>
    <t>きゅうり</t>
  </si>
  <si>
    <t>果　樹　類</t>
  </si>
  <si>
    <t>穀　物　類</t>
  </si>
  <si>
    <t>にんじん</t>
  </si>
  <si>
    <t>柿</t>
  </si>
  <si>
    <t>カリフラワー</t>
  </si>
  <si>
    <t>その他雑穀</t>
  </si>
  <si>
    <t>なす</t>
  </si>
  <si>
    <t>ぶどう</t>
  </si>
  <si>
    <t xml:space="preserve"> </t>
  </si>
  <si>
    <t>トマト</t>
  </si>
  <si>
    <t xml:space="preserve">  （注）１．区内作付面積・生産量を集計した。</t>
  </si>
  <si>
    <t xml:space="preserve">        ２．野菜類・花卉類・穀物類・その他は延べ面積である。</t>
  </si>
  <si>
    <t xml:space="preserve">     　 ３．生産量の単位は，植木類・花卉類のみ本または鉢である。</t>
  </si>
  <si>
    <t>　　　　４．作付面積は個々に四捨五入しているため，総数と一致しない。</t>
  </si>
  <si>
    <t>５６．東京都地域別農家数，農家人口（販売農家）</t>
  </si>
  <si>
    <t>（単位：農家数戸）</t>
  </si>
  <si>
    <t>（平成１７年２月１日）</t>
  </si>
  <si>
    <t>地　　域</t>
  </si>
  <si>
    <t>農　　　家　　　数</t>
  </si>
  <si>
    <t>農　　家　　人　　口</t>
  </si>
  <si>
    <t>総　数</t>
  </si>
  <si>
    <t>主 業
農 家</t>
  </si>
  <si>
    <t>準主業
農  家</t>
  </si>
  <si>
    <t>副業的
農  家</t>
  </si>
  <si>
    <t>総数</t>
  </si>
  <si>
    <t>区部</t>
  </si>
  <si>
    <t>千代田区</t>
  </si>
  <si>
    <t>中央区</t>
  </si>
  <si>
    <t>港区</t>
  </si>
  <si>
    <t>新宿区</t>
  </si>
  <si>
    <t>文京区</t>
  </si>
  <si>
    <t>x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</si>
  <si>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</si>
  <si>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</si>
  <si>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</si>
  <si>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</si>
  <si>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</si>
  <si>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</si>
  <si>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</si>
  <si>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</si>
  <si>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</si>
  <si>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</si>
  <si>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</si>
  <si>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</si>
  <si>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</si>
  <si>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</si>
  <si>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</si>
  <si>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</si>
  <si>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</si>
  <si>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</si>
  <si>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市部</t>
  </si>
  <si>
    <t>八王子市</t>
  </si>
  <si>
    <t>立川市　</t>
  </si>
  <si>
    <t>武蔵野市</t>
  </si>
  <si>
    <t>三鷹市　</t>
  </si>
  <si>
    <t>青梅市　</t>
  </si>
  <si>
    <t>府中市</t>
  </si>
  <si>
    <t>昭島市　</t>
  </si>
  <si>
    <t>調布市　</t>
  </si>
  <si>
    <t>町田市　　</t>
  </si>
  <si>
    <t>小金井市　</t>
  </si>
  <si>
    <t>小平市　</t>
  </si>
  <si>
    <t>日野市　</t>
  </si>
  <si>
    <t>東村山市　</t>
  </si>
  <si>
    <t>国分寺市</t>
  </si>
  <si>
    <t>国立市　　</t>
  </si>
  <si>
    <t>福生市　　</t>
  </si>
  <si>
    <t>狛江市　</t>
  </si>
  <si>
    <t>東大和市　</t>
  </si>
  <si>
    <t>清瀬市　　</t>
  </si>
  <si>
    <t>東久留米市　</t>
  </si>
  <si>
    <t>武蔵村山市</t>
  </si>
  <si>
    <t>多摩市　</t>
  </si>
  <si>
    <t>稲城市　　　　</t>
  </si>
  <si>
    <t>羽村市　</t>
  </si>
  <si>
    <t>あきる野市　</t>
  </si>
  <si>
    <t>西東京市　</t>
  </si>
  <si>
    <t>郡部</t>
  </si>
  <si>
    <t>島部</t>
  </si>
  <si>
    <t>　資料：東京都総務局統計部「２００５年農林業センサス東京都調査結果報告」</t>
  </si>
  <si>
    <t>５７．東京都地域・耕地種類別</t>
  </si>
  <si>
    <t>経営耕地面積（家族経営体）</t>
  </si>
  <si>
    <t xml:space="preserve"> （平成１７年２月１日）</t>
  </si>
  <si>
    <t>総 面 積</t>
  </si>
  <si>
    <t>田</t>
  </si>
  <si>
    <t xml:space="preserve"> 畑 　（樹園地を除く）</t>
  </si>
  <si>
    <t>樹　園　地</t>
  </si>
  <si>
    <t>田のある
経営体数</t>
  </si>
  <si>
    <t>面    積</t>
  </si>
  <si>
    <t>畑のある
経営体数</t>
  </si>
  <si>
    <t>樹園地の
ある経営体数</t>
  </si>
  <si>
    <t>稲　　を
作った田</t>
  </si>
  <si>
    <t>過去１年間
稲以外の作物
を作った田</t>
  </si>
  <si>
    <t>過去１年間
に作付けし
なかった田</t>
  </si>
  <si>
    <t>普 通 畑</t>
  </si>
  <si>
    <t>牧    草      専 用 地</t>
  </si>
  <si>
    <t>過去１年間
に作付けし
なかった畑</t>
  </si>
  <si>
    <t>うち二毛作
した田</t>
  </si>
  <si>
    <t>うち過去１年間
に飼料用作物
だけを作った畑</t>
  </si>
  <si>
    <t>-</t>
  </si>
  <si>
    <t>-</t>
  </si>
  <si>
    <t>郡部</t>
  </si>
  <si>
    <t xml:space="preserve">  資料：東京都総務局統計部「２００５年農林業センサス　東京都調査結果報告」</t>
  </si>
  <si>
    <t>５８．東京都地域別果樹の栽培経営</t>
  </si>
  <si>
    <t>体数及び露地栽培面積（家族経営体）</t>
  </si>
  <si>
    <t>り ん ご</t>
  </si>
  <si>
    <t>ぶ ど う</t>
  </si>
  <si>
    <t>日 本 な し</t>
  </si>
  <si>
    <t>も も</t>
  </si>
  <si>
    <t>温 州 み か ん</t>
  </si>
  <si>
    <t>な つ み か ん</t>
  </si>
  <si>
    <t>その他のかんきつ類</t>
  </si>
  <si>
    <t>か き</t>
  </si>
  <si>
    <t>く り</t>
  </si>
  <si>
    <t>う め</t>
  </si>
  <si>
    <t>その他の果樹</t>
  </si>
  <si>
    <t>経営体数</t>
  </si>
  <si>
    <t>面 　 積</t>
  </si>
  <si>
    <t xml:space="preserve">  （注）経営体数は，延べ数である。</t>
  </si>
  <si>
    <t xml:space="preserve">  資料：東京都総務局統計部「２００５年農林業センサス東京都調査結果報告」</t>
  </si>
  <si>
    <t>５９．東京都地域別農産物販売金</t>
  </si>
  <si>
    <t>額規模別経営体数（家族経営体）</t>
  </si>
  <si>
    <t>（単位：戸）</t>
  </si>
  <si>
    <t>販売なし</t>
  </si>
  <si>
    <t>50万円
未  満</t>
  </si>
  <si>
    <t>50～100
万円未満</t>
  </si>
  <si>
    <t>100～200
万円未満</t>
  </si>
  <si>
    <t>200～300
万円未満</t>
  </si>
  <si>
    <t>300～500
万円未満</t>
  </si>
  <si>
    <t>500～700　万円未満</t>
  </si>
  <si>
    <t>700～1000
万円未満</t>
  </si>
  <si>
    <t>1000～1500
万円未満</t>
  </si>
  <si>
    <t>1500～2000
万円未満</t>
  </si>
  <si>
    <t>2000～3000
万円未満</t>
  </si>
  <si>
    <t>3000～5000          万円未満</t>
  </si>
  <si>
    <t>5000万～　１億円未満</t>
  </si>
  <si>
    <t xml:space="preserve"> １億  ～  3億円未満</t>
  </si>
  <si>
    <t>3億円以上</t>
  </si>
  <si>
    <t>-</t>
  </si>
  <si>
    <t>　資料：東京都総務局統計部「２００５年農林業センサス東京都調査結果報告」</t>
  </si>
  <si>
    <t xml:space="preserve"> 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</si>
</sst>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=0]\-;###\ ###\ ###\ ##0"/>
    <numFmt numFmtId="178" formatCode="&quot;※&quot;###\ ###\ ##0"/>
    <numFmt numFmtId="179" formatCode="#,##0.0_ "/>
    <numFmt numFmtId="180" formatCode="#,##0.00_ "/>
    <numFmt numFmtId="181" formatCode="0.0"/>
    <numFmt numFmtId="182" formatCode="_ * #,##0.0_ ;_ * \-#,##0.0_ ;_ * &quot;-&quot;_ ;_ @_ "/>
    <numFmt numFmtId="183" formatCode="_ * #,##0.00_ ;_ * \-#,##0.00_ ;_ * &quot;-&quot;_ ;_ @_ "/>
    <numFmt numFmtId="184" formatCode="_ * #,##0.000_ ;_ * \-#,##0.000_ ;_ * &quot;-&quot;_ ;_ @_ "/>
    <numFmt numFmtId="185" formatCode="_ * #,##0.0000_ ;_ * \-#,##0.0000_ ;_ * &quot;-&quot;_ ;_ @_ "/>
    <numFmt numFmtId="186" formatCode="#\ ##0.00_ "/>
    <numFmt numFmtId="187" formatCode="[=0]\-;###\ ###\ ###\ ##0\ "/>
    <numFmt numFmtId="188" formatCode="0_ "/>
    <numFmt numFmtId="189" formatCode="###\ ###\ ###\ ##0;&quot;△&quot;###\ ###\ ###\ ##0;&quot;-&quot;"/>
    <numFmt numFmtId="190" formatCode="0.000"/>
    <numFmt numFmtId="191" formatCode="0.0000"/>
    <numFmt numFmtId="192" formatCode="#,##0.0;[Red]\-#,##0.0"/>
    <numFmt numFmtId="193" formatCode="#,##0.000;[Red]\-#,##0.000"/>
    <numFmt numFmtId="194" formatCode="[=0]\-;###\ ##0\ "/>
    <numFmt numFmtId="195" formatCode="[=0]\-;###\ ##0"/>
  </numFmts>
  <fonts count="48">
    <font>
      <sz val="9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b/>
      <sz val="10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9"/>
      <name val="ＭＳ Ｐゴシック"/>
      <family val="3"/>
    </font>
    <font>
      <b/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77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distributed" vertic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distributed" vertical="center" wrapText="1"/>
    </xf>
    <xf numFmtId="49" fontId="0" fillId="0" borderId="12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right" vertical="center"/>
    </xf>
    <xf numFmtId="49" fontId="0" fillId="0" borderId="0" xfId="0" applyNumberFormat="1" applyBorder="1" applyAlignment="1">
      <alignment horizontal="center" vertical="center"/>
    </xf>
    <xf numFmtId="177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5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0" xfId="0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0" fillId="0" borderId="22" xfId="0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18" xfId="0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94" fontId="0" fillId="0" borderId="12" xfId="0" applyNumberFormat="1" applyFont="1" applyBorder="1" applyAlignment="1">
      <alignment horizontal="right" vertical="center"/>
    </xf>
    <xf numFmtId="194" fontId="0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94" fontId="5" fillId="0" borderId="13" xfId="0" applyNumberFormat="1" applyFont="1" applyBorder="1" applyAlignment="1">
      <alignment/>
    </xf>
    <xf numFmtId="49" fontId="0" fillId="0" borderId="22" xfId="0" applyNumberFormat="1" applyBorder="1" applyAlignment="1">
      <alignment horizontal="left" vertical="center"/>
    </xf>
    <xf numFmtId="49" fontId="0" fillId="0" borderId="22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94" fontId="0" fillId="0" borderId="12" xfId="0" applyNumberFormat="1" applyFont="1" applyBorder="1" applyAlignment="1">
      <alignment horizontal="right" vertical="center"/>
    </xf>
    <xf numFmtId="194" fontId="0" fillId="0" borderId="0" xfId="0" applyNumberFormat="1" applyFont="1" applyBorder="1" applyAlignment="1">
      <alignment horizontal="right" vertical="center"/>
    </xf>
    <xf numFmtId="194" fontId="5" fillId="0" borderId="24" xfId="0" applyNumberFormat="1" applyFont="1" applyBorder="1" applyAlignment="1">
      <alignment horizontal="right"/>
    </xf>
    <xf numFmtId="194" fontId="5" fillId="0" borderId="13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18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194" fontId="5" fillId="0" borderId="27" xfId="0" applyNumberFormat="1" applyFont="1" applyBorder="1" applyAlignment="1">
      <alignment horizontal="right" vertical="center"/>
    </xf>
    <xf numFmtId="194" fontId="5" fillId="0" borderId="22" xfId="0" applyNumberFormat="1" applyFont="1" applyBorder="1" applyAlignment="1">
      <alignment horizontal="right" vertical="center"/>
    </xf>
    <xf numFmtId="194" fontId="0" fillId="0" borderId="12" xfId="0" applyNumberFormat="1" applyBorder="1" applyAlignment="1">
      <alignment horizontal="right" vertical="center"/>
    </xf>
    <xf numFmtId="194" fontId="0" fillId="0" borderId="0" xfId="0" applyNumberFormat="1" applyBorder="1" applyAlignment="1">
      <alignment horizontal="right" vertical="center"/>
    </xf>
    <xf numFmtId="49" fontId="0" fillId="0" borderId="15" xfId="0" applyNumberFormat="1" applyBorder="1" applyAlignment="1">
      <alignment horizontal="center" vertical="center"/>
    </xf>
    <xf numFmtId="194" fontId="0" fillId="0" borderId="24" xfId="0" applyNumberFormat="1" applyBorder="1" applyAlignment="1">
      <alignment horizontal="right" vertical="center"/>
    </xf>
    <xf numFmtId="194" fontId="0" fillId="0" borderId="13" xfId="0" applyNumberFormat="1" applyBorder="1" applyAlignment="1">
      <alignment horizontal="right" vertical="center"/>
    </xf>
    <xf numFmtId="49" fontId="0" fillId="0" borderId="22" xfId="0" applyNumberFormat="1" applyBorder="1" applyAlignment="1">
      <alignment vertical="center"/>
    </xf>
    <xf numFmtId="0" fontId="25" fillId="0" borderId="0" xfId="0" applyFont="1" applyAlignment="1">
      <alignment/>
    </xf>
    <xf numFmtId="189" fontId="2" fillId="0" borderId="0" xfId="0" applyNumberFormat="1" applyFont="1" applyAlignment="1">
      <alignment horizontal="center" vertical="center"/>
    </xf>
    <xf numFmtId="189" fontId="2" fillId="0" borderId="0" xfId="0" applyNumberFormat="1" applyFont="1" applyBorder="1" applyAlignment="1">
      <alignment horizontal="left" vertical="center"/>
    </xf>
    <xf numFmtId="189" fontId="3" fillId="0" borderId="0" xfId="0" applyNumberFormat="1" applyFont="1" applyBorder="1" applyAlignment="1">
      <alignment horizontal="right" vertical="center"/>
    </xf>
    <xf numFmtId="189" fontId="0" fillId="0" borderId="0" xfId="0" applyNumberFormat="1" applyAlignment="1">
      <alignment/>
    </xf>
    <xf numFmtId="189" fontId="0" fillId="0" borderId="18" xfId="0" applyNumberFormat="1" applyBorder="1" applyAlignment="1">
      <alignment horizontal="left" vertical="center"/>
    </xf>
    <xf numFmtId="189" fontId="0" fillId="0" borderId="0" xfId="0" applyNumberFormat="1" applyBorder="1" applyAlignment="1">
      <alignment/>
    </xf>
    <xf numFmtId="189" fontId="0" fillId="0" borderId="21" xfId="0" applyNumberFormat="1" applyBorder="1" applyAlignment="1">
      <alignment horizontal="center" vertical="center"/>
    </xf>
    <xf numFmtId="189" fontId="0" fillId="0" borderId="26" xfId="0" applyNumberFormat="1" applyBorder="1" applyAlignment="1">
      <alignment horizontal="center" vertical="center"/>
    </xf>
    <xf numFmtId="189" fontId="0" fillId="0" borderId="20" xfId="0" applyNumberFormat="1" applyBorder="1" applyAlignment="1">
      <alignment horizontal="center" vertical="center"/>
    </xf>
    <xf numFmtId="189" fontId="0" fillId="0" borderId="28" xfId="0" applyNumberFormat="1" applyBorder="1" applyAlignment="1">
      <alignment horizontal="center" vertical="center"/>
    </xf>
    <xf numFmtId="189" fontId="0" fillId="0" borderId="10" xfId="0" applyNumberFormat="1" applyBorder="1" applyAlignment="1">
      <alignment horizontal="distributed" vertical="center"/>
    </xf>
    <xf numFmtId="189" fontId="0" fillId="0" borderId="11" xfId="0" applyNumberFormat="1" applyBorder="1" applyAlignment="1">
      <alignment horizontal="distributed" vertical="center"/>
    </xf>
    <xf numFmtId="189" fontId="0" fillId="0" borderId="0" xfId="0" applyNumberFormat="1" applyBorder="1" applyAlignment="1">
      <alignment horizontal="center" vertical="center"/>
    </xf>
    <xf numFmtId="189" fontId="0" fillId="0" borderId="12" xfId="0" applyNumberFormat="1" applyFont="1" applyBorder="1" applyAlignment="1">
      <alignment horizontal="right" vertical="center"/>
    </xf>
    <xf numFmtId="189" fontId="0" fillId="0" borderId="0" xfId="0" applyNumberFormat="1" applyFont="1" applyBorder="1" applyAlignment="1">
      <alignment horizontal="right" vertical="center"/>
    </xf>
    <xf numFmtId="189" fontId="26" fillId="0" borderId="0" xfId="0" applyNumberFormat="1" applyFont="1" applyAlignment="1">
      <alignment/>
    </xf>
    <xf numFmtId="49" fontId="0" fillId="0" borderId="14" xfId="0" applyNumberFormat="1" applyBorder="1" applyAlignment="1">
      <alignment horizontal="center" vertical="center"/>
    </xf>
    <xf numFmtId="189" fontId="0" fillId="0" borderId="0" xfId="0" applyNumberFormat="1" applyFont="1" applyAlignment="1">
      <alignment/>
    </xf>
    <xf numFmtId="49" fontId="5" fillId="0" borderId="14" xfId="0" applyNumberFormat="1" applyFont="1" applyBorder="1" applyAlignment="1">
      <alignment horizontal="center" vertical="center"/>
    </xf>
    <xf numFmtId="189" fontId="5" fillId="0" borderId="12" xfId="0" applyNumberFormat="1" applyFont="1" applyBorder="1" applyAlignment="1">
      <alignment horizontal="right" vertical="center"/>
    </xf>
    <xf numFmtId="189" fontId="5" fillId="0" borderId="0" xfId="0" applyNumberFormat="1" applyFont="1" applyBorder="1" applyAlignment="1">
      <alignment horizontal="right" vertical="center"/>
    </xf>
    <xf numFmtId="189" fontId="3" fillId="0" borderId="0" xfId="0" applyNumberFormat="1" applyFont="1" applyAlignment="1">
      <alignment/>
    </xf>
    <xf numFmtId="189" fontId="5" fillId="0" borderId="13" xfId="0" applyNumberFormat="1" applyFont="1" applyBorder="1" applyAlignment="1">
      <alignment horizontal="right" vertical="center"/>
    </xf>
    <xf numFmtId="189" fontId="3" fillId="0" borderId="0" xfId="0" applyNumberFormat="1" applyFont="1" applyAlignment="1">
      <alignment horizontal="center"/>
    </xf>
    <xf numFmtId="189" fontId="0" fillId="0" borderId="22" xfId="0" applyNumberFormat="1" applyBorder="1" applyAlignment="1">
      <alignment horizontal="left" vertical="center"/>
    </xf>
    <xf numFmtId="189" fontId="0" fillId="0" borderId="0" xfId="0" applyNumberForma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27" fillId="0" borderId="26" xfId="0" applyFont="1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89" fontId="5" fillId="0" borderId="27" xfId="0" applyNumberFormat="1" applyFont="1" applyBorder="1" applyAlignment="1">
      <alignment horizontal="right" vertical="center"/>
    </xf>
    <xf numFmtId="189" fontId="0" fillId="0" borderId="0" xfId="0" applyNumberFormat="1" applyBorder="1" applyAlignment="1">
      <alignment horizontal="right" vertical="center"/>
    </xf>
    <xf numFmtId="189" fontId="0" fillId="0" borderId="22" xfId="0" applyNumberFormat="1" applyBorder="1" applyAlignment="1">
      <alignment horizontal="right" vertical="center"/>
    </xf>
    <xf numFmtId="189" fontId="0" fillId="0" borderId="0" xfId="0" applyNumberFormat="1" applyAlignment="1">
      <alignment vertical="center"/>
    </xf>
    <xf numFmtId="0" fontId="0" fillId="0" borderId="29" xfId="0" applyBorder="1" applyAlignment="1">
      <alignment horizontal="distributed" vertical="center"/>
    </xf>
    <xf numFmtId="189" fontId="5" fillId="0" borderId="12" xfId="0" applyNumberFormat="1" applyFont="1" applyBorder="1" applyAlignment="1">
      <alignment vertical="center"/>
    </xf>
    <xf numFmtId="189" fontId="0" fillId="0" borderId="13" xfId="0" applyNumberFormat="1" applyBorder="1" applyAlignment="1">
      <alignment vertical="center"/>
    </xf>
    <xf numFmtId="189" fontId="0" fillId="0" borderId="26" xfId="0" applyNumberFormat="1" applyBorder="1" applyAlignment="1">
      <alignment horizontal="center" vertical="center"/>
    </xf>
    <xf numFmtId="189" fontId="0" fillId="0" borderId="26" xfId="0" applyNumberFormat="1" applyBorder="1" applyAlignment="1">
      <alignment horizontal="distributed" vertical="center"/>
    </xf>
    <xf numFmtId="189" fontId="0" fillId="0" borderId="20" xfId="0" applyNumberFormat="1" applyBorder="1" applyAlignment="1">
      <alignment horizontal="center" vertical="center"/>
    </xf>
    <xf numFmtId="0" fontId="0" fillId="0" borderId="30" xfId="0" applyBorder="1" applyAlignment="1">
      <alignment horizontal="distributed" vertical="center"/>
    </xf>
    <xf numFmtId="18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distributed" vertical="center"/>
    </xf>
    <xf numFmtId="189" fontId="0" fillId="0" borderId="24" xfId="0" applyNumberFormat="1" applyBorder="1" applyAlignment="1">
      <alignment horizontal="right" vertical="center"/>
    </xf>
    <xf numFmtId="189" fontId="0" fillId="0" borderId="13" xfId="0" applyNumberForma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8" xfId="0" applyFill="1" applyBorder="1" applyAlignment="1">
      <alignment horizontal="left" vertical="center"/>
    </xf>
    <xf numFmtId="40" fontId="0" fillId="0" borderId="0" xfId="0" applyNumberFormat="1" applyFill="1" applyAlignment="1">
      <alignment vertical="center"/>
    </xf>
    <xf numFmtId="0" fontId="0" fillId="0" borderId="18" xfId="0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2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0" fontId="0" fillId="0" borderId="21" xfId="0" applyNumberFormat="1" applyFill="1" applyBorder="1" applyAlignment="1">
      <alignment horizontal="distributed" vertical="center"/>
    </xf>
    <xf numFmtId="38" fontId="0" fillId="0" borderId="20" xfId="50" applyFill="1" applyBorder="1" applyAlignment="1">
      <alignment horizontal="distributed" vertical="center"/>
    </xf>
    <xf numFmtId="38" fontId="0" fillId="0" borderId="31" xfId="50" applyFill="1" applyBorder="1" applyAlignment="1">
      <alignment horizontal="distributed" vertical="center"/>
    </xf>
    <xf numFmtId="0" fontId="0" fillId="0" borderId="32" xfId="0" applyFill="1" applyBorder="1" applyAlignment="1">
      <alignment horizontal="center" vertical="center"/>
    </xf>
    <xf numFmtId="40" fontId="0" fillId="0" borderId="26" xfId="0" applyNumberFormat="1" applyFill="1" applyBorder="1" applyAlignment="1">
      <alignment horizontal="distributed" vertical="center"/>
    </xf>
    <xf numFmtId="38" fontId="0" fillId="0" borderId="25" xfId="50" applyFill="1" applyBorder="1" applyAlignment="1">
      <alignment horizontal="distributed" vertical="center"/>
    </xf>
    <xf numFmtId="187" fontId="0" fillId="0" borderId="22" xfId="0" applyNumberFormat="1" applyFill="1" applyBorder="1" applyAlignment="1">
      <alignment horizontal="left" vertical="center"/>
    </xf>
    <xf numFmtId="187" fontId="0" fillId="0" borderId="30" xfId="0" applyNumberFormat="1" applyFill="1" applyBorder="1" applyAlignment="1">
      <alignment horizontal="left" vertical="center"/>
    </xf>
    <xf numFmtId="194" fontId="0" fillId="0" borderId="0" xfId="0" applyNumberFormat="1" applyFill="1" applyBorder="1" applyAlignment="1">
      <alignment vertical="center"/>
    </xf>
    <xf numFmtId="194" fontId="0" fillId="0" borderId="0" xfId="50" applyNumberFormat="1" applyFill="1" applyBorder="1" applyAlignment="1">
      <alignment vertical="center"/>
    </xf>
    <xf numFmtId="187" fontId="0" fillId="0" borderId="33" xfId="50" applyNumberFormat="1" applyFill="1" applyBorder="1" applyAlignment="1">
      <alignment vertical="center"/>
    </xf>
    <xf numFmtId="187" fontId="0" fillId="0" borderId="0" xfId="0" applyNumberFormat="1" applyFill="1" applyBorder="1" applyAlignment="1">
      <alignment horizontal="distributed" vertical="center"/>
    </xf>
    <xf numFmtId="187" fontId="27" fillId="0" borderId="14" xfId="0" applyNumberFormat="1" applyFont="1" applyFill="1" applyBorder="1" applyAlignment="1">
      <alignment vertical="center"/>
    </xf>
    <xf numFmtId="194" fontId="0" fillId="0" borderId="0" xfId="0" applyNumberFormat="1" applyFont="1" applyFill="1" applyBorder="1" applyAlignment="1">
      <alignment horizontal="right" vertical="center"/>
    </xf>
    <xf numFmtId="187" fontId="0" fillId="0" borderId="33" xfId="0" applyNumberFormat="1" applyFont="1" applyFill="1" applyBorder="1" applyAlignment="1">
      <alignment horizontal="right" vertical="center"/>
    </xf>
    <xf numFmtId="187" fontId="6" fillId="0" borderId="30" xfId="0" applyNumberFormat="1" applyFont="1" applyFill="1" applyBorder="1" applyAlignment="1">
      <alignment horizontal="distributed" vertical="center"/>
    </xf>
    <xf numFmtId="187" fontId="3" fillId="0" borderId="0" xfId="0" applyNumberFormat="1" applyFont="1" applyFill="1" applyBorder="1" applyAlignment="1">
      <alignment horizontal="distributed" vertical="center"/>
    </xf>
    <xf numFmtId="187" fontId="5" fillId="0" borderId="14" xfId="0" applyNumberFormat="1" applyFont="1" applyFill="1" applyBorder="1" applyAlignment="1" applyProtection="1">
      <alignment horizontal="distributed" vertical="center"/>
      <protection/>
    </xf>
    <xf numFmtId="194" fontId="5" fillId="0" borderId="0" xfId="0" applyNumberFormat="1" applyFont="1" applyFill="1" applyBorder="1" applyAlignment="1">
      <alignment horizontal="right" vertical="center"/>
    </xf>
    <xf numFmtId="187" fontId="3" fillId="0" borderId="34" xfId="0" applyNumberFormat="1" applyFont="1" applyFill="1" applyBorder="1" applyAlignment="1">
      <alignment horizontal="right" vertical="center"/>
    </xf>
    <xf numFmtId="187" fontId="0" fillId="0" borderId="14" xfId="0" applyNumberFormat="1" applyFill="1" applyBorder="1" applyAlignment="1">
      <alignment horizontal="distributed" vertical="center"/>
    </xf>
    <xf numFmtId="187" fontId="0" fillId="0" borderId="34" xfId="0" applyNumberFormat="1" applyFont="1" applyFill="1" applyBorder="1" applyAlignment="1">
      <alignment horizontal="right" vertical="center"/>
    </xf>
    <xf numFmtId="187" fontId="0" fillId="0" borderId="35" xfId="0" applyNumberFormat="1" applyFill="1" applyBorder="1" applyAlignment="1">
      <alignment horizontal="left" vertical="center"/>
    </xf>
    <xf numFmtId="187" fontId="0" fillId="0" borderId="14" xfId="0" applyNumberFormat="1" applyFill="1" applyBorder="1" applyAlignment="1">
      <alignment horizontal="left" vertical="center"/>
    </xf>
    <xf numFmtId="187" fontId="0" fillId="0" borderId="0" xfId="0" applyNumberFormat="1" applyFill="1" applyBorder="1" applyAlignment="1">
      <alignment horizontal="left" vertical="center"/>
    </xf>
    <xf numFmtId="187" fontId="0" fillId="0" borderId="14" xfId="0" applyNumberFormat="1" applyFill="1" applyBorder="1" applyAlignment="1">
      <alignment horizontal="left" vertical="center"/>
    </xf>
    <xf numFmtId="187" fontId="0" fillId="0" borderId="35" xfId="0" applyNumberFormat="1" applyFill="1" applyBorder="1" applyAlignment="1">
      <alignment vertical="center"/>
    </xf>
    <xf numFmtId="187" fontId="27" fillId="0" borderId="14" xfId="0" applyNumberFormat="1" applyFont="1" applyFill="1" applyBorder="1" applyAlignment="1">
      <alignment horizontal="distributed" vertical="center"/>
    </xf>
    <xf numFmtId="187" fontId="28" fillId="0" borderId="14" xfId="0" applyNumberFormat="1" applyFont="1" applyFill="1" applyBorder="1" applyAlignment="1">
      <alignment horizontal="distributed" vertical="center"/>
    </xf>
    <xf numFmtId="187" fontId="0" fillId="0" borderId="13" xfId="0" applyNumberFormat="1" applyFill="1" applyBorder="1" applyAlignment="1">
      <alignment horizontal="distributed" vertical="center"/>
    </xf>
    <xf numFmtId="187" fontId="0" fillId="0" borderId="15" xfId="0" applyNumberFormat="1" applyFill="1" applyBorder="1" applyAlignment="1">
      <alignment horizontal="distributed" vertical="center"/>
    </xf>
    <xf numFmtId="194" fontId="0" fillId="0" borderId="13" xfId="0" applyNumberFormat="1" applyFont="1" applyFill="1" applyBorder="1" applyAlignment="1">
      <alignment horizontal="right" vertical="center"/>
    </xf>
    <xf numFmtId="187" fontId="0" fillId="0" borderId="36" xfId="0" applyNumberFormat="1" applyFont="1" applyFill="1" applyBorder="1" applyAlignment="1">
      <alignment horizontal="right" vertical="center"/>
    </xf>
    <xf numFmtId="187" fontId="0" fillId="0" borderId="37" xfId="0" applyNumberFormat="1" applyFill="1" applyBorder="1" applyAlignment="1">
      <alignment horizontal="distributed" vertical="center"/>
    </xf>
    <xf numFmtId="0" fontId="0" fillId="0" borderId="22" xfId="0" applyFill="1" applyBorder="1" applyAlignment="1">
      <alignment vertical="center"/>
    </xf>
    <xf numFmtId="40" fontId="0" fillId="0" borderId="0" xfId="0" applyNumberFormat="1" applyFill="1" applyAlignment="1">
      <alignment/>
    </xf>
    <xf numFmtId="38" fontId="0" fillId="0" borderId="0" xfId="5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5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3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177" fontId="5" fillId="0" borderId="12" xfId="0" applyNumberFormat="1" applyFont="1" applyBorder="1" applyAlignment="1">
      <alignment horizontal="right" vertical="center"/>
    </xf>
    <xf numFmtId="177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distributed" vertical="center"/>
    </xf>
    <xf numFmtId="177" fontId="0" fillId="0" borderId="12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177" fontId="5" fillId="0" borderId="24" xfId="0" applyNumberFormat="1" applyFont="1" applyBorder="1" applyAlignment="1">
      <alignment horizontal="right" vertical="center"/>
    </xf>
    <xf numFmtId="177" fontId="5" fillId="0" borderId="13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41" xfId="0" applyBorder="1" applyAlignment="1">
      <alignment horizontal="distributed" vertical="center"/>
    </xf>
    <xf numFmtId="0" fontId="0" fillId="0" borderId="4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1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distributed" vertical="center"/>
    </xf>
    <xf numFmtId="0" fontId="27" fillId="0" borderId="4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distributed" vertical="center" wrapText="1"/>
    </xf>
    <xf numFmtId="0" fontId="27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0" xfId="0" applyFont="1" applyBorder="1" applyAlignment="1">
      <alignment horizontal="distributed" vertical="center" wrapText="1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29" fillId="0" borderId="2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22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195" fontId="5" fillId="0" borderId="0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39" xfId="0" applyBorder="1" applyAlignment="1">
      <alignment horizontal="distributed" vertical="center"/>
    </xf>
    <xf numFmtId="0" fontId="0" fillId="0" borderId="39" xfId="0" applyBorder="1" applyAlignment="1">
      <alignment horizontal="center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distributed" vertical="center" wrapText="1"/>
    </xf>
    <xf numFmtId="177" fontId="5" fillId="0" borderId="27" xfId="0" applyNumberFormat="1" applyFont="1" applyBorder="1" applyAlignment="1">
      <alignment horizontal="right" vertical="center"/>
    </xf>
    <xf numFmtId="177" fontId="5" fillId="0" borderId="22" xfId="0" applyNumberFormat="1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A1" sqref="A1:H1"/>
    </sheetView>
  </sheetViews>
  <sheetFormatPr defaultColWidth="9.00390625" defaultRowHeight="12"/>
  <cols>
    <col min="1" max="1" width="12.00390625" style="1" customWidth="1"/>
    <col min="2" max="3" width="13.625" style="1" customWidth="1"/>
    <col min="4" max="4" width="13.50390625" style="1" customWidth="1"/>
    <col min="5" max="6" width="13.625" style="1" customWidth="1"/>
    <col min="7" max="7" width="13.125" style="1" customWidth="1"/>
    <col min="8" max="8" width="15.875" style="1" customWidth="1"/>
    <col min="9" max="16384" width="9.375" style="1" customWidth="1"/>
  </cols>
  <sheetData>
    <row r="1" spans="1:8" ht="21" customHeight="1">
      <c r="A1" s="36" t="s">
        <v>13</v>
      </c>
      <c r="B1" s="36"/>
      <c r="C1" s="36"/>
      <c r="D1" s="36"/>
      <c r="E1" s="36"/>
      <c r="F1" s="36"/>
      <c r="G1" s="36"/>
      <c r="H1" s="37"/>
    </row>
    <row r="2" spans="1:8" ht="13.5" customHeight="1" thickBot="1">
      <c r="A2" s="45" t="s">
        <v>0</v>
      </c>
      <c r="B2" s="45"/>
      <c r="C2" s="45"/>
      <c r="G2" s="43" t="s">
        <v>7</v>
      </c>
      <c r="H2" s="44"/>
    </row>
    <row r="3" spans="1:8" ht="17.25" customHeight="1" thickTop="1">
      <c r="A3" s="28" t="s">
        <v>6</v>
      </c>
      <c r="B3" s="38" t="s">
        <v>11</v>
      </c>
      <c r="C3" s="30" t="s">
        <v>1</v>
      </c>
      <c r="D3" s="31"/>
      <c r="E3" s="30" t="s">
        <v>2</v>
      </c>
      <c r="F3" s="42"/>
      <c r="G3" s="31"/>
      <c r="H3" s="40" t="s">
        <v>10</v>
      </c>
    </row>
    <row r="4" spans="1:8" ht="27" customHeight="1">
      <c r="A4" s="29"/>
      <c r="B4" s="39"/>
      <c r="C4" s="5" t="s">
        <v>8</v>
      </c>
      <c r="D4" s="5" t="s">
        <v>9</v>
      </c>
      <c r="E4" s="5" t="s">
        <v>3</v>
      </c>
      <c r="F4" s="5" t="s">
        <v>5</v>
      </c>
      <c r="G4" s="7" t="s">
        <v>4</v>
      </c>
      <c r="H4" s="41"/>
    </row>
    <row r="5" spans="1:8" ht="17.25" customHeight="1">
      <c r="A5" s="18" t="s">
        <v>14</v>
      </c>
      <c r="B5" s="8">
        <v>201</v>
      </c>
      <c r="C5" s="4">
        <v>178</v>
      </c>
      <c r="D5" s="4">
        <v>3</v>
      </c>
      <c r="E5" s="4">
        <v>5</v>
      </c>
      <c r="F5" s="4">
        <v>2</v>
      </c>
      <c r="G5" s="12">
        <v>13</v>
      </c>
      <c r="H5" s="3">
        <v>3250</v>
      </c>
    </row>
    <row r="6" spans="1:8" ht="17.25" customHeight="1">
      <c r="A6" s="6" t="s">
        <v>15</v>
      </c>
      <c r="B6" s="8">
        <v>199</v>
      </c>
      <c r="C6" s="4">
        <v>176</v>
      </c>
      <c r="D6" s="4">
        <v>3</v>
      </c>
      <c r="E6" s="4">
        <v>6</v>
      </c>
      <c r="F6" s="4">
        <v>2</v>
      </c>
      <c r="G6" s="12">
        <v>12</v>
      </c>
      <c r="H6" s="3">
        <v>3145</v>
      </c>
    </row>
    <row r="7" spans="1:12" ht="18" customHeight="1">
      <c r="A7" s="6" t="s">
        <v>16</v>
      </c>
      <c r="B7" s="8">
        <v>191</v>
      </c>
      <c r="C7" s="4">
        <v>169</v>
      </c>
      <c r="D7" s="4">
        <v>1</v>
      </c>
      <c r="E7" s="4">
        <v>6</v>
      </c>
      <c r="F7" s="4">
        <v>1</v>
      </c>
      <c r="G7" s="12">
        <v>14</v>
      </c>
      <c r="H7" s="3">
        <v>2975</v>
      </c>
      <c r="L7" s="11"/>
    </row>
    <row r="8" spans="1:8" s="9" customFormat="1" ht="17.25" customHeight="1">
      <c r="A8" s="14" t="s">
        <v>17</v>
      </c>
      <c r="B8" s="16">
        <v>188</v>
      </c>
      <c r="C8" s="4">
        <v>162</v>
      </c>
      <c r="D8" s="4">
        <v>1</v>
      </c>
      <c r="E8" s="4">
        <v>12</v>
      </c>
      <c r="F8" s="4">
        <v>2</v>
      </c>
      <c r="G8" s="12">
        <v>11</v>
      </c>
      <c r="H8" s="3">
        <v>2804</v>
      </c>
    </row>
    <row r="9" spans="1:8" s="10" customFormat="1" ht="17.25" customHeight="1">
      <c r="A9" s="15" t="s">
        <v>18</v>
      </c>
      <c r="B9" s="13">
        <v>185</v>
      </c>
      <c r="C9" s="13">
        <v>164</v>
      </c>
      <c r="D9" s="13">
        <v>1</v>
      </c>
      <c r="E9" s="13">
        <v>10</v>
      </c>
      <c r="F9" s="13">
        <v>3</v>
      </c>
      <c r="G9" s="23">
        <v>9</v>
      </c>
      <c r="H9" s="17">
        <v>2676</v>
      </c>
    </row>
    <row r="10" spans="1:8" ht="15" customHeight="1">
      <c r="A10" s="34" t="s">
        <v>20</v>
      </c>
      <c r="B10" s="34"/>
      <c r="C10" s="34"/>
      <c r="D10" s="34"/>
      <c r="E10" s="34"/>
      <c r="F10" s="34"/>
      <c r="G10" s="34"/>
      <c r="H10" s="34"/>
    </row>
    <row r="11" spans="1:8" ht="15" customHeight="1">
      <c r="A11" s="33" t="s">
        <v>21</v>
      </c>
      <c r="B11" s="33"/>
      <c r="C11" s="33"/>
      <c r="D11" s="33"/>
      <c r="E11" s="33"/>
      <c r="F11" s="33"/>
      <c r="G11" s="33"/>
      <c r="H11" s="33"/>
    </row>
    <row r="12" spans="1:9" ht="15" customHeight="1">
      <c r="A12" s="32" t="s">
        <v>22</v>
      </c>
      <c r="B12" s="32"/>
      <c r="C12" s="32"/>
      <c r="D12" s="32"/>
      <c r="E12" s="32"/>
      <c r="F12" s="32"/>
      <c r="G12" s="32"/>
      <c r="H12" s="32"/>
      <c r="I12" s="22"/>
    </row>
    <row r="13" spans="1:8" ht="15" customHeight="1">
      <c r="A13" s="33" t="s">
        <v>23</v>
      </c>
      <c r="B13" s="33"/>
      <c r="C13" s="33"/>
      <c r="D13" s="33"/>
      <c r="E13" s="33"/>
      <c r="F13" s="33"/>
      <c r="G13" s="33"/>
      <c r="H13" s="33"/>
    </row>
    <row r="14" spans="1:8" ht="15" customHeight="1">
      <c r="A14" s="35" t="s">
        <v>12</v>
      </c>
      <c r="B14" s="35"/>
      <c r="C14" s="35"/>
      <c r="D14" s="35"/>
      <c r="E14" s="35"/>
      <c r="F14" s="35"/>
      <c r="G14" s="35"/>
      <c r="H14" s="35"/>
    </row>
    <row r="15" ht="12" customHeight="1"/>
    <row r="16" spans="1:2" ht="11.25">
      <c r="A16" s="2"/>
      <c r="B16" s="2"/>
    </row>
  </sheetData>
  <sheetProtection/>
  <mergeCells count="13">
    <mergeCell ref="A14:H14"/>
    <mergeCell ref="A1:H1"/>
    <mergeCell ref="B3:B4"/>
    <mergeCell ref="H3:H4"/>
    <mergeCell ref="E3:G3"/>
    <mergeCell ref="G2:H2"/>
    <mergeCell ref="A2:C2"/>
    <mergeCell ref="A3:A4"/>
    <mergeCell ref="C3:D3"/>
    <mergeCell ref="A12:H12"/>
    <mergeCell ref="A11:H11"/>
    <mergeCell ref="A13:H13"/>
    <mergeCell ref="A10:H10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58"/>
  <sheetViews>
    <sheetView zoomScalePageLayoutView="0" workbookViewId="0" topLeftCell="A1">
      <selection activeCell="A1" sqref="A1:I1"/>
    </sheetView>
  </sheetViews>
  <sheetFormatPr defaultColWidth="9.00390625" defaultRowHeight="12"/>
  <cols>
    <col min="1" max="1" width="3.00390625" style="1" customWidth="1"/>
    <col min="2" max="3" width="13.875" style="1" customWidth="1"/>
    <col min="4" max="9" width="11.875" style="1" customWidth="1"/>
    <col min="10" max="10" width="2.375" style="1" customWidth="1"/>
    <col min="11" max="11" width="12.00390625" style="1" customWidth="1"/>
    <col min="12" max="13" width="11.875" style="1" customWidth="1"/>
    <col min="14" max="16" width="12.125" style="1" customWidth="1"/>
    <col min="17" max="17" width="12.00390625" style="1" customWidth="1"/>
    <col min="18" max="19" width="11.875" style="1" customWidth="1"/>
    <col min="20" max="16384" width="9.375" style="1" customWidth="1"/>
  </cols>
  <sheetData>
    <row r="1" spans="1:19" ht="21" customHeight="1">
      <c r="A1" s="211" t="s">
        <v>262</v>
      </c>
      <c r="B1" s="211"/>
      <c r="C1" s="211"/>
      <c r="D1" s="211"/>
      <c r="E1" s="211"/>
      <c r="F1" s="211"/>
      <c r="G1" s="211"/>
      <c r="H1" s="211"/>
      <c r="I1" s="211"/>
      <c r="J1" s="260"/>
      <c r="K1" s="261" t="s">
        <v>263</v>
      </c>
      <c r="L1" s="261"/>
      <c r="M1" s="261"/>
      <c r="N1" s="261"/>
      <c r="O1" s="261"/>
      <c r="P1" s="261"/>
      <c r="Q1" s="261"/>
      <c r="R1" s="261"/>
      <c r="S1" s="261"/>
    </row>
    <row r="2" spans="1:19" ht="13.5" customHeight="1" thickBot="1">
      <c r="A2" s="45" t="s">
        <v>264</v>
      </c>
      <c r="B2" s="45"/>
      <c r="C2" s="26"/>
      <c r="D2" s="26"/>
      <c r="E2" s="26"/>
      <c r="F2" s="26"/>
      <c r="G2" s="26"/>
      <c r="H2" s="26"/>
      <c r="I2" s="26"/>
      <c r="J2" s="11"/>
      <c r="K2" s="26"/>
      <c r="L2" s="26"/>
      <c r="M2" s="26"/>
      <c r="N2" s="26"/>
      <c r="O2" s="26"/>
      <c r="P2" s="26"/>
      <c r="Q2" s="26"/>
      <c r="R2" s="43" t="s">
        <v>158</v>
      </c>
      <c r="S2" s="43"/>
    </row>
    <row r="3" spans="1:19" ht="27" customHeight="1" thickTop="1">
      <c r="A3" s="216" t="s">
        <v>159</v>
      </c>
      <c r="B3" s="62"/>
      <c r="C3" s="25" t="s">
        <v>28</v>
      </c>
      <c r="D3" s="262" t="s">
        <v>265</v>
      </c>
      <c r="E3" s="263" t="s">
        <v>266</v>
      </c>
      <c r="F3" s="263" t="s">
        <v>267</v>
      </c>
      <c r="G3" s="263" t="s">
        <v>268</v>
      </c>
      <c r="H3" s="263" t="s">
        <v>269</v>
      </c>
      <c r="I3" s="263" t="s">
        <v>270</v>
      </c>
      <c r="J3" s="264"/>
      <c r="K3" s="265" t="s">
        <v>271</v>
      </c>
      <c r="L3" s="263" t="s">
        <v>272</v>
      </c>
      <c r="M3" s="263" t="s">
        <v>273</v>
      </c>
      <c r="N3" s="263" t="s">
        <v>274</v>
      </c>
      <c r="O3" s="263" t="s">
        <v>275</v>
      </c>
      <c r="P3" s="263" t="s">
        <v>276</v>
      </c>
      <c r="Q3" s="263" t="s">
        <v>277</v>
      </c>
      <c r="R3" s="263" t="s">
        <v>278</v>
      </c>
      <c r="S3" s="266" t="s">
        <v>279</v>
      </c>
    </row>
    <row r="4" spans="1:19" s="10" customFormat="1" ht="12">
      <c r="A4" s="244" t="s">
        <v>166</v>
      </c>
      <c r="B4" s="244"/>
      <c r="C4" s="267">
        <f aca="true" t="shared" si="0" ref="C4:I4">SUM(C5,C29,C56,C57)</f>
        <v>7874</v>
      </c>
      <c r="D4" s="268">
        <f t="shared" si="0"/>
        <v>1294</v>
      </c>
      <c r="E4" s="268">
        <f t="shared" si="0"/>
        <v>1752</v>
      </c>
      <c r="F4" s="268">
        <f t="shared" si="0"/>
        <v>1167</v>
      </c>
      <c r="G4" s="268">
        <f t="shared" si="0"/>
        <v>1135</v>
      </c>
      <c r="H4" s="268">
        <f t="shared" si="0"/>
        <v>651</v>
      </c>
      <c r="I4" s="268">
        <f t="shared" si="0"/>
        <v>785</v>
      </c>
      <c r="J4" s="17"/>
      <c r="K4" s="268">
        <f aca="true" t="shared" si="1" ref="K4:S4">SUM(K5,K29,K56,K57)</f>
        <v>427</v>
      </c>
      <c r="L4" s="268">
        <f t="shared" si="1"/>
        <v>293</v>
      </c>
      <c r="M4" s="268">
        <f t="shared" si="1"/>
        <v>198</v>
      </c>
      <c r="N4" s="268">
        <f t="shared" si="1"/>
        <v>70</v>
      </c>
      <c r="O4" s="268">
        <f t="shared" si="1"/>
        <v>50</v>
      </c>
      <c r="P4" s="268">
        <f t="shared" si="1"/>
        <v>34</v>
      </c>
      <c r="Q4" s="268">
        <f t="shared" si="1"/>
        <v>12</v>
      </c>
      <c r="R4" s="268">
        <f t="shared" si="1"/>
        <v>5</v>
      </c>
      <c r="S4" s="268">
        <f t="shared" si="1"/>
        <v>1</v>
      </c>
    </row>
    <row r="5" spans="1:19" s="10" customFormat="1" ht="12">
      <c r="A5" s="244" t="s">
        <v>167</v>
      </c>
      <c r="B5" s="244"/>
      <c r="C5" s="202">
        <f>SUM(C6:C28)</f>
        <v>1336</v>
      </c>
      <c r="D5" s="17">
        <v>79</v>
      </c>
      <c r="E5" s="17">
        <v>270</v>
      </c>
      <c r="F5" s="17">
        <v>263</v>
      </c>
      <c r="G5" s="17">
        <v>228</v>
      </c>
      <c r="H5" s="17">
        <v>149</v>
      </c>
      <c r="I5" s="17">
        <v>152</v>
      </c>
      <c r="J5" s="17"/>
      <c r="K5" s="17">
        <v>73</v>
      </c>
      <c r="L5" s="17">
        <v>60</v>
      </c>
      <c r="M5" s="17">
        <v>38</v>
      </c>
      <c r="N5" s="17">
        <v>13</v>
      </c>
      <c r="O5" s="17">
        <v>5</v>
      </c>
      <c r="P5" s="17">
        <v>2</v>
      </c>
      <c r="Q5" s="17">
        <v>3</v>
      </c>
      <c r="R5" s="17">
        <v>1</v>
      </c>
      <c r="S5" s="17" t="s">
        <v>280</v>
      </c>
    </row>
    <row r="6" spans="1:19" ht="11.25">
      <c r="A6" s="245"/>
      <c r="B6" s="245" t="s">
        <v>168</v>
      </c>
      <c r="C6" s="205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/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 t="s">
        <v>241</v>
      </c>
    </row>
    <row r="7" spans="1:19" ht="11.25">
      <c r="A7" s="245"/>
      <c r="B7" s="245" t="s">
        <v>169</v>
      </c>
      <c r="C7" s="205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/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 t="s">
        <v>241</v>
      </c>
    </row>
    <row r="8" spans="1:19" ht="11.25">
      <c r="A8" s="245"/>
      <c r="B8" s="245" t="s">
        <v>170</v>
      </c>
      <c r="C8" s="205">
        <v>1</v>
      </c>
      <c r="D8" s="19" t="s">
        <v>173</v>
      </c>
      <c r="E8" s="19" t="s">
        <v>173</v>
      </c>
      <c r="F8" s="19" t="s">
        <v>173</v>
      </c>
      <c r="G8" s="19" t="s">
        <v>173</v>
      </c>
      <c r="H8" s="19" t="s">
        <v>173</v>
      </c>
      <c r="I8" s="19" t="s">
        <v>173</v>
      </c>
      <c r="J8" s="19"/>
      <c r="K8" s="19" t="s">
        <v>173</v>
      </c>
      <c r="L8" s="19" t="s">
        <v>173</v>
      </c>
      <c r="M8" s="19" t="s">
        <v>173</v>
      </c>
      <c r="N8" s="19" t="s">
        <v>173</v>
      </c>
      <c r="O8" s="19" t="s">
        <v>173</v>
      </c>
      <c r="P8" s="19" t="s">
        <v>173</v>
      </c>
      <c r="Q8" s="19" t="s">
        <v>173</v>
      </c>
      <c r="R8" s="19" t="s">
        <v>173</v>
      </c>
      <c r="S8" s="19" t="s">
        <v>241</v>
      </c>
    </row>
    <row r="9" spans="1:19" ht="11.25">
      <c r="A9" s="245"/>
      <c r="B9" s="245" t="s">
        <v>171</v>
      </c>
      <c r="C9" s="205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/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 t="s">
        <v>241</v>
      </c>
    </row>
    <row r="10" spans="1:19" ht="11.25">
      <c r="A10" s="245"/>
      <c r="B10" s="245" t="s">
        <v>172</v>
      </c>
      <c r="C10" s="205">
        <v>1</v>
      </c>
      <c r="D10" s="19" t="s">
        <v>173</v>
      </c>
      <c r="E10" s="19" t="s">
        <v>173</v>
      </c>
      <c r="F10" s="19" t="s">
        <v>173</v>
      </c>
      <c r="G10" s="19" t="s">
        <v>173</v>
      </c>
      <c r="H10" s="19" t="s">
        <v>173</v>
      </c>
      <c r="I10" s="19" t="s">
        <v>173</v>
      </c>
      <c r="J10" s="19"/>
      <c r="K10" s="19" t="s">
        <v>173</v>
      </c>
      <c r="L10" s="19" t="s">
        <v>173</v>
      </c>
      <c r="M10" s="19" t="s">
        <v>173</v>
      </c>
      <c r="N10" s="19" t="s">
        <v>173</v>
      </c>
      <c r="O10" s="19" t="s">
        <v>173</v>
      </c>
      <c r="P10" s="19" t="s">
        <v>173</v>
      </c>
      <c r="Q10" s="19" t="s">
        <v>173</v>
      </c>
      <c r="R10" s="19" t="s">
        <v>173</v>
      </c>
      <c r="S10" s="19" t="s">
        <v>241</v>
      </c>
    </row>
    <row r="11" spans="1:19" ht="11.25">
      <c r="A11" s="245"/>
      <c r="B11" s="245" t="s">
        <v>174</v>
      </c>
      <c r="C11" s="205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/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 t="s">
        <v>241</v>
      </c>
    </row>
    <row r="12" spans="1:19" ht="11.25">
      <c r="A12" s="245"/>
      <c r="B12" s="245" t="s">
        <v>175</v>
      </c>
      <c r="C12" s="205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/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 t="s">
        <v>241</v>
      </c>
    </row>
    <row r="13" spans="1:19" ht="11.25">
      <c r="A13" s="245"/>
      <c r="B13" s="245" t="s">
        <v>176</v>
      </c>
      <c r="C13" s="205">
        <v>1</v>
      </c>
      <c r="D13" s="19" t="s">
        <v>173</v>
      </c>
      <c r="E13" s="19" t="s">
        <v>173</v>
      </c>
      <c r="F13" s="19" t="s">
        <v>173</v>
      </c>
      <c r="G13" s="19" t="s">
        <v>173</v>
      </c>
      <c r="H13" s="19" t="s">
        <v>173</v>
      </c>
      <c r="I13" s="19" t="s">
        <v>173</v>
      </c>
      <c r="J13" s="19"/>
      <c r="K13" s="19" t="s">
        <v>173</v>
      </c>
      <c r="L13" s="19" t="s">
        <v>173</v>
      </c>
      <c r="M13" s="19" t="s">
        <v>173</v>
      </c>
      <c r="N13" s="19" t="s">
        <v>173</v>
      </c>
      <c r="O13" s="19" t="s">
        <v>173</v>
      </c>
      <c r="P13" s="19" t="s">
        <v>173</v>
      </c>
      <c r="Q13" s="19" t="s">
        <v>173</v>
      </c>
      <c r="R13" s="19" t="s">
        <v>173</v>
      </c>
      <c r="S13" s="19" t="s">
        <v>241</v>
      </c>
    </row>
    <row r="14" spans="1:19" ht="11.25">
      <c r="A14" s="245"/>
      <c r="B14" s="245" t="s">
        <v>177</v>
      </c>
      <c r="C14" s="205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/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 t="s">
        <v>241</v>
      </c>
    </row>
    <row r="15" spans="1:19" ht="11.25">
      <c r="A15" s="245"/>
      <c r="B15" s="245" t="s">
        <v>178</v>
      </c>
      <c r="C15" s="205">
        <v>10</v>
      </c>
      <c r="D15" s="19">
        <v>0</v>
      </c>
      <c r="E15" s="19">
        <v>3</v>
      </c>
      <c r="F15" s="19">
        <v>3</v>
      </c>
      <c r="G15" s="19">
        <v>2</v>
      </c>
      <c r="H15" s="19">
        <v>1</v>
      </c>
      <c r="I15" s="19">
        <v>0</v>
      </c>
      <c r="J15" s="19"/>
      <c r="K15" s="19">
        <v>1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 t="s">
        <v>241</v>
      </c>
    </row>
    <row r="16" spans="1:19" ht="11.25">
      <c r="A16" s="245"/>
      <c r="B16" s="245" t="s">
        <v>179</v>
      </c>
      <c r="C16" s="205">
        <v>9</v>
      </c>
      <c r="D16" s="19">
        <v>0</v>
      </c>
      <c r="E16" s="19">
        <v>0</v>
      </c>
      <c r="F16" s="19">
        <v>1</v>
      </c>
      <c r="G16" s="19">
        <v>1</v>
      </c>
      <c r="H16" s="19">
        <v>1</v>
      </c>
      <c r="I16" s="19">
        <v>2</v>
      </c>
      <c r="J16" s="19"/>
      <c r="K16" s="19">
        <v>1</v>
      </c>
      <c r="L16" s="19">
        <v>0</v>
      </c>
      <c r="M16" s="19">
        <v>0</v>
      </c>
      <c r="N16" s="19">
        <v>2</v>
      </c>
      <c r="O16" s="19">
        <v>1</v>
      </c>
      <c r="P16" s="19">
        <v>0</v>
      </c>
      <c r="Q16" s="19">
        <v>0</v>
      </c>
      <c r="R16" s="19">
        <v>0</v>
      </c>
      <c r="S16" s="19" t="s">
        <v>241</v>
      </c>
    </row>
    <row r="17" spans="1:19" ht="11.25">
      <c r="A17" s="245"/>
      <c r="B17" s="245" t="s">
        <v>180</v>
      </c>
      <c r="C17" s="205">
        <v>265</v>
      </c>
      <c r="D17" s="19">
        <v>17</v>
      </c>
      <c r="E17" s="19">
        <v>55</v>
      </c>
      <c r="F17" s="19">
        <v>63</v>
      </c>
      <c r="G17" s="19">
        <v>60</v>
      </c>
      <c r="H17" s="19">
        <v>31</v>
      </c>
      <c r="I17" s="19">
        <v>23</v>
      </c>
      <c r="J17" s="19"/>
      <c r="K17" s="19">
        <v>9</v>
      </c>
      <c r="L17" s="19">
        <v>5</v>
      </c>
      <c r="M17" s="19">
        <v>2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 t="s">
        <v>241</v>
      </c>
    </row>
    <row r="18" spans="1:19" ht="11.25">
      <c r="A18" s="245"/>
      <c r="B18" s="245" t="s">
        <v>181</v>
      </c>
      <c r="C18" s="205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/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 t="s">
        <v>241</v>
      </c>
    </row>
    <row r="19" spans="1:19" ht="11.25">
      <c r="A19" s="245"/>
      <c r="B19" s="245" t="s">
        <v>182</v>
      </c>
      <c r="C19" s="205">
        <v>9</v>
      </c>
      <c r="D19" s="19">
        <v>1</v>
      </c>
      <c r="E19" s="19">
        <v>2</v>
      </c>
      <c r="F19" s="19">
        <v>1</v>
      </c>
      <c r="G19" s="19">
        <v>3</v>
      </c>
      <c r="H19" s="19">
        <v>0</v>
      </c>
      <c r="I19" s="19">
        <v>1</v>
      </c>
      <c r="J19" s="19"/>
      <c r="K19" s="19">
        <v>0</v>
      </c>
      <c r="L19" s="19">
        <v>0</v>
      </c>
      <c r="M19" s="19">
        <v>0</v>
      </c>
      <c r="N19" s="19">
        <v>1</v>
      </c>
      <c r="O19" s="19">
        <v>0</v>
      </c>
      <c r="P19" s="19">
        <v>0</v>
      </c>
      <c r="Q19" s="19">
        <v>0</v>
      </c>
      <c r="R19" s="19">
        <v>0</v>
      </c>
      <c r="S19" s="19" t="s">
        <v>241</v>
      </c>
    </row>
    <row r="20" spans="1:19" ht="11.25">
      <c r="A20" s="245"/>
      <c r="B20" s="245" t="s">
        <v>183</v>
      </c>
      <c r="C20" s="205">
        <v>82</v>
      </c>
      <c r="D20" s="19">
        <v>8</v>
      </c>
      <c r="E20" s="19">
        <v>18</v>
      </c>
      <c r="F20" s="19">
        <v>20</v>
      </c>
      <c r="G20" s="19">
        <v>16</v>
      </c>
      <c r="H20" s="19">
        <v>6</v>
      </c>
      <c r="I20" s="19">
        <v>7</v>
      </c>
      <c r="J20" s="19"/>
      <c r="K20" s="19">
        <v>3</v>
      </c>
      <c r="L20" s="19">
        <v>0</v>
      </c>
      <c r="M20" s="19">
        <v>2</v>
      </c>
      <c r="N20" s="19">
        <v>0</v>
      </c>
      <c r="O20" s="19">
        <v>0</v>
      </c>
      <c r="P20" s="19">
        <v>2</v>
      </c>
      <c r="Q20" s="19">
        <v>0</v>
      </c>
      <c r="R20" s="19">
        <v>0</v>
      </c>
      <c r="S20" s="19" t="s">
        <v>241</v>
      </c>
    </row>
    <row r="21" spans="1:19" ht="11.25">
      <c r="A21" s="245"/>
      <c r="B21" s="245" t="s">
        <v>184</v>
      </c>
      <c r="C21" s="205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/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 t="s">
        <v>241</v>
      </c>
    </row>
    <row r="22" spans="1:19" ht="11.25">
      <c r="A22" s="245"/>
      <c r="B22" s="245" t="s">
        <v>185</v>
      </c>
      <c r="C22" s="205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/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 t="s">
        <v>241</v>
      </c>
    </row>
    <row r="23" spans="1:19" ht="11.25">
      <c r="A23" s="245"/>
      <c r="B23" s="245" t="s">
        <v>186</v>
      </c>
      <c r="C23" s="205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/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 t="s">
        <v>241</v>
      </c>
    </row>
    <row r="24" spans="1:19" s="10" customFormat="1" ht="12">
      <c r="A24" s="246"/>
      <c r="B24" s="246" t="s">
        <v>187</v>
      </c>
      <c r="C24" s="202">
        <v>59</v>
      </c>
      <c r="D24" s="17">
        <v>6</v>
      </c>
      <c r="E24" s="17">
        <v>15</v>
      </c>
      <c r="F24" s="17">
        <v>21</v>
      </c>
      <c r="G24" s="17">
        <v>12</v>
      </c>
      <c r="H24" s="17">
        <v>3</v>
      </c>
      <c r="I24" s="17">
        <v>0</v>
      </c>
      <c r="J24" s="17"/>
      <c r="K24" s="17">
        <v>0</v>
      </c>
      <c r="L24" s="17">
        <v>0</v>
      </c>
      <c r="M24" s="17">
        <v>1</v>
      </c>
      <c r="N24" s="17">
        <v>0</v>
      </c>
      <c r="O24" s="17">
        <v>1</v>
      </c>
      <c r="P24" s="17">
        <v>0</v>
      </c>
      <c r="Q24" s="17">
        <v>0</v>
      </c>
      <c r="R24" s="17">
        <v>0</v>
      </c>
      <c r="S24" s="17" t="s">
        <v>241</v>
      </c>
    </row>
    <row r="25" spans="1:19" ht="11.25">
      <c r="A25" s="245"/>
      <c r="B25" s="245" t="s">
        <v>188</v>
      </c>
      <c r="C25" s="205">
        <v>451</v>
      </c>
      <c r="D25" s="19">
        <v>22</v>
      </c>
      <c r="E25" s="19">
        <v>141</v>
      </c>
      <c r="F25" s="19">
        <v>82</v>
      </c>
      <c r="G25" s="19">
        <v>59</v>
      </c>
      <c r="H25" s="19">
        <v>44</v>
      </c>
      <c r="I25" s="19">
        <v>50</v>
      </c>
      <c r="J25" s="19"/>
      <c r="K25" s="19">
        <v>25</v>
      </c>
      <c r="L25" s="19">
        <v>17</v>
      </c>
      <c r="M25" s="19">
        <v>9</v>
      </c>
      <c r="N25" s="19">
        <v>1</v>
      </c>
      <c r="O25" s="19">
        <v>0</v>
      </c>
      <c r="P25" s="19">
        <v>0</v>
      </c>
      <c r="Q25" s="19">
        <v>1</v>
      </c>
      <c r="R25" s="19">
        <v>0</v>
      </c>
      <c r="S25" s="19" t="s">
        <v>241</v>
      </c>
    </row>
    <row r="26" spans="1:19" ht="11.25">
      <c r="A26" s="245"/>
      <c r="B26" s="245" t="s">
        <v>189</v>
      </c>
      <c r="C26" s="205">
        <v>140</v>
      </c>
      <c r="D26" s="19">
        <v>8</v>
      </c>
      <c r="E26" s="19">
        <v>1</v>
      </c>
      <c r="F26" s="19">
        <v>26</v>
      </c>
      <c r="G26" s="19">
        <v>40</v>
      </c>
      <c r="H26" s="19">
        <v>24</v>
      </c>
      <c r="I26" s="19">
        <v>15</v>
      </c>
      <c r="J26" s="19"/>
      <c r="K26" s="19">
        <v>10</v>
      </c>
      <c r="L26" s="19">
        <v>5</v>
      </c>
      <c r="M26" s="19">
        <v>7</v>
      </c>
      <c r="N26" s="19">
        <v>3</v>
      </c>
      <c r="O26" s="19">
        <v>1</v>
      </c>
      <c r="P26" s="19">
        <v>0</v>
      </c>
      <c r="Q26" s="19">
        <v>0</v>
      </c>
      <c r="R26" s="19">
        <v>0</v>
      </c>
      <c r="S26" s="19" t="s">
        <v>241</v>
      </c>
    </row>
    <row r="27" spans="1:19" ht="11.25">
      <c r="A27" s="245"/>
      <c r="B27" s="245" t="s">
        <v>190</v>
      </c>
      <c r="C27" s="205">
        <v>107</v>
      </c>
      <c r="D27" s="19">
        <v>1</v>
      </c>
      <c r="E27" s="19">
        <v>14</v>
      </c>
      <c r="F27" s="19">
        <v>17</v>
      </c>
      <c r="G27" s="19">
        <v>15</v>
      </c>
      <c r="H27" s="19">
        <v>15</v>
      </c>
      <c r="I27" s="19">
        <v>23</v>
      </c>
      <c r="J27" s="19"/>
      <c r="K27" s="19">
        <v>6</v>
      </c>
      <c r="L27" s="19">
        <v>12</v>
      </c>
      <c r="M27" s="19">
        <v>3</v>
      </c>
      <c r="N27" s="19">
        <v>1</v>
      </c>
      <c r="O27" s="19">
        <v>0</v>
      </c>
      <c r="P27" s="19">
        <v>0</v>
      </c>
      <c r="Q27" s="19">
        <v>0</v>
      </c>
      <c r="R27" s="19">
        <v>0</v>
      </c>
      <c r="S27" s="19" t="s">
        <v>241</v>
      </c>
    </row>
    <row r="28" spans="1:19" ht="11.25">
      <c r="A28" s="245"/>
      <c r="B28" s="245" t="s">
        <v>191</v>
      </c>
      <c r="C28" s="205">
        <v>201</v>
      </c>
      <c r="D28" s="19">
        <v>15</v>
      </c>
      <c r="E28" s="19">
        <v>20</v>
      </c>
      <c r="F28" s="19">
        <v>29</v>
      </c>
      <c r="G28" s="19">
        <v>20</v>
      </c>
      <c r="H28" s="19">
        <v>24</v>
      </c>
      <c r="I28" s="19">
        <v>31</v>
      </c>
      <c r="J28" s="19"/>
      <c r="K28" s="19">
        <v>17</v>
      </c>
      <c r="L28" s="19">
        <v>21</v>
      </c>
      <c r="M28" s="19">
        <v>14</v>
      </c>
      <c r="N28" s="19">
        <v>5</v>
      </c>
      <c r="O28" s="19">
        <v>2</v>
      </c>
      <c r="P28" s="19">
        <v>0</v>
      </c>
      <c r="Q28" s="19">
        <v>2</v>
      </c>
      <c r="R28" s="19">
        <v>1</v>
      </c>
      <c r="S28" s="19" t="s">
        <v>280</v>
      </c>
    </row>
    <row r="29" spans="1:19" s="10" customFormat="1" ht="12">
      <c r="A29" s="244" t="s">
        <v>192</v>
      </c>
      <c r="B29" s="244"/>
      <c r="C29" s="202">
        <v>5582</v>
      </c>
      <c r="D29" s="17">
        <v>972</v>
      </c>
      <c r="E29" s="17">
        <v>1343</v>
      </c>
      <c r="F29" s="17">
        <v>778</v>
      </c>
      <c r="G29" s="17">
        <v>759</v>
      </c>
      <c r="H29" s="17">
        <v>407</v>
      </c>
      <c r="I29" s="17">
        <v>541</v>
      </c>
      <c r="J29" s="17"/>
      <c r="K29" s="17">
        <v>324</v>
      </c>
      <c r="L29" s="17">
        <v>195</v>
      </c>
      <c r="M29" s="17">
        <v>142</v>
      </c>
      <c r="N29" s="17">
        <v>51</v>
      </c>
      <c r="O29" s="17">
        <v>33</v>
      </c>
      <c r="P29" s="17">
        <v>25</v>
      </c>
      <c r="Q29" s="17">
        <v>8</v>
      </c>
      <c r="R29" s="17">
        <v>3</v>
      </c>
      <c r="S29" s="17">
        <v>1</v>
      </c>
    </row>
    <row r="30" spans="1:19" ht="11.25">
      <c r="A30" s="245"/>
      <c r="B30" s="245" t="s">
        <v>193</v>
      </c>
      <c r="C30" s="205">
        <v>582</v>
      </c>
      <c r="D30" s="19">
        <v>146</v>
      </c>
      <c r="E30" s="19">
        <v>164</v>
      </c>
      <c r="F30" s="19">
        <v>64</v>
      </c>
      <c r="G30" s="19">
        <v>58</v>
      </c>
      <c r="H30" s="19">
        <v>35</v>
      </c>
      <c r="I30" s="19">
        <v>42</v>
      </c>
      <c r="J30" s="19"/>
      <c r="K30" s="19">
        <v>18</v>
      </c>
      <c r="L30" s="19">
        <v>18</v>
      </c>
      <c r="M30" s="19">
        <v>19</v>
      </c>
      <c r="N30" s="19">
        <v>7</v>
      </c>
      <c r="O30" s="19">
        <v>5</v>
      </c>
      <c r="P30" s="19">
        <v>6</v>
      </c>
      <c r="Q30" s="19">
        <v>0</v>
      </c>
      <c r="R30" s="19">
        <v>0</v>
      </c>
      <c r="S30" s="19">
        <v>0</v>
      </c>
    </row>
    <row r="31" spans="1:19" ht="11.25">
      <c r="A31" s="245"/>
      <c r="B31" s="245" t="s">
        <v>194</v>
      </c>
      <c r="C31" s="205">
        <v>283</v>
      </c>
      <c r="D31" s="19">
        <v>47</v>
      </c>
      <c r="E31" s="19">
        <v>63</v>
      </c>
      <c r="F31" s="19">
        <v>38</v>
      </c>
      <c r="G31" s="19">
        <v>31</v>
      </c>
      <c r="H31" s="19">
        <v>18</v>
      </c>
      <c r="I31" s="19">
        <v>30</v>
      </c>
      <c r="J31" s="19"/>
      <c r="K31" s="19">
        <v>20</v>
      </c>
      <c r="L31" s="19">
        <v>8</v>
      </c>
      <c r="M31" s="19">
        <v>13</v>
      </c>
      <c r="N31" s="19">
        <v>7</v>
      </c>
      <c r="O31" s="19">
        <v>6</v>
      </c>
      <c r="P31" s="19">
        <v>1</v>
      </c>
      <c r="Q31" s="19">
        <v>1</v>
      </c>
      <c r="R31" s="19">
        <v>0</v>
      </c>
      <c r="S31" s="19">
        <v>0</v>
      </c>
    </row>
    <row r="32" spans="1:19" ht="11.25">
      <c r="A32" s="245"/>
      <c r="B32" s="245" t="s">
        <v>195</v>
      </c>
      <c r="C32" s="205">
        <v>77</v>
      </c>
      <c r="D32" s="19">
        <v>2</v>
      </c>
      <c r="E32" s="19">
        <v>20</v>
      </c>
      <c r="F32" s="19">
        <v>15</v>
      </c>
      <c r="G32" s="19">
        <v>15</v>
      </c>
      <c r="H32" s="19">
        <v>8</v>
      </c>
      <c r="I32" s="19">
        <v>12</v>
      </c>
      <c r="J32" s="19"/>
      <c r="K32" s="19">
        <v>4</v>
      </c>
      <c r="L32" s="19">
        <v>1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</row>
    <row r="33" spans="1:19" ht="11.25">
      <c r="A33" s="245"/>
      <c r="B33" s="245" t="s">
        <v>196</v>
      </c>
      <c r="C33" s="205">
        <v>254</v>
      </c>
      <c r="D33" s="19">
        <v>23</v>
      </c>
      <c r="E33" s="19">
        <v>54</v>
      </c>
      <c r="F33" s="19">
        <v>43</v>
      </c>
      <c r="G33" s="19">
        <v>47</v>
      </c>
      <c r="H33" s="19">
        <v>31</v>
      </c>
      <c r="I33" s="19">
        <v>28</v>
      </c>
      <c r="J33" s="19"/>
      <c r="K33" s="19">
        <v>14</v>
      </c>
      <c r="L33" s="19">
        <v>8</v>
      </c>
      <c r="M33" s="19">
        <v>5</v>
      </c>
      <c r="N33" s="19">
        <v>0</v>
      </c>
      <c r="O33" s="19">
        <v>0</v>
      </c>
      <c r="P33" s="19">
        <v>1</v>
      </c>
      <c r="Q33" s="19">
        <v>0</v>
      </c>
      <c r="R33" s="19">
        <v>0</v>
      </c>
      <c r="S33" s="19">
        <v>0</v>
      </c>
    </row>
    <row r="34" spans="1:19" ht="11.25">
      <c r="A34" s="245"/>
      <c r="B34" s="245" t="s">
        <v>197</v>
      </c>
      <c r="C34" s="205">
        <v>324</v>
      </c>
      <c r="D34" s="19">
        <v>110</v>
      </c>
      <c r="E34" s="19">
        <v>76</v>
      </c>
      <c r="F34" s="19">
        <v>34</v>
      </c>
      <c r="G34" s="19">
        <v>23</v>
      </c>
      <c r="H34" s="19">
        <v>19</v>
      </c>
      <c r="I34" s="19">
        <v>27</v>
      </c>
      <c r="J34" s="19"/>
      <c r="K34" s="19">
        <v>9</v>
      </c>
      <c r="L34" s="19">
        <v>12</v>
      </c>
      <c r="M34" s="19">
        <v>11</v>
      </c>
      <c r="N34" s="19">
        <v>1</v>
      </c>
      <c r="O34" s="19">
        <v>0</v>
      </c>
      <c r="P34" s="19">
        <v>1</v>
      </c>
      <c r="Q34" s="19">
        <v>1</v>
      </c>
      <c r="R34" s="19">
        <v>0</v>
      </c>
      <c r="S34" s="19">
        <v>0</v>
      </c>
    </row>
    <row r="35" spans="1:19" ht="11.25">
      <c r="A35" s="245"/>
      <c r="B35" s="245" t="s">
        <v>198</v>
      </c>
      <c r="C35" s="205">
        <v>221</v>
      </c>
      <c r="D35" s="19">
        <v>26</v>
      </c>
      <c r="E35" s="19">
        <v>34</v>
      </c>
      <c r="F35" s="19">
        <v>40</v>
      </c>
      <c r="G35" s="19">
        <v>38</v>
      </c>
      <c r="H35" s="19">
        <v>20</v>
      </c>
      <c r="I35" s="19">
        <v>33</v>
      </c>
      <c r="J35" s="19"/>
      <c r="K35" s="19">
        <v>17</v>
      </c>
      <c r="L35" s="19">
        <v>4</v>
      </c>
      <c r="M35" s="19">
        <v>8</v>
      </c>
      <c r="N35" s="19">
        <v>0</v>
      </c>
      <c r="O35" s="19">
        <v>0</v>
      </c>
      <c r="P35" s="19">
        <v>1</v>
      </c>
      <c r="Q35" s="19">
        <v>0</v>
      </c>
      <c r="R35" s="19">
        <v>0</v>
      </c>
      <c r="S35" s="19">
        <v>0</v>
      </c>
    </row>
    <row r="36" spans="1:19" ht="11.25">
      <c r="A36" s="245"/>
      <c r="B36" s="245" t="s">
        <v>199</v>
      </c>
      <c r="C36" s="205">
        <v>98</v>
      </c>
      <c r="D36" s="19">
        <v>22</v>
      </c>
      <c r="E36" s="19">
        <v>18</v>
      </c>
      <c r="F36" s="19">
        <v>17</v>
      </c>
      <c r="G36" s="19">
        <v>16</v>
      </c>
      <c r="H36" s="19">
        <v>11</v>
      </c>
      <c r="I36" s="19">
        <v>2</v>
      </c>
      <c r="J36" s="19"/>
      <c r="K36" s="19">
        <v>5</v>
      </c>
      <c r="L36" s="19">
        <v>1</v>
      </c>
      <c r="M36" s="19">
        <v>4</v>
      </c>
      <c r="N36" s="19">
        <v>0</v>
      </c>
      <c r="O36" s="19">
        <v>2</v>
      </c>
      <c r="P36" s="19">
        <v>0</v>
      </c>
      <c r="Q36" s="19">
        <v>0</v>
      </c>
      <c r="R36" s="19">
        <v>0</v>
      </c>
      <c r="S36" s="19">
        <v>0</v>
      </c>
    </row>
    <row r="37" spans="1:19" ht="11.25">
      <c r="A37" s="245"/>
      <c r="B37" s="245" t="s">
        <v>200</v>
      </c>
      <c r="C37" s="205">
        <v>210</v>
      </c>
      <c r="D37" s="19">
        <v>31</v>
      </c>
      <c r="E37" s="19">
        <v>46</v>
      </c>
      <c r="F37" s="19">
        <v>31</v>
      </c>
      <c r="G37" s="19">
        <v>30</v>
      </c>
      <c r="H37" s="19">
        <v>10</v>
      </c>
      <c r="I37" s="19">
        <v>26</v>
      </c>
      <c r="J37" s="19"/>
      <c r="K37" s="19">
        <v>14</v>
      </c>
      <c r="L37" s="19">
        <v>10</v>
      </c>
      <c r="M37" s="19">
        <v>10</v>
      </c>
      <c r="N37" s="19">
        <v>0</v>
      </c>
      <c r="O37" s="19">
        <v>0</v>
      </c>
      <c r="P37" s="19">
        <v>0</v>
      </c>
      <c r="Q37" s="19">
        <v>1</v>
      </c>
      <c r="R37" s="19">
        <v>0</v>
      </c>
      <c r="S37" s="19">
        <v>1</v>
      </c>
    </row>
    <row r="38" spans="1:19" ht="11.25">
      <c r="A38" s="245"/>
      <c r="B38" s="245" t="s">
        <v>201</v>
      </c>
      <c r="C38" s="205">
        <v>577</v>
      </c>
      <c r="D38" s="19">
        <v>167</v>
      </c>
      <c r="E38" s="19">
        <v>178</v>
      </c>
      <c r="F38" s="19">
        <v>69</v>
      </c>
      <c r="G38" s="19">
        <v>61</v>
      </c>
      <c r="H38" s="19">
        <v>27</v>
      </c>
      <c r="I38" s="19">
        <v>38</v>
      </c>
      <c r="J38" s="19"/>
      <c r="K38" s="19">
        <v>11</v>
      </c>
      <c r="L38" s="19">
        <v>7</v>
      </c>
      <c r="M38" s="19">
        <v>7</v>
      </c>
      <c r="N38" s="19">
        <v>3</v>
      </c>
      <c r="O38" s="19">
        <v>3</v>
      </c>
      <c r="P38" s="19">
        <v>5</v>
      </c>
      <c r="Q38" s="19">
        <v>1</v>
      </c>
      <c r="R38" s="19">
        <v>0</v>
      </c>
      <c r="S38" s="19">
        <v>0</v>
      </c>
    </row>
    <row r="39" spans="1:19" ht="11.25">
      <c r="A39" s="245"/>
      <c r="B39" s="245" t="s">
        <v>202</v>
      </c>
      <c r="C39" s="205">
        <v>113</v>
      </c>
      <c r="D39" s="19">
        <v>2</v>
      </c>
      <c r="E39" s="19">
        <v>20</v>
      </c>
      <c r="F39" s="19">
        <v>28</v>
      </c>
      <c r="G39" s="19">
        <v>29</v>
      </c>
      <c r="H39" s="19">
        <v>9</v>
      </c>
      <c r="I39" s="19">
        <v>12</v>
      </c>
      <c r="J39" s="19"/>
      <c r="K39" s="19">
        <v>3</v>
      </c>
      <c r="L39" s="19">
        <v>5</v>
      </c>
      <c r="M39" s="19">
        <v>3</v>
      </c>
      <c r="N39" s="19">
        <v>1</v>
      </c>
      <c r="O39" s="19">
        <v>0</v>
      </c>
      <c r="P39" s="19">
        <v>0</v>
      </c>
      <c r="Q39" s="19">
        <v>0</v>
      </c>
      <c r="R39" s="19">
        <v>1</v>
      </c>
      <c r="S39" s="19">
        <v>0</v>
      </c>
    </row>
    <row r="40" spans="1:19" ht="11.25">
      <c r="A40" s="245"/>
      <c r="B40" s="245" t="s">
        <v>203</v>
      </c>
      <c r="C40" s="205">
        <v>325</v>
      </c>
      <c r="D40" s="19">
        <v>34</v>
      </c>
      <c r="E40" s="19">
        <v>76</v>
      </c>
      <c r="F40" s="19">
        <v>65</v>
      </c>
      <c r="G40" s="19">
        <v>49</v>
      </c>
      <c r="H40" s="19">
        <v>20</v>
      </c>
      <c r="I40" s="19">
        <v>29</v>
      </c>
      <c r="J40" s="19"/>
      <c r="K40" s="19">
        <v>26</v>
      </c>
      <c r="L40" s="19">
        <v>14</v>
      </c>
      <c r="M40" s="19">
        <v>6</v>
      </c>
      <c r="N40" s="19">
        <v>3</v>
      </c>
      <c r="O40" s="19">
        <v>2</v>
      </c>
      <c r="P40" s="19">
        <v>1</v>
      </c>
      <c r="Q40" s="19">
        <v>0</v>
      </c>
      <c r="R40" s="19">
        <v>0</v>
      </c>
      <c r="S40" s="19">
        <v>0</v>
      </c>
    </row>
    <row r="41" spans="1:19" ht="11.25">
      <c r="A41" s="245"/>
      <c r="B41" s="245" t="s">
        <v>204</v>
      </c>
      <c r="C41" s="205">
        <v>205</v>
      </c>
      <c r="D41" s="19">
        <v>35</v>
      </c>
      <c r="E41" s="19">
        <v>46</v>
      </c>
      <c r="F41" s="19">
        <v>28</v>
      </c>
      <c r="G41" s="19">
        <v>26</v>
      </c>
      <c r="H41" s="19">
        <v>24</v>
      </c>
      <c r="I41" s="19">
        <v>21</v>
      </c>
      <c r="J41" s="19"/>
      <c r="K41" s="19">
        <v>12</v>
      </c>
      <c r="L41" s="19">
        <v>8</v>
      </c>
      <c r="M41" s="19">
        <v>1</v>
      </c>
      <c r="N41" s="19">
        <v>2</v>
      </c>
      <c r="O41" s="19">
        <v>0</v>
      </c>
      <c r="P41" s="19">
        <v>2</v>
      </c>
      <c r="Q41" s="19">
        <v>0</v>
      </c>
      <c r="R41" s="19">
        <v>0</v>
      </c>
      <c r="S41" s="19">
        <v>0</v>
      </c>
    </row>
    <row r="42" spans="1:19" ht="11.25">
      <c r="A42" s="245"/>
      <c r="B42" s="245" t="s">
        <v>205</v>
      </c>
      <c r="C42" s="205">
        <v>259</v>
      </c>
      <c r="D42" s="19">
        <v>17</v>
      </c>
      <c r="E42" s="19">
        <v>85</v>
      </c>
      <c r="F42" s="19">
        <v>44</v>
      </c>
      <c r="G42" s="19">
        <v>45</v>
      </c>
      <c r="H42" s="19">
        <v>14</v>
      </c>
      <c r="I42" s="19">
        <v>26</v>
      </c>
      <c r="J42" s="19"/>
      <c r="K42" s="19">
        <v>12</v>
      </c>
      <c r="L42" s="19">
        <v>4</v>
      </c>
      <c r="M42" s="19">
        <v>5</v>
      </c>
      <c r="N42" s="19">
        <v>5</v>
      </c>
      <c r="O42" s="19">
        <v>1</v>
      </c>
      <c r="P42" s="19">
        <v>0</v>
      </c>
      <c r="Q42" s="19">
        <v>1</v>
      </c>
      <c r="R42" s="19">
        <v>0</v>
      </c>
      <c r="S42" s="19">
        <v>0</v>
      </c>
    </row>
    <row r="43" spans="1:19" ht="11.25">
      <c r="A43" s="245"/>
      <c r="B43" s="245" t="s">
        <v>206</v>
      </c>
      <c r="C43" s="205">
        <v>207</v>
      </c>
      <c r="D43" s="19">
        <v>36</v>
      </c>
      <c r="E43" s="19">
        <v>32</v>
      </c>
      <c r="F43" s="19">
        <v>26</v>
      </c>
      <c r="G43" s="19">
        <v>35</v>
      </c>
      <c r="H43" s="19">
        <v>8</v>
      </c>
      <c r="I43" s="19">
        <v>31</v>
      </c>
      <c r="J43" s="19"/>
      <c r="K43" s="19">
        <v>12</v>
      </c>
      <c r="L43" s="19">
        <v>12</v>
      </c>
      <c r="M43" s="19">
        <v>8</v>
      </c>
      <c r="N43" s="19">
        <v>2</v>
      </c>
      <c r="O43" s="19">
        <v>3</v>
      </c>
      <c r="P43" s="19">
        <v>1</v>
      </c>
      <c r="Q43" s="19">
        <v>1</v>
      </c>
      <c r="R43" s="19">
        <v>0</v>
      </c>
      <c r="S43" s="19">
        <v>0</v>
      </c>
    </row>
    <row r="44" spans="1:19" ht="11.25">
      <c r="A44" s="245"/>
      <c r="B44" s="245" t="s">
        <v>207</v>
      </c>
      <c r="C44" s="205">
        <v>87</v>
      </c>
      <c r="D44" s="19">
        <v>18</v>
      </c>
      <c r="E44" s="19">
        <v>25</v>
      </c>
      <c r="F44" s="19">
        <v>12</v>
      </c>
      <c r="G44" s="19">
        <v>11</v>
      </c>
      <c r="H44" s="19">
        <v>4</v>
      </c>
      <c r="I44" s="19">
        <v>7</v>
      </c>
      <c r="J44" s="19"/>
      <c r="K44" s="19">
        <v>5</v>
      </c>
      <c r="L44" s="19">
        <v>3</v>
      </c>
      <c r="M44" s="19">
        <v>0</v>
      </c>
      <c r="N44" s="19">
        <v>1</v>
      </c>
      <c r="O44" s="19">
        <v>1</v>
      </c>
      <c r="P44" s="19">
        <v>0</v>
      </c>
      <c r="Q44" s="19">
        <v>0</v>
      </c>
      <c r="R44" s="19">
        <v>0</v>
      </c>
      <c r="S44" s="19">
        <v>0</v>
      </c>
    </row>
    <row r="45" spans="1:19" ht="11.25">
      <c r="A45" s="245"/>
      <c r="B45" s="245" t="s">
        <v>208</v>
      </c>
      <c r="C45" s="205">
        <v>21</v>
      </c>
      <c r="D45" s="19">
        <v>3</v>
      </c>
      <c r="E45" s="19">
        <v>8</v>
      </c>
      <c r="F45" s="19">
        <v>4</v>
      </c>
      <c r="G45" s="19">
        <v>3</v>
      </c>
      <c r="H45" s="19">
        <v>2</v>
      </c>
      <c r="I45" s="19">
        <v>1</v>
      </c>
      <c r="J45" s="19"/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</row>
    <row r="46" spans="1:19" ht="11.25">
      <c r="A46" s="245"/>
      <c r="B46" s="245" t="s">
        <v>209</v>
      </c>
      <c r="C46" s="205">
        <v>68</v>
      </c>
      <c r="D46" s="19">
        <v>0</v>
      </c>
      <c r="E46" s="19">
        <v>10</v>
      </c>
      <c r="F46" s="19">
        <v>11</v>
      </c>
      <c r="G46" s="19">
        <v>13</v>
      </c>
      <c r="H46" s="19">
        <v>12</v>
      </c>
      <c r="I46" s="19">
        <v>13</v>
      </c>
      <c r="J46" s="19"/>
      <c r="K46" s="19">
        <v>6</v>
      </c>
      <c r="L46" s="19">
        <v>1</v>
      </c>
      <c r="M46" s="19">
        <v>1</v>
      </c>
      <c r="N46" s="19">
        <v>1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</row>
    <row r="47" spans="1:19" ht="11.25">
      <c r="A47" s="245"/>
      <c r="B47" s="245" t="s">
        <v>210</v>
      </c>
      <c r="C47" s="205">
        <v>114</v>
      </c>
      <c r="D47" s="19">
        <v>17</v>
      </c>
      <c r="E47" s="19">
        <v>39</v>
      </c>
      <c r="F47" s="19">
        <v>18</v>
      </c>
      <c r="G47" s="19">
        <v>18</v>
      </c>
      <c r="H47" s="19">
        <v>10</v>
      </c>
      <c r="I47" s="19">
        <v>9</v>
      </c>
      <c r="J47" s="19"/>
      <c r="K47" s="19">
        <v>3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</row>
    <row r="48" spans="1:19" ht="11.25">
      <c r="A48" s="245"/>
      <c r="B48" s="245" t="s">
        <v>211</v>
      </c>
      <c r="C48" s="205">
        <v>238</v>
      </c>
      <c r="D48" s="19">
        <v>19</v>
      </c>
      <c r="E48" s="19">
        <v>52</v>
      </c>
      <c r="F48" s="19">
        <v>26</v>
      </c>
      <c r="G48" s="19">
        <v>27</v>
      </c>
      <c r="H48" s="19">
        <v>15</v>
      </c>
      <c r="I48" s="19">
        <v>35</v>
      </c>
      <c r="J48" s="19"/>
      <c r="K48" s="19">
        <v>31</v>
      </c>
      <c r="L48" s="19">
        <v>18</v>
      </c>
      <c r="M48" s="19">
        <v>7</v>
      </c>
      <c r="N48" s="19">
        <v>5</v>
      </c>
      <c r="O48" s="19">
        <v>3</v>
      </c>
      <c r="P48" s="19">
        <v>0</v>
      </c>
      <c r="Q48" s="19">
        <v>0</v>
      </c>
      <c r="R48" s="19">
        <v>0</v>
      </c>
      <c r="S48" s="19">
        <v>0</v>
      </c>
    </row>
    <row r="49" spans="1:19" ht="11.25">
      <c r="A49" s="245"/>
      <c r="B49" s="245" t="s">
        <v>212</v>
      </c>
      <c r="C49" s="205">
        <v>247</v>
      </c>
      <c r="D49" s="19">
        <v>23</v>
      </c>
      <c r="E49" s="19">
        <v>67</v>
      </c>
      <c r="F49" s="19">
        <v>31</v>
      </c>
      <c r="G49" s="19">
        <v>34</v>
      </c>
      <c r="H49" s="19">
        <v>23</v>
      </c>
      <c r="I49" s="19">
        <v>26</v>
      </c>
      <c r="J49" s="19"/>
      <c r="K49" s="19">
        <v>19</v>
      </c>
      <c r="L49" s="19">
        <v>13</v>
      </c>
      <c r="M49" s="19">
        <v>9</v>
      </c>
      <c r="N49" s="19">
        <v>2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</row>
    <row r="50" spans="1:19" ht="11.25">
      <c r="A50" s="245"/>
      <c r="B50" s="245" t="s">
        <v>213</v>
      </c>
      <c r="C50" s="205">
        <v>201</v>
      </c>
      <c r="D50" s="19">
        <v>51</v>
      </c>
      <c r="E50" s="19">
        <v>45</v>
      </c>
      <c r="F50" s="19">
        <v>18</v>
      </c>
      <c r="G50" s="19">
        <v>30</v>
      </c>
      <c r="H50" s="19">
        <v>11</v>
      </c>
      <c r="I50" s="19">
        <v>15</v>
      </c>
      <c r="J50" s="19"/>
      <c r="K50" s="19">
        <v>15</v>
      </c>
      <c r="L50" s="19">
        <v>7</v>
      </c>
      <c r="M50" s="19">
        <v>4</v>
      </c>
      <c r="N50" s="19">
        <v>4</v>
      </c>
      <c r="O50" s="19">
        <v>0</v>
      </c>
      <c r="P50" s="19">
        <v>1</v>
      </c>
      <c r="Q50" s="19">
        <v>0</v>
      </c>
      <c r="R50" s="19">
        <v>0</v>
      </c>
      <c r="S50" s="19">
        <v>0</v>
      </c>
    </row>
    <row r="51" spans="1:19" ht="11.25">
      <c r="A51" s="245"/>
      <c r="B51" s="245" t="s">
        <v>214</v>
      </c>
      <c r="C51" s="205">
        <v>34</v>
      </c>
      <c r="D51" s="19">
        <v>4</v>
      </c>
      <c r="E51" s="19">
        <v>11</v>
      </c>
      <c r="F51" s="19">
        <v>8</v>
      </c>
      <c r="G51" s="19">
        <v>6</v>
      </c>
      <c r="H51" s="19">
        <v>4</v>
      </c>
      <c r="I51" s="19">
        <v>1</v>
      </c>
      <c r="J51" s="19"/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</row>
    <row r="52" spans="1:19" ht="11.25">
      <c r="A52" s="245"/>
      <c r="B52" s="245" t="s">
        <v>215</v>
      </c>
      <c r="C52" s="205">
        <v>202</v>
      </c>
      <c r="D52" s="19">
        <v>7</v>
      </c>
      <c r="E52" s="19">
        <v>24</v>
      </c>
      <c r="F52" s="19">
        <v>32</v>
      </c>
      <c r="G52" s="19">
        <v>31</v>
      </c>
      <c r="H52" s="19">
        <v>22</v>
      </c>
      <c r="I52" s="19">
        <v>27</v>
      </c>
      <c r="J52" s="19"/>
      <c r="K52" s="19">
        <v>23</v>
      </c>
      <c r="L52" s="19">
        <v>22</v>
      </c>
      <c r="M52" s="19">
        <v>10</v>
      </c>
      <c r="N52" s="19">
        <v>2</v>
      </c>
      <c r="O52" s="19">
        <v>1</v>
      </c>
      <c r="P52" s="19">
        <v>1</v>
      </c>
      <c r="Q52" s="19">
        <v>0</v>
      </c>
      <c r="R52" s="19">
        <v>0</v>
      </c>
      <c r="S52" s="19">
        <v>0</v>
      </c>
    </row>
    <row r="53" spans="1:19" ht="11.25">
      <c r="A53" s="245"/>
      <c r="B53" s="245" t="s">
        <v>216</v>
      </c>
      <c r="C53" s="205">
        <v>74</v>
      </c>
      <c r="D53" s="19">
        <v>10</v>
      </c>
      <c r="E53" s="19">
        <v>17</v>
      </c>
      <c r="F53" s="19">
        <v>12</v>
      </c>
      <c r="G53" s="19">
        <v>9</v>
      </c>
      <c r="H53" s="19">
        <v>7</v>
      </c>
      <c r="I53" s="19">
        <v>10</v>
      </c>
      <c r="J53" s="19"/>
      <c r="K53" s="19">
        <v>4</v>
      </c>
      <c r="L53" s="19">
        <v>2</v>
      </c>
      <c r="M53" s="19">
        <v>1</v>
      </c>
      <c r="N53" s="19">
        <v>1</v>
      </c>
      <c r="O53" s="19">
        <v>1</v>
      </c>
      <c r="P53" s="19">
        <v>0</v>
      </c>
      <c r="Q53" s="19">
        <v>0</v>
      </c>
      <c r="R53" s="19">
        <v>0</v>
      </c>
      <c r="S53" s="19">
        <v>0</v>
      </c>
    </row>
    <row r="54" spans="1:19" ht="11.25">
      <c r="A54" s="245"/>
      <c r="B54" s="245" t="s">
        <v>217</v>
      </c>
      <c r="C54" s="205">
        <v>307</v>
      </c>
      <c r="D54" s="19">
        <v>100</v>
      </c>
      <c r="E54" s="19">
        <v>76</v>
      </c>
      <c r="F54" s="19">
        <v>27</v>
      </c>
      <c r="G54" s="19">
        <v>34</v>
      </c>
      <c r="H54" s="19">
        <v>14</v>
      </c>
      <c r="I54" s="19">
        <v>20</v>
      </c>
      <c r="J54" s="19"/>
      <c r="K54" s="19">
        <v>12</v>
      </c>
      <c r="L54" s="19">
        <v>8</v>
      </c>
      <c r="M54" s="19">
        <v>4</v>
      </c>
      <c r="N54" s="19">
        <v>3</v>
      </c>
      <c r="O54" s="19">
        <v>4</v>
      </c>
      <c r="P54" s="19">
        <v>3</v>
      </c>
      <c r="Q54" s="19">
        <v>1</v>
      </c>
      <c r="R54" s="19">
        <v>1</v>
      </c>
      <c r="S54" s="19">
        <v>0</v>
      </c>
    </row>
    <row r="55" spans="1:19" ht="11.25">
      <c r="A55" s="245"/>
      <c r="B55" s="245" t="s">
        <v>218</v>
      </c>
      <c r="C55" s="205">
        <v>254</v>
      </c>
      <c r="D55" s="19">
        <v>22</v>
      </c>
      <c r="E55" s="19">
        <v>57</v>
      </c>
      <c r="F55" s="19">
        <v>37</v>
      </c>
      <c r="G55" s="19">
        <v>40</v>
      </c>
      <c r="H55" s="19">
        <v>29</v>
      </c>
      <c r="I55" s="19">
        <v>20</v>
      </c>
      <c r="J55" s="19"/>
      <c r="K55" s="19">
        <v>29</v>
      </c>
      <c r="L55" s="19">
        <v>9</v>
      </c>
      <c r="M55" s="19">
        <v>6</v>
      </c>
      <c r="N55" s="19">
        <v>1</v>
      </c>
      <c r="O55" s="19">
        <v>1</v>
      </c>
      <c r="P55" s="19">
        <v>1</v>
      </c>
      <c r="Q55" s="19">
        <v>1</v>
      </c>
      <c r="R55" s="19">
        <v>1</v>
      </c>
      <c r="S55" s="19">
        <v>0</v>
      </c>
    </row>
    <row r="56" spans="1:19" s="10" customFormat="1" ht="12">
      <c r="A56" s="244" t="s">
        <v>243</v>
      </c>
      <c r="B56" s="244"/>
      <c r="C56" s="202">
        <v>367</v>
      </c>
      <c r="D56" s="17">
        <v>163</v>
      </c>
      <c r="E56" s="17">
        <v>76</v>
      </c>
      <c r="F56" s="17">
        <v>31</v>
      </c>
      <c r="G56" s="17">
        <v>28</v>
      </c>
      <c r="H56" s="17">
        <v>12</v>
      </c>
      <c r="I56" s="17">
        <v>14</v>
      </c>
      <c r="J56" s="17"/>
      <c r="K56" s="17">
        <v>9</v>
      </c>
      <c r="L56" s="17">
        <v>11</v>
      </c>
      <c r="M56" s="17">
        <v>7</v>
      </c>
      <c r="N56" s="17">
        <v>3</v>
      </c>
      <c r="O56" s="17">
        <v>7</v>
      </c>
      <c r="P56" s="17">
        <v>6</v>
      </c>
      <c r="Q56" s="17">
        <v>0</v>
      </c>
      <c r="R56" s="17">
        <v>0</v>
      </c>
      <c r="S56" s="17" t="s">
        <v>241</v>
      </c>
    </row>
    <row r="57" spans="1:19" s="10" customFormat="1" ht="12">
      <c r="A57" s="207" t="s">
        <v>220</v>
      </c>
      <c r="B57" s="207"/>
      <c r="C57" s="208">
        <v>589</v>
      </c>
      <c r="D57" s="209">
        <v>80</v>
      </c>
      <c r="E57" s="209">
        <v>63</v>
      </c>
      <c r="F57" s="209">
        <v>95</v>
      </c>
      <c r="G57" s="209">
        <v>120</v>
      </c>
      <c r="H57" s="209">
        <v>83</v>
      </c>
      <c r="I57" s="209">
        <v>78</v>
      </c>
      <c r="J57" s="17"/>
      <c r="K57" s="209">
        <v>21</v>
      </c>
      <c r="L57" s="209">
        <v>27</v>
      </c>
      <c r="M57" s="209">
        <v>11</v>
      </c>
      <c r="N57" s="209">
        <v>3</v>
      </c>
      <c r="O57" s="209">
        <v>5</v>
      </c>
      <c r="P57" s="209">
        <v>1</v>
      </c>
      <c r="Q57" s="209">
        <v>1</v>
      </c>
      <c r="R57" s="209">
        <v>1</v>
      </c>
      <c r="S57" s="209" t="s">
        <v>280</v>
      </c>
    </row>
    <row r="58" spans="1:17" ht="11.25">
      <c r="A58" s="34" t="s">
        <v>281</v>
      </c>
      <c r="B58" s="34"/>
      <c r="C58" s="34"/>
      <c r="D58" s="34"/>
      <c r="E58" s="34"/>
      <c r="F58" s="34"/>
      <c r="G58" s="34"/>
      <c r="Q58" s="1" t="s">
        <v>282</v>
      </c>
    </row>
  </sheetData>
  <sheetProtection/>
  <mergeCells count="11">
    <mergeCell ref="A5:B5"/>
    <mergeCell ref="A29:B29"/>
    <mergeCell ref="A56:B56"/>
    <mergeCell ref="A57:B57"/>
    <mergeCell ref="A58:G58"/>
    <mergeCell ref="A1:I1"/>
    <mergeCell ref="K1:S1"/>
    <mergeCell ref="A2:B2"/>
    <mergeCell ref="R2:S2"/>
    <mergeCell ref="A3:B3"/>
    <mergeCell ref="A4:B4"/>
  </mergeCells>
  <printOptions/>
  <pageMargins left="0.5511811023622047" right="0.7874015748031497" top="0.4724409448818898" bottom="0.4724409448818898" header="0.4724409448818898" footer="0.472440944881889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I1"/>
    </sheetView>
  </sheetViews>
  <sheetFormatPr defaultColWidth="9.00390625" defaultRowHeight="12"/>
  <cols>
    <col min="1" max="1" width="12.00390625" style="0" customWidth="1"/>
    <col min="2" max="9" width="11.50390625" style="0" customWidth="1"/>
  </cols>
  <sheetData>
    <row r="1" spans="1:9" ht="21" customHeight="1">
      <c r="A1" s="36" t="s">
        <v>24</v>
      </c>
      <c r="B1" s="36"/>
      <c r="C1" s="36"/>
      <c r="D1" s="36"/>
      <c r="E1" s="36"/>
      <c r="F1" s="36"/>
      <c r="G1" s="36"/>
      <c r="H1" s="36"/>
      <c r="I1" s="36"/>
    </row>
    <row r="2" spans="1:9" ht="15" customHeight="1" thickBot="1">
      <c r="A2" s="45" t="s">
        <v>25</v>
      </c>
      <c r="B2" s="45"/>
      <c r="C2" s="1"/>
      <c r="D2" s="1"/>
      <c r="E2" s="1"/>
      <c r="F2" s="1"/>
      <c r="G2" s="1"/>
      <c r="H2" s="46" t="s">
        <v>26</v>
      </c>
      <c r="I2" s="46"/>
    </row>
    <row r="3" spans="1:9" ht="23.25" thickTop="1">
      <c r="A3" s="47" t="s">
        <v>27</v>
      </c>
      <c r="B3" s="48" t="s">
        <v>28</v>
      </c>
      <c r="C3" s="49" t="s">
        <v>29</v>
      </c>
      <c r="D3" s="49" t="s">
        <v>30</v>
      </c>
      <c r="E3" s="49" t="s">
        <v>31</v>
      </c>
      <c r="F3" s="49" t="s">
        <v>32</v>
      </c>
      <c r="G3" s="49" t="s">
        <v>33</v>
      </c>
      <c r="H3" s="49" t="s">
        <v>34</v>
      </c>
      <c r="I3" s="50" t="s">
        <v>35</v>
      </c>
    </row>
    <row r="4" spans="1:9" s="53" customFormat="1" ht="15" customHeight="1">
      <c r="A4" s="18" t="s">
        <v>14</v>
      </c>
      <c r="B4" s="51">
        <v>178</v>
      </c>
      <c r="C4" s="52">
        <v>27</v>
      </c>
      <c r="D4" s="52">
        <v>57</v>
      </c>
      <c r="E4" s="52">
        <v>52</v>
      </c>
      <c r="F4" s="52">
        <v>26</v>
      </c>
      <c r="G4" s="52">
        <v>6</v>
      </c>
      <c r="H4" s="52">
        <v>5</v>
      </c>
      <c r="I4" s="52">
        <v>5</v>
      </c>
    </row>
    <row r="5" spans="1:9" s="53" customFormat="1" ht="15" customHeight="1">
      <c r="A5" s="20" t="s">
        <v>15</v>
      </c>
      <c r="B5" s="51">
        <v>176</v>
      </c>
      <c r="C5" s="52">
        <v>28</v>
      </c>
      <c r="D5" s="52">
        <v>56</v>
      </c>
      <c r="E5" s="52">
        <v>48</v>
      </c>
      <c r="F5" s="52">
        <v>29</v>
      </c>
      <c r="G5" s="52">
        <v>7</v>
      </c>
      <c r="H5" s="52">
        <v>5</v>
      </c>
      <c r="I5" s="52">
        <v>3</v>
      </c>
    </row>
    <row r="6" spans="1:9" s="53" customFormat="1" ht="15" customHeight="1">
      <c r="A6" s="20" t="s">
        <v>16</v>
      </c>
      <c r="B6" s="51">
        <v>169</v>
      </c>
      <c r="C6" s="52">
        <v>32</v>
      </c>
      <c r="D6" s="52">
        <v>49</v>
      </c>
      <c r="E6" s="52">
        <v>48</v>
      </c>
      <c r="F6" s="52">
        <v>25</v>
      </c>
      <c r="G6" s="52">
        <v>7</v>
      </c>
      <c r="H6" s="52">
        <v>5</v>
      </c>
      <c r="I6" s="52">
        <v>3</v>
      </c>
    </row>
    <row r="7" spans="1:9" s="54" customFormat="1" ht="15" customHeight="1">
      <c r="A7" s="21" t="s">
        <v>17</v>
      </c>
      <c r="B7" s="52">
        <v>183</v>
      </c>
      <c r="C7" s="52">
        <v>30</v>
      </c>
      <c r="D7" s="52">
        <v>55</v>
      </c>
      <c r="E7" s="52">
        <v>47</v>
      </c>
      <c r="F7" s="52">
        <v>30</v>
      </c>
      <c r="G7" s="52">
        <v>12</v>
      </c>
      <c r="H7" s="52">
        <v>6</v>
      </c>
      <c r="I7" s="52">
        <v>3</v>
      </c>
    </row>
    <row r="8" spans="1:9" s="53" customFormat="1" ht="15" customHeight="1">
      <c r="A8" s="15" t="s">
        <v>18</v>
      </c>
      <c r="B8" s="55">
        <v>182</v>
      </c>
      <c r="C8" s="55">
        <v>29</v>
      </c>
      <c r="D8" s="55">
        <v>54</v>
      </c>
      <c r="E8" s="55">
        <v>50</v>
      </c>
      <c r="F8" s="55">
        <v>26</v>
      </c>
      <c r="G8" s="55">
        <v>15</v>
      </c>
      <c r="H8" s="55">
        <v>5</v>
      </c>
      <c r="I8" s="55">
        <v>3</v>
      </c>
    </row>
    <row r="9" spans="1:9" s="53" customFormat="1" ht="15" customHeight="1">
      <c r="A9" s="56" t="s">
        <v>36</v>
      </c>
      <c r="B9" s="57"/>
      <c r="C9" s="57"/>
      <c r="D9" s="57"/>
      <c r="E9" s="57"/>
      <c r="F9" s="57"/>
      <c r="G9" s="57"/>
      <c r="H9" s="57"/>
      <c r="I9" s="57"/>
    </row>
    <row r="10" spans="1:9" ht="15" customHeight="1">
      <c r="A10" s="58" t="s">
        <v>12</v>
      </c>
      <c r="B10" s="58"/>
      <c r="C10" s="58"/>
      <c r="D10" s="58"/>
      <c r="E10" s="58"/>
      <c r="F10" s="58"/>
      <c r="G10" s="58"/>
      <c r="H10" s="58"/>
      <c r="I10" s="58"/>
    </row>
    <row r="11" ht="15" customHeight="1"/>
    <row r="12" spans="1:11" ht="15" customHeight="1" thickBot="1">
      <c r="A12" s="45" t="s">
        <v>37</v>
      </c>
      <c r="B12" s="45"/>
      <c r="C12" s="26"/>
      <c r="D12" s="59"/>
      <c r="E12" s="59"/>
      <c r="F12" s="59"/>
      <c r="G12" s="59"/>
      <c r="H12" s="43" t="s">
        <v>26</v>
      </c>
      <c r="I12" s="43"/>
      <c r="J12" s="60"/>
      <c r="K12" s="60"/>
    </row>
    <row r="13" spans="1:9" ht="15" customHeight="1" thickTop="1">
      <c r="A13" s="47" t="s">
        <v>27</v>
      </c>
      <c r="B13" s="61" t="s">
        <v>38</v>
      </c>
      <c r="C13" s="62"/>
      <c r="D13" s="63" t="s">
        <v>39</v>
      </c>
      <c r="E13" s="64"/>
      <c r="F13" s="63" t="s">
        <v>40</v>
      </c>
      <c r="G13" s="64"/>
      <c r="H13" s="63" t="s">
        <v>41</v>
      </c>
      <c r="I13" s="65"/>
    </row>
    <row r="14" spans="1:9" s="53" customFormat="1" ht="15" customHeight="1">
      <c r="A14" s="18" t="s">
        <v>14</v>
      </c>
      <c r="B14" s="66">
        <v>22</v>
      </c>
      <c r="C14" s="67"/>
      <c r="D14" s="67">
        <v>3</v>
      </c>
      <c r="E14" s="67"/>
      <c r="F14" s="67">
        <v>13</v>
      </c>
      <c r="G14" s="67"/>
      <c r="H14" s="67">
        <v>6</v>
      </c>
      <c r="I14" s="67"/>
    </row>
    <row r="15" spans="1:9" s="53" customFormat="1" ht="15" customHeight="1">
      <c r="A15" s="20" t="s">
        <v>15</v>
      </c>
      <c r="B15" s="66">
        <v>20</v>
      </c>
      <c r="C15" s="67"/>
      <c r="D15" s="67">
        <v>2</v>
      </c>
      <c r="E15" s="67"/>
      <c r="F15" s="67">
        <v>12</v>
      </c>
      <c r="G15" s="67"/>
      <c r="H15" s="67">
        <v>6</v>
      </c>
      <c r="I15" s="67"/>
    </row>
    <row r="16" spans="1:9" s="53" customFormat="1" ht="15" customHeight="1">
      <c r="A16" s="20" t="s">
        <v>16</v>
      </c>
      <c r="B16" s="66">
        <v>14</v>
      </c>
      <c r="C16" s="67"/>
      <c r="D16" s="67">
        <v>1</v>
      </c>
      <c r="E16" s="67"/>
      <c r="F16" s="67">
        <v>9</v>
      </c>
      <c r="G16" s="67"/>
      <c r="H16" s="67">
        <v>4</v>
      </c>
      <c r="I16" s="67"/>
    </row>
    <row r="17" spans="1:9" s="54" customFormat="1" ht="15" customHeight="1">
      <c r="A17" s="21" t="s">
        <v>17</v>
      </c>
      <c r="B17" s="66">
        <v>24</v>
      </c>
      <c r="C17" s="67"/>
      <c r="D17" s="67">
        <v>4</v>
      </c>
      <c r="E17" s="67"/>
      <c r="F17" s="67">
        <v>16</v>
      </c>
      <c r="G17" s="67"/>
      <c r="H17" s="67">
        <v>4</v>
      </c>
      <c r="I17" s="67"/>
    </row>
    <row r="18" spans="1:9" s="53" customFormat="1" ht="15" customHeight="1">
      <c r="A18" s="15" t="s">
        <v>18</v>
      </c>
      <c r="B18" s="68">
        <v>21</v>
      </c>
      <c r="C18" s="69"/>
      <c r="D18" s="69">
        <v>3</v>
      </c>
      <c r="E18" s="69"/>
      <c r="F18" s="69">
        <v>13</v>
      </c>
      <c r="G18" s="69"/>
      <c r="H18" s="69">
        <v>5</v>
      </c>
      <c r="I18" s="69"/>
    </row>
    <row r="19" spans="1:9" s="53" customFormat="1" ht="15" customHeight="1">
      <c r="A19" s="56" t="s">
        <v>42</v>
      </c>
      <c r="B19" s="57"/>
      <c r="C19" s="57"/>
      <c r="D19" s="57"/>
      <c r="E19" s="57"/>
      <c r="F19" s="70"/>
      <c r="G19" s="70"/>
      <c r="H19" s="70"/>
      <c r="I19" s="70"/>
    </row>
    <row r="20" spans="1:3" ht="15" customHeight="1">
      <c r="A20" s="2" t="s">
        <v>12</v>
      </c>
      <c r="B20" s="1"/>
      <c r="C20" s="1"/>
    </row>
  </sheetData>
  <sheetProtection/>
  <mergeCells count="32">
    <mergeCell ref="A19:I19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A1:I1"/>
    <mergeCell ref="A2:B2"/>
    <mergeCell ref="H2:I2"/>
    <mergeCell ref="A9:I9"/>
    <mergeCell ref="A10:I10"/>
    <mergeCell ref="A12:B12"/>
    <mergeCell ref="H12:I12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:H1"/>
    </sheetView>
  </sheetViews>
  <sheetFormatPr defaultColWidth="9.00390625" defaultRowHeight="12"/>
  <cols>
    <col min="1" max="1" width="11.125" style="0" customWidth="1"/>
    <col min="2" max="8" width="13.375" style="0" customWidth="1"/>
    <col min="9" max="9" width="15.875" style="0" customWidth="1"/>
  </cols>
  <sheetData>
    <row r="1" spans="1:9" ht="21" customHeight="1">
      <c r="A1" s="36" t="s">
        <v>43</v>
      </c>
      <c r="B1" s="36"/>
      <c r="C1" s="36"/>
      <c r="D1" s="36"/>
      <c r="E1" s="36"/>
      <c r="F1" s="36"/>
      <c r="G1" s="36"/>
      <c r="H1" s="36"/>
      <c r="I1" s="71"/>
    </row>
    <row r="2" spans="1:9" ht="13.5" customHeight="1" thickBot="1">
      <c r="A2" s="45" t="s">
        <v>44</v>
      </c>
      <c r="B2" s="45"/>
      <c r="C2" s="1"/>
      <c r="D2" s="1"/>
      <c r="E2" s="1"/>
      <c r="F2" s="1"/>
      <c r="G2" s="43" t="s">
        <v>45</v>
      </c>
      <c r="H2" s="72"/>
      <c r="I2" s="73"/>
    </row>
    <row r="3" spans="1:9" ht="23.25" thickTop="1">
      <c r="A3" s="27"/>
      <c r="B3" s="24" t="s">
        <v>28</v>
      </c>
      <c r="C3" s="74" t="s">
        <v>46</v>
      </c>
      <c r="D3" s="74" t="s">
        <v>47</v>
      </c>
      <c r="E3" s="74" t="s">
        <v>48</v>
      </c>
      <c r="F3" s="74" t="s">
        <v>49</v>
      </c>
      <c r="G3" s="74" t="s">
        <v>50</v>
      </c>
      <c r="H3" s="75" t="s">
        <v>51</v>
      </c>
      <c r="I3" s="76"/>
    </row>
    <row r="4" spans="1:9" ht="18.75" customHeight="1">
      <c r="A4" s="77" t="s">
        <v>28</v>
      </c>
      <c r="B4" s="78">
        <v>365</v>
      </c>
      <c r="C4" s="79">
        <v>0</v>
      </c>
      <c r="D4" s="79">
        <v>12</v>
      </c>
      <c r="E4" s="79">
        <v>12</v>
      </c>
      <c r="F4" s="79">
        <v>36</v>
      </c>
      <c r="G4" s="79">
        <v>79</v>
      </c>
      <c r="H4" s="79">
        <v>226</v>
      </c>
      <c r="I4" s="60"/>
    </row>
    <row r="5" spans="1:9" ht="18.75" customHeight="1">
      <c r="A5" s="18" t="s">
        <v>52</v>
      </c>
      <c r="B5" s="80">
        <v>188</v>
      </c>
      <c r="C5" s="81">
        <v>0</v>
      </c>
      <c r="D5" s="81">
        <v>7</v>
      </c>
      <c r="E5" s="81">
        <v>9</v>
      </c>
      <c r="F5" s="81">
        <v>17</v>
      </c>
      <c r="G5" s="81">
        <v>45</v>
      </c>
      <c r="H5" s="81">
        <v>110</v>
      </c>
      <c r="I5" s="60"/>
    </row>
    <row r="6" spans="1:9" ht="18.75" customHeight="1">
      <c r="A6" s="82" t="s">
        <v>53</v>
      </c>
      <c r="B6" s="83">
        <v>177</v>
      </c>
      <c r="C6" s="84">
        <v>0</v>
      </c>
      <c r="D6" s="84">
        <v>5</v>
      </c>
      <c r="E6" s="84">
        <v>3</v>
      </c>
      <c r="F6" s="84">
        <v>19</v>
      </c>
      <c r="G6" s="84">
        <v>34</v>
      </c>
      <c r="H6" s="84">
        <v>116</v>
      </c>
      <c r="I6" s="60"/>
    </row>
    <row r="7" spans="1:8" ht="15" customHeight="1">
      <c r="A7" s="85" t="s">
        <v>12</v>
      </c>
      <c r="B7" s="85"/>
      <c r="C7" s="85"/>
      <c r="D7" s="1"/>
      <c r="E7" s="1"/>
      <c r="F7" s="1"/>
      <c r="G7" s="1"/>
      <c r="H7" s="1"/>
    </row>
    <row r="11" ht="11.25">
      <c r="C11" s="86"/>
    </row>
  </sheetData>
  <sheetProtection/>
  <mergeCells count="4">
    <mergeCell ref="A1:H1"/>
    <mergeCell ref="A2:B2"/>
    <mergeCell ref="G2:H2"/>
    <mergeCell ref="A7:C7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A1" sqref="A1:K1"/>
    </sheetView>
  </sheetViews>
  <sheetFormatPr defaultColWidth="9.00390625" defaultRowHeight="12"/>
  <cols>
    <col min="1" max="1" width="11.375" style="90" customWidth="1"/>
    <col min="2" max="2" width="8.875" style="90" customWidth="1"/>
    <col min="3" max="3" width="10.875" style="90" customWidth="1"/>
    <col min="4" max="4" width="8.875" style="90" customWidth="1"/>
    <col min="5" max="5" width="10.875" style="90" customWidth="1"/>
    <col min="6" max="6" width="8.625" style="90" customWidth="1"/>
    <col min="7" max="7" width="10.875" style="90" customWidth="1"/>
    <col min="8" max="8" width="8.875" style="90" customWidth="1"/>
    <col min="9" max="9" width="9.875" style="90" customWidth="1"/>
    <col min="10" max="10" width="8.875" style="90" customWidth="1"/>
    <col min="11" max="11" width="10.875" style="90" customWidth="1"/>
    <col min="12" max="16384" width="9.375" style="90" customWidth="1"/>
  </cols>
  <sheetData>
    <row r="1" spans="1:20" ht="21" customHeight="1">
      <c r="A1" s="87" t="s">
        <v>54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8"/>
      <c r="M1" s="89"/>
      <c r="N1" s="89"/>
      <c r="O1" s="89"/>
      <c r="P1" s="89"/>
      <c r="Q1" s="89"/>
      <c r="R1" s="89"/>
      <c r="S1" s="89"/>
      <c r="T1" s="89"/>
    </row>
    <row r="2" spans="1:20" ht="13.5" customHeight="1" thickBot="1">
      <c r="A2" s="91" t="s">
        <v>55</v>
      </c>
      <c r="B2" s="91"/>
      <c r="L2" s="92"/>
      <c r="M2" s="92"/>
      <c r="N2" s="92"/>
      <c r="O2" s="92"/>
      <c r="P2" s="92"/>
      <c r="Q2" s="92"/>
      <c r="R2" s="92"/>
      <c r="S2" s="92"/>
      <c r="T2" s="92"/>
    </row>
    <row r="3" spans="1:20" ht="13.5" customHeight="1" thickTop="1">
      <c r="A3" s="93" t="s">
        <v>56</v>
      </c>
      <c r="B3" s="94" t="s">
        <v>57</v>
      </c>
      <c r="C3" s="94"/>
      <c r="D3" s="94" t="s">
        <v>58</v>
      </c>
      <c r="E3" s="94"/>
      <c r="F3" s="94" t="s">
        <v>59</v>
      </c>
      <c r="G3" s="94"/>
      <c r="H3" s="94" t="s">
        <v>60</v>
      </c>
      <c r="I3" s="94"/>
      <c r="J3" s="94" t="s">
        <v>61</v>
      </c>
      <c r="K3" s="95"/>
      <c r="L3" s="92"/>
      <c r="M3" s="92"/>
      <c r="N3" s="92"/>
      <c r="O3" s="92"/>
      <c r="P3" s="92"/>
      <c r="Q3" s="92"/>
      <c r="R3" s="92"/>
      <c r="S3" s="92"/>
      <c r="T3" s="92"/>
    </row>
    <row r="4" spans="1:20" ht="13.5" customHeight="1">
      <c r="A4" s="96"/>
      <c r="B4" s="97" t="s">
        <v>62</v>
      </c>
      <c r="C4" s="97" t="s">
        <v>63</v>
      </c>
      <c r="D4" s="97" t="s">
        <v>62</v>
      </c>
      <c r="E4" s="97" t="s">
        <v>63</v>
      </c>
      <c r="F4" s="97" t="s">
        <v>62</v>
      </c>
      <c r="G4" s="97" t="s">
        <v>63</v>
      </c>
      <c r="H4" s="97" t="s">
        <v>62</v>
      </c>
      <c r="I4" s="97" t="s">
        <v>63</v>
      </c>
      <c r="J4" s="97" t="s">
        <v>62</v>
      </c>
      <c r="K4" s="98" t="s">
        <v>63</v>
      </c>
      <c r="L4" s="92"/>
      <c r="M4" s="92"/>
      <c r="N4" s="92"/>
      <c r="O4" s="92"/>
      <c r="P4" s="92"/>
      <c r="Q4" s="92"/>
      <c r="R4" s="92"/>
      <c r="S4" s="92"/>
      <c r="T4" s="92"/>
    </row>
    <row r="5" spans="1:11" s="102" customFormat="1" ht="13.5" customHeight="1">
      <c r="A5" s="99" t="s">
        <v>64</v>
      </c>
      <c r="B5" s="100">
        <v>52</v>
      </c>
      <c r="C5" s="101">
        <v>23017.19</v>
      </c>
      <c r="D5" s="101">
        <v>11</v>
      </c>
      <c r="E5" s="101">
        <v>4335</v>
      </c>
      <c r="F5" s="101">
        <v>7</v>
      </c>
      <c r="G5" s="101">
        <v>5246</v>
      </c>
      <c r="H5" s="101">
        <v>4</v>
      </c>
      <c r="I5" s="101">
        <v>1520</v>
      </c>
      <c r="J5" s="101">
        <v>15</v>
      </c>
      <c r="K5" s="101">
        <v>6559</v>
      </c>
    </row>
    <row r="6" spans="1:11" s="104" customFormat="1" ht="13.5" customHeight="1">
      <c r="A6" s="103" t="s">
        <v>65</v>
      </c>
      <c r="B6" s="100">
        <v>40</v>
      </c>
      <c r="C6" s="101">
        <v>17969</v>
      </c>
      <c r="D6" s="101">
        <v>8</v>
      </c>
      <c r="E6" s="101">
        <v>1291</v>
      </c>
      <c r="F6" s="101">
        <v>11</v>
      </c>
      <c r="G6" s="101">
        <v>6452</v>
      </c>
      <c r="H6" s="101">
        <v>2</v>
      </c>
      <c r="I6" s="101">
        <v>996</v>
      </c>
      <c r="J6" s="101">
        <v>10</v>
      </c>
      <c r="K6" s="101">
        <v>4194</v>
      </c>
    </row>
    <row r="7" spans="1:11" s="108" customFormat="1" ht="13.5" customHeight="1" thickBot="1">
      <c r="A7" s="105" t="s">
        <v>66</v>
      </c>
      <c r="B7" s="106">
        <v>49</v>
      </c>
      <c r="C7" s="107">
        <v>20471</v>
      </c>
      <c r="D7" s="107">
        <v>17</v>
      </c>
      <c r="E7" s="107">
        <v>2194</v>
      </c>
      <c r="F7" s="107">
        <v>6</v>
      </c>
      <c r="G7" s="107">
        <v>3187</v>
      </c>
      <c r="H7" s="107">
        <v>2</v>
      </c>
      <c r="I7" s="107">
        <v>4218</v>
      </c>
      <c r="J7" s="107">
        <v>9</v>
      </c>
      <c r="K7" s="107">
        <v>3414</v>
      </c>
    </row>
    <row r="8" spans="1:11" ht="13.5" customHeight="1" thickTop="1">
      <c r="A8" s="93" t="s">
        <v>56</v>
      </c>
      <c r="B8" s="94" t="s">
        <v>67</v>
      </c>
      <c r="C8" s="94"/>
      <c r="D8" s="94" t="s">
        <v>68</v>
      </c>
      <c r="E8" s="94"/>
      <c r="F8" s="94" t="s">
        <v>69</v>
      </c>
      <c r="G8" s="94"/>
      <c r="H8" s="94" t="s">
        <v>70</v>
      </c>
      <c r="I8" s="94"/>
      <c r="J8" s="94" t="s">
        <v>71</v>
      </c>
      <c r="K8" s="95"/>
    </row>
    <row r="9" spans="1:11" ht="13.5" customHeight="1">
      <c r="A9" s="96"/>
      <c r="B9" s="97" t="s">
        <v>62</v>
      </c>
      <c r="C9" s="97" t="s">
        <v>63</v>
      </c>
      <c r="D9" s="97" t="s">
        <v>62</v>
      </c>
      <c r="E9" s="97" t="s">
        <v>63</v>
      </c>
      <c r="F9" s="97" t="s">
        <v>62</v>
      </c>
      <c r="G9" s="97" t="s">
        <v>63</v>
      </c>
      <c r="H9" s="97" t="s">
        <v>62</v>
      </c>
      <c r="I9" s="97" t="s">
        <v>63</v>
      </c>
      <c r="J9" s="97" t="s">
        <v>62</v>
      </c>
      <c r="K9" s="98" t="s">
        <v>63</v>
      </c>
    </row>
    <row r="10" spans="1:11" ht="13.5" customHeight="1">
      <c r="A10" s="99" t="s">
        <v>64</v>
      </c>
      <c r="B10" s="100">
        <v>4</v>
      </c>
      <c r="C10" s="101">
        <v>2109</v>
      </c>
      <c r="D10" s="101">
        <v>0</v>
      </c>
      <c r="E10" s="101">
        <v>0</v>
      </c>
      <c r="F10" s="101">
        <v>0</v>
      </c>
      <c r="G10" s="101">
        <v>0</v>
      </c>
      <c r="H10" s="101">
        <v>2</v>
      </c>
      <c r="I10" s="101">
        <v>462</v>
      </c>
      <c r="J10" s="101">
        <v>9</v>
      </c>
      <c r="K10" s="101">
        <v>2786.19</v>
      </c>
    </row>
    <row r="11" spans="1:11" s="104" customFormat="1" ht="13.5" customHeight="1">
      <c r="A11" s="103" t="s">
        <v>65</v>
      </c>
      <c r="B11" s="100">
        <v>6</v>
      </c>
      <c r="C11" s="101">
        <v>4941</v>
      </c>
      <c r="D11" s="101">
        <v>3</v>
      </c>
      <c r="E11" s="101">
        <v>95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</row>
    <row r="12" spans="1:11" s="110" customFormat="1" ht="13.5" customHeight="1">
      <c r="A12" s="105" t="s">
        <v>66</v>
      </c>
      <c r="B12" s="106">
        <v>10</v>
      </c>
      <c r="C12" s="109">
        <v>6102</v>
      </c>
      <c r="D12" s="109">
        <v>2</v>
      </c>
      <c r="E12" s="109">
        <v>180</v>
      </c>
      <c r="F12" s="109">
        <v>0</v>
      </c>
      <c r="G12" s="109">
        <v>0</v>
      </c>
      <c r="H12" s="109">
        <v>1</v>
      </c>
      <c r="I12" s="109">
        <v>76</v>
      </c>
      <c r="J12" s="109">
        <v>2</v>
      </c>
      <c r="K12" s="109">
        <v>1100</v>
      </c>
    </row>
    <row r="13" spans="1:3" ht="15" customHeight="1">
      <c r="A13" s="111" t="s">
        <v>72</v>
      </c>
      <c r="B13" s="111"/>
      <c r="C13" s="112"/>
    </row>
  </sheetData>
  <sheetProtection/>
  <mergeCells count="14">
    <mergeCell ref="A8:A9"/>
    <mergeCell ref="B8:C8"/>
    <mergeCell ref="D8:E8"/>
    <mergeCell ref="F8:G8"/>
    <mergeCell ref="H8:I8"/>
    <mergeCell ref="J8:K8"/>
    <mergeCell ref="A1:K1"/>
    <mergeCell ref="A2:B2"/>
    <mergeCell ref="A3:A4"/>
    <mergeCell ref="B3:C3"/>
    <mergeCell ref="D3:E3"/>
    <mergeCell ref="F3:G3"/>
    <mergeCell ref="H3:I3"/>
    <mergeCell ref="J3:K3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A1" sqref="A1:L1"/>
    </sheetView>
  </sheetViews>
  <sheetFormatPr defaultColWidth="7.375" defaultRowHeight="12"/>
  <cols>
    <col min="1" max="1" width="10.00390625" style="1" customWidth="1"/>
    <col min="2" max="2" width="10.875" style="1" customWidth="1"/>
    <col min="3" max="12" width="8.625" style="1" customWidth="1"/>
    <col min="13" max="16384" width="7.375" style="1" customWidth="1"/>
  </cols>
  <sheetData>
    <row r="1" spans="1:12" ht="21" customHeight="1">
      <c r="A1" s="36" t="s">
        <v>73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3.5" customHeight="1" thickBot="1">
      <c r="A2" s="113" t="s">
        <v>19</v>
      </c>
      <c r="B2" s="113"/>
      <c r="I2" s="43" t="s">
        <v>74</v>
      </c>
      <c r="J2" s="72"/>
      <c r="K2" s="72"/>
      <c r="L2" s="72"/>
    </row>
    <row r="3" spans="1:12" ht="21" customHeight="1" thickTop="1">
      <c r="A3" s="114"/>
      <c r="B3" s="115" t="s">
        <v>28</v>
      </c>
      <c r="C3" s="48" t="s">
        <v>75</v>
      </c>
      <c r="D3" s="48" t="s">
        <v>76</v>
      </c>
      <c r="E3" s="48" t="s">
        <v>77</v>
      </c>
      <c r="F3" s="48" t="s">
        <v>78</v>
      </c>
      <c r="G3" s="116" t="s">
        <v>79</v>
      </c>
      <c r="H3" s="117" t="s">
        <v>80</v>
      </c>
      <c r="I3" s="48" t="s">
        <v>81</v>
      </c>
      <c r="J3" s="48" t="s">
        <v>82</v>
      </c>
      <c r="K3" s="50" t="s">
        <v>83</v>
      </c>
      <c r="L3" s="118" t="s">
        <v>84</v>
      </c>
    </row>
    <row r="4" spans="1:12" ht="15" customHeight="1">
      <c r="A4" s="119" t="s">
        <v>85</v>
      </c>
      <c r="B4" s="120">
        <v>185</v>
      </c>
      <c r="C4" s="121">
        <v>38</v>
      </c>
      <c r="D4" s="121">
        <v>9</v>
      </c>
      <c r="E4" s="121">
        <v>9</v>
      </c>
      <c r="F4" s="121">
        <v>56</v>
      </c>
      <c r="G4" s="122">
        <v>0</v>
      </c>
      <c r="H4" s="121">
        <v>1</v>
      </c>
      <c r="I4" s="121">
        <v>0</v>
      </c>
      <c r="J4" s="121">
        <v>18</v>
      </c>
      <c r="K4" s="121">
        <v>32</v>
      </c>
      <c r="L4" s="123">
        <v>2</v>
      </c>
    </row>
    <row r="5" spans="1:12" ht="15" customHeight="1" thickBot="1">
      <c r="A5" s="124" t="s">
        <v>86</v>
      </c>
      <c r="B5" s="125">
        <v>2188</v>
      </c>
      <c r="C5" s="126">
        <v>545</v>
      </c>
      <c r="D5" s="126">
        <v>66</v>
      </c>
      <c r="E5" s="126">
        <v>83</v>
      </c>
      <c r="F5" s="126">
        <v>554</v>
      </c>
      <c r="G5" s="126">
        <v>15</v>
      </c>
      <c r="H5" s="126">
        <v>7</v>
      </c>
      <c r="I5" s="126">
        <v>30</v>
      </c>
      <c r="J5" s="126">
        <v>318</v>
      </c>
      <c r="K5" s="126">
        <v>344</v>
      </c>
      <c r="L5" s="126">
        <v>39</v>
      </c>
    </row>
    <row r="6" spans="1:12" ht="21" customHeight="1" thickTop="1">
      <c r="A6" s="114"/>
      <c r="B6" s="127" t="s">
        <v>87</v>
      </c>
      <c r="C6" s="127" t="s">
        <v>88</v>
      </c>
      <c r="D6" s="128" t="s">
        <v>89</v>
      </c>
      <c r="E6" s="127" t="s">
        <v>90</v>
      </c>
      <c r="F6" s="127" t="s">
        <v>91</v>
      </c>
      <c r="G6" s="128" t="s">
        <v>92</v>
      </c>
      <c r="H6" s="127" t="s">
        <v>93</v>
      </c>
      <c r="I6" s="128" t="s">
        <v>94</v>
      </c>
      <c r="J6" s="129" t="s">
        <v>95</v>
      </c>
      <c r="K6" s="129" t="s">
        <v>96</v>
      </c>
      <c r="L6" s="129" t="s">
        <v>97</v>
      </c>
    </row>
    <row r="7" spans="1:13" ht="15" customHeight="1">
      <c r="A7" s="130" t="s">
        <v>85</v>
      </c>
      <c r="B7" s="131">
        <v>9</v>
      </c>
      <c r="C7" s="122">
        <v>0</v>
      </c>
      <c r="D7" s="131">
        <v>0</v>
      </c>
      <c r="E7" s="131">
        <v>6</v>
      </c>
      <c r="F7" s="131">
        <v>1</v>
      </c>
      <c r="G7" s="131">
        <v>1</v>
      </c>
      <c r="H7" s="131">
        <v>1</v>
      </c>
      <c r="I7" s="131">
        <v>1</v>
      </c>
      <c r="J7" s="122">
        <v>0</v>
      </c>
      <c r="K7" s="131">
        <v>1</v>
      </c>
      <c r="L7" s="131">
        <v>0</v>
      </c>
      <c r="M7" s="132"/>
    </row>
    <row r="8" spans="1:12" ht="15" customHeight="1">
      <c r="A8" s="133" t="s">
        <v>86</v>
      </c>
      <c r="B8" s="134">
        <v>102</v>
      </c>
      <c r="C8" s="135">
        <v>0</v>
      </c>
      <c r="D8" s="135">
        <v>0</v>
      </c>
      <c r="E8" s="135">
        <v>35</v>
      </c>
      <c r="F8" s="135">
        <v>24</v>
      </c>
      <c r="G8" s="135">
        <v>11</v>
      </c>
      <c r="H8" s="135">
        <v>5</v>
      </c>
      <c r="I8" s="135">
        <v>10</v>
      </c>
      <c r="J8" s="135">
        <v>0</v>
      </c>
      <c r="K8" s="135">
        <v>0</v>
      </c>
      <c r="L8" s="135">
        <v>0</v>
      </c>
    </row>
    <row r="9" spans="1:3" ht="15" customHeight="1">
      <c r="A9" s="34" t="s">
        <v>12</v>
      </c>
      <c r="B9" s="34"/>
      <c r="C9" s="34"/>
    </row>
    <row r="14" ht="11.25" customHeight="1"/>
  </sheetData>
  <sheetProtection/>
  <mergeCells count="4">
    <mergeCell ref="A1:L1"/>
    <mergeCell ref="A2:B2"/>
    <mergeCell ref="I2:L2"/>
    <mergeCell ref="A9:C9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1"/>
  <sheetViews>
    <sheetView zoomScaleSheetLayoutView="100" zoomScalePageLayoutView="0" workbookViewId="0" topLeftCell="A1">
      <selection activeCell="A1" sqref="A1:N1"/>
    </sheetView>
  </sheetViews>
  <sheetFormatPr defaultColWidth="9.00390625" defaultRowHeight="12"/>
  <cols>
    <col min="1" max="1" width="1.4921875" style="137" customWidth="1"/>
    <col min="2" max="2" width="13.00390625" style="137" customWidth="1"/>
    <col min="3" max="3" width="9.625" style="180" customWidth="1"/>
    <col min="4" max="4" width="13.625" style="181" bestFit="1" customWidth="1"/>
    <col min="5" max="5" width="0.5" style="181" customWidth="1"/>
    <col min="6" max="6" width="1.4921875" style="181" customWidth="1"/>
    <col min="7" max="7" width="12.50390625" style="137" customWidth="1"/>
    <col min="8" max="8" width="9.625" style="137" customWidth="1"/>
    <col min="9" max="9" width="12.125" style="180" bestFit="1" customWidth="1"/>
    <col min="10" max="10" width="0.5" style="180" customWidth="1"/>
    <col min="11" max="11" width="1.12109375" style="180" customWidth="1"/>
    <col min="12" max="12" width="12.625" style="181" customWidth="1"/>
    <col min="13" max="13" width="9.625" style="137" customWidth="1"/>
    <col min="14" max="14" width="12.125" style="137" bestFit="1" customWidth="1"/>
    <col min="15" max="16384" width="9.375" style="137" customWidth="1"/>
  </cols>
  <sheetData>
    <row r="1" spans="1:14" ht="21" customHeight="1">
      <c r="A1" s="136" t="s">
        <v>98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8" ht="13.5" customHeight="1" thickBot="1">
      <c r="A2" s="138" t="s">
        <v>99</v>
      </c>
      <c r="B2" s="138"/>
      <c r="C2" s="138"/>
      <c r="D2" s="138"/>
      <c r="E2" s="138"/>
      <c r="F2" s="138"/>
      <c r="G2" s="138"/>
      <c r="H2" s="138"/>
      <c r="I2" s="139"/>
      <c r="J2" s="139"/>
      <c r="K2" s="139"/>
      <c r="L2" s="140" t="s">
        <v>100</v>
      </c>
      <c r="M2" s="141"/>
      <c r="N2" s="141"/>
      <c r="R2" s="142"/>
    </row>
    <row r="3" spans="1:14" ht="13.5" customHeight="1" thickTop="1">
      <c r="A3" s="143" t="s">
        <v>101</v>
      </c>
      <c r="B3" s="144"/>
      <c r="C3" s="145" t="s">
        <v>102</v>
      </c>
      <c r="D3" s="146" t="s">
        <v>103</v>
      </c>
      <c r="E3" s="147"/>
      <c r="F3" s="148" t="s">
        <v>101</v>
      </c>
      <c r="G3" s="144"/>
      <c r="H3" s="149" t="s">
        <v>102</v>
      </c>
      <c r="I3" s="146" t="s">
        <v>103</v>
      </c>
      <c r="J3" s="150"/>
      <c r="K3" s="148" t="s">
        <v>101</v>
      </c>
      <c r="L3" s="144"/>
      <c r="M3" s="149" t="s">
        <v>102</v>
      </c>
      <c r="N3" s="146" t="s">
        <v>103</v>
      </c>
    </row>
    <row r="4" spans="1:14" ht="13.5" customHeight="1">
      <c r="A4" s="151" t="s">
        <v>104</v>
      </c>
      <c r="B4" s="152"/>
      <c r="C4" s="153"/>
      <c r="D4" s="154"/>
      <c r="E4" s="155"/>
      <c r="F4" s="156"/>
      <c r="G4" s="157" t="s">
        <v>105</v>
      </c>
      <c r="H4" s="158">
        <v>28</v>
      </c>
      <c r="I4" s="158">
        <v>2321</v>
      </c>
      <c r="J4" s="159"/>
      <c r="K4" s="156"/>
      <c r="L4" s="160" t="s">
        <v>106</v>
      </c>
      <c r="M4" s="158">
        <v>5</v>
      </c>
      <c r="N4" s="158">
        <v>50</v>
      </c>
    </row>
    <row r="5" spans="1:14" ht="13.5" customHeight="1">
      <c r="A5" s="161"/>
      <c r="B5" s="162" t="s">
        <v>107</v>
      </c>
      <c r="C5" s="163">
        <v>1561</v>
      </c>
      <c r="D5" s="163">
        <v>255985</v>
      </c>
      <c r="E5" s="164"/>
      <c r="F5" s="156"/>
      <c r="G5" s="165" t="s">
        <v>108</v>
      </c>
      <c r="H5" s="158">
        <v>15</v>
      </c>
      <c r="I5" s="158">
        <v>3410</v>
      </c>
      <c r="J5" s="166"/>
      <c r="K5" s="156"/>
      <c r="L5" s="165" t="s">
        <v>109</v>
      </c>
      <c r="M5" s="158">
        <v>2</v>
      </c>
      <c r="N5" s="158">
        <v>127</v>
      </c>
    </row>
    <row r="6" spans="1:14" ht="13.5" customHeight="1">
      <c r="A6" s="156"/>
      <c r="B6" s="165" t="s">
        <v>110</v>
      </c>
      <c r="C6" s="158">
        <v>227</v>
      </c>
      <c r="D6" s="158">
        <v>37351</v>
      </c>
      <c r="E6" s="166"/>
      <c r="F6" s="156"/>
      <c r="G6" s="165" t="s">
        <v>111</v>
      </c>
      <c r="H6" s="158">
        <v>23</v>
      </c>
      <c r="I6" s="158">
        <v>1482</v>
      </c>
      <c r="J6" s="166"/>
      <c r="K6" s="156"/>
      <c r="L6" s="165" t="s">
        <v>112</v>
      </c>
      <c r="M6" s="158">
        <v>5</v>
      </c>
      <c r="N6" s="158">
        <v>130</v>
      </c>
    </row>
    <row r="7" spans="1:14" ht="13.5" customHeight="1">
      <c r="A7" s="156"/>
      <c r="B7" s="165" t="s">
        <v>113</v>
      </c>
      <c r="C7" s="158">
        <v>211</v>
      </c>
      <c r="D7" s="158">
        <v>64537</v>
      </c>
      <c r="E7" s="166"/>
      <c r="F7" s="156"/>
      <c r="G7" s="165"/>
      <c r="H7" s="158"/>
      <c r="I7" s="158"/>
      <c r="J7" s="166"/>
      <c r="K7" s="156"/>
      <c r="L7" s="165"/>
      <c r="M7" s="158"/>
      <c r="N7" s="158"/>
    </row>
    <row r="8" spans="1:14" ht="13.5" customHeight="1">
      <c r="A8" s="156"/>
      <c r="B8" s="165" t="s">
        <v>114</v>
      </c>
      <c r="C8" s="158">
        <v>155</v>
      </c>
      <c r="D8" s="158">
        <v>20883</v>
      </c>
      <c r="E8" s="166"/>
      <c r="F8" s="167" t="s">
        <v>115</v>
      </c>
      <c r="G8" s="168"/>
      <c r="H8" s="158"/>
      <c r="I8" s="158"/>
      <c r="J8" s="166"/>
      <c r="K8" s="156"/>
      <c r="L8" s="165" t="s">
        <v>116</v>
      </c>
      <c r="M8" s="158">
        <v>3</v>
      </c>
      <c r="N8" s="158">
        <v>460</v>
      </c>
    </row>
    <row r="9" spans="1:14" ht="13.5" customHeight="1">
      <c r="A9" s="156"/>
      <c r="B9" s="165" t="s">
        <v>117</v>
      </c>
      <c r="C9" s="158">
        <v>111</v>
      </c>
      <c r="D9" s="158">
        <v>25798</v>
      </c>
      <c r="E9" s="166"/>
      <c r="F9" s="161"/>
      <c r="G9" s="162" t="s">
        <v>107</v>
      </c>
      <c r="H9" s="163">
        <v>183</v>
      </c>
      <c r="I9" s="163">
        <v>34565</v>
      </c>
      <c r="J9" s="164">
        <v>36205</v>
      </c>
      <c r="K9" s="156"/>
      <c r="L9" s="165" t="s">
        <v>118</v>
      </c>
      <c r="M9" s="158">
        <v>22</v>
      </c>
      <c r="N9" s="158">
        <v>80</v>
      </c>
    </row>
    <row r="10" spans="1:14" ht="13.5" customHeight="1">
      <c r="A10" s="156"/>
      <c r="B10" s="165"/>
      <c r="C10" s="158"/>
      <c r="D10" s="158"/>
      <c r="E10" s="166"/>
      <c r="F10" s="156"/>
      <c r="G10" s="165" t="s">
        <v>119</v>
      </c>
      <c r="H10" s="158">
        <v>133</v>
      </c>
      <c r="I10" s="158">
        <v>25500</v>
      </c>
      <c r="J10" s="166"/>
      <c r="K10" s="156"/>
      <c r="L10" s="165"/>
      <c r="M10" s="158"/>
      <c r="N10" s="158"/>
    </row>
    <row r="11" spans="1:14" ht="13.5" customHeight="1">
      <c r="A11" s="156"/>
      <c r="B11" s="165" t="s">
        <v>120</v>
      </c>
      <c r="C11" s="158">
        <v>84</v>
      </c>
      <c r="D11" s="158">
        <v>12279</v>
      </c>
      <c r="E11" s="166"/>
      <c r="F11" s="156"/>
      <c r="G11" s="165" t="s">
        <v>121</v>
      </c>
      <c r="H11" s="158">
        <v>23</v>
      </c>
      <c r="I11" s="158">
        <v>7200</v>
      </c>
      <c r="J11" s="166"/>
      <c r="K11" s="169" t="s">
        <v>122</v>
      </c>
      <c r="L11" s="170"/>
      <c r="M11" s="158"/>
      <c r="N11" s="158"/>
    </row>
    <row r="12" spans="1:14" ht="13.5" customHeight="1">
      <c r="A12" s="156"/>
      <c r="B12" s="165" t="s">
        <v>123</v>
      </c>
      <c r="C12" s="158">
        <v>84</v>
      </c>
      <c r="D12" s="158">
        <v>12241</v>
      </c>
      <c r="E12" s="166"/>
      <c r="F12" s="156"/>
      <c r="G12" s="165" t="s">
        <v>124</v>
      </c>
      <c r="H12" s="158">
        <v>1</v>
      </c>
      <c r="I12" s="158">
        <v>5</v>
      </c>
      <c r="J12" s="166"/>
      <c r="K12" s="161"/>
      <c r="L12" s="162" t="s">
        <v>107</v>
      </c>
      <c r="M12" s="163">
        <v>44</v>
      </c>
      <c r="N12" s="163">
        <v>70760</v>
      </c>
    </row>
    <row r="13" spans="1:14" ht="13.5" customHeight="1">
      <c r="A13" s="156"/>
      <c r="B13" s="165" t="s">
        <v>125</v>
      </c>
      <c r="C13" s="158">
        <v>43</v>
      </c>
      <c r="D13" s="158">
        <v>3862</v>
      </c>
      <c r="E13" s="166"/>
      <c r="F13" s="156"/>
      <c r="G13" s="165"/>
      <c r="H13" s="158"/>
      <c r="I13" s="158"/>
      <c r="J13" s="166"/>
      <c r="K13" s="156"/>
      <c r="L13" s="165" t="s">
        <v>126</v>
      </c>
      <c r="M13" s="158">
        <v>7</v>
      </c>
      <c r="N13" s="158">
        <v>6800</v>
      </c>
    </row>
    <row r="14" spans="1:14" ht="13.5" customHeight="1">
      <c r="A14" s="156"/>
      <c r="B14" s="165" t="s">
        <v>127</v>
      </c>
      <c r="C14" s="158">
        <v>81</v>
      </c>
      <c r="D14" s="158">
        <v>8675</v>
      </c>
      <c r="E14" s="166"/>
      <c r="F14" s="156"/>
      <c r="G14" s="165" t="s">
        <v>128</v>
      </c>
      <c r="H14" s="158">
        <v>1</v>
      </c>
      <c r="I14" s="158">
        <v>15</v>
      </c>
      <c r="J14" s="166"/>
      <c r="K14" s="156"/>
      <c r="L14" s="165" t="s">
        <v>129</v>
      </c>
      <c r="M14" s="158">
        <v>7</v>
      </c>
      <c r="N14" s="158">
        <v>11500</v>
      </c>
    </row>
    <row r="15" spans="1:14" ht="13.5" customHeight="1">
      <c r="A15" s="156"/>
      <c r="B15" s="165" t="s">
        <v>130</v>
      </c>
      <c r="C15" s="158">
        <v>85</v>
      </c>
      <c r="D15" s="158">
        <v>5503</v>
      </c>
      <c r="E15" s="166"/>
      <c r="F15" s="156"/>
      <c r="G15" s="165" t="s">
        <v>131</v>
      </c>
      <c r="H15" s="158">
        <v>5</v>
      </c>
      <c r="I15" s="158">
        <v>10</v>
      </c>
      <c r="J15" s="166"/>
      <c r="K15" s="156"/>
      <c r="L15" s="165" t="s">
        <v>132</v>
      </c>
      <c r="M15" s="158">
        <v>3</v>
      </c>
      <c r="N15" s="158">
        <v>10000</v>
      </c>
    </row>
    <row r="16" spans="1:15" ht="13.5" customHeight="1">
      <c r="A16" s="156"/>
      <c r="B16" s="165"/>
      <c r="C16" s="158"/>
      <c r="D16" s="158"/>
      <c r="E16" s="166"/>
      <c r="F16" s="156"/>
      <c r="G16" s="165" t="s">
        <v>133</v>
      </c>
      <c r="H16" s="158">
        <v>1</v>
      </c>
      <c r="I16" s="158">
        <v>5</v>
      </c>
      <c r="J16" s="166"/>
      <c r="K16" s="156"/>
      <c r="L16" s="165"/>
      <c r="M16" s="158"/>
      <c r="N16" s="158"/>
      <c r="O16" s="142"/>
    </row>
    <row r="17" spans="1:14" ht="13.5" customHeight="1">
      <c r="A17" s="156"/>
      <c r="B17" s="165" t="s">
        <v>134</v>
      </c>
      <c r="C17" s="158">
        <v>71</v>
      </c>
      <c r="D17" s="158">
        <v>5458</v>
      </c>
      <c r="E17" s="166"/>
      <c r="F17" s="156"/>
      <c r="G17" s="165" t="s">
        <v>135</v>
      </c>
      <c r="H17" s="158">
        <v>2</v>
      </c>
      <c r="I17" s="158">
        <v>50</v>
      </c>
      <c r="J17" s="166"/>
      <c r="K17" s="156"/>
      <c r="L17" s="165" t="s">
        <v>136</v>
      </c>
      <c r="M17" s="158">
        <v>1</v>
      </c>
      <c r="N17" s="158">
        <v>3200</v>
      </c>
    </row>
    <row r="18" spans="1:14" ht="13.5" customHeight="1">
      <c r="A18" s="156"/>
      <c r="B18" s="165" t="s">
        <v>137</v>
      </c>
      <c r="C18" s="158">
        <v>38</v>
      </c>
      <c r="D18" s="158">
        <v>14765</v>
      </c>
      <c r="E18" s="166"/>
      <c r="F18" s="156"/>
      <c r="G18" s="165" t="s">
        <v>138</v>
      </c>
      <c r="H18" s="158">
        <v>17</v>
      </c>
      <c r="I18" s="158">
        <v>1780</v>
      </c>
      <c r="J18" s="166"/>
      <c r="K18" s="156"/>
      <c r="L18" s="165" t="s">
        <v>139</v>
      </c>
      <c r="M18" s="158">
        <v>2</v>
      </c>
      <c r="N18" s="158">
        <v>3000</v>
      </c>
    </row>
    <row r="19" spans="1:14" ht="13.5" customHeight="1">
      <c r="A19" s="156"/>
      <c r="B19" s="165" t="s">
        <v>140</v>
      </c>
      <c r="C19" s="158">
        <v>53</v>
      </c>
      <c r="D19" s="158">
        <v>4601</v>
      </c>
      <c r="E19" s="166"/>
      <c r="F19" s="156"/>
      <c r="G19" s="165"/>
      <c r="H19" s="158"/>
      <c r="I19" s="158"/>
      <c r="J19" s="166"/>
      <c r="K19" s="156"/>
      <c r="L19" s="165" t="s">
        <v>118</v>
      </c>
      <c r="M19" s="158">
        <v>24</v>
      </c>
      <c r="N19" s="158">
        <v>36260</v>
      </c>
    </row>
    <row r="20" spans="1:14" ht="13.5" customHeight="1">
      <c r="A20" s="156"/>
      <c r="B20" s="165" t="s">
        <v>141</v>
      </c>
      <c r="C20" s="158">
        <v>40</v>
      </c>
      <c r="D20" s="158">
        <v>5724</v>
      </c>
      <c r="E20" s="166"/>
      <c r="F20" s="167" t="s">
        <v>142</v>
      </c>
      <c r="G20" s="168"/>
      <c r="H20" s="158"/>
      <c r="I20" s="158"/>
      <c r="J20" s="166"/>
      <c r="K20" s="156"/>
      <c r="L20" s="165"/>
      <c r="M20" s="158"/>
      <c r="N20" s="158"/>
    </row>
    <row r="21" spans="1:14" ht="13.5" customHeight="1">
      <c r="A21" s="156"/>
      <c r="B21" s="165"/>
      <c r="C21" s="158"/>
      <c r="D21" s="158"/>
      <c r="E21" s="166"/>
      <c r="F21" s="171"/>
      <c r="G21" s="162" t="s">
        <v>107</v>
      </c>
      <c r="H21" s="163">
        <v>242</v>
      </c>
      <c r="I21" s="163">
        <v>10539</v>
      </c>
      <c r="J21" s="166"/>
      <c r="K21" s="169" t="s">
        <v>143</v>
      </c>
      <c r="L21" s="170"/>
      <c r="M21" s="158"/>
      <c r="N21" s="158"/>
    </row>
    <row r="22" spans="1:14" ht="13.5" customHeight="1">
      <c r="A22" s="156"/>
      <c r="B22" s="165" t="s">
        <v>144</v>
      </c>
      <c r="C22" s="158">
        <v>42</v>
      </c>
      <c r="D22" s="158">
        <v>10131</v>
      </c>
      <c r="E22" s="166"/>
      <c r="F22" s="161"/>
      <c r="G22" s="165" t="s">
        <v>145</v>
      </c>
      <c r="H22" s="158">
        <v>104</v>
      </c>
      <c r="I22" s="158">
        <v>4270</v>
      </c>
      <c r="J22" s="164"/>
      <c r="K22" s="161"/>
      <c r="L22" s="162" t="s">
        <v>107</v>
      </c>
      <c r="M22" s="163">
        <v>2</v>
      </c>
      <c r="N22" s="163">
        <v>0</v>
      </c>
    </row>
    <row r="23" spans="1:14" ht="14.25" customHeight="1">
      <c r="A23" s="156"/>
      <c r="B23" s="165" t="s">
        <v>146</v>
      </c>
      <c r="C23" s="158">
        <v>30</v>
      </c>
      <c r="D23" s="158">
        <v>3898</v>
      </c>
      <c r="E23" s="166"/>
      <c r="F23" s="156"/>
      <c r="G23" s="165" t="s">
        <v>131</v>
      </c>
      <c r="H23" s="158">
        <v>71</v>
      </c>
      <c r="I23" s="158">
        <v>922</v>
      </c>
      <c r="J23" s="166"/>
      <c r="K23" s="156"/>
      <c r="L23" s="172" t="s">
        <v>147</v>
      </c>
      <c r="M23" s="158">
        <v>2</v>
      </c>
      <c r="N23" s="158">
        <v>0</v>
      </c>
    </row>
    <row r="24" spans="1:14" ht="13.5" customHeight="1">
      <c r="A24" s="156"/>
      <c r="B24" s="165" t="s">
        <v>148</v>
      </c>
      <c r="C24" s="158">
        <v>105</v>
      </c>
      <c r="D24" s="158">
        <v>4864</v>
      </c>
      <c r="E24" s="166"/>
      <c r="F24" s="156"/>
      <c r="G24" s="165" t="s">
        <v>149</v>
      </c>
      <c r="H24" s="158">
        <v>30</v>
      </c>
      <c r="I24" s="158">
        <v>4500</v>
      </c>
      <c r="J24" s="166"/>
      <c r="K24" s="156"/>
      <c r="L24" s="173" t="s">
        <v>150</v>
      </c>
      <c r="M24" s="158"/>
      <c r="N24" s="158"/>
    </row>
    <row r="25" spans="1:14" ht="13.5" customHeight="1">
      <c r="A25" s="174"/>
      <c r="B25" s="175" t="s">
        <v>151</v>
      </c>
      <c r="C25" s="176">
        <v>35</v>
      </c>
      <c r="D25" s="176">
        <v>8202</v>
      </c>
      <c r="E25" s="177"/>
      <c r="F25" s="174"/>
      <c r="G25" s="175"/>
      <c r="H25" s="176"/>
      <c r="I25" s="176"/>
      <c r="J25" s="166"/>
      <c r="K25" s="178"/>
      <c r="L25" s="175" t="s">
        <v>150</v>
      </c>
      <c r="M25" s="176"/>
      <c r="N25" s="176"/>
    </row>
    <row r="26" spans="1:14" ht="15" customHeight="1">
      <c r="A26" s="179" t="s">
        <v>152</v>
      </c>
      <c r="B26" s="179"/>
      <c r="C26" s="179"/>
      <c r="D26" s="179"/>
      <c r="E26" s="179"/>
      <c r="F26" s="179"/>
      <c r="G26" s="179"/>
      <c r="H26" s="179"/>
      <c r="I26" s="179"/>
      <c r="M26" s="182"/>
      <c r="N26" s="182"/>
    </row>
    <row r="27" spans="1:14" ht="15" customHeight="1">
      <c r="A27" s="183" t="s">
        <v>153</v>
      </c>
      <c r="B27" s="183"/>
      <c r="C27" s="183"/>
      <c r="D27" s="183"/>
      <c r="E27" s="183"/>
      <c r="F27" s="183"/>
      <c r="G27" s="183"/>
      <c r="H27" s="183"/>
      <c r="I27" s="183"/>
      <c r="J27" s="184"/>
      <c r="K27" s="184"/>
      <c r="L27" s="185"/>
      <c r="M27" s="182"/>
      <c r="N27" s="182"/>
    </row>
    <row r="28" spans="1:14" ht="15" customHeight="1">
      <c r="A28" s="186" t="s">
        <v>154</v>
      </c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2"/>
      <c r="N28" s="182"/>
    </row>
    <row r="29" spans="1:14" ht="15" customHeight="1">
      <c r="A29" s="186" t="s">
        <v>155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2"/>
      <c r="N29" s="182"/>
    </row>
    <row r="30" spans="1:14" ht="16.5" customHeight="1">
      <c r="A30" s="182" t="s">
        <v>72</v>
      </c>
      <c r="B30" s="182"/>
      <c r="C30" s="182"/>
      <c r="D30" s="182"/>
      <c r="E30" s="182"/>
      <c r="F30" s="182"/>
      <c r="G30" s="182"/>
      <c r="H30" s="182"/>
      <c r="I30" s="139"/>
      <c r="J30" s="139"/>
      <c r="K30" s="139"/>
      <c r="L30" s="185"/>
      <c r="M30" s="182"/>
      <c r="N30" s="182"/>
    </row>
    <row r="31" spans="1:14" ht="11.25">
      <c r="A31" s="182"/>
      <c r="B31" s="182"/>
      <c r="C31" s="139"/>
      <c r="D31" s="185"/>
      <c r="E31" s="185"/>
      <c r="F31" s="185"/>
      <c r="G31" s="182"/>
      <c r="H31" s="182"/>
      <c r="I31" s="139"/>
      <c r="J31" s="139"/>
      <c r="K31" s="139"/>
      <c r="L31" s="185"/>
      <c r="M31" s="182"/>
      <c r="N31" s="182"/>
    </row>
  </sheetData>
  <sheetProtection/>
  <mergeCells count="11">
    <mergeCell ref="A4:B4"/>
    <mergeCell ref="F8:G8"/>
    <mergeCell ref="F20:G20"/>
    <mergeCell ref="A26:I26"/>
    <mergeCell ref="A27:I27"/>
    <mergeCell ref="A1:N1"/>
    <mergeCell ref="A2:H2"/>
    <mergeCell ref="L2:N2"/>
    <mergeCell ref="A3:B3"/>
    <mergeCell ref="F3:G3"/>
    <mergeCell ref="K3:L3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1" sqref="A1:I1"/>
    </sheetView>
  </sheetViews>
  <sheetFormatPr defaultColWidth="9.00390625" defaultRowHeight="12"/>
  <cols>
    <col min="1" max="1" width="1.875" style="1" customWidth="1"/>
    <col min="2" max="2" width="14.875" style="1" customWidth="1"/>
    <col min="3" max="9" width="12.875" style="1" customWidth="1"/>
    <col min="10" max="16384" width="9.375" style="1" customWidth="1"/>
  </cols>
  <sheetData>
    <row r="1" spans="1:9" ht="21" customHeight="1">
      <c r="A1" s="36" t="s">
        <v>156</v>
      </c>
      <c r="B1" s="36"/>
      <c r="C1" s="36"/>
      <c r="D1" s="36"/>
      <c r="E1" s="36"/>
      <c r="F1" s="36"/>
      <c r="G1" s="36"/>
      <c r="H1" s="36"/>
      <c r="I1" s="36"/>
    </row>
    <row r="2" spans="1:9" ht="13.5" customHeight="1" thickBot="1">
      <c r="A2" s="45" t="s">
        <v>157</v>
      </c>
      <c r="B2" s="187"/>
      <c r="C2" s="187"/>
      <c r="D2" s="187"/>
      <c r="E2" s="188"/>
      <c r="F2" s="189"/>
      <c r="G2" s="189"/>
      <c r="H2" s="189"/>
      <c r="I2" s="189" t="s">
        <v>158</v>
      </c>
    </row>
    <row r="3" spans="1:9" ht="13.5" customHeight="1" thickTop="1">
      <c r="A3" s="190" t="s">
        <v>159</v>
      </c>
      <c r="B3" s="191"/>
      <c r="C3" s="192" t="s">
        <v>160</v>
      </c>
      <c r="D3" s="193"/>
      <c r="E3" s="193"/>
      <c r="F3" s="194"/>
      <c r="G3" s="192" t="s">
        <v>161</v>
      </c>
      <c r="H3" s="193"/>
      <c r="I3" s="193"/>
    </row>
    <row r="4" spans="1:9" ht="27" customHeight="1">
      <c r="A4" s="195"/>
      <c r="B4" s="196"/>
      <c r="C4" s="197" t="s">
        <v>162</v>
      </c>
      <c r="D4" s="198" t="s">
        <v>163</v>
      </c>
      <c r="E4" s="198" t="s">
        <v>164</v>
      </c>
      <c r="F4" s="198" t="s">
        <v>165</v>
      </c>
      <c r="G4" s="197" t="s">
        <v>162</v>
      </c>
      <c r="H4" s="199" t="s">
        <v>52</v>
      </c>
      <c r="I4" s="200" t="s">
        <v>53</v>
      </c>
    </row>
    <row r="5" spans="1:9" ht="13.5" customHeight="1">
      <c r="A5" s="201" t="s">
        <v>166</v>
      </c>
      <c r="B5" s="201"/>
      <c r="C5" s="202">
        <f>SUM(C6,C30,C57,C58)</f>
        <v>7353</v>
      </c>
      <c r="D5" s="203">
        <f aca="true" t="shared" si="0" ref="D5:I5">SUM(D6,D30,D57,D58)</f>
        <v>2148</v>
      </c>
      <c r="E5" s="203">
        <f t="shared" si="0"/>
        <v>2202</v>
      </c>
      <c r="F5" s="203">
        <f t="shared" si="0"/>
        <v>3003</v>
      </c>
      <c r="G5" s="203">
        <f>SUM(G6,G30,G57,G58)</f>
        <v>31511</v>
      </c>
      <c r="H5" s="203">
        <f t="shared" si="0"/>
        <v>15632</v>
      </c>
      <c r="I5" s="203">
        <f t="shared" si="0"/>
        <v>15879</v>
      </c>
    </row>
    <row r="6" spans="1:9" ht="13.5" customHeight="1">
      <c r="A6" s="201" t="s">
        <v>167</v>
      </c>
      <c r="B6" s="201"/>
      <c r="C6" s="202">
        <v>1190</v>
      </c>
      <c r="D6" s="17">
        <v>403</v>
      </c>
      <c r="E6" s="17">
        <v>442</v>
      </c>
      <c r="F6" s="17">
        <v>345</v>
      </c>
      <c r="G6" s="17">
        <v>5533</v>
      </c>
      <c r="H6" s="17">
        <v>2719</v>
      </c>
      <c r="I6" s="17">
        <v>2814</v>
      </c>
    </row>
    <row r="7" spans="1:9" ht="13.5" customHeight="1">
      <c r="A7" s="204"/>
      <c r="B7" s="204" t="s">
        <v>168</v>
      </c>
      <c r="C7" s="205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</row>
    <row r="8" spans="1:9" ht="13.5" customHeight="1">
      <c r="A8" s="204"/>
      <c r="B8" s="204" t="s">
        <v>169</v>
      </c>
      <c r="C8" s="205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</row>
    <row r="9" spans="1:9" ht="13.5" customHeight="1">
      <c r="A9" s="204"/>
      <c r="B9" s="204" t="s">
        <v>170</v>
      </c>
      <c r="C9" s="205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</row>
    <row r="10" spans="1:9" ht="13.5" customHeight="1">
      <c r="A10" s="204"/>
      <c r="B10" s="204" t="s">
        <v>171</v>
      </c>
      <c r="C10" s="205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</row>
    <row r="11" spans="1:9" ht="13.5" customHeight="1">
      <c r="A11" s="204"/>
      <c r="B11" s="204" t="s">
        <v>172</v>
      </c>
      <c r="C11" s="205">
        <v>1</v>
      </c>
      <c r="D11" s="19" t="s">
        <v>173</v>
      </c>
      <c r="E11" s="19" t="s">
        <v>173</v>
      </c>
      <c r="F11" s="19" t="s">
        <v>173</v>
      </c>
      <c r="G11" s="19">
        <v>1</v>
      </c>
      <c r="H11" s="19">
        <v>0</v>
      </c>
      <c r="I11" s="19">
        <v>1</v>
      </c>
    </row>
    <row r="12" spans="1:9" ht="13.5" customHeight="1">
      <c r="A12" s="204"/>
      <c r="B12" s="204" t="s">
        <v>174</v>
      </c>
      <c r="C12" s="205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</row>
    <row r="13" spans="1:9" ht="13.5" customHeight="1">
      <c r="A13" s="204"/>
      <c r="B13" s="204" t="s">
        <v>175</v>
      </c>
      <c r="C13" s="205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</row>
    <row r="14" spans="1:9" ht="13.5" customHeight="1">
      <c r="A14" s="204"/>
      <c r="B14" s="204" t="s">
        <v>176</v>
      </c>
      <c r="C14" s="205">
        <v>1</v>
      </c>
      <c r="D14" s="19" t="s">
        <v>173</v>
      </c>
      <c r="E14" s="19" t="s">
        <v>173</v>
      </c>
      <c r="F14" s="19" t="s">
        <v>173</v>
      </c>
      <c r="G14" s="19">
        <v>2</v>
      </c>
      <c r="H14" s="19">
        <v>1</v>
      </c>
      <c r="I14" s="19">
        <v>1</v>
      </c>
    </row>
    <row r="15" spans="1:9" ht="13.5" customHeight="1">
      <c r="A15" s="204"/>
      <c r="B15" s="204" t="s">
        <v>177</v>
      </c>
      <c r="C15" s="205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</row>
    <row r="16" spans="1:9" ht="13.5" customHeight="1">
      <c r="A16" s="204"/>
      <c r="B16" s="204" t="s">
        <v>178</v>
      </c>
      <c r="C16" s="205">
        <v>9</v>
      </c>
      <c r="D16" s="19">
        <v>4</v>
      </c>
      <c r="E16" s="19">
        <v>2</v>
      </c>
      <c r="F16" s="19">
        <v>3</v>
      </c>
      <c r="G16" s="19">
        <v>33</v>
      </c>
      <c r="H16" s="19">
        <v>14</v>
      </c>
      <c r="I16" s="19">
        <v>19</v>
      </c>
    </row>
    <row r="17" spans="1:9" ht="13.5" customHeight="1">
      <c r="A17" s="204"/>
      <c r="B17" s="204" t="s">
        <v>179</v>
      </c>
      <c r="C17" s="205">
        <v>9</v>
      </c>
      <c r="D17" s="19">
        <v>3</v>
      </c>
      <c r="E17" s="19">
        <v>3</v>
      </c>
      <c r="F17" s="19">
        <v>3</v>
      </c>
      <c r="G17" s="19">
        <v>40</v>
      </c>
      <c r="H17" s="19">
        <v>19</v>
      </c>
      <c r="I17" s="19">
        <v>21</v>
      </c>
    </row>
    <row r="18" spans="1:9" ht="13.5" customHeight="1">
      <c r="A18" s="204"/>
      <c r="B18" s="204" t="s">
        <v>180</v>
      </c>
      <c r="C18" s="205">
        <v>235</v>
      </c>
      <c r="D18" s="19">
        <v>50</v>
      </c>
      <c r="E18" s="19">
        <v>120</v>
      </c>
      <c r="F18" s="19">
        <v>65</v>
      </c>
      <c r="G18" s="19">
        <v>1082</v>
      </c>
      <c r="H18" s="19">
        <v>527</v>
      </c>
      <c r="I18" s="19">
        <v>555</v>
      </c>
    </row>
    <row r="19" spans="1:9" ht="13.5" customHeight="1">
      <c r="A19" s="204"/>
      <c r="B19" s="204" t="s">
        <v>181</v>
      </c>
      <c r="C19" s="205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</row>
    <row r="20" spans="1:9" ht="13.5" customHeight="1">
      <c r="A20" s="204"/>
      <c r="B20" s="204" t="s">
        <v>182</v>
      </c>
      <c r="C20" s="205">
        <v>6</v>
      </c>
      <c r="D20" s="19" t="s">
        <v>173</v>
      </c>
      <c r="E20" s="19" t="s">
        <v>173</v>
      </c>
      <c r="F20" s="19" t="s">
        <v>173</v>
      </c>
      <c r="G20" s="19">
        <v>23</v>
      </c>
      <c r="H20" s="19">
        <v>12</v>
      </c>
      <c r="I20" s="19">
        <v>11</v>
      </c>
    </row>
    <row r="21" spans="1:9" ht="13.5" customHeight="1">
      <c r="A21" s="204"/>
      <c r="B21" s="204" t="s">
        <v>183</v>
      </c>
      <c r="C21" s="205">
        <v>75</v>
      </c>
      <c r="D21" s="19">
        <v>12</v>
      </c>
      <c r="E21" s="19">
        <v>36</v>
      </c>
      <c r="F21" s="19">
        <v>27</v>
      </c>
      <c r="G21" s="19">
        <v>327</v>
      </c>
      <c r="H21" s="19">
        <v>161</v>
      </c>
      <c r="I21" s="19">
        <v>166</v>
      </c>
    </row>
    <row r="22" spans="1:9" ht="13.5" customHeight="1">
      <c r="A22" s="204"/>
      <c r="B22" s="204" t="s">
        <v>184</v>
      </c>
      <c r="C22" s="205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</row>
    <row r="23" spans="1:9" ht="13.5" customHeight="1">
      <c r="A23" s="204"/>
      <c r="B23" s="204" t="s">
        <v>185</v>
      </c>
      <c r="C23" s="205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</row>
    <row r="24" spans="1:9" ht="13.5" customHeight="1">
      <c r="A24" s="204"/>
      <c r="B24" s="204" t="s">
        <v>186</v>
      </c>
      <c r="C24" s="205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</row>
    <row r="25" spans="1:9" ht="13.5" customHeight="1">
      <c r="A25" s="206"/>
      <c r="B25" s="206" t="s">
        <v>187</v>
      </c>
      <c r="C25" s="202">
        <v>47</v>
      </c>
      <c r="D25" s="17">
        <v>8</v>
      </c>
      <c r="E25" s="17">
        <v>19</v>
      </c>
      <c r="F25" s="17">
        <v>20</v>
      </c>
      <c r="G25" s="17">
        <v>205</v>
      </c>
      <c r="H25" s="17">
        <v>99</v>
      </c>
      <c r="I25" s="17">
        <v>106</v>
      </c>
    </row>
    <row r="26" spans="1:9" ht="13.5" customHeight="1">
      <c r="A26" s="204"/>
      <c r="B26" s="204" t="s">
        <v>188</v>
      </c>
      <c r="C26" s="205">
        <v>372</v>
      </c>
      <c r="D26" s="19">
        <v>135</v>
      </c>
      <c r="E26" s="19">
        <v>138</v>
      </c>
      <c r="F26" s="19">
        <v>99</v>
      </c>
      <c r="G26" s="19">
        <v>1761</v>
      </c>
      <c r="H26" s="19">
        <v>872</v>
      </c>
      <c r="I26" s="19">
        <v>889</v>
      </c>
    </row>
    <row r="27" spans="1:9" ht="13.5" customHeight="1">
      <c r="A27" s="204"/>
      <c r="B27" s="204" t="s">
        <v>189</v>
      </c>
      <c r="C27" s="205">
        <v>140</v>
      </c>
      <c r="D27" s="19">
        <v>57</v>
      </c>
      <c r="E27" s="19">
        <v>38</v>
      </c>
      <c r="F27" s="19">
        <v>45</v>
      </c>
      <c r="G27" s="19">
        <v>649</v>
      </c>
      <c r="H27" s="19">
        <v>324</v>
      </c>
      <c r="I27" s="19">
        <v>325</v>
      </c>
    </row>
    <row r="28" spans="1:9" ht="13.5" customHeight="1">
      <c r="A28" s="204"/>
      <c r="B28" s="204" t="s">
        <v>190</v>
      </c>
      <c r="C28" s="205">
        <v>103</v>
      </c>
      <c r="D28" s="19">
        <v>42</v>
      </c>
      <c r="E28" s="19">
        <v>30</v>
      </c>
      <c r="F28" s="19">
        <v>31</v>
      </c>
      <c r="G28" s="19">
        <v>516</v>
      </c>
      <c r="H28" s="19">
        <v>255</v>
      </c>
      <c r="I28" s="19">
        <v>261</v>
      </c>
    </row>
    <row r="29" spans="1:9" ht="13.5" customHeight="1">
      <c r="A29" s="204"/>
      <c r="B29" s="204" t="s">
        <v>191</v>
      </c>
      <c r="C29" s="205">
        <v>192</v>
      </c>
      <c r="D29" s="19">
        <v>89</v>
      </c>
      <c r="E29" s="19">
        <v>54</v>
      </c>
      <c r="F29" s="19">
        <v>49</v>
      </c>
      <c r="G29" s="19">
        <v>894</v>
      </c>
      <c r="H29" s="19">
        <v>435</v>
      </c>
      <c r="I29" s="19">
        <v>459</v>
      </c>
    </row>
    <row r="30" spans="1:9" ht="13.5" customHeight="1">
      <c r="A30" s="201" t="s">
        <v>192</v>
      </c>
      <c r="B30" s="201"/>
      <c r="C30" s="202">
        <v>5260</v>
      </c>
      <c r="D30" s="17">
        <v>1527</v>
      </c>
      <c r="E30" s="17">
        <v>1612</v>
      </c>
      <c r="F30" s="17">
        <v>2121</v>
      </c>
      <c r="G30" s="17">
        <v>23153</v>
      </c>
      <c r="H30" s="17">
        <v>11475</v>
      </c>
      <c r="I30" s="17">
        <v>11678</v>
      </c>
    </row>
    <row r="31" spans="1:9" ht="13.5" customHeight="1">
      <c r="A31" s="204"/>
      <c r="B31" s="204" t="s">
        <v>193</v>
      </c>
      <c r="C31" s="205">
        <v>579</v>
      </c>
      <c r="D31" s="19">
        <v>128</v>
      </c>
      <c r="E31" s="19">
        <v>136</v>
      </c>
      <c r="F31" s="19">
        <v>315</v>
      </c>
      <c r="G31" s="19">
        <v>2290</v>
      </c>
      <c r="H31" s="19">
        <v>1170</v>
      </c>
      <c r="I31" s="19">
        <v>1120</v>
      </c>
    </row>
    <row r="32" spans="1:9" ht="13.5" customHeight="1">
      <c r="A32" s="204"/>
      <c r="B32" s="204" t="s">
        <v>194</v>
      </c>
      <c r="C32" s="205">
        <v>283</v>
      </c>
      <c r="D32" s="19">
        <v>98</v>
      </c>
      <c r="E32" s="19">
        <v>102</v>
      </c>
      <c r="F32" s="19">
        <v>83</v>
      </c>
      <c r="G32" s="19">
        <v>1312</v>
      </c>
      <c r="H32" s="19">
        <v>651</v>
      </c>
      <c r="I32" s="19">
        <v>661</v>
      </c>
    </row>
    <row r="33" spans="1:9" ht="13.5" customHeight="1">
      <c r="A33" s="204"/>
      <c r="B33" s="204" t="s">
        <v>195</v>
      </c>
      <c r="C33" s="205">
        <v>65</v>
      </c>
      <c r="D33" s="19">
        <v>27</v>
      </c>
      <c r="E33" s="19">
        <v>26</v>
      </c>
      <c r="F33" s="19">
        <v>12</v>
      </c>
      <c r="G33" s="19">
        <v>284</v>
      </c>
      <c r="H33" s="19">
        <v>134</v>
      </c>
      <c r="I33" s="19">
        <v>150</v>
      </c>
    </row>
    <row r="34" spans="1:9" ht="13.5" customHeight="1">
      <c r="A34" s="204"/>
      <c r="B34" s="204" t="s">
        <v>196</v>
      </c>
      <c r="C34" s="205">
        <v>237</v>
      </c>
      <c r="D34" s="19">
        <v>68</v>
      </c>
      <c r="E34" s="19">
        <v>115</v>
      </c>
      <c r="F34" s="19">
        <v>54</v>
      </c>
      <c r="G34" s="19">
        <v>1098</v>
      </c>
      <c r="H34" s="19">
        <v>539</v>
      </c>
      <c r="I34" s="19">
        <v>559</v>
      </c>
    </row>
    <row r="35" spans="1:9" ht="13.5" customHeight="1">
      <c r="A35" s="204"/>
      <c r="B35" s="204" t="s">
        <v>197</v>
      </c>
      <c r="C35" s="205">
        <v>297</v>
      </c>
      <c r="D35" s="19">
        <v>58</v>
      </c>
      <c r="E35" s="19">
        <v>49</v>
      </c>
      <c r="F35" s="19">
        <v>190</v>
      </c>
      <c r="G35" s="19">
        <v>1165</v>
      </c>
      <c r="H35" s="19">
        <v>579</v>
      </c>
      <c r="I35" s="19">
        <v>586</v>
      </c>
    </row>
    <row r="36" spans="1:9" ht="13.5" customHeight="1">
      <c r="A36" s="204"/>
      <c r="B36" s="204" t="s">
        <v>198</v>
      </c>
      <c r="C36" s="205">
        <v>217</v>
      </c>
      <c r="D36" s="19">
        <v>72</v>
      </c>
      <c r="E36" s="19">
        <v>72</v>
      </c>
      <c r="F36" s="19">
        <v>73</v>
      </c>
      <c r="G36" s="19">
        <v>1050</v>
      </c>
      <c r="H36" s="19">
        <v>501</v>
      </c>
      <c r="I36" s="19">
        <v>549</v>
      </c>
    </row>
    <row r="37" spans="1:9" ht="13.5" customHeight="1">
      <c r="A37" s="204"/>
      <c r="B37" s="204" t="s">
        <v>199</v>
      </c>
      <c r="C37" s="205">
        <v>88</v>
      </c>
      <c r="D37" s="19">
        <v>3</v>
      </c>
      <c r="E37" s="19">
        <v>51</v>
      </c>
      <c r="F37" s="19">
        <v>34</v>
      </c>
      <c r="G37" s="19">
        <v>392</v>
      </c>
      <c r="H37" s="19">
        <v>212</v>
      </c>
      <c r="I37" s="19">
        <v>180</v>
      </c>
    </row>
    <row r="38" spans="1:9" ht="13.5" customHeight="1">
      <c r="A38" s="204"/>
      <c r="B38" s="204" t="s">
        <v>200</v>
      </c>
      <c r="C38" s="205">
        <v>201</v>
      </c>
      <c r="D38" s="19">
        <v>61</v>
      </c>
      <c r="E38" s="19">
        <v>84</v>
      </c>
      <c r="F38" s="19">
        <v>56</v>
      </c>
      <c r="G38" s="19">
        <v>931</v>
      </c>
      <c r="H38" s="19">
        <v>469</v>
      </c>
      <c r="I38" s="19">
        <v>462</v>
      </c>
    </row>
    <row r="39" spans="1:9" ht="13.5" customHeight="1">
      <c r="A39" s="204"/>
      <c r="B39" s="204" t="s">
        <v>201</v>
      </c>
      <c r="C39" s="205">
        <v>509</v>
      </c>
      <c r="D39" s="19">
        <v>83</v>
      </c>
      <c r="E39" s="19">
        <v>130</v>
      </c>
      <c r="F39" s="19">
        <v>296</v>
      </c>
      <c r="G39" s="19">
        <v>2127</v>
      </c>
      <c r="H39" s="19">
        <v>1063</v>
      </c>
      <c r="I39" s="19">
        <v>1064</v>
      </c>
    </row>
    <row r="40" spans="1:9" ht="13.5" customHeight="1">
      <c r="A40" s="204"/>
      <c r="B40" s="204" t="s">
        <v>202</v>
      </c>
      <c r="C40" s="205">
        <v>112</v>
      </c>
      <c r="D40" s="19">
        <v>40</v>
      </c>
      <c r="E40" s="19">
        <v>41</v>
      </c>
      <c r="F40" s="19">
        <v>31</v>
      </c>
      <c r="G40" s="19">
        <v>480</v>
      </c>
      <c r="H40" s="19">
        <v>241</v>
      </c>
      <c r="I40" s="19">
        <v>239</v>
      </c>
    </row>
    <row r="41" spans="1:9" ht="13.5" customHeight="1">
      <c r="A41" s="204"/>
      <c r="B41" s="204" t="s">
        <v>203</v>
      </c>
      <c r="C41" s="205">
        <v>299</v>
      </c>
      <c r="D41" s="19">
        <v>84</v>
      </c>
      <c r="E41" s="19">
        <v>115</v>
      </c>
      <c r="F41" s="19">
        <v>100</v>
      </c>
      <c r="G41" s="19">
        <v>1334</v>
      </c>
      <c r="H41" s="19">
        <v>656</v>
      </c>
      <c r="I41" s="19">
        <v>678</v>
      </c>
    </row>
    <row r="42" spans="1:9" ht="13.5" customHeight="1">
      <c r="A42" s="204"/>
      <c r="B42" s="204" t="s">
        <v>204</v>
      </c>
      <c r="C42" s="205">
        <v>194</v>
      </c>
      <c r="D42" s="19">
        <v>40</v>
      </c>
      <c r="E42" s="19">
        <v>70</v>
      </c>
      <c r="F42" s="19">
        <v>84</v>
      </c>
      <c r="G42" s="19">
        <v>843</v>
      </c>
      <c r="H42" s="19">
        <v>404</v>
      </c>
      <c r="I42" s="19">
        <v>439</v>
      </c>
    </row>
    <row r="43" spans="1:9" ht="13.5" customHeight="1">
      <c r="A43" s="204"/>
      <c r="B43" s="204" t="s">
        <v>205</v>
      </c>
      <c r="C43" s="205">
        <v>224</v>
      </c>
      <c r="D43" s="19">
        <v>63</v>
      </c>
      <c r="E43" s="19">
        <v>95</v>
      </c>
      <c r="F43" s="19">
        <v>66</v>
      </c>
      <c r="G43" s="19">
        <v>1080</v>
      </c>
      <c r="H43" s="19">
        <v>524</v>
      </c>
      <c r="I43" s="19">
        <v>556</v>
      </c>
    </row>
    <row r="44" spans="1:9" ht="13.5" customHeight="1">
      <c r="A44" s="204"/>
      <c r="B44" s="204" t="s">
        <v>206</v>
      </c>
      <c r="C44" s="205">
        <v>202</v>
      </c>
      <c r="D44" s="19">
        <v>72</v>
      </c>
      <c r="E44" s="19">
        <v>69</v>
      </c>
      <c r="F44" s="19">
        <v>61</v>
      </c>
      <c r="G44" s="19">
        <v>954</v>
      </c>
      <c r="H44" s="19">
        <v>473</v>
      </c>
      <c r="I44" s="19">
        <v>481</v>
      </c>
    </row>
    <row r="45" spans="1:9" ht="13.5" customHeight="1">
      <c r="A45" s="204"/>
      <c r="B45" s="204" t="s">
        <v>207</v>
      </c>
      <c r="C45" s="205">
        <v>86</v>
      </c>
      <c r="D45" s="19">
        <v>25</v>
      </c>
      <c r="E45" s="19">
        <v>20</v>
      </c>
      <c r="F45" s="19">
        <v>41</v>
      </c>
      <c r="G45" s="19">
        <v>376</v>
      </c>
      <c r="H45" s="19">
        <v>189</v>
      </c>
      <c r="I45" s="19">
        <v>187</v>
      </c>
    </row>
    <row r="46" spans="1:9" ht="13.5" customHeight="1">
      <c r="A46" s="204"/>
      <c r="B46" s="204" t="s">
        <v>208</v>
      </c>
      <c r="C46" s="205">
        <v>21</v>
      </c>
      <c r="D46" s="19">
        <v>3</v>
      </c>
      <c r="E46" s="19">
        <v>9</v>
      </c>
      <c r="F46" s="19">
        <v>9</v>
      </c>
      <c r="G46" s="19">
        <v>90</v>
      </c>
      <c r="H46" s="19">
        <v>43</v>
      </c>
      <c r="I46" s="19">
        <v>47</v>
      </c>
    </row>
    <row r="47" spans="1:9" ht="13.5" customHeight="1">
      <c r="A47" s="204"/>
      <c r="B47" s="204" t="s">
        <v>209</v>
      </c>
      <c r="C47" s="205">
        <v>68</v>
      </c>
      <c r="D47" s="19">
        <v>24</v>
      </c>
      <c r="E47" s="19">
        <v>29</v>
      </c>
      <c r="F47" s="19">
        <v>15</v>
      </c>
      <c r="G47" s="19">
        <v>322</v>
      </c>
      <c r="H47" s="19">
        <v>164</v>
      </c>
      <c r="I47" s="19">
        <v>158</v>
      </c>
    </row>
    <row r="48" spans="1:9" ht="13.5" customHeight="1">
      <c r="A48" s="204"/>
      <c r="B48" s="204" t="s">
        <v>210</v>
      </c>
      <c r="C48" s="205">
        <v>105</v>
      </c>
      <c r="D48" s="19">
        <v>31</v>
      </c>
      <c r="E48" s="19">
        <v>34</v>
      </c>
      <c r="F48" s="19">
        <v>40</v>
      </c>
      <c r="G48" s="19">
        <v>455</v>
      </c>
      <c r="H48" s="19">
        <v>226</v>
      </c>
      <c r="I48" s="19">
        <v>229</v>
      </c>
    </row>
    <row r="49" spans="1:9" ht="13.5" customHeight="1">
      <c r="A49" s="204"/>
      <c r="B49" s="204" t="s">
        <v>211</v>
      </c>
      <c r="C49" s="205">
        <v>230</v>
      </c>
      <c r="D49" s="19">
        <v>122</v>
      </c>
      <c r="E49" s="19">
        <v>53</v>
      </c>
      <c r="F49" s="19">
        <v>55</v>
      </c>
      <c r="G49" s="19">
        <v>1037</v>
      </c>
      <c r="H49" s="19">
        <v>514</v>
      </c>
      <c r="I49" s="19">
        <v>523</v>
      </c>
    </row>
    <row r="50" spans="1:9" ht="13.5" customHeight="1">
      <c r="A50" s="204"/>
      <c r="B50" s="204" t="s">
        <v>212</v>
      </c>
      <c r="C50" s="205">
        <v>218</v>
      </c>
      <c r="D50" s="19">
        <v>90</v>
      </c>
      <c r="E50" s="19">
        <v>71</v>
      </c>
      <c r="F50" s="19">
        <v>57</v>
      </c>
      <c r="G50" s="19">
        <v>1001</v>
      </c>
      <c r="H50" s="19">
        <v>490</v>
      </c>
      <c r="I50" s="19">
        <v>511</v>
      </c>
    </row>
    <row r="51" spans="1:9" ht="13.5" customHeight="1">
      <c r="A51" s="204"/>
      <c r="B51" s="204" t="s">
        <v>213</v>
      </c>
      <c r="C51" s="205">
        <v>191</v>
      </c>
      <c r="D51" s="19">
        <v>65</v>
      </c>
      <c r="E51" s="19">
        <v>29</v>
      </c>
      <c r="F51" s="19">
        <v>97</v>
      </c>
      <c r="G51" s="19">
        <v>848</v>
      </c>
      <c r="H51" s="19">
        <v>423</v>
      </c>
      <c r="I51" s="19">
        <v>425</v>
      </c>
    </row>
    <row r="52" spans="1:9" ht="13.5" customHeight="1">
      <c r="A52" s="204"/>
      <c r="B52" s="204" t="s">
        <v>214</v>
      </c>
      <c r="C52" s="205">
        <v>34</v>
      </c>
      <c r="D52" s="19">
        <v>8</v>
      </c>
      <c r="E52" s="19">
        <v>15</v>
      </c>
      <c r="F52" s="19">
        <v>11</v>
      </c>
      <c r="G52" s="19">
        <v>141</v>
      </c>
      <c r="H52" s="19">
        <v>75</v>
      </c>
      <c r="I52" s="19">
        <v>66</v>
      </c>
    </row>
    <row r="53" spans="1:9" ht="13.5" customHeight="1">
      <c r="A53" s="204"/>
      <c r="B53" s="204" t="s">
        <v>215</v>
      </c>
      <c r="C53" s="205">
        <v>200</v>
      </c>
      <c r="D53" s="19">
        <v>92</v>
      </c>
      <c r="E53" s="19">
        <v>57</v>
      </c>
      <c r="F53" s="19">
        <v>51</v>
      </c>
      <c r="G53" s="19">
        <v>877</v>
      </c>
      <c r="H53" s="19">
        <v>448</v>
      </c>
      <c r="I53" s="19">
        <v>429</v>
      </c>
    </row>
    <row r="54" spans="1:9" ht="13.5" customHeight="1">
      <c r="A54" s="204"/>
      <c r="B54" s="204" t="s">
        <v>216</v>
      </c>
      <c r="C54" s="205">
        <v>70</v>
      </c>
      <c r="D54" s="19">
        <v>18</v>
      </c>
      <c r="E54" s="19">
        <v>14</v>
      </c>
      <c r="F54" s="19">
        <v>38</v>
      </c>
      <c r="G54" s="19">
        <v>307</v>
      </c>
      <c r="H54" s="19">
        <v>144</v>
      </c>
      <c r="I54" s="19">
        <v>163</v>
      </c>
    </row>
    <row r="55" spans="1:9" ht="13.5" customHeight="1">
      <c r="A55" s="204"/>
      <c r="B55" s="204" t="s">
        <v>217</v>
      </c>
      <c r="C55" s="205">
        <v>302</v>
      </c>
      <c r="D55" s="19">
        <v>60</v>
      </c>
      <c r="E55" s="19">
        <v>50</v>
      </c>
      <c r="F55" s="19">
        <v>192</v>
      </c>
      <c r="G55" s="19">
        <v>1242</v>
      </c>
      <c r="H55" s="19">
        <v>614</v>
      </c>
      <c r="I55" s="19">
        <v>628</v>
      </c>
    </row>
    <row r="56" spans="1:9" ht="13.5" customHeight="1">
      <c r="A56" s="204"/>
      <c r="B56" s="204" t="s">
        <v>218</v>
      </c>
      <c r="C56" s="205">
        <v>228</v>
      </c>
      <c r="D56" s="19">
        <v>92</v>
      </c>
      <c r="E56" s="19">
        <v>76</v>
      </c>
      <c r="F56" s="19">
        <v>60</v>
      </c>
      <c r="G56" s="19">
        <v>1117</v>
      </c>
      <c r="H56" s="19">
        <v>529</v>
      </c>
      <c r="I56" s="19">
        <v>588</v>
      </c>
    </row>
    <row r="57" spans="1:9" ht="13.5" customHeight="1">
      <c r="A57" s="201" t="s">
        <v>219</v>
      </c>
      <c r="B57" s="201"/>
      <c r="C57" s="202">
        <v>340</v>
      </c>
      <c r="D57" s="17">
        <v>59</v>
      </c>
      <c r="E57" s="17">
        <v>65</v>
      </c>
      <c r="F57" s="17">
        <v>216</v>
      </c>
      <c r="G57" s="17">
        <v>1396</v>
      </c>
      <c r="H57" s="17">
        <v>699</v>
      </c>
      <c r="I57" s="17">
        <v>697</v>
      </c>
    </row>
    <row r="58" spans="1:9" ht="13.5" customHeight="1">
      <c r="A58" s="207" t="s">
        <v>220</v>
      </c>
      <c r="B58" s="207"/>
      <c r="C58" s="208">
        <v>563</v>
      </c>
      <c r="D58" s="209">
        <v>159</v>
      </c>
      <c r="E58" s="209">
        <v>83</v>
      </c>
      <c r="F58" s="209">
        <v>321</v>
      </c>
      <c r="G58" s="209">
        <v>1429</v>
      </c>
      <c r="H58" s="209">
        <v>739</v>
      </c>
      <c r="I58" s="209">
        <v>690</v>
      </c>
    </row>
    <row r="59" spans="1:9" ht="15" customHeight="1">
      <c r="A59" s="210" t="s">
        <v>221</v>
      </c>
      <c r="B59" s="210"/>
      <c r="C59" s="210"/>
      <c r="D59" s="210"/>
      <c r="E59" s="210"/>
      <c r="F59" s="210"/>
      <c r="G59" s="210"/>
      <c r="H59" s="210"/>
      <c r="I59" s="210"/>
    </row>
  </sheetData>
  <sheetProtection/>
  <mergeCells count="11">
    <mergeCell ref="A6:B6"/>
    <mergeCell ref="A30:B30"/>
    <mergeCell ref="A57:B57"/>
    <mergeCell ref="A58:B58"/>
    <mergeCell ref="A59:I59"/>
    <mergeCell ref="A1:I1"/>
    <mergeCell ref="A2:D2"/>
    <mergeCell ref="A3:B4"/>
    <mergeCell ref="C3:F3"/>
    <mergeCell ref="G3:I3"/>
    <mergeCell ref="A5:B5"/>
  </mergeCells>
  <printOptions/>
  <pageMargins left="0.7874015748031497" right="0.5905511811023623" top="0.5905511811023623" bottom="0.4724409448818898" header="0.5118110236220472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A1" sqref="A1:I1"/>
    </sheetView>
  </sheetViews>
  <sheetFormatPr defaultColWidth="9.00390625" defaultRowHeight="12"/>
  <cols>
    <col min="1" max="1" width="3.125" style="1" customWidth="1"/>
    <col min="2" max="9" width="12.875" style="1" customWidth="1"/>
    <col min="10" max="10" width="1.4921875" style="11" customWidth="1"/>
    <col min="11" max="18" width="12.875" style="1" customWidth="1"/>
    <col min="19" max="16384" width="9.375" style="1" customWidth="1"/>
  </cols>
  <sheetData>
    <row r="1" spans="1:18" ht="21" customHeight="1">
      <c r="A1" s="211" t="s">
        <v>222</v>
      </c>
      <c r="B1" s="211"/>
      <c r="C1" s="211"/>
      <c r="D1" s="211"/>
      <c r="E1" s="211"/>
      <c r="F1" s="211"/>
      <c r="G1" s="211"/>
      <c r="H1" s="211"/>
      <c r="I1" s="211"/>
      <c r="J1" s="212"/>
      <c r="K1" s="213" t="s">
        <v>223</v>
      </c>
      <c r="L1" s="32"/>
      <c r="M1" s="32"/>
      <c r="N1" s="32"/>
      <c r="O1" s="32"/>
      <c r="P1" s="32"/>
      <c r="Q1" s="32"/>
      <c r="R1" s="32"/>
    </row>
    <row r="2" spans="1:18" ht="13.5" customHeight="1" thickBot="1">
      <c r="A2" s="45" t="s">
        <v>19</v>
      </c>
      <c r="B2" s="45"/>
      <c r="C2" s="45"/>
      <c r="P2" s="43" t="s">
        <v>224</v>
      </c>
      <c r="Q2" s="43"/>
      <c r="R2" s="43"/>
    </row>
    <row r="3" spans="1:18" ht="13.5" customHeight="1" thickTop="1">
      <c r="A3" s="214" t="s">
        <v>159</v>
      </c>
      <c r="B3" s="28"/>
      <c r="C3" s="38" t="s">
        <v>225</v>
      </c>
      <c r="D3" s="215" t="s">
        <v>226</v>
      </c>
      <c r="E3" s="215"/>
      <c r="F3" s="215"/>
      <c r="G3" s="215"/>
      <c r="H3" s="215"/>
      <c r="I3" s="215"/>
      <c r="K3" s="216" t="s">
        <v>227</v>
      </c>
      <c r="L3" s="216"/>
      <c r="M3" s="216"/>
      <c r="N3" s="216"/>
      <c r="O3" s="216"/>
      <c r="P3" s="62"/>
      <c r="Q3" s="61" t="s">
        <v>228</v>
      </c>
      <c r="R3" s="216"/>
    </row>
    <row r="4" spans="1:18" ht="7.5" customHeight="1">
      <c r="A4" s="217"/>
      <c r="B4" s="218"/>
      <c r="C4" s="219"/>
      <c r="D4" s="220" t="s">
        <v>229</v>
      </c>
      <c r="E4" s="221" t="s">
        <v>230</v>
      </c>
      <c r="F4" s="222"/>
      <c r="G4" s="222"/>
      <c r="H4" s="223"/>
      <c r="I4" s="224"/>
      <c r="J4" s="225"/>
      <c r="K4" s="226" t="s">
        <v>231</v>
      </c>
      <c r="L4" s="227" t="s">
        <v>230</v>
      </c>
      <c r="M4" s="222"/>
      <c r="N4" s="228"/>
      <c r="O4" s="228"/>
      <c r="P4" s="229"/>
      <c r="Q4" s="220" t="s">
        <v>232</v>
      </c>
      <c r="R4" s="227" t="s">
        <v>230</v>
      </c>
    </row>
    <row r="5" spans="1:18" ht="7.5" customHeight="1">
      <c r="A5" s="217"/>
      <c r="B5" s="218"/>
      <c r="C5" s="219"/>
      <c r="D5" s="230"/>
      <c r="E5" s="231"/>
      <c r="F5" s="227" t="s">
        <v>233</v>
      </c>
      <c r="G5" s="232"/>
      <c r="H5" s="233" t="s">
        <v>234</v>
      </c>
      <c r="I5" s="233" t="s">
        <v>235</v>
      </c>
      <c r="J5" s="225"/>
      <c r="K5" s="234"/>
      <c r="L5" s="235"/>
      <c r="M5" s="227" t="s">
        <v>236</v>
      </c>
      <c r="N5" s="229"/>
      <c r="O5" s="220" t="s">
        <v>237</v>
      </c>
      <c r="P5" s="233" t="s">
        <v>238</v>
      </c>
      <c r="Q5" s="230"/>
      <c r="R5" s="235"/>
    </row>
    <row r="6" spans="1:18" ht="33.75" customHeight="1">
      <c r="A6" s="236"/>
      <c r="B6" s="29"/>
      <c r="C6" s="39"/>
      <c r="D6" s="237"/>
      <c r="E6" s="238"/>
      <c r="F6" s="239"/>
      <c r="G6" s="240" t="s">
        <v>239</v>
      </c>
      <c r="H6" s="241"/>
      <c r="I6" s="241"/>
      <c r="J6" s="225"/>
      <c r="K6" s="242"/>
      <c r="L6" s="239"/>
      <c r="M6" s="239"/>
      <c r="N6" s="243" t="s">
        <v>240</v>
      </c>
      <c r="O6" s="237"/>
      <c r="P6" s="241"/>
      <c r="Q6" s="237"/>
      <c r="R6" s="239"/>
    </row>
    <row r="7" spans="1:18" s="10" customFormat="1" ht="12">
      <c r="A7" s="201" t="s">
        <v>166</v>
      </c>
      <c r="B7" s="201"/>
      <c r="C7" s="202">
        <f>SUM(C8,C32,C59,C60)</f>
        <v>533634</v>
      </c>
      <c r="D7" s="17">
        <v>1119</v>
      </c>
      <c r="E7" s="17">
        <v>33717</v>
      </c>
      <c r="F7" s="17">
        <v>25728</v>
      </c>
      <c r="G7" s="17">
        <v>1052</v>
      </c>
      <c r="H7" s="17">
        <v>5323</v>
      </c>
      <c r="I7" s="17">
        <v>2666</v>
      </c>
      <c r="J7" s="17"/>
      <c r="K7" s="17">
        <v>7300</v>
      </c>
      <c r="L7" s="17">
        <v>375864</v>
      </c>
      <c r="M7" s="17">
        <v>347201</v>
      </c>
      <c r="N7" s="17">
        <v>7331</v>
      </c>
      <c r="O7" s="17">
        <v>2886</v>
      </c>
      <c r="P7" s="17">
        <v>25777</v>
      </c>
      <c r="Q7" s="17">
        <v>3143</v>
      </c>
      <c r="R7" s="17">
        <v>124053</v>
      </c>
    </row>
    <row r="8" spans="1:18" s="10" customFormat="1" ht="12">
      <c r="A8" s="244" t="s">
        <v>167</v>
      </c>
      <c r="B8" s="244"/>
      <c r="C8" s="202">
        <v>76820</v>
      </c>
      <c r="D8" s="17">
        <v>111</v>
      </c>
      <c r="E8" s="17">
        <v>11905</v>
      </c>
      <c r="F8" s="17">
        <v>11476</v>
      </c>
      <c r="G8" s="17">
        <v>0</v>
      </c>
      <c r="H8" s="17">
        <v>149</v>
      </c>
      <c r="I8" s="17">
        <v>280</v>
      </c>
      <c r="J8" s="17"/>
      <c r="K8" s="17">
        <v>1247</v>
      </c>
      <c r="L8" s="17">
        <v>53522</v>
      </c>
      <c r="M8" s="17">
        <v>48513</v>
      </c>
      <c r="N8" s="17">
        <v>144</v>
      </c>
      <c r="O8" s="17">
        <v>50</v>
      </c>
      <c r="P8" s="17">
        <v>4959</v>
      </c>
      <c r="Q8" s="17">
        <v>332</v>
      </c>
      <c r="R8" s="17">
        <v>11393</v>
      </c>
    </row>
    <row r="9" spans="1:18" ht="11.25">
      <c r="A9" s="245"/>
      <c r="B9" s="245" t="s">
        <v>168</v>
      </c>
      <c r="C9" s="205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/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</row>
    <row r="10" spans="1:18" ht="11.25">
      <c r="A10" s="245"/>
      <c r="B10" s="245" t="s">
        <v>169</v>
      </c>
      <c r="C10" s="205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/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</row>
    <row r="11" spans="1:18" ht="11.25">
      <c r="A11" s="245"/>
      <c r="B11" s="245" t="s">
        <v>170</v>
      </c>
      <c r="C11" s="205" t="s">
        <v>173</v>
      </c>
      <c r="D11" s="19" t="s">
        <v>173</v>
      </c>
      <c r="E11" s="19" t="s">
        <v>173</v>
      </c>
      <c r="F11" s="19" t="s">
        <v>173</v>
      </c>
      <c r="G11" s="19">
        <v>0</v>
      </c>
      <c r="H11" s="19" t="s">
        <v>173</v>
      </c>
      <c r="I11" s="19" t="s">
        <v>173</v>
      </c>
      <c r="J11" s="19"/>
      <c r="K11" s="19" t="s">
        <v>173</v>
      </c>
      <c r="L11" s="19" t="s">
        <v>173</v>
      </c>
      <c r="M11" s="19" t="s">
        <v>173</v>
      </c>
      <c r="N11" s="19" t="s">
        <v>173</v>
      </c>
      <c r="O11" s="19" t="s">
        <v>173</v>
      </c>
      <c r="P11" s="19" t="s">
        <v>173</v>
      </c>
      <c r="Q11" s="19" t="s">
        <v>173</v>
      </c>
      <c r="R11" s="19" t="s">
        <v>173</v>
      </c>
    </row>
    <row r="12" spans="1:18" ht="11.25">
      <c r="A12" s="245"/>
      <c r="B12" s="245" t="s">
        <v>171</v>
      </c>
      <c r="C12" s="205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/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</row>
    <row r="13" spans="1:18" ht="11.25">
      <c r="A13" s="245"/>
      <c r="B13" s="245" t="s">
        <v>172</v>
      </c>
      <c r="C13" s="205" t="s">
        <v>173</v>
      </c>
      <c r="D13" s="19" t="s">
        <v>173</v>
      </c>
      <c r="E13" s="19" t="s">
        <v>173</v>
      </c>
      <c r="F13" s="19" t="s">
        <v>173</v>
      </c>
      <c r="G13" s="19">
        <v>0</v>
      </c>
      <c r="H13" s="19" t="s">
        <v>173</v>
      </c>
      <c r="I13" s="19" t="s">
        <v>173</v>
      </c>
      <c r="J13" s="19"/>
      <c r="K13" s="19" t="s">
        <v>173</v>
      </c>
      <c r="L13" s="19" t="s">
        <v>173</v>
      </c>
      <c r="M13" s="19" t="s">
        <v>173</v>
      </c>
      <c r="N13" s="19" t="s">
        <v>173</v>
      </c>
      <c r="O13" s="19" t="s">
        <v>173</v>
      </c>
      <c r="P13" s="19" t="s">
        <v>173</v>
      </c>
      <c r="Q13" s="19" t="s">
        <v>173</v>
      </c>
      <c r="R13" s="19" t="s">
        <v>173</v>
      </c>
    </row>
    <row r="14" spans="1:18" ht="11.25">
      <c r="A14" s="245"/>
      <c r="B14" s="245" t="s">
        <v>174</v>
      </c>
      <c r="C14" s="205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/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</row>
    <row r="15" spans="1:18" ht="11.25">
      <c r="A15" s="245"/>
      <c r="B15" s="245" t="s">
        <v>175</v>
      </c>
      <c r="C15" s="205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/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</row>
    <row r="16" spans="1:18" ht="11.25">
      <c r="A16" s="245"/>
      <c r="B16" s="245" t="s">
        <v>176</v>
      </c>
      <c r="C16" s="205" t="s">
        <v>173</v>
      </c>
      <c r="D16" s="19" t="s">
        <v>173</v>
      </c>
      <c r="E16" s="19" t="s">
        <v>173</v>
      </c>
      <c r="F16" s="19" t="s">
        <v>173</v>
      </c>
      <c r="G16" s="19">
        <v>0</v>
      </c>
      <c r="H16" s="19" t="s">
        <v>173</v>
      </c>
      <c r="I16" s="19" t="s">
        <v>173</v>
      </c>
      <c r="J16" s="19"/>
      <c r="K16" s="19" t="s">
        <v>173</v>
      </c>
      <c r="L16" s="19" t="s">
        <v>173</v>
      </c>
      <c r="M16" s="19" t="s">
        <v>173</v>
      </c>
      <c r="N16" s="19" t="s">
        <v>173</v>
      </c>
      <c r="O16" s="19" t="s">
        <v>173</v>
      </c>
      <c r="P16" s="19" t="s">
        <v>173</v>
      </c>
      <c r="Q16" s="19" t="s">
        <v>173</v>
      </c>
      <c r="R16" s="19" t="s">
        <v>173</v>
      </c>
    </row>
    <row r="17" spans="1:18" ht="11.25">
      <c r="A17" s="245"/>
      <c r="B17" s="245" t="s">
        <v>177</v>
      </c>
      <c r="C17" s="205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/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</row>
    <row r="18" spans="1:18" ht="11.25">
      <c r="A18" s="245"/>
      <c r="B18" s="245" t="s">
        <v>178</v>
      </c>
      <c r="C18" s="205">
        <v>6298</v>
      </c>
      <c r="D18" s="19">
        <v>1</v>
      </c>
      <c r="E18" s="19">
        <v>3959</v>
      </c>
      <c r="F18" s="19">
        <v>3959</v>
      </c>
      <c r="G18" s="19">
        <v>0</v>
      </c>
      <c r="H18" s="19">
        <v>0</v>
      </c>
      <c r="I18" s="19">
        <v>0</v>
      </c>
      <c r="J18" s="19"/>
      <c r="K18" s="19">
        <v>6</v>
      </c>
      <c r="L18" s="19">
        <v>135</v>
      </c>
      <c r="M18" s="19">
        <v>135</v>
      </c>
      <c r="N18" s="19">
        <v>0</v>
      </c>
      <c r="O18" s="19">
        <v>0</v>
      </c>
      <c r="P18" s="19">
        <v>0</v>
      </c>
      <c r="Q18" s="19">
        <v>7</v>
      </c>
      <c r="R18" s="19">
        <v>2204</v>
      </c>
    </row>
    <row r="19" spans="1:18" ht="11.25">
      <c r="A19" s="245"/>
      <c r="B19" s="245" t="s">
        <v>179</v>
      </c>
      <c r="C19" s="205">
        <v>720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/>
      <c r="K19" s="19">
        <v>8</v>
      </c>
      <c r="L19" s="19">
        <v>324</v>
      </c>
      <c r="M19" s="19">
        <v>274</v>
      </c>
      <c r="N19" s="19">
        <v>0</v>
      </c>
      <c r="O19" s="19">
        <v>0</v>
      </c>
      <c r="P19" s="19">
        <v>50</v>
      </c>
      <c r="Q19" s="19">
        <v>4</v>
      </c>
      <c r="R19" s="19">
        <v>396</v>
      </c>
    </row>
    <row r="20" spans="1:18" ht="11.25">
      <c r="A20" s="245"/>
      <c r="B20" s="245" t="s">
        <v>180</v>
      </c>
      <c r="C20" s="205">
        <v>10857</v>
      </c>
      <c r="D20" s="19">
        <v>5</v>
      </c>
      <c r="E20" s="19">
        <v>57</v>
      </c>
      <c r="F20" s="19">
        <v>57</v>
      </c>
      <c r="G20" s="19">
        <v>0</v>
      </c>
      <c r="H20" s="19">
        <v>0</v>
      </c>
      <c r="I20" s="19">
        <v>0</v>
      </c>
      <c r="J20" s="19"/>
      <c r="K20" s="19">
        <v>241</v>
      </c>
      <c r="L20" s="19">
        <v>7857</v>
      </c>
      <c r="M20" s="19">
        <v>7374</v>
      </c>
      <c r="N20" s="19">
        <v>94</v>
      </c>
      <c r="O20" s="19">
        <v>20</v>
      </c>
      <c r="P20" s="19">
        <v>463</v>
      </c>
      <c r="Q20" s="19">
        <v>112</v>
      </c>
      <c r="R20" s="19">
        <v>2943</v>
      </c>
    </row>
    <row r="21" spans="1:18" ht="11.25">
      <c r="A21" s="245"/>
      <c r="B21" s="245" t="s">
        <v>181</v>
      </c>
      <c r="C21" s="205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/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</row>
    <row r="22" spans="1:18" ht="11.25">
      <c r="A22" s="245"/>
      <c r="B22" s="245" t="s">
        <v>182</v>
      </c>
      <c r="C22" s="205">
        <v>246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/>
      <c r="K22" s="19">
        <v>9</v>
      </c>
      <c r="L22" s="19">
        <v>246</v>
      </c>
      <c r="M22" s="19">
        <v>239</v>
      </c>
      <c r="N22" s="19">
        <v>0</v>
      </c>
      <c r="O22" s="19">
        <v>0</v>
      </c>
      <c r="P22" s="19">
        <v>7</v>
      </c>
      <c r="Q22" s="19">
        <v>0</v>
      </c>
      <c r="R22" s="19">
        <v>0</v>
      </c>
    </row>
    <row r="23" spans="1:18" ht="11.25">
      <c r="A23" s="245"/>
      <c r="B23" s="245" t="s">
        <v>183</v>
      </c>
      <c r="C23" s="205">
        <v>3897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/>
      <c r="K23" s="19">
        <v>76</v>
      </c>
      <c r="L23" s="19">
        <v>3078</v>
      </c>
      <c r="M23" s="19">
        <v>3043</v>
      </c>
      <c r="N23" s="19">
        <v>0</v>
      </c>
      <c r="O23" s="19">
        <v>0</v>
      </c>
      <c r="P23" s="19">
        <v>35</v>
      </c>
      <c r="Q23" s="19">
        <v>25</v>
      </c>
      <c r="R23" s="19">
        <v>819</v>
      </c>
    </row>
    <row r="24" spans="1:18" ht="11.25">
      <c r="A24" s="245"/>
      <c r="B24" s="245" t="s">
        <v>184</v>
      </c>
      <c r="C24" s="205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/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</row>
    <row r="25" spans="1:18" ht="11.25">
      <c r="A25" s="245"/>
      <c r="B25" s="245" t="s">
        <v>185</v>
      </c>
      <c r="C25" s="205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/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</row>
    <row r="26" spans="1:18" ht="11.25">
      <c r="A26" s="245"/>
      <c r="B26" s="245" t="s">
        <v>186</v>
      </c>
      <c r="C26" s="205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/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</row>
    <row r="27" spans="1:18" s="10" customFormat="1" ht="12">
      <c r="A27" s="246"/>
      <c r="B27" s="246" t="s">
        <v>187</v>
      </c>
      <c r="C27" s="202">
        <v>2633</v>
      </c>
      <c r="D27" s="17">
        <v>4</v>
      </c>
      <c r="E27" s="17">
        <v>244</v>
      </c>
      <c r="F27" s="17">
        <v>229</v>
      </c>
      <c r="G27" s="17">
        <v>0</v>
      </c>
      <c r="H27" s="17">
        <v>5</v>
      </c>
      <c r="I27" s="17">
        <v>10</v>
      </c>
      <c r="J27" s="17"/>
      <c r="K27" s="17">
        <v>54</v>
      </c>
      <c r="L27" s="17">
        <v>1457</v>
      </c>
      <c r="M27" s="17">
        <v>1391</v>
      </c>
      <c r="N27" s="17">
        <v>0</v>
      </c>
      <c r="O27" s="17">
        <v>0</v>
      </c>
      <c r="P27" s="17">
        <v>66</v>
      </c>
      <c r="Q27" s="17">
        <v>14</v>
      </c>
      <c r="R27" s="17">
        <v>932</v>
      </c>
    </row>
    <row r="28" spans="1:18" ht="11.25">
      <c r="A28" s="245"/>
      <c r="B28" s="245" t="s">
        <v>188</v>
      </c>
      <c r="C28" s="205">
        <v>23253</v>
      </c>
      <c r="D28" s="19">
        <v>4</v>
      </c>
      <c r="E28" s="19">
        <v>105</v>
      </c>
      <c r="F28" s="19">
        <v>51</v>
      </c>
      <c r="G28" s="19">
        <v>0</v>
      </c>
      <c r="H28" s="19">
        <v>20</v>
      </c>
      <c r="I28" s="19">
        <v>34</v>
      </c>
      <c r="J28" s="19"/>
      <c r="K28" s="19">
        <v>431</v>
      </c>
      <c r="L28" s="19">
        <v>20076</v>
      </c>
      <c r="M28" s="19">
        <v>18799</v>
      </c>
      <c r="N28" s="19">
        <v>13</v>
      </c>
      <c r="O28" s="19">
        <v>30</v>
      </c>
      <c r="P28" s="19">
        <v>1247</v>
      </c>
      <c r="Q28" s="19">
        <v>149</v>
      </c>
      <c r="R28" s="19">
        <v>3072</v>
      </c>
    </row>
    <row r="29" spans="1:18" ht="11.25">
      <c r="A29" s="245"/>
      <c r="B29" s="245" t="s">
        <v>189</v>
      </c>
      <c r="C29" s="205">
        <v>7174</v>
      </c>
      <c r="D29" s="19">
        <v>30</v>
      </c>
      <c r="E29" s="19">
        <v>2058</v>
      </c>
      <c r="F29" s="19">
        <v>2018</v>
      </c>
      <c r="G29" s="19">
        <v>0</v>
      </c>
      <c r="H29" s="19">
        <v>15</v>
      </c>
      <c r="I29" s="19">
        <v>25</v>
      </c>
      <c r="J29" s="19"/>
      <c r="K29" s="19">
        <v>134</v>
      </c>
      <c r="L29" s="19">
        <v>4926</v>
      </c>
      <c r="M29" s="19">
        <v>4755</v>
      </c>
      <c r="N29" s="19">
        <v>0</v>
      </c>
      <c r="O29" s="19">
        <v>0</v>
      </c>
      <c r="P29" s="19">
        <v>171</v>
      </c>
      <c r="Q29" s="19">
        <v>8</v>
      </c>
      <c r="R29" s="19">
        <v>190</v>
      </c>
    </row>
    <row r="30" spans="1:18" ht="11.25">
      <c r="A30" s="245"/>
      <c r="B30" s="245" t="s">
        <v>190</v>
      </c>
      <c r="C30" s="205">
        <v>7944</v>
      </c>
      <c r="D30" s="19">
        <v>39</v>
      </c>
      <c r="E30" s="19">
        <v>3854</v>
      </c>
      <c r="F30" s="19">
        <v>3756</v>
      </c>
      <c r="G30" s="19">
        <v>0</v>
      </c>
      <c r="H30" s="19">
        <v>2</v>
      </c>
      <c r="I30" s="19">
        <v>96</v>
      </c>
      <c r="J30" s="19"/>
      <c r="K30" s="19">
        <v>96</v>
      </c>
      <c r="L30" s="19">
        <v>4050</v>
      </c>
      <c r="M30" s="19">
        <v>3861</v>
      </c>
      <c r="N30" s="19">
        <v>7</v>
      </c>
      <c r="O30" s="19">
        <v>0</v>
      </c>
      <c r="P30" s="19">
        <v>189</v>
      </c>
      <c r="Q30" s="19">
        <v>2</v>
      </c>
      <c r="R30" s="19">
        <v>40</v>
      </c>
    </row>
    <row r="31" spans="1:18" ht="11.25">
      <c r="A31" s="245"/>
      <c r="B31" s="245" t="s">
        <v>191</v>
      </c>
      <c r="C31" s="205">
        <v>13408</v>
      </c>
      <c r="D31" s="19">
        <v>27</v>
      </c>
      <c r="E31" s="19">
        <v>1579</v>
      </c>
      <c r="F31" s="19">
        <v>1406</v>
      </c>
      <c r="G31" s="19">
        <v>0</v>
      </c>
      <c r="H31" s="19">
        <v>107</v>
      </c>
      <c r="I31" s="19">
        <v>66</v>
      </c>
      <c r="J31" s="19"/>
      <c r="K31" s="19">
        <v>190</v>
      </c>
      <c r="L31" s="19">
        <v>11350</v>
      </c>
      <c r="M31" s="19">
        <v>8619</v>
      </c>
      <c r="N31" s="19">
        <v>30</v>
      </c>
      <c r="O31" s="19">
        <v>0</v>
      </c>
      <c r="P31" s="19">
        <v>2731</v>
      </c>
      <c r="Q31" s="19">
        <v>10</v>
      </c>
      <c r="R31" s="19">
        <v>479</v>
      </c>
    </row>
    <row r="32" spans="1:18" s="10" customFormat="1" ht="12">
      <c r="A32" s="244" t="s">
        <v>192</v>
      </c>
      <c r="B32" s="244"/>
      <c r="C32" s="202">
        <f>SUM(E32,L32,R32)</f>
        <v>378303</v>
      </c>
      <c r="D32" s="17">
        <v>992</v>
      </c>
      <c r="E32" s="17">
        <v>21508</v>
      </c>
      <c r="F32" s="17">
        <v>14219</v>
      </c>
      <c r="G32" s="17">
        <v>1052</v>
      </c>
      <c r="H32" s="17">
        <v>4951</v>
      </c>
      <c r="I32" s="17">
        <v>2338</v>
      </c>
      <c r="J32" s="17"/>
      <c r="K32" s="17">
        <v>5138</v>
      </c>
      <c r="L32" s="17">
        <v>265448</v>
      </c>
      <c r="M32" s="17">
        <v>246313</v>
      </c>
      <c r="N32" s="17">
        <v>5494</v>
      </c>
      <c r="O32" s="17">
        <v>2439</v>
      </c>
      <c r="P32" s="17">
        <v>16696</v>
      </c>
      <c r="Q32" s="17">
        <v>2592</v>
      </c>
      <c r="R32" s="17">
        <v>91347</v>
      </c>
    </row>
    <row r="33" spans="1:18" ht="11.25">
      <c r="A33" s="245"/>
      <c r="B33" s="245" t="s">
        <v>193</v>
      </c>
      <c r="C33" s="205">
        <f>SUM(E33,L33,R33)</f>
        <v>37557</v>
      </c>
      <c r="D33" s="19">
        <v>171</v>
      </c>
      <c r="E33" s="19">
        <v>3958</v>
      </c>
      <c r="F33" s="19">
        <v>2900</v>
      </c>
      <c r="G33" s="19">
        <v>10</v>
      </c>
      <c r="H33" s="19">
        <v>742</v>
      </c>
      <c r="I33" s="19">
        <v>316</v>
      </c>
      <c r="J33" s="19"/>
      <c r="K33" s="19">
        <v>548</v>
      </c>
      <c r="L33" s="19">
        <v>24985</v>
      </c>
      <c r="M33" s="19">
        <v>23657</v>
      </c>
      <c r="N33" s="19">
        <v>2108</v>
      </c>
      <c r="O33" s="19">
        <v>210</v>
      </c>
      <c r="P33" s="19">
        <v>1118</v>
      </c>
      <c r="Q33" s="19">
        <v>323</v>
      </c>
      <c r="R33" s="19">
        <v>8614</v>
      </c>
    </row>
    <row r="34" spans="1:18" ht="11.25">
      <c r="A34" s="245"/>
      <c r="B34" s="245" t="s">
        <v>194</v>
      </c>
      <c r="C34" s="205">
        <f>SUM(E34,L34,R34)</f>
        <v>29128</v>
      </c>
      <c r="D34" s="19">
        <v>4</v>
      </c>
      <c r="E34" s="19">
        <v>49</v>
      </c>
      <c r="F34" s="19">
        <v>41</v>
      </c>
      <c r="G34" s="19">
        <v>0</v>
      </c>
      <c r="H34" s="19">
        <v>8</v>
      </c>
      <c r="I34" s="19">
        <v>0</v>
      </c>
      <c r="J34" s="19"/>
      <c r="K34" s="19">
        <v>242</v>
      </c>
      <c r="L34" s="19">
        <v>19897</v>
      </c>
      <c r="M34" s="19">
        <v>18602</v>
      </c>
      <c r="N34" s="19">
        <v>813</v>
      </c>
      <c r="O34" s="19">
        <v>57</v>
      </c>
      <c r="P34" s="19">
        <v>1238</v>
      </c>
      <c r="Q34" s="19">
        <v>110</v>
      </c>
      <c r="R34" s="19">
        <v>9182</v>
      </c>
    </row>
    <row r="35" spans="1:18" ht="11.25">
      <c r="A35" s="245"/>
      <c r="B35" s="245" t="s">
        <v>195</v>
      </c>
      <c r="C35" s="205">
        <f>SUM(E35,L35,R35)</f>
        <v>4159</v>
      </c>
      <c r="D35" s="19">
        <v>2</v>
      </c>
      <c r="E35" s="19">
        <v>310</v>
      </c>
      <c r="F35" s="19">
        <v>260</v>
      </c>
      <c r="G35" s="19">
        <v>260</v>
      </c>
      <c r="H35" s="19">
        <v>0</v>
      </c>
      <c r="I35" s="19">
        <v>50</v>
      </c>
      <c r="J35" s="19"/>
      <c r="K35" s="19">
        <v>68</v>
      </c>
      <c r="L35" s="19">
        <v>3159</v>
      </c>
      <c r="M35" s="19">
        <v>3091</v>
      </c>
      <c r="N35" s="19">
        <v>30</v>
      </c>
      <c r="O35" s="19">
        <v>0</v>
      </c>
      <c r="P35" s="19">
        <v>68</v>
      </c>
      <c r="Q35" s="19">
        <v>20</v>
      </c>
      <c r="R35" s="19">
        <v>690</v>
      </c>
    </row>
    <row r="36" spans="1:18" ht="11.25">
      <c r="A36" s="245"/>
      <c r="B36" s="245" t="s">
        <v>196</v>
      </c>
      <c r="C36" s="205">
        <v>358</v>
      </c>
      <c r="D36" s="19">
        <v>4</v>
      </c>
      <c r="E36" s="19">
        <v>153</v>
      </c>
      <c r="F36" s="19">
        <v>33</v>
      </c>
      <c r="G36" s="19">
        <v>0</v>
      </c>
      <c r="H36" s="19">
        <v>120</v>
      </c>
      <c r="I36" s="19">
        <v>0</v>
      </c>
      <c r="J36" s="19"/>
      <c r="K36" s="19">
        <v>222</v>
      </c>
      <c r="L36" s="19">
        <v>11300</v>
      </c>
      <c r="M36" s="19">
        <v>10881</v>
      </c>
      <c r="N36" s="19">
        <v>100</v>
      </c>
      <c r="O36" s="19">
        <v>3</v>
      </c>
      <c r="P36" s="19">
        <v>416</v>
      </c>
      <c r="Q36" s="19">
        <v>93</v>
      </c>
      <c r="R36" s="19">
        <v>6075</v>
      </c>
    </row>
    <row r="37" spans="1:18" ht="11.25">
      <c r="A37" s="245"/>
      <c r="B37" s="245" t="s">
        <v>197</v>
      </c>
      <c r="C37" s="205">
        <f>SUM(E37,L37,R37)</f>
        <v>23095</v>
      </c>
      <c r="D37" s="19">
        <v>102</v>
      </c>
      <c r="E37" s="19">
        <v>2009</v>
      </c>
      <c r="F37" s="19">
        <v>1206</v>
      </c>
      <c r="G37" s="19">
        <v>15</v>
      </c>
      <c r="H37" s="19">
        <v>460</v>
      </c>
      <c r="I37" s="19">
        <v>343</v>
      </c>
      <c r="J37" s="19"/>
      <c r="K37" s="19">
        <v>298</v>
      </c>
      <c r="L37" s="19">
        <v>15831</v>
      </c>
      <c r="M37" s="19">
        <v>13798</v>
      </c>
      <c r="N37" s="19">
        <v>164</v>
      </c>
      <c r="O37" s="19">
        <v>774</v>
      </c>
      <c r="P37" s="19">
        <v>1259</v>
      </c>
      <c r="Q37" s="19">
        <v>182</v>
      </c>
      <c r="R37" s="19">
        <v>5255</v>
      </c>
    </row>
    <row r="38" spans="1:18" ht="11.25">
      <c r="A38" s="245"/>
      <c r="B38" s="245" t="s">
        <v>198</v>
      </c>
      <c r="C38" s="205" t="s">
        <v>242</v>
      </c>
      <c r="D38" s="19">
        <v>119</v>
      </c>
      <c r="E38" s="19">
        <v>3308</v>
      </c>
      <c r="F38" s="19">
        <v>2131</v>
      </c>
      <c r="G38" s="19">
        <v>306</v>
      </c>
      <c r="H38" s="19">
        <v>982</v>
      </c>
      <c r="I38" s="19">
        <v>195</v>
      </c>
      <c r="J38" s="19"/>
      <c r="K38" s="19">
        <v>200</v>
      </c>
      <c r="L38" s="19">
        <v>6596</v>
      </c>
      <c r="M38" s="19">
        <v>6369</v>
      </c>
      <c r="N38" s="19">
        <v>20</v>
      </c>
      <c r="O38" s="19">
        <v>0</v>
      </c>
      <c r="P38" s="19">
        <v>227</v>
      </c>
      <c r="Q38" s="19">
        <v>59</v>
      </c>
      <c r="R38" s="19">
        <v>1806</v>
      </c>
    </row>
    <row r="39" spans="1:18" ht="11.25">
      <c r="A39" s="245"/>
      <c r="B39" s="245" t="s">
        <v>199</v>
      </c>
      <c r="C39" s="205">
        <f>SUM(E39,L39,R39)</f>
        <v>5167</v>
      </c>
      <c r="D39" s="19">
        <v>30</v>
      </c>
      <c r="E39" s="19">
        <v>663</v>
      </c>
      <c r="F39" s="19">
        <v>556</v>
      </c>
      <c r="G39" s="19">
        <v>36</v>
      </c>
      <c r="H39" s="19">
        <v>98</v>
      </c>
      <c r="I39" s="19">
        <v>9</v>
      </c>
      <c r="J39" s="19"/>
      <c r="K39" s="19">
        <v>92</v>
      </c>
      <c r="L39" s="19">
        <v>3113</v>
      </c>
      <c r="M39" s="19">
        <v>2775</v>
      </c>
      <c r="N39" s="19">
        <v>0</v>
      </c>
      <c r="O39" s="19">
        <v>0</v>
      </c>
      <c r="P39" s="19">
        <v>338</v>
      </c>
      <c r="Q39" s="19">
        <v>46</v>
      </c>
      <c r="R39" s="19">
        <v>1391</v>
      </c>
    </row>
    <row r="40" spans="1:18" ht="11.25">
      <c r="A40" s="245"/>
      <c r="B40" s="245" t="s">
        <v>200</v>
      </c>
      <c r="C40" s="205">
        <f>SUM(E40,L40,R40)</f>
        <v>13248</v>
      </c>
      <c r="D40" s="19">
        <v>40</v>
      </c>
      <c r="E40" s="19">
        <v>746</v>
      </c>
      <c r="F40" s="19">
        <v>172</v>
      </c>
      <c r="G40" s="19">
        <v>28</v>
      </c>
      <c r="H40" s="19">
        <v>453</v>
      </c>
      <c r="I40" s="19">
        <v>121</v>
      </c>
      <c r="J40" s="19"/>
      <c r="K40" s="19">
        <v>187</v>
      </c>
      <c r="L40" s="19">
        <v>9140</v>
      </c>
      <c r="M40" s="19">
        <v>8683</v>
      </c>
      <c r="N40" s="19">
        <v>6</v>
      </c>
      <c r="O40" s="19">
        <v>0</v>
      </c>
      <c r="P40" s="19">
        <v>457</v>
      </c>
      <c r="Q40" s="19">
        <v>66</v>
      </c>
      <c r="R40" s="19">
        <v>3362</v>
      </c>
    </row>
    <row r="41" spans="1:18" ht="11.25">
      <c r="A41" s="245"/>
      <c r="B41" s="245" t="s">
        <v>201</v>
      </c>
      <c r="C41" s="205">
        <f>SUM(E41,L41,R41)</f>
        <v>33139</v>
      </c>
      <c r="D41" s="19">
        <v>129</v>
      </c>
      <c r="E41" s="19">
        <v>2340</v>
      </c>
      <c r="F41" s="19">
        <v>1621</v>
      </c>
      <c r="G41" s="19">
        <v>16</v>
      </c>
      <c r="H41" s="19">
        <v>492</v>
      </c>
      <c r="I41" s="19">
        <v>227</v>
      </c>
      <c r="J41" s="19"/>
      <c r="K41" s="19">
        <v>559</v>
      </c>
      <c r="L41" s="19">
        <v>24123</v>
      </c>
      <c r="M41" s="19">
        <v>22270</v>
      </c>
      <c r="N41" s="19">
        <v>255</v>
      </c>
      <c r="O41" s="19">
        <v>399</v>
      </c>
      <c r="P41" s="19">
        <v>1454</v>
      </c>
      <c r="Q41" s="19">
        <v>289</v>
      </c>
      <c r="R41" s="19">
        <v>6676</v>
      </c>
    </row>
    <row r="42" spans="1:18" ht="11.25">
      <c r="A42" s="245"/>
      <c r="B42" s="245" t="s">
        <v>202</v>
      </c>
      <c r="C42" s="205">
        <v>358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/>
      <c r="K42" s="19">
        <v>96</v>
      </c>
      <c r="L42" s="19">
        <v>5146</v>
      </c>
      <c r="M42" s="19">
        <v>4938</v>
      </c>
      <c r="N42" s="19">
        <v>0</v>
      </c>
      <c r="O42" s="19">
        <v>0</v>
      </c>
      <c r="P42" s="19">
        <v>208</v>
      </c>
      <c r="Q42" s="19">
        <v>63</v>
      </c>
      <c r="R42" s="19">
        <v>3360</v>
      </c>
    </row>
    <row r="43" spans="1:18" ht="11.25">
      <c r="A43" s="245"/>
      <c r="B43" s="245" t="s">
        <v>203</v>
      </c>
      <c r="C43" s="205">
        <f>SUM(E43,L43,R43)</f>
        <v>20446</v>
      </c>
      <c r="D43" s="19">
        <v>1</v>
      </c>
      <c r="E43" s="19">
        <v>20</v>
      </c>
      <c r="F43" s="19">
        <v>0</v>
      </c>
      <c r="G43" s="19">
        <v>0</v>
      </c>
      <c r="H43" s="19">
        <v>0</v>
      </c>
      <c r="I43" s="19">
        <v>20</v>
      </c>
      <c r="J43" s="19"/>
      <c r="K43" s="19">
        <v>301</v>
      </c>
      <c r="L43" s="19">
        <v>14712</v>
      </c>
      <c r="M43" s="19">
        <v>13760</v>
      </c>
      <c r="N43" s="19">
        <v>155</v>
      </c>
      <c r="O43" s="19">
        <v>251</v>
      </c>
      <c r="P43" s="19">
        <v>701</v>
      </c>
      <c r="Q43" s="19">
        <v>189</v>
      </c>
      <c r="R43" s="19">
        <v>5714</v>
      </c>
    </row>
    <row r="44" spans="1:18" ht="11.25">
      <c r="A44" s="245"/>
      <c r="B44" s="245" t="s">
        <v>204</v>
      </c>
      <c r="C44" s="205" t="s">
        <v>242</v>
      </c>
      <c r="D44" s="19">
        <v>97</v>
      </c>
      <c r="E44" s="19">
        <v>2034</v>
      </c>
      <c r="F44" s="19">
        <v>1363</v>
      </c>
      <c r="G44" s="19">
        <v>26</v>
      </c>
      <c r="H44" s="19">
        <v>453</v>
      </c>
      <c r="I44" s="19">
        <v>218</v>
      </c>
      <c r="J44" s="19"/>
      <c r="K44" s="19">
        <v>190</v>
      </c>
      <c r="L44" s="19">
        <v>6228</v>
      </c>
      <c r="M44" s="19">
        <v>5566</v>
      </c>
      <c r="N44" s="19">
        <v>28</v>
      </c>
      <c r="O44" s="19">
        <v>64</v>
      </c>
      <c r="P44" s="19">
        <v>598</v>
      </c>
      <c r="Q44" s="19">
        <v>99</v>
      </c>
      <c r="R44" s="19">
        <v>2767</v>
      </c>
    </row>
    <row r="45" spans="1:18" ht="11.25">
      <c r="A45" s="245"/>
      <c r="B45" s="245" t="s">
        <v>205</v>
      </c>
      <c r="C45" s="205">
        <f>SUM(E45,L45,R45)</f>
        <v>15919</v>
      </c>
      <c r="D45" s="19">
        <v>8</v>
      </c>
      <c r="E45" s="19">
        <v>85</v>
      </c>
      <c r="F45" s="19">
        <v>62</v>
      </c>
      <c r="G45" s="19">
        <v>0</v>
      </c>
      <c r="H45" s="19">
        <v>23</v>
      </c>
      <c r="I45" s="19">
        <v>0</v>
      </c>
      <c r="J45" s="19"/>
      <c r="K45" s="19">
        <v>241</v>
      </c>
      <c r="L45" s="19">
        <v>11061</v>
      </c>
      <c r="M45" s="19">
        <v>10290</v>
      </c>
      <c r="N45" s="19">
        <v>60</v>
      </c>
      <c r="O45" s="19">
        <v>78</v>
      </c>
      <c r="P45" s="19">
        <v>693</v>
      </c>
      <c r="Q45" s="19">
        <v>154</v>
      </c>
      <c r="R45" s="19">
        <v>4773</v>
      </c>
    </row>
    <row r="46" spans="1:18" ht="11.25">
      <c r="A46" s="245"/>
      <c r="B46" s="245" t="s">
        <v>206</v>
      </c>
      <c r="C46" s="205">
        <f>SUM(E46,L46,R46)</f>
        <v>18125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/>
      <c r="K46" s="19">
        <v>196</v>
      </c>
      <c r="L46" s="19">
        <v>15209</v>
      </c>
      <c r="M46" s="19">
        <v>14731</v>
      </c>
      <c r="N46" s="19">
        <v>129</v>
      </c>
      <c r="O46" s="19">
        <v>25</v>
      </c>
      <c r="P46" s="19">
        <v>453</v>
      </c>
      <c r="Q46" s="19">
        <v>61</v>
      </c>
      <c r="R46" s="19">
        <v>2916</v>
      </c>
    </row>
    <row r="47" spans="1:18" ht="11.25">
      <c r="A47" s="245"/>
      <c r="B47" s="245" t="s">
        <v>207</v>
      </c>
      <c r="C47" s="205">
        <f>SUM(E47,L47,R47)</f>
        <v>5264</v>
      </c>
      <c r="D47" s="19">
        <v>54</v>
      </c>
      <c r="E47" s="19">
        <v>1556</v>
      </c>
      <c r="F47" s="19">
        <v>1015</v>
      </c>
      <c r="G47" s="19">
        <v>162</v>
      </c>
      <c r="H47" s="19">
        <v>379</v>
      </c>
      <c r="I47" s="19">
        <v>162</v>
      </c>
      <c r="J47" s="19"/>
      <c r="K47" s="19">
        <v>83</v>
      </c>
      <c r="L47" s="19">
        <v>3106</v>
      </c>
      <c r="M47" s="19">
        <v>2860</v>
      </c>
      <c r="N47" s="19">
        <v>77</v>
      </c>
      <c r="O47" s="19">
        <v>29</v>
      </c>
      <c r="P47" s="19">
        <v>217</v>
      </c>
      <c r="Q47" s="19">
        <v>24</v>
      </c>
      <c r="R47" s="19">
        <v>602</v>
      </c>
    </row>
    <row r="48" spans="1:18" ht="11.25">
      <c r="A48" s="245"/>
      <c r="B48" s="245" t="s">
        <v>208</v>
      </c>
      <c r="C48" s="205">
        <v>358</v>
      </c>
      <c r="D48" s="19">
        <v>1</v>
      </c>
      <c r="E48" s="19">
        <v>10</v>
      </c>
      <c r="F48" s="19">
        <v>10</v>
      </c>
      <c r="G48" s="19">
        <v>0</v>
      </c>
      <c r="H48" s="19">
        <v>0</v>
      </c>
      <c r="I48" s="19">
        <v>0</v>
      </c>
      <c r="J48" s="19"/>
      <c r="K48" s="19">
        <v>21</v>
      </c>
      <c r="L48" s="19">
        <v>817</v>
      </c>
      <c r="M48" s="19">
        <v>789</v>
      </c>
      <c r="N48" s="19">
        <v>0</v>
      </c>
      <c r="O48" s="19">
        <v>0</v>
      </c>
      <c r="P48" s="19">
        <v>28</v>
      </c>
      <c r="Q48" s="19">
        <v>11</v>
      </c>
      <c r="R48" s="19">
        <v>176</v>
      </c>
    </row>
    <row r="49" spans="1:18" ht="11.25">
      <c r="A49" s="245"/>
      <c r="B49" s="245" t="s">
        <v>209</v>
      </c>
      <c r="C49" s="205">
        <f>SUM(E49,L49,R49)</f>
        <v>3360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/>
      <c r="K49" s="19">
        <v>66</v>
      </c>
      <c r="L49" s="19">
        <v>2866</v>
      </c>
      <c r="M49" s="19">
        <v>2816</v>
      </c>
      <c r="N49" s="19">
        <v>45</v>
      </c>
      <c r="O49" s="19">
        <v>0</v>
      </c>
      <c r="P49" s="19">
        <v>50</v>
      </c>
      <c r="Q49" s="19">
        <v>16</v>
      </c>
      <c r="R49" s="19">
        <v>494</v>
      </c>
    </row>
    <row r="50" spans="1:18" ht="11.25">
      <c r="A50" s="245"/>
      <c r="B50" s="245" t="s">
        <v>210</v>
      </c>
      <c r="C50" s="205" t="s">
        <v>242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/>
      <c r="K50" s="19">
        <v>104</v>
      </c>
      <c r="L50" s="19">
        <v>3912</v>
      </c>
      <c r="M50" s="19">
        <v>3509</v>
      </c>
      <c r="N50" s="19">
        <v>95</v>
      </c>
      <c r="O50" s="19">
        <v>10</v>
      </c>
      <c r="P50" s="19">
        <v>393</v>
      </c>
      <c r="Q50" s="19">
        <v>73</v>
      </c>
      <c r="R50" s="19">
        <v>1830</v>
      </c>
    </row>
    <row r="51" spans="1:18" ht="11.25">
      <c r="A51" s="245"/>
      <c r="B51" s="245" t="s">
        <v>211</v>
      </c>
      <c r="C51" s="205">
        <v>2499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/>
      <c r="K51" s="19">
        <v>228</v>
      </c>
      <c r="L51" s="19">
        <v>19380</v>
      </c>
      <c r="M51" s="19">
        <v>17579</v>
      </c>
      <c r="N51" s="19">
        <v>546</v>
      </c>
      <c r="O51" s="19">
        <v>315</v>
      </c>
      <c r="P51" s="19">
        <v>1486</v>
      </c>
      <c r="Q51" s="19">
        <v>57</v>
      </c>
      <c r="R51" s="19">
        <v>1701</v>
      </c>
    </row>
    <row r="52" spans="1:18" ht="11.25">
      <c r="A52" s="245"/>
      <c r="B52" s="245" t="s">
        <v>212</v>
      </c>
      <c r="C52" s="205">
        <v>27500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/>
      <c r="K52" s="19">
        <v>237</v>
      </c>
      <c r="L52" s="19">
        <v>14098</v>
      </c>
      <c r="M52" s="19">
        <v>12622</v>
      </c>
      <c r="N52" s="19">
        <v>20</v>
      </c>
      <c r="O52" s="19">
        <v>39</v>
      </c>
      <c r="P52" s="19">
        <v>1437</v>
      </c>
      <c r="Q52" s="19">
        <v>77</v>
      </c>
      <c r="R52" s="19">
        <v>3140</v>
      </c>
    </row>
    <row r="53" spans="1:18" ht="11.25">
      <c r="A53" s="245"/>
      <c r="B53" s="245" t="s">
        <v>213</v>
      </c>
      <c r="C53" s="205">
        <f>SUM(E53,L53,R53)</f>
        <v>15370</v>
      </c>
      <c r="D53" s="19">
        <v>3</v>
      </c>
      <c r="E53" s="19">
        <v>90</v>
      </c>
      <c r="F53" s="19">
        <v>35</v>
      </c>
      <c r="G53" s="19">
        <v>0</v>
      </c>
      <c r="H53" s="19">
        <v>25</v>
      </c>
      <c r="I53" s="19">
        <v>30</v>
      </c>
      <c r="J53" s="19"/>
      <c r="K53" s="19">
        <v>186</v>
      </c>
      <c r="L53" s="19">
        <v>11006</v>
      </c>
      <c r="M53" s="19">
        <v>9813</v>
      </c>
      <c r="N53" s="19">
        <v>296</v>
      </c>
      <c r="O53" s="19">
        <v>90</v>
      </c>
      <c r="P53" s="19">
        <v>1103</v>
      </c>
      <c r="Q53" s="19">
        <v>99</v>
      </c>
      <c r="R53" s="19">
        <v>4274</v>
      </c>
    </row>
    <row r="54" spans="1:18" ht="11.25">
      <c r="A54" s="245"/>
      <c r="B54" s="245" t="s">
        <v>214</v>
      </c>
      <c r="C54" s="205">
        <v>9210</v>
      </c>
      <c r="D54" s="19">
        <v>7</v>
      </c>
      <c r="E54" s="19">
        <v>235</v>
      </c>
      <c r="F54" s="19">
        <v>157</v>
      </c>
      <c r="G54" s="19">
        <v>1</v>
      </c>
      <c r="H54" s="19">
        <v>78</v>
      </c>
      <c r="I54" s="19">
        <v>0</v>
      </c>
      <c r="J54" s="19"/>
      <c r="K54" s="19">
        <v>34</v>
      </c>
      <c r="L54" s="19">
        <v>1834</v>
      </c>
      <c r="M54" s="19">
        <v>1650</v>
      </c>
      <c r="N54" s="19">
        <v>0</v>
      </c>
      <c r="O54" s="19">
        <v>0</v>
      </c>
      <c r="P54" s="19">
        <v>184</v>
      </c>
      <c r="Q54" s="19">
        <v>26</v>
      </c>
      <c r="R54" s="19">
        <v>764</v>
      </c>
    </row>
    <row r="55" spans="1:18" ht="11.25">
      <c r="A55" s="245"/>
      <c r="B55" s="245" t="s">
        <v>215</v>
      </c>
      <c r="C55" s="205">
        <f>SUM(E55,L55,R55)</f>
        <v>11388</v>
      </c>
      <c r="D55" s="19">
        <v>50</v>
      </c>
      <c r="E55" s="19">
        <v>816</v>
      </c>
      <c r="F55" s="19">
        <v>702</v>
      </c>
      <c r="G55" s="19">
        <v>12</v>
      </c>
      <c r="H55" s="19">
        <v>89</v>
      </c>
      <c r="I55" s="19">
        <v>25</v>
      </c>
      <c r="J55" s="19"/>
      <c r="K55" s="19">
        <v>139</v>
      </c>
      <c r="L55" s="19">
        <v>4103</v>
      </c>
      <c r="M55" s="19">
        <v>4018</v>
      </c>
      <c r="N55" s="19">
        <v>110</v>
      </c>
      <c r="O55" s="19">
        <v>0</v>
      </c>
      <c r="P55" s="19">
        <v>85</v>
      </c>
      <c r="Q55" s="19">
        <v>179</v>
      </c>
      <c r="R55" s="19">
        <v>6469</v>
      </c>
    </row>
    <row r="56" spans="1:18" ht="11.25">
      <c r="A56" s="245"/>
      <c r="B56" s="245" t="s">
        <v>216</v>
      </c>
      <c r="C56" s="205"/>
      <c r="D56" s="19">
        <v>23</v>
      </c>
      <c r="E56" s="19">
        <v>443</v>
      </c>
      <c r="F56" s="19">
        <v>344</v>
      </c>
      <c r="G56" s="19">
        <v>114</v>
      </c>
      <c r="H56" s="19">
        <v>88</v>
      </c>
      <c r="I56" s="19">
        <v>11</v>
      </c>
      <c r="J56" s="19"/>
      <c r="K56" s="19">
        <v>71</v>
      </c>
      <c r="L56" s="19">
        <v>3081</v>
      </c>
      <c r="M56" s="19">
        <v>2814</v>
      </c>
      <c r="N56" s="19">
        <v>67</v>
      </c>
      <c r="O56" s="19">
        <v>0</v>
      </c>
      <c r="P56" s="19">
        <v>267</v>
      </c>
      <c r="Q56" s="19">
        <v>19</v>
      </c>
      <c r="R56" s="19">
        <v>445</v>
      </c>
    </row>
    <row r="57" spans="1:18" ht="11.25">
      <c r="A57" s="245"/>
      <c r="B57" s="245" t="s">
        <v>217</v>
      </c>
      <c r="C57" s="205">
        <f>SUM(E57,L57,R57)</f>
        <v>23570</v>
      </c>
      <c r="D57" s="19">
        <v>146</v>
      </c>
      <c r="E57" s="19">
        <v>2653</v>
      </c>
      <c r="F57" s="19">
        <v>1611</v>
      </c>
      <c r="G57" s="19">
        <v>66</v>
      </c>
      <c r="H57" s="19">
        <v>431</v>
      </c>
      <c r="I57" s="19">
        <v>611</v>
      </c>
      <c r="J57" s="19"/>
      <c r="K57" s="19">
        <v>292</v>
      </c>
      <c r="L57" s="19">
        <v>15945</v>
      </c>
      <c r="M57" s="19">
        <v>14414</v>
      </c>
      <c r="N57" s="19">
        <v>330</v>
      </c>
      <c r="O57" s="19">
        <v>95</v>
      </c>
      <c r="P57" s="19">
        <v>1436</v>
      </c>
      <c r="Q57" s="19">
        <v>175</v>
      </c>
      <c r="R57" s="19">
        <v>4972</v>
      </c>
    </row>
    <row r="58" spans="1:18" ht="11.25">
      <c r="A58" s="245"/>
      <c r="B58" s="245" t="s">
        <v>218</v>
      </c>
      <c r="C58" s="205">
        <v>9210</v>
      </c>
      <c r="D58" s="19">
        <v>1</v>
      </c>
      <c r="E58" s="19">
        <v>30</v>
      </c>
      <c r="F58" s="19">
        <v>0</v>
      </c>
      <c r="G58" s="19">
        <v>0</v>
      </c>
      <c r="H58" s="19">
        <v>30</v>
      </c>
      <c r="I58" s="19">
        <v>0</v>
      </c>
      <c r="J58" s="19"/>
      <c r="K58" s="19">
        <v>237</v>
      </c>
      <c r="L58" s="19">
        <v>14800</v>
      </c>
      <c r="M58" s="19">
        <v>14018</v>
      </c>
      <c r="N58" s="19">
        <v>40</v>
      </c>
      <c r="O58" s="19">
        <v>0</v>
      </c>
      <c r="P58" s="19">
        <v>782</v>
      </c>
      <c r="Q58" s="19">
        <v>82</v>
      </c>
      <c r="R58" s="19">
        <v>3899</v>
      </c>
    </row>
    <row r="59" spans="1:18" s="10" customFormat="1" ht="12">
      <c r="A59" s="244" t="s">
        <v>243</v>
      </c>
      <c r="B59" s="244"/>
      <c r="C59" s="202">
        <f>SUM(E59,L59,R59)</f>
        <v>24641</v>
      </c>
      <c r="D59" s="17">
        <v>15</v>
      </c>
      <c r="E59" s="17">
        <v>294</v>
      </c>
      <c r="F59" s="17">
        <v>33</v>
      </c>
      <c r="G59" s="17">
        <v>0</v>
      </c>
      <c r="H59" s="17">
        <v>213</v>
      </c>
      <c r="I59" s="17">
        <v>48</v>
      </c>
      <c r="J59" s="17"/>
      <c r="K59" s="17">
        <v>349</v>
      </c>
      <c r="L59" s="17">
        <v>18558</v>
      </c>
      <c r="M59" s="17">
        <v>15854</v>
      </c>
      <c r="N59" s="17">
        <v>1337</v>
      </c>
      <c r="O59" s="17">
        <v>50</v>
      </c>
      <c r="P59" s="17">
        <v>2654</v>
      </c>
      <c r="Q59" s="17">
        <v>137</v>
      </c>
      <c r="R59" s="17">
        <v>5789</v>
      </c>
    </row>
    <row r="60" spans="1:18" s="10" customFormat="1" ht="12">
      <c r="A60" s="207" t="s">
        <v>220</v>
      </c>
      <c r="B60" s="207"/>
      <c r="C60" s="208">
        <f>SUM(E60,L60,R60)</f>
        <v>53870</v>
      </c>
      <c r="D60" s="209">
        <v>1</v>
      </c>
      <c r="E60" s="209">
        <v>10</v>
      </c>
      <c r="F60" s="209">
        <v>0</v>
      </c>
      <c r="G60" s="209" t="s">
        <v>242</v>
      </c>
      <c r="H60" s="209">
        <v>10</v>
      </c>
      <c r="I60" s="209">
        <v>0</v>
      </c>
      <c r="J60" s="17"/>
      <c r="K60" s="209">
        <v>566</v>
      </c>
      <c r="L60" s="209">
        <v>38336</v>
      </c>
      <c r="M60" s="209">
        <v>36521</v>
      </c>
      <c r="N60" s="209">
        <v>356</v>
      </c>
      <c r="O60" s="209">
        <v>347</v>
      </c>
      <c r="P60" s="209">
        <v>1468</v>
      </c>
      <c r="Q60" s="209">
        <v>82</v>
      </c>
      <c r="R60" s="209">
        <v>15524</v>
      </c>
    </row>
    <row r="61" spans="1:8" ht="11.25">
      <c r="A61" s="34" t="s">
        <v>244</v>
      </c>
      <c r="B61" s="34"/>
      <c r="C61" s="34"/>
      <c r="D61" s="34"/>
      <c r="E61" s="34"/>
      <c r="F61" s="34"/>
      <c r="G61" s="34"/>
      <c r="H61" s="34"/>
    </row>
  </sheetData>
  <sheetProtection/>
  <mergeCells count="27">
    <mergeCell ref="A61:H61"/>
    <mergeCell ref="P5:P6"/>
    <mergeCell ref="A7:B7"/>
    <mergeCell ref="A8:B8"/>
    <mergeCell ref="A32:B32"/>
    <mergeCell ref="A59:B59"/>
    <mergeCell ref="A60:B60"/>
    <mergeCell ref="E4:E6"/>
    <mergeCell ref="K4:K6"/>
    <mergeCell ref="L4:L6"/>
    <mergeCell ref="Q4:Q6"/>
    <mergeCell ref="R4:R6"/>
    <mergeCell ref="F5:F6"/>
    <mergeCell ref="H5:H6"/>
    <mergeCell ref="I5:I6"/>
    <mergeCell ref="M5:M6"/>
    <mergeCell ref="O5:O6"/>
    <mergeCell ref="A1:I1"/>
    <mergeCell ref="K1:R1"/>
    <mergeCell ref="A2:C2"/>
    <mergeCell ref="P2:R2"/>
    <mergeCell ref="A3:B6"/>
    <mergeCell ref="C3:C6"/>
    <mergeCell ref="D3:I3"/>
    <mergeCell ref="K3:P3"/>
    <mergeCell ref="Q3:R3"/>
    <mergeCell ref="D4:D6"/>
  </mergeCells>
  <printOptions/>
  <pageMargins left="0.7874015748031497" right="0.5905511811023623" top="0.5511811023622047" bottom="0.3937007874015748" header="0.3937007874015748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60"/>
  <sheetViews>
    <sheetView zoomScalePageLayoutView="0" workbookViewId="0" topLeftCell="A1">
      <selection activeCell="A1" sqref="A1:L1"/>
    </sheetView>
  </sheetViews>
  <sheetFormatPr defaultColWidth="9.00390625" defaultRowHeight="12"/>
  <cols>
    <col min="1" max="1" width="3.00390625" style="1" customWidth="1"/>
    <col min="2" max="2" width="12.50390625" style="1" customWidth="1"/>
    <col min="3" max="12" width="8.875" style="1" customWidth="1"/>
    <col min="13" max="13" width="2.375" style="1" customWidth="1"/>
    <col min="14" max="17" width="8.875" style="1" customWidth="1"/>
    <col min="18" max="18" width="8.50390625" style="1" customWidth="1"/>
    <col min="19" max="20" width="8.875" style="1" customWidth="1"/>
    <col min="21" max="21" width="10.00390625" style="1" customWidth="1"/>
    <col min="22" max="22" width="8.875" style="1" customWidth="1"/>
    <col min="23" max="23" width="10.00390625" style="1" customWidth="1"/>
    <col min="24" max="24" width="8.625" style="1" customWidth="1"/>
    <col min="25" max="25" width="10.125" style="1" bestFit="1" customWidth="1"/>
    <col min="26" max="16384" width="9.375" style="1" customWidth="1"/>
  </cols>
  <sheetData>
    <row r="1" spans="1:25" ht="21" customHeight="1">
      <c r="A1" s="211" t="s">
        <v>245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N1" s="213" t="s">
        <v>246</v>
      </c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</row>
    <row r="2" spans="1:25" ht="13.5" customHeight="1" thickBot="1">
      <c r="A2" s="45" t="s">
        <v>19</v>
      </c>
      <c r="B2" s="45"/>
      <c r="C2" s="45"/>
      <c r="W2" s="46" t="s">
        <v>158</v>
      </c>
      <c r="X2" s="46"/>
      <c r="Y2" s="46"/>
    </row>
    <row r="3" spans="1:25" ht="10.5" customHeight="1" thickTop="1">
      <c r="A3" s="214" t="s">
        <v>159</v>
      </c>
      <c r="B3" s="28"/>
      <c r="C3" s="215" t="s">
        <v>247</v>
      </c>
      <c r="D3" s="215"/>
      <c r="E3" s="215" t="s">
        <v>248</v>
      </c>
      <c r="F3" s="215"/>
      <c r="G3" s="215" t="s">
        <v>249</v>
      </c>
      <c r="H3" s="215"/>
      <c r="I3" s="215" t="s">
        <v>250</v>
      </c>
      <c r="J3" s="215"/>
      <c r="K3" s="215" t="s">
        <v>251</v>
      </c>
      <c r="L3" s="215"/>
      <c r="M3" s="11"/>
      <c r="N3" s="62" t="s">
        <v>252</v>
      </c>
      <c r="O3" s="215"/>
      <c r="P3" s="247" t="s">
        <v>253</v>
      </c>
      <c r="Q3" s="247"/>
      <c r="R3" s="215" t="s">
        <v>254</v>
      </c>
      <c r="S3" s="215"/>
      <c r="T3" s="215" t="s">
        <v>255</v>
      </c>
      <c r="U3" s="215"/>
      <c r="V3" s="215" t="s">
        <v>256</v>
      </c>
      <c r="W3" s="215"/>
      <c r="X3" s="215" t="s">
        <v>257</v>
      </c>
      <c r="Y3" s="61"/>
    </row>
    <row r="4" spans="1:25" ht="12" customHeight="1">
      <c r="A4" s="236"/>
      <c r="B4" s="29"/>
      <c r="C4" s="248" t="s">
        <v>258</v>
      </c>
      <c r="D4" s="248" t="s">
        <v>259</v>
      </c>
      <c r="E4" s="248" t="s">
        <v>258</v>
      </c>
      <c r="F4" s="248" t="s">
        <v>259</v>
      </c>
      <c r="G4" s="248" t="s">
        <v>258</v>
      </c>
      <c r="H4" s="248" t="s">
        <v>259</v>
      </c>
      <c r="I4" s="248" t="s">
        <v>258</v>
      </c>
      <c r="J4" s="248" t="s">
        <v>259</v>
      </c>
      <c r="K4" s="248" t="s">
        <v>258</v>
      </c>
      <c r="L4" s="248" t="s">
        <v>259</v>
      </c>
      <c r="M4" s="249"/>
      <c r="N4" s="250" t="s">
        <v>258</v>
      </c>
      <c r="O4" s="248" t="s">
        <v>259</v>
      </c>
      <c r="P4" s="248" t="s">
        <v>258</v>
      </c>
      <c r="Q4" s="248" t="s">
        <v>259</v>
      </c>
      <c r="R4" s="248" t="s">
        <v>258</v>
      </c>
      <c r="S4" s="248" t="s">
        <v>259</v>
      </c>
      <c r="T4" s="248" t="s">
        <v>258</v>
      </c>
      <c r="U4" s="248" t="s">
        <v>259</v>
      </c>
      <c r="V4" s="248" t="s">
        <v>258</v>
      </c>
      <c r="W4" s="248" t="s">
        <v>259</v>
      </c>
      <c r="X4" s="248" t="s">
        <v>258</v>
      </c>
      <c r="Y4" s="251" t="s">
        <v>259</v>
      </c>
    </row>
    <row r="5" spans="1:25" s="10" customFormat="1" ht="12">
      <c r="A5" s="252" t="s">
        <v>166</v>
      </c>
      <c r="B5" s="253"/>
      <c r="C5" s="254">
        <v>104</v>
      </c>
      <c r="D5" s="254">
        <v>1288</v>
      </c>
      <c r="E5" s="254">
        <v>294</v>
      </c>
      <c r="F5" s="254">
        <v>4026</v>
      </c>
      <c r="G5" s="254">
        <v>357</v>
      </c>
      <c r="H5" s="254">
        <v>8738</v>
      </c>
      <c r="I5" s="254">
        <v>40</v>
      </c>
      <c r="J5" s="254">
        <v>1137</v>
      </c>
      <c r="K5" s="254">
        <v>138</v>
      </c>
      <c r="L5" s="254">
        <v>1300</v>
      </c>
      <c r="M5" s="254"/>
      <c r="N5" s="254">
        <v>47</v>
      </c>
      <c r="O5" s="254">
        <v>110</v>
      </c>
      <c r="P5" s="254">
        <v>114</v>
      </c>
      <c r="Q5" s="254">
        <v>570</v>
      </c>
      <c r="R5" s="254">
        <v>835</v>
      </c>
      <c r="S5" s="254">
        <v>6908</v>
      </c>
      <c r="T5" s="254">
        <v>1190</v>
      </c>
      <c r="U5" s="254">
        <v>25383</v>
      </c>
      <c r="V5" s="254">
        <v>898</v>
      </c>
      <c r="W5" s="254">
        <v>10526</v>
      </c>
      <c r="X5" s="254">
        <v>759</v>
      </c>
      <c r="Y5" s="254">
        <v>9934</v>
      </c>
    </row>
    <row r="6" spans="1:25" s="10" customFormat="1" ht="12">
      <c r="A6" s="201" t="s">
        <v>167</v>
      </c>
      <c r="B6" s="255"/>
      <c r="C6" s="254">
        <v>12</v>
      </c>
      <c r="D6" s="254">
        <v>74</v>
      </c>
      <c r="E6" s="254">
        <v>62</v>
      </c>
      <c r="F6" s="254">
        <v>917</v>
      </c>
      <c r="G6" s="254">
        <v>7</v>
      </c>
      <c r="H6" s="254">
        <v>53</v>
      </c>
      <c r="I6" s="254">
        <v>8</v>
      </c>
      <c r="J6" s="254">
        <v>59</v>
      </c>
      <c r="K6" s="254">
        <v>28</v>
      </c>
      <c r="L6" s="254">
        <v>390</v>
      </c>
      <c r="M6" s="254"/>
      <c r="N6" s="254">
        <v>20</v>
      </c>
      <c r="O6" s="254">
        <v>26</v>
      </c>
      <c r="P6" s="254">
        <v>27</v>
      </c>
      <c r="Q6" s="254">
        <v>50</v>
      </c>
      <c r="R6" s="254">
        <v>153</v>
      </c>
      <c r="S6" s="254">
        <v>1484</v>
      </c>
      <c r="T6" s="254">
        <v>86</v>
      </c>
      <c r="U6" s="254">
        <v>1879</v>
      </c>
      <c r="V6" s="254">
        <v>122</v>
      </c>
      <c r="W6" s="254">
        <v>1089</v>
      </c>
      <c r="X6" s="254">
        <v>99</v>
      </c>
      <c r="Y6" s="254">
        <v>672</v>
      </c>
    </row>
    <row r="7" spans="1:25" ht="11.25">
      <c r="A7" s="119"/>
      <c r="B7" s="256" t="s">
        <v>168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/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</row>
    <row r="8" spans="1:25" ht="11.25">
      <c r="A8" s="119"/>
      <c r="B8" s="256" t="s">
        <v>169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/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</row>
    <row r="9" spans="1:25" ht="11.25">
      <c r="A9" s="119"/>
      <c r="B9" s="256" t="s">
        <v>170</v>
      </c>
      <c r="C9" s="19" t="s">
        <v>173</v>
      </c>
      <c r="D9" s="19" t="s">
        <v>173</v>
      </c>
      <c r="E9" s="19" t="s">
        <v>173</v>
      </c>
      <c r="F9" s="19" t="s">
        <v>173</v>
      </c>
      <c r="G9" s="19" t="s">
        <v>173</v>
      </c>
      <c r="H9" s="19" t="s">
        <v>173</v>
      </c>
      <c r="I9" s="19" t="s">
        <v>173</v>
      </c>
      <c r="J9" s="19" t="s">
        <v>173</v>
      </c>
      <c r="K9" s="19" t="s">
        <v>173</v>
      </c>
      <c r="L9" s="19" t="s">
        <v>173</v>
      </c>
      <c r="M9" s="19"/>
      <c r="N9" s="19" t="s">
        <v>173</v>
      </c>
      <c r="O9" s="19" t="s">
        <v>173</v>
      </c>
      <c r="P9" s="19" t="s">
        <v>173</v>
      </c>
      <c r="Q9" s="19" t="s">
        <v>173</v>
      </c>
      <c r="R9" s="19" t="s">
        <v>173</v>
      </c>
      <c r="S9" s="19" t="s">
        <v>173</v>
      </c>
      <c r="T9" s="19" t="s">
        <v>173</v>
      </c>
      <c r="U9" s="19" t="s">
        <v>173</v>
      </c>
      <c r="V9" s="19" t="s">
        <v>173</v>
      </c>
      <c r="W9" s="19" t="s">
        <v>173</v>
      </c>
      <c r="X9" s="19" t="s">
        <v>173</v>
      </c>
      <c r="Y9" s="19" t="s">
        <v>173</v>
      </c>
    </row>
    <row r="10" spans="1:25" ht="11.25">
      <c r="A10" s="119"/>
      <c r="B10" s="256" t="s">
        <v>171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/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</row>
    <row r="11" spans="1:25" ht="11.25">
      <c r="A11" s="119"/>
      <c r="B11" s="256" t="s">
        <v>172</v>
      </c>
      <c r="C11" s="19" t="s">
        <v>173</v>
      </c>
      <c r="D11" s="19" t="s">
        <v>173</v>
      </c>
      <c r="E11" s="19" t="s">
        <v>173</v>
      </c>
      <c r="F11" s="19" t="s">
        <v>173</v>
      </c>
      <c r="G11" s="19" t="s">
        <v>173</v>
      </c>
      <c r="H11" s="19" t="s">
        <v>173</v>
      </c>
      <c r="I11" s="19" t="s">
        <v>173</v>
      </c>
      <c r="J11" s="19" t="s">
        <v>173</v>
      </c>
      <c r="K11" s="19" t="s">
        <v>173</v>
      </c>
      <c r="L11" s="19" t="s">
        <v>173</v>
      </c>
      <c r="M11" s="19"/>
      <c r="N11" s="19" t="s">
        <v>173</v>
      </c>
      <c r="O11" s="19" t="s">
        <v>173</v>
      </c>
      <c r="P11" s="19" t="s">
        <v>173</v>
      </c>
      <c r="Q11" s="19" t="s">
        <v>173</v>
      </c>
      <c r="R11" s="19" t="s">
        <v>173</v>
      </c>
      <c r="S11" s="19" t="s">
        <v>173</v>
      </c>
      <c r="T11" s="19" t="s">
        <v>173</v>
      </c>
      <c r="U11" s="19" t="s">
        <v>173</v>
      </c>
      <c r="V11" s="19" t="s">
        <v>173</v>
      </c>
      <c r="W11" s="19" t="s">
        <v>173</v>
      </c>
      <c r="X11" s="19" t="s">
        <v>173</v>
      </c>
      <c r="Y11" s="19" t="s">
        <v>173</v>
      </c>
    </row>
    <row r="12" spans="1:25" ht="11.25">
      <c r="A12" s="119"/>
      <c r="B12" s="256" t="s">
        <v>174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/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</row>
    <row r="13" spans="1:25" ht="11.25">
      <c r="A13" s="119"/>
      <c r="B13" s="256" t="s">
        <v>175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/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</row>
    <row r="14" spans="1:25" ht="11.25">
      <c r="A14" s="119"/>
      <c r="B14" s="256" t="s">
        <v>176</v>
      </c>
      <c r="C14" s="19" t="s">
        <v>173</v>
      </c>
      <c r="D14" s="19" t="s">
        <v>173</v>
      </c>
      <c r="E14" s="19" t="s">
        <v>173</v>
      </c>
      <c r="F14" s="19" t="s">
        <v>173</v>
      </c>
      <c r="G14" s="19" t="s">
        <v>173</v>
      </c>
      <c r="H14" s="19" t="s">
        <v>173</v>
      </c>
      <c r="I14" s="19" t="s">
        <v>173</v>
      </c>
      <c r="J14" s="19" t="s">
        <v>173</v>
      </c>
      <c r="K14" s="19" t="s">
        <v>173</v>
      </c>
      <c r="L14" s="19" t="s">
        <v>173</v>
      </c>
      <c r="M14" s="19"/>
      <c r="N14" s="19" t="s">
        <v>173</v>
      </c>
      <c r="O14" s="19" t="s">
        <v>173</v>
      </c>
      <c r="P14" s="19" t="s">
        <v>173</v>
      </c>
      <c r="Q14" s="19" t="s">
        <v>173</v>
      </c>
      <c r="R14" s="19" t="s">
        <v>173</v>
      </c>
      <c r="S14" s="19" t="s">
        <v>173</v>
      </c>
      <c r="T14" s="19" t="s">
        <v>173</v>
      </c>
      <c r="U14" s="19" t="s">
        <v>173</v>
      </c>
      <c r="V14" s="19" t="s">
        <v>173</v>
      </c>
      <c r="W14" s="19" t="s">
        <v>173</v>
      </c>
      <c r="X14" s="19" t="s">
        <v>173</v>
      </c>
      <c r="Y14" s="19" t="s">
        <v>173</v>
      </c>
    </row>
    <row r="15" spans="1:25" ht="11.25">
      <c r="A15" s="119"/>
      <c r="B15" s="256" t="s">
        <v>177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/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</row>
    <row r="16" spans="1:25" ht="11.25">
      <c r="A16" s="119"/>
      <c r="B16" s="256" t="s">
        <v>178</v>
      </c>
      <c r="C16" s="19">
        <v>0</v>
      </c>
      <c r="D16" s="19">
        <v>0</v>
      </c>
      <c r="E16" s="19">
        <v>2</v>
      </c>
      <c r="F16" s="19">
        <v>22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/>
      <c r="N16" s="19">
        <v>1</v>
      </c>
      <c r="O16" s="19">
        <v>1</v>
      </c>
      <c r="P16" s="19">
        <v>1</v>
      </c>
      <c r="Q16" s="19">
        <v>1</v>
      </c>
      <c r="R16" s="19">
        <v>3</v>
      </c>
      <c r="S16" s="19">
        <v>3</v>
      </c>
      <c r="T16" s="19">
        <v>3</v>
      </c>
      <c r="U16" s="19">
        <v>6</v>
      </c>
      <c r="V16" s="19">
        <v>1</v>
      </c>
      <c r="W16" s="19">
        <v>9</v>
      </c>
      <c r="X16" s="19">
        <v>2</v>
      </c>
      <c r="Y16" s="19">
        <v>3</v>
      </c>
    </row>
    <row r="17" spans="1:25" ht="11.25">
      <c r="A17" s="119"/>
      <c r="B17" s="256" t="s">
        <v>179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/>
      <c r="N17" s="19">
        <v>1</v>
      </c>
      <c r="O17" s="19">
        <v>2</v>
      </c>
      <c r="P17" s="19">
        <v>0</v>
      </c>
      <c r="Q17" s="19">
        <v>0</v>
      </c>
      <c r="R17" s="19">
        <v>2</v>
      </c>
      <c r="S17" s="19">
        <v>14</v>
      </c>
      <c r="T17" s="19">
        <v>0</v>
      </c>
      <c r="U17" s="19">
        <v>0</v>
      </c>
      <c r="V17" s="19">
        <v>1</v>
      </c>
      <c r="W17" s="19">
        <v>20</v>
      </c>
      <c r="X17" s="19">
        <v>0</v>
      </c>
      <c r="Y17" s="19">
        <v>0</v>
      </c>
    </row>
    <row r="18" spans="1:25" ht="11.25">
      <c r="A18" s="119"/>
      <c r="B18" s="256" t="s">
        <v>180</v>
      </c>
      <c r="C18" s="19">
        <v>4</v>
      </c>
      <c r="D18" s="19">
        <v>29</v>
      </c>
      <c r="E18" s="19">
        <v>15</v>
      </c>
      <c r="F18" s="19">
        <v>263</v>
      </c>
      <c r="G18" s="19">
        <v>2</v>
      </c>
      <c r="H18" s="19">
        <v>7</v>
      </c>
      <c r="I18" s="19">
        <v>2</v>
      </c>
      <c r="J18" s="19">
        <v>4</v>
      </c>
      <c r="K18" s="19">
        <v>13</v>
      </c>
      <c r="L18" s="19">
        <v>48</v>
      </c>
      <c r="M18" s="19"/>
      <c r="N18" s="19">
        <v>9</v>
      </c>
      <c r="O18" s="19">
        <v>13</v>
      </c>
      <c r="P18" s="19">
        <v>12</v>
      </c>
      <c r="Q18" s="19">
        <v>26</v>
      </c>
      <c r="R18" s="19">
        <v>37</v>
      </c>
      <c r="S18" s="19">
        <v>186</v>
      </c>
      <c r="T18" s="19">
        <v>40</v>
      </c>
      <c r="U18" s="19">
        <v>1012</v>
      </c>
      <c r="V18" s="19">
        <v>36</v>
      </c>
      <c r="W18" s="19">
        <v>213</v>
      </c>
      <c r="X18" s="19">
        <v>33</v>
      </c>
      <c r="Y18" s="19">
        <v>252</v>
      </c>
    </row>
    <row r="19" spans="1:25" ht="11.25">
      <c r="A19" s="119"/>
      <c r="B19" s="256" t="s">
        <v>181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/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</row>
    <row r="20" spans="1:25" ht="11.25">
      <c r="A20" s="119"/>
      <c r="B20" s="256" t="s">
        <v>182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/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</row>
    <row r="21" spans="1:25" ht="11.25">
      <c r="A21" s="119"/>
      <c r="B21" s="256" t="s">
        <v>183</v>
      </c>
      <c r="C21" s="19">
        <v>0</v>
      </c>
      <c r="D21" s="19">
        <v>0</v>
      </c>
      <c r="E21" s="19">
        <v>1</v>
      </c>
      <c r="F21" s="19">
        <v>1</v>
      </c>
      <c r="G21" s="19">
        <v>0</v>
      </c>
      <c r="H21" s="19">
        <v>0</v>
      </c>
      <c r="I21" s="19">
        <v>0</v>
      </c>
      <c r="J21" s="19">
        <v>0</v>
      </c>
      <c r="K21" s="19">
        <v>2</v>
      </c>
      <c r="L21" s="19">
        <v>6</v>
      </c>
      <c r="M21" s="19"/>
      <c r="N21" s="19">
        <v>4</v>
      </c>
      <c r="O21" s="19">
        <v>5</v>
      </c>
      <c r="P21" s="19">
        <v>3</v>
      </c>
      <c r="Q21" s="19">
        <v>4</v>
      </c>
      <c r="R21" s="19">
        <v>13</v>
      </c>
      <c r="S21" s="19">
        <v>117</v>
      </c>
      <c r="T21" s="19">
        <v>6</v>
      </c>
      <c r="U21" s="19">
        <v>273</v>
      </c>
      <c r="V21" s="19">
        <v>14</v>
      </c>
      <c r="W21" s="19">
        <v>133</v>
      </c>
      <c r="X21" s="19">
        <v>11</v>
      </c>
      <c r="Y21" s="19">
        <v>95</v>
      </c>
    </row>
    <row r="22" spans="1:25" ht="11.25">
      <c r="A22" s="119"/>
      <c r="B22" s="256" t="s">
        <v>184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/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</row>
    <row r="23" spans="1:25" ht="11.25">
      <c r="A23" s="119"/>
      <c r="B23" s="256" t="s">
        <v>185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/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</row>
    <row r="24" spans="1:25" ht="11.25">
      <c r="A24" s="119"/>
      <c r="B24" s="256" t="s">
        <v>186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/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</row>
    <row r="25" spans="1:25" s="10" customFormat="1" ht="12">
      <c r="A25" s="206"/>
      <c r="B25" s="257" t="s">
        <v>187</v>
      </c>
      <c r="C25" s="17">
        <v>0</v>
      </c>
      <c r="D25" s="17">
        <v>0</v>
      </c>
      <c r="E25" s="17">
        <v>2</v>
      </c>
      <c r="F25" s="17">
        <v>35</v>
      </c>
      <c r="G25" s="17">
        <v>1</v>
      </c>
      <c r="H25" s="17">
        <v>15</v>
      </c>
      <c r="I25" s="17">
        <v>1</v>
      </c>
      <c r="J25" s="17">
        <v>1</v>
      </c>
      <c r="K25" s="17">
        <v>2</v>
      </c>
      <c r="L25" s="17">
        <v>2</v>
      </c>
      <c r="M25" s="17"/>
      <c r="N25" s="17">
        <v>1</v>
      </c>
      <c r="O25" s="17">
        <v>1</v>
      </c>
      <c r="P25" s="17">
        <v>1</v>
      </c>
      <c r="Q25" s="17">
        <v>1</v>
      </c>
      <c r="R25" s="17">
        <v>13</v>
      </c>
      <c r="S25" s="17">
        <v>101</v>
      </c>
      <c r="T25" s="17">
        <v>3</v>
      </c>
      <c r="U25" s="17">
        <v>25</v>
      </c>
      <c r="V25" s="17">
        <v>7</v>
      </c>
      <c r="W25" s="17">
        <v>44</v>
      </c>
      <c r="X25" s="17">
        <v>3</v>
      </c>
      <c r="Y25" s="17">
        <v>8</v>
      </c>
    </row>
    <row r="26" spans="1:25" ht="11.25">
      <c r="A26" s="119"/>
      <c r="B26" s="256" t="s">
        <v>188</v>
      </c>
      <c r="C26" s="19">
        <v>7</v>
      </c>
      <c r="D26" s="19">
        <v>44</v>
      </c>
      <c r="E26" s="19">
        <v>39</v>
      </c>
      <c r="F26" s="19">
        <v>573</v>
      </c>
      <c r="G26" s="19">
        <v>4</v>
      </c>
      <c r="H26" s="19">
        <v>31</v>
      </c>
      <c r="I26" s="19">
        <v>3</v>
      </c>
      <c r="J26" s="19">
        <v>3</v>
      </c>
      <c r="K26" s="19">
        <v>7</v>
      </c>
      <c r="L26" s="19">
        <v>81</v>
      </c>
      <c r="M26" s="19"/>
      <c r="N26" s="19">
        <v>2</v>
      </c>
      <c r="O26" s="19">
        <v>2</v>
      </c>
      <c r="P26" s="19">
        <v>7</v>
      </c>
      <c r="Q26" s="19">
        <v>14</v>
      </c>
      <c r="R26" s="19">
        <v>77</v>
      </c>
      <c r="S26" s="19">
        <v>851</v>
      </c>
      <c r="T26" s="19">
        <v>30</v>
      </c>
      <c r="U26" s="19">
        <v>460</v>
      </c>
      <c r="V26" s="19">
        <v>53</v>
      </c>
      <c r="W26" s="19">
        <v>582</v>
      </c>
      <c r="X26" s="19">
        <v>39</v>
      </c>
      <c r="Y26" s="19">
        <v>198</v>
      </c>
    </row>
    <row r="27" spans="1:25" ht="11.25">
      <c r="A27" s="119"/>
      <c r="B27" s="256" t="s">
        <v>189</v>
      </c>
      <c r="C27" s="19">
        <v>0</v>
      </c>
      <c r="D27" s="19">
        <v>0</v>
      </c>
      <c r="E27" s="19">
        <v>2</v>
      </c>
      <c r="F27" s="19">
        <v>22</v>
      </c>
      <c r="G27" s="19">
        <v>0</v>
      </c>
      <c r="H27" s="19">
        <v>0</v>
      </c>
      <c r="I27" s="19">
        <v>0</v>
      </c>
      <c r="J27" s="19">
        <v>0</v>
      </c>
      <c r="K27" s="19">
        <v>2</v>
      </c>
      <c r="L27" s="19">
        <v>2</v>
      </c>
      <c r="M27" s="19"/>
      <c r="N27" s="19">
        <v>2</v>
      </c>
      <c r="O27" s="19">
        <v>2</v>
      </c>
      <c r="P27" s="19">
        <v>1</v>
      </c>
      <c r="Q27" s="19">
        <v>1</v>
      </c>
      <c r="R27" s="19">
        <v>3</v>
      </c>
      <c r="S27" s="19">
        <v>3</v>
      </c>
      <c r="T27" s="19">
        <v>2</v>
      </c>
      <c r="U27" s="19">
        <v>31</v>
      </c>
      <c r="V27" s="19">
        <v>4</v>
      </c>
      <c r="W27" s="19">
        <v>43</v>
      </c>
      <c r="X27" s="19">
        <v>6</v>
      </c>
      <c r="Y27" s="19">
        <v>56</v>
      </c>
    </row>
    <row r="28" spans="1:25" ht="11.25">
      <c r="A28" s="119"/>
      <c r="B28" s="256" t="s">
        <v>190</v>
      </c>
      <c r="C28" s="19">
        <v>0</v>
      </c>
      <c r="D28" s="19">
        <v>0</v>
      </c>
      <c r="E28" s="19">
        <v>1</v>
      </c>
      <c r="F28" s="19">
        <v>1</v>
      </c>
      <c r="G28" s="19">
        <v>0</v>
      </c>
      <c r="H28" s="19">
        <v>0</v>
      </c>
      <c r="I28" s="19">
        <v>0</v>
      </c>
      <c r="J28" s="19">
        <v>0</v>
      </c>
      <c r="K28" s="19">
        <v>1</v>
      </c>
      <c r="L28" s="19">
        <v>1</v>
      </c>
      <c r="M28" s="19"/>
      <c r="N28" s="19">
        <v>0</v>
      </c>
      <c r="O28" s="19">
        <v>0</v>
      </c>
      <c r="P28" s="19">
        <v>2</v>
      </c>
      <c r="Q28" s="19">
        <v>3</v>
      </c>
      <c r="R28" s="19">
        <v>2</v>
      </c>
      <c r="S28" s="19">
        <v>7</v>
      </c>
      <c r="T28" s="19">
        <v>0</v>
      </c>
      <c r="U28" s="19">
        <v>0</v>
      </c>
      <c r="V28" s="19">
        <v>2</v>
      </c>
      <c r="W28" s="19">
        <v>30</v>
      </c>
      <c r="X28" s="19">
        <v>2</v>
      </c>
      <c r="Y28" s="19">
        <v>2</v>
      </c>
    </row>
    <row r="29" spans="1:25" ht="11.25">
      <c r="A29" s="119"/>
      <c r="B29" s="256" t="s">
        <v>191</v>
      </c>
      <c r="C29" s="19">
        <v>1</v>
      </c>
      <c r="D29" s="19">
        <v>1</v>
      </c>
      <c r="E29" s="19">
        <v>0</v>
      </c>
      <c r="F29" s="19" t="s">
        <v>241</v>
      </c>
      <c r="G29" s="19">
        <v>0</v>
      </c>
      <c r="H29" s="19">
        <v>0</v>
      </c>
      <c r="I29" s="19">
        <v>2</v>
      </c>
      <c r="J29" s="19">
        <v>51</v>
      </c>
      <c r="K29" s="19">
        <v>0</v>
      </c>
      <c r="L29" s="19">
        <v>0</v>
      </c>
      <c r="M29" s="19"/>
      <c r="N29" s="19">
        <v>0</v>
      </c>
      <c r="O29" s="19" t="s">
        <v>241</v>
      </c>
      <c r="P29" s="19" t="s">
        <v>241</v>
      </c>
      <c r="Q29" s="19">
        <v>0</v>
      </c>
      <c r="R29" s="19">
        <v>3</v>
      </c>
      <c r="S29" s="19">
        <v>202</v>
      </c>
      <c r="T29" s="19">
        <v>2</v>
      </c>
      <c r="U29" s="19">
        <v>72</v>
      </c>
      <c r="V29" s="19">
        <v>4</v>
      </c>
      <c r="W29" s="19">
        <v>15</v>
      </c>
      <c r="X29" s="19">
        <v>2</v>
      </c>
      <c r="Y29" s="19">
        <v>11</v>
      </c>
    </row>
    <row r="30" spans="1:25" s="10" customFormat="1" ht="12">
      <c r="A30" s="201" t="s">
        <v>192</v>
      </c>
      <c r="B30" s="255"/>
      <c r="C30" s="254">
        <v>87</v>
      </c>
      <c r="D30" s="254">
        <v>1184</v>
      </c>
      <c r="E30" s="254">
        <v>229</v>
      </c>
      <c r="F30" s="254">
        <v>3105</v>
      </c>
      <c r="G30" s="254">
        <v>348</v>
      </c>
      <c r="H30" s="254">
        <v>8681</v>
      </c>
      <c r="I30" s="254">
        <v>29</v>
      </c>
      <c r="J30" s="254">
        <v>1074</v>
      </c>
      <c r="K30" s="254">
        <v>104</v>
      </c>
      <c r="L30" s="254">
        <v>836</v>
      </c>
      <c r="M30" s="254"/>
      <c r="N30" s="254">
        <v>24</v>
      </c>
      <c r="O30" s="254">
        <v>80</v>
      </c>
      <c r="P30" s="254">
        <v>71</v>
      </c>
      <c r="Q30" s="254">
        <v>205</v>
      </c>
      <c r="R30" s="254">
        <v>661</v>
      </c>
      <c r="S30" s="254">
        <v>5340</v>
      </c>
      <c r="T30" s="254">
        <v>1057</v>
      </c>
      <c r="U30" s="254">
        <v>22161</v>
      </c>
      <c r="V30" s="254">
        <v>747</v>
      </c>
      <c r="W30" s="254">
        <v>9004</v>
      </c>
      <c r="X30" s="254">
        <v>606</v>
      </c>
      <c r="Y30" s="254">
        <v>8348</v>
      </c>
    </row>
    <row r="31" spans="1:25" ht="11.25">
      <c r="A31" s="119"/>
      <c r="B31" s="256" t="s">
        <v>193</v>
      </c>
      <c r="C31" s="19">
        <v>10</v>
      </c>
      <c r="D31" s="19">
        <v>126</v>
      </c>
      <c r="E31" s="19">
        <v>3</v>
      </c>
      <c r="F31" s="19">
        <v>3</v>
      </c>
      <c r="G31" s="19">
        <v>2</v>
      </c>
      <c r="H31" s="19">
        <v>67</v>
      </c>
      <c r="I31" s="19">
        <v>0</v>
      </c>
      <c r="J31" s="19">
        <v>0</v>
      </c>
      <c r="K31" s="19">
        <v>3</v>
      </c>
      <c r="L31" s="19">
        <v>17</v>
      </c>
      <c r="M31" s="19"/>
      <c r="N31" s="19">
        <v>0</v>
      </c>
      <c r="O31" s="19">
        <v>0</v>
      </c>
      <c r="P31" s="19">
        <v>2</v>
      </c>
      <c r="Q31" s="19">
        <v>3</v>
      </c>
      <c r="R31" s="19">
        <v>25</v>
      </c>
      <c r="S31" s="19">
        <v>104</v>
      </c>
      <c r="T31" s="19">
        <v>178</v>
      </c>
      <c r="U31" s="19">
        <v>4093</v>
      </c>
      <c r="V31" s="19">
        <v>122</v>
      </c>
      <c r="W31" s="19">
        <v>1373</v>
      </c>
      <c r="X31" s="19">
        <v>51</v>
      </c>
      <c r="Y31" s="19">
        <v>646</v>
      </c>
    </row>
    <row r="32" spans="1:25" ht="11.25">
      <c r="A32" s="119"/>
      <c r="B32" s="256" t="s">
        <v>194</v>
      </c>
      <c r="C32" s="19">
        <v>9</v>
      </c>
      <c r="D32" s="19">
        <v>65</v>
      </c>
      <c r="E32" s="19">
        <v>8</v>
      </c>
      <c r="F32" s="19">
        <v>38</v>
      </c>
      <c r="G32" s="19">
        <v>17</v>
      </c>
      <c r="H32" s="19">
        <v>265</v>
      </c>
      <c r="I32" s="19">
        <v>3</v>
      </c>
      <c r="J32" s="19">
        <v>6</v>
      </c>
      <c r="K32" s="19">
        <v>5</v>
      </c>
      <c r="L32" s="19">
        <v>45</v>
      </c>
      <c r="M32" s="19"/>
      <c r="N32" s="19">
        <v>0</v>
      </c>
      <c r="O32" s="19">
        <v>0</v>
      </c>
      <c r="P32" s="19">
        <v>4</v>
      </c>
      <c r="Q32" s="19">
        <v>12</v>
      </c>
      <c r="R32" s="19">
        <v>27</v>
      </c>
      <c r="S32" s="19">
        <v>242</v>
      </c>
      <c r="T32" s="19">
        <v>42</v>
      </c>
      <c r="U32" s="19">
        <v>1038</v>
      </c>
      <c r="V32" s="19">
        <v>26</v>
      </c>
      <c r="W32" s="19">
        <v>789</v>
      </c>
      <c r="X32" s="19">
        <v>29</v>
      </c>
      <c r="Y32" s="19">
        <v>914</v>
      </c>
    </row>
    <row r="33" spans="1:25" ht="11.25">
      <c r="A33" s="119"/>
      <c r="B33" s="256" t="s">
        <v>195</v>
      </c>
      <c r="C33" s="19">
        <v>0</v>
      </c>
      <c r="D33" s="19">
        <v>0</v>
      </c>
      <c r="E33" s="19">
        <v>4</v>
      </c>
      <c r="F33" s="19">
        <v>110</v>
      </c>
      <c r="G33" s="19">
        <v>3</v>
      </c>
      <c r="H33" s="19">
        <v>95</v>
      </c>
      <c r="I33" s="19">
        <v>0</v>
      </c>
      <c r="J33" s="19">
        <v>0</v>
      </c>
      <c r="K33" s="19">
        <v>1</v>
      </c>
      <c r="L33" s="19">
        <v>1</v>
      </c>
      <c r="M33" s="19"/>
      <c r="N33" s="19">
        <v>0</v>
      </c>
      <c r="O33" s="19">
        <v>0</v>
      </c>
      <c r="P33" s="19">
        <v>1</v>
      </c>
      <c r="Q33" s="19">
        <v>1</v>
      </c>
      <c r="R33" s="19">
        <v>13</v>
      </c>
      <c r="S33" s="19">
        <v>136</v>
      </c>
      <c r="T33" s="19">
        <v>11</v>
      </c>
      <c r="U33" s="19">
        <v>219</v>
      </c>
      <c r="V33" s="19">
        <v>3</v>
      </c>
      <c r="W33" s="19">
        <v>8</v>
      </c>
      <c r="X33" s="19">
        <v>14</v>
      </c>
      <c r="Y33" s="19">
        <v>190</v>
      </c>
    </row>
    <row r="34" spans="1:25" ht="11.25">
      <c r="A34" s="119"/>
      <c r="B34" s="256" t="s">
        <v>196</v>
      </c>
      <c r="C34" s="19">
        <v>1</v>
      </c>
      <c r="D34" s="19">
        <v>1</v>
      </c>
      <c r="E34" s="19">
        <v>17</v>
      </c>
      <c r="F34" s="19">
        <v>435</v>
      </c>
      <c r="G34" s="19">
        <v>1</v>
      </c>
      <c r="H34" s="19">
        <v>1</v>
      </c>
      <c r="I34" s="19">
        <v>0</v>
      </c>
      <c r="J34" s="19">
        <v>0</v>
      </c>
      <c r="K34" s="19">
        <v>16</v>
      </c>
      <c r="L34" s="19">
        <v>133</v>
      </c>
      <c r="M34" s="19"/>
      <c r="N34" s="19">
        <v>5</v>
      </c>
      <c r="O34" s="19">
        <v>18</v>
      </c>
      <c r="P34" s="19">
        <v>8</v>
      </c>
      <c r="Q34" s="19">
        <v>17</v>
      </c>
      <c r="R34" s="19">
        <v>42</v>
      </c>
      <c r="S34" s="19">
        <v>337</v>
      </c>
      <c r="T34" s="19">
        <v>31</v>
      </c>
      <c r="U34" s="19">
        <v>589</v>
      </c>
      <c r="V34" s="19">
        <v>24</v>
      </c>
      <c r="W34" s="19">
        <v>141</v>
      </c>
      <c r="X34" s="19">
        <v>63</v>
      </c>
      <c r="Y34" s="19">
        <v>1702</v>
      </c>
    </row>
    <row r="35" spans="1:25" ht="11.25">
      <c r="A35" s="119"/>
      <c r="B35" s="256" t="s">
        <v>197</v>
      </c>
      <c r="C35" s="19">
        <v>1</v>
      </c>
      <c r="D35" s="19">
        <v>5</v>
      </c>
      <c r="E35" s="19">
        <v>1</v>
      </c>
      <c r="F35" s="19">
        <v>23</v>
      </c>
      <c r="G35" s="19">
        <v>1</v>
      </c>
      <c r="H35" s="19">
        <v>20</v>
      </c>
      <c r="I35" s="19">
        <v>1</v>
      </c>
      <c r="J35" s="19">
        <v>1</v>
      </c>
      <c r="K35" s="19">
        <v>0</v>
      </c>
      <c r="L35" s="19">
        <v>0</v>
      </c>
      <c r="M35" s="19"/>
      <c r="N35" s="19">
        <v>0</v>
      </c>
      <c r="O35" s="19">
        <v>0</v>
      </c>
      <c r="P35" s="19">
        <v>7</v>
      </c>
      <c r="Q35" s="19">
        <v>77</v>
      </c>
      <c r="R35" s="19">
        <v>10</v>
      </c>
      <c r="S35" s="19">
        <v>54</v>
      </c>
      <c r="T35" s="19">
        <v>41</v>
      </c>
      <c r="U35" s="19">
        <v>568</v>
      </c>
      <c r="V35" s="19">
        <v>76</v>
      </c>
      <c r="W35" s="19">
        <v>1255</v>
      </c>
      <c r="X35" s="19">
        <v>31</v>
      </c>
      <c r="Y35" s="19">
        <v>335</v>
      </c>
    </row>
    <row r="36" spans="1:25" ht="11.25">
      <c r="A36" s="119"/>
      <c r="B36" s="256" t="s">
        <v>198</v>
      </c>
      <c r="C36" s="19">
        <v>2</v>
      </c>
      <c r="D36" s="19">
        <v>14</v>
      </c>
      <c r="E36" s="19">
        <v>4</v>
      </c>
      <c r="F36" s="19">
        <v>89</v>
      </c>
      <c r="G36" s="19">
        <v>21</v>
      </c>
      <c r="H36" s="19">
        <v>495</v>
      </c>
      <c r="I36" s="19">
        <v>3</v>
      </c>
      <c r="J36" s="19">
        <v>12</v>
      </c>
      <c r="K36" s="19">
        <v>1</v>
      </c>
      <c r="L36" s="19">
        <v>3</v>
      </c>
      <c r="M36" s="19"/>
      <c r="N36" s="19">
        <v>2</v>
      </c>
      <c r="O36" s="19">
        <v>11</v>
      </c>
      <c r="P36" s="19">
        <v>2</v>
      </c>
      <c r="Q36" s="19">
        <v>2</v>
      </c>
      <c r="R36" s="19">
        <v>25</v>
      </c>
      <c r="S36" s="19">
        <v>158</v>
      </c>
      <c r="T36" s="19">
        <v>22</v>
      </c>
      <c r="U36" s="19">
        <v>346</v>
      </c>
      <c r="V36" s="19">
        <v>12</v>
      </c>
      <c r="W36" s="19">
        <v>34</v>
      </c>
      <c r="X36" s="19">
        <v>24</v>
      </c>
      <c r="Y36" s="19">
        <v>211</v>
      </c>
    </row>
    <row r="37" spans="1:25" ht="11.25">
      <c r="A37" s="119"/>
      <c r="B37" s="256" t="s">
        <v>199</v>
      </c>
      <c r="C37" s="19">
        <v>3</v>
      </c>
      <c r="D37" s="19">
        <v>9</v>
      </c>
      <c r="E37" s="19">
        <v>0</v>
      </c>
      <c r="F37" s="19">
        <v>0</v>
      </c>
      <c r="G37" s="19">
        <v>12</v>
      </c>
      <c r="H37" s="19">
        <v>405</v>
      </c>
      <c r="I37" s="19">
        <v>0</v>
      </c>
      <c r="J37" s="19">
        <v>0</v>
      </c>
      <c r="K37" s="19">
        <v>1</v>
      </c>
      <c r="L37" s="19">
        <v>3</v>
      </c>
      <c r="M37" s="19"/>
      <c r="N37" s="19">
        <v>0</v>
      </c>
      <c r="O37" s="19">
        <v>0</v>
      </c>
      <c r="P37" s="19">
        <v>1</v>
      </c>
      <c r="Q37" s="19">
        <v>1</v>
      </c>
      <c r="R37" s="19">
        <v>4</v>
      </c>
      <c r="S37" s="19">
        <v>8</v>
      </c>
      <c r="T37" s="19">
        <v>15</v>
      </c>
      <c r="U37" s="19">
        <v>311</v>
      </c>
      <c r="V37" s="19">
        <v>11</v>
      </c>
      <c r="W37" s="19">
        <v>129</v>
      </c>
      <c r="X37" s="19">
        <v>10</v>
      </c>
      <c r="Y37" s="19">
        <v>47</v>
      </c>
    </row>
    <row r="38" spans="1:25" ht="11.25">
      <c r="A38" s="119"/>
      <c r="B38" s="256" t="s">
        <v>200</v>
      </c>
      <c r="C38" s="19">
        <v>2</v>
      </c>
      <c r="D38" s="19">
        <v>54</v>
      </c>
      <c r="E38" s="19">
        <v>12</v>
      </c>
      <c r="F38" s="19">
        <v>295</v>
      </c>
      <c r="G38" s="19">
        <v>2</v>
      </c>
      <c r="H38" s="19">
        <v>45</v>
      </c>
      <c r="I38" s="19">
        <v>0</v>
      </c>
      <c r="J38" s="19">
        <v>0</v>
      </c>
      <c r="K38" s="19">
        <v>4</v>
      </c>
      <c r="L38" s="19">
        <v>21</v>
      </c>
      <c r="M38" s="19"/>
      <c r="N38" s="19">
        <v>1</v>
      </c>
      <c r="O38" s="19">
        <v>10</v>
      </c>
      <c r="P38" s="19">
        <v>5</v>
      </c>
      <c r="Q38" s="19">
        <v>10</v>
      </c>
      <c r="R38" s="19">
        <v>16</v>
      </c>
      <c r="S38" s="19">
        <v>73</v>
      </c>
      <c r="T38" s="19">
        <v>19</v>
      </c>
      <c r="U38" s="19">
        <v>198</v>
      </c>
      <c r="V38" s="19">
        <v>19</v>
      </c>
      <c r="W38" s="19">
        <v>228</v>
      </c>
      <c r="X38" s="19">
        <v>19</v>
      </c>
      <c r="Y38" s="19">
        <v>188</v>
      </c>
    </row>
    <row r="39" spans="1:25" ht="11.25">
      <c r="A39" s="119"/>
      <c r="B39" s="256" t="s">
        <v>201</v>
      </c>
      <c r="C39" s="19">
        <v>0</v>
      </c>
      <c r="D39" s="19">
        <v>0</v>
      </c>
      <c r="E39" s="19">
        <v>5</v>
      </c>
      <c r="F39" s="19">
        <v>63</v>
      </c>
      <c r="G39" s="19">
        <v>0</v>
      </c>
      <c r="H39" s="19">
        <v>0</v>
      </c>
      <c r="I39" s="19">
        <v>0</v>
      </c>
      <c r="J39" s="19">
        <v>0</v>
      </c>
      <c r="K39" s="19">
        <v>15</v>
      </c>
      <c r="L39" s="19">
        <v>92</v>
      </c>
      <c r="M39" s="19"/>
      <c r="N39" s="19">
        <v>3</v>
      </c>
      <c r="O39" s="19">
        <v>12</v>
      </c>
      <c r="P39" s="19">
        <v>4</v>
      </c>
      <c r="Q39" s="19">
        <v>5</v>
      </c>
      <c r="R39" s="19">
        <v>84</v>
      </c>
      <c r="S39" s="19">
        <v>753</v>
      </c>
      <c r="T39" s="19">
        <v>103</v>
      </c>
      <c r="U39" s="19">
        <v>1635</v>
      </c>
      <c r="V39" s="19">
        <v>63</v>
      </c>
      <c r="W39" s="19">
        <v>823</v>
      </c>
      <c r="X39" s="19">
        <v>33</v>
      </c>
      <c r="Y39" s="19">
        <v>271</v>
      </c>
    </row>
    <row r="40" spans="1:25" ht="11.25">
      <c r="A40" s="119"/>
      <c r="B40" s="256" t="s">
        <v>202</v>
      </c>
      <c r="C40" s="19">
        <v>3</v>
      </c>
      <c r="D40" s="19">
        <v>10</v>
      </c>
      <c r="E40" s="19">
        <v>3</v>
      </c>
      <c r="F40" s="19">
        <v>3</v>
      </c>
      <c r="G40" s="19">
        <v>2</v>
      </c>
      <c r="H40" s="19">
        <v>60</v>
      </c>
      <c r="I40" s="19">
        <v>1</v>
      </c>
      <c r="J40" s="19">
        <v>1</v>
      </c>
      <c r="K40" s="19">
        <v>2</v>
      </c>
      <c r="L40" s="19">
        <v>2</v>
      </c>
      <c r="M40" s="19"/>
      <c r="N40" s="19">
        <v>1</v>
      </c>
      <c r="O40" s="19">
        <v>1</v>
      </c>
      <c r="P40" s="19">
        <v>3</v>
      </c>
      <c r="Q40" s="19">
        <v>3</v>
      </c>
      <c r="R40" s="19">
        <v>24</v>
      </c>
      <c r="S40" s="19">
        <v>132</v>
      </c>
      <c r="T40" s="19">
        <v>35</v>
      </c>
      <c r="U40" s="19">
        <v>724</v>
      </c>
      <c r="V40" s="19">
        <v>19</v>
      </c>
      <c r="W40" s="19">
        <v>240</v>
      </c>
      <c r="X40" s="19">
        <v>29</v>
      </c>
      <c r="Y40" s="19">
        <v>209</v>
      </c>
    </row>
    <row r="41" spans="1:25" ht="11.25">
      <c r="A41" s="119"/>
      <c r="B41" s="256" t="s">
        <v>203</v>
      </c>
      <c r="C41" s="19">
        <v>7</v>
      </c>
      <c r="D41" s="19">
        <v>14</v>
      </c>
      <c r="E41" s="19">
        <v>20</v>
      </c>
      <c r="F41" s="19">
        <v>236</v>
      </c>
      <c r="G41" s="19">
        <v>38</v>
      </c>
      <c r="H41" s="19">
        <v>984</v>
      </c>
      <c r="I41" s="19">
        <v>3</v>
      </c>
      <c r="J41" s="19">
        <v>17</v>
      </c>
      <c r="K41" s="19">
        <v>3</v>
      </c>
      <c r="L41" s="19">
        <v>13</v>
      </c>
      <c r="M41" s="19"/>
      <c r="N41" s="19">
        <v>2</v>
      </c>
      <c r="O41" s="19">
        <v>3</v>
      </c>
      <c r="P41" s="19">
        <v>6</v>
      </c>
      <c r="Q41" s="19">
        <v>7</v>
      </c>
      <c r="R41" s="19">
        <v>62</v>
      </c>
      <c r="S41" s="19">
        <v>482</v>
      </c>
      <c r="T41" s="19">
        <v>88</v>
      </c>
      <c r="U41" s="19">
        <v>1835</v>
      </c>
      <c r="V41" s="19">
        <v>55</v>
      </c>
      <c r="W41" s="19">
        <v>553</v>
      </c>
      <c r="X41" s="19">
        <v>47</v>
      </c>
      <c r="Y41" s="19">
        <v>496</v>
      </c>
    </row>
    <row r="42" spans="1:25" ht="11.25">
      <c r="A42" s="119"/>
      <c r="B42" s="256" t="s">
        <v>204</v>
      </c>
      <c r="C42" s="19">
        <v>6</v>
      </c>
      <c r="D42" s="19">
        <v>59</v>
      </c>
      <c r="E42" s="19">
        <v>17</v>
      </c>
      <c r="F42" s="19">
        <v>228</v>
      </c>
      <c r="G42" s="19">
        <v>26</v>
      </c>
      <c r="H42" s="19">
        <v>826</v>
      </c>
      <c r="I42" s="19">
        <v>0</v>
      </c>
      <c r="J42" s="19">
        <v>0</v>
      </c>
      <c r="K42" s="19">
        <v>0</v>
      </c>
      <c r="L42" s="19">
        <v>0</v>
      </c>
      <c r="M42" s="19"/>
      <c r="N42" s="19">
        <v>1</v>
      </c>
      <c r="O42" s="19">
        <v>1</v>
      </c>
      <c r="P42" s="19">
        <v>3</v>
      </c>
      <c r="Q42" s="19">
        <v>3</v>
      </c>
      <c r="R42" s="19">
        <v>28</v>
      </c>
      <c r="S42" s="19">
        <v>300</v>
      </c>
      <c r="T42" s="19">
        <v>31</v>
      </c>
      <c r="U42" s="19">
        <v>462</v>
      </c>
      <c r="V42" s="19">
        <v>28</v>
      </c>
      <c r="W42" s="19">
        <v>216</v>
      </c>
      <c r="X42" s="19">
        <v>29</v>
      </c>
      <c r="Y42" s="19">
        <v>449</v>
      </c>
    </row>
    <row r="43" spans="1:25" ht="11.25">
      <c r="A43" s="119"/>
      <c r="B43" s="256" t="s">
        <v>205</v>
      </c>
      <c r="C43" s="19">
        <v>5</v>
      </c>
      <c r="D43" s="19">
        <v>16</v>
      </c>
      <c r="E43" s="19">
        <v>16</v>
      </c>
      <c r="F43" s="19">
        <v>218</v>
      </c>
      <c r="G43" s="19">
        <v>46</v>
      </c>
      <c r="H43" s="19">
        <v>1025</v>
      </c>
      <c r="I43" s="19">
        <v>5</v>
      </c>
      <c r="J43" s="19">
        <v>68</v>
      </c>
      <c r="K43" s="19">
        <v>4</v>
      </c>
      <c r="L43" s="19">
        <v>10</v>
      </c>
      <c r="M43" s="19"/>
      <c r="N43" s="19">
        <v>0</v>
      </c>
      <c r="O43" s="19">
        <v>0</v>
      </c>
      <c r="P43" s="19">
        <v>7</v>
      </c>
      <c r="Q43" s="19">
        <v>18</v>
      </c>
      <c r="R43" s="19">
        <v>45</v>
      </c>
      <c r="S43" s="19">
        <v>344</v>
      </c>
      <c r="T43" s="19">
        <v>72</v>
      </c>
      <c r="U43" s="19">
        <v>1636</v>
      </c>
      <c r="V43" s="19">
        <v>48</v>
      </c>
      <c r="W43" s="19">
        <v>437</v>
      </c>
      <c r="X43" s="19">
        <v>46</v>
      </c>
      <c r="Y43" s="19">
        <v>427</v>
      </c>
    </row>
    <row r="44" spans="1:25" ht="11.25">
      <c r="A44" s="119"/>
      <c r="B44" s="256" t="s">
        <v>206</v>
      </c>
      <c r="C44" s="19">
        <v>0</v>
      </c>
      <c r="D44" s="19">
        <v>0</v>
      </c>
      <c r="E44" s="19">
        <v>6</v>
      </c>
      <c r="F44" s="19">
        <v>51</v>
      </c>
      <c r="G44" s="19">
        <v>0</v>
      </c>
      <c r="H44" s="19">
        <v>0</v>
      </c>
      <c r="I44" s="19">
        <v>1</v>
      </c>
      <c r="J44" s="19">
        <v>3</v>
      </c>
      <c r="K44" s="19">
        <v>4</v>
      </c>
      <c r="L44" s="19">
        <v>8</v>
      </c>
      <c r="M44" s="19"/>
      <c r="N44" s="19">
        <v>2</v>
      </c>
      <c r="O44" s="19">
        <v>8</v>
      </c>
      <c r="P44" s="19">
        <v>1</v>
      </c>
      <c r="Q44" s="19">
        <v>1</v>
      </c>
      <c r="R44" s="19">
        <v>20</v>
      </c>
      <c r="S44" s="19">
        <v>234</v>
      </c>
      <c r="T44" s="19">
        <v>22</v>
      </c>
      <c r="U44" s="19">
        <v>409</v>
      </c>
      <c r="V44" s="19">
        <v>23</v>
      </c>
      <c r="W44" s="19">
        <v>108</v>
      </c>
      <c r="X44" s="19">
        <v>31</v>
      </c>
      <c r="Y44" s="19">
        <v>581</v>
      </c>
    </row>
    <row r="45" spans="1:25" ht="11.25">
      <c r="A45" s="119"/>
      <c r="B45" s="256" t="s">
        <v>207</v>
      </c>
      <c r="C45" s="19">
        <v>1</v>
      </c>
      <c r="D45" s="19">
        <v>3</v>
      </c>
      <c r="E45" s="19">
        <v>1</v>
      </c>
      <c r="F45" s="19">
        <v>4</v>
      </c>
      <c r="G45" s="19">
        <v>10</v>
      </c>
      <c r="H45" s="19">
        <v>192</v>
      </c>
      <c r="I45" s="19">
        <v>0</v>
      </c>
      <c r="J45" s="19">
        <v>0</v>
      </c>
      <c r="K45" s="19">
        <v>2</v>
      </c>
      <c r="L45" s="19">
        <v>9</v>
      </c>
      <c r="M45" s="19"/>
      <c r="N45" s="19">
        <v>0</v>
      </c>
      <c r="O45" s="19">
        <v>0</v>
      </c>
      <c r="P45" s="19">
        <v>1</v>
      </c>
      <c r="Q45" s="19">
        <v>1</v>
      </c>
      <c r="R45" s="19">
        <v>11</v>
      </c>
      <c r="S45" s="19">
        <v>119</v>
      </c>
      <c r="T45" s="19">
        <v>6</v>
      </c>
      <c r="U45" s="19">
        <v>54</v>
      </c>
      <c r="V45" s="19">
        <v>8</v>
      </c>
      <c r="W45" s="19">
        <v>38</v>
      </c>
      <c r="X45" s="19">
        <v>6</v>
      </c>
      <c r="Y45" s="19">
        <v>19</v>
      </c>
    </row>
    <row r="46" spans="1:25" ht="11.25">
      <c r="A46" s="119"/>
      <c r="B46" s="256" t="s">
        <v>208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/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3</v>
      </c>
      <c r="U46" s="19">
        <v>60</v>
      </c>
      <c r="V46" s="19">
        <v>3</v>
      </c>
      <c r="W46" s="19">
        <v>25</v>
      </c>
      <c r="X46" s="19">
        <v>1</v>
      </c>
      <c r="Y46" s="19">
        <v>1</v>
      </c>
    </row>
    <row r="47" spans="1:25" ht="11.25">
      <c r="A47" s="119"/>
      <c r="B47" s="256" t="s">
        <v>209</v>
      </c>
      <c r="C47" s="19">
        <v>1</v>
      </c>
      <c r="D47" s="19">
        <v>1</v>
      </c>
      <c r="E47" s="19">
        <v>0</v>
      </c>
      <c r="F47" s="19">
        <v>0</v>
      </c>
      <c r="G47" s="19">
        <v>1</v>
      </c>
      <c r="H47" s="19">
        <v>3</v>
      </c>
      <c r="I47" s="19">
        <v>0</v>
      </c>
      <c r="J47" s="19">
        <v>0</v>
      </c>
      <c r="K47" s="19">
        <v>2</v>
      </c>
      <c r="L47" s="19">
        <v>11</v>
      </c>
      <c r="M47" s="19"/>
      <c r="N47" s="19">
        <v>2</v>
      </c>
      <c r="O47" s="19">
        <v>2</v>
      </c>
      <c r="P47" s="19">
        <v>2</v>
      </c>
      <c r="Q47" s="19">
        <v>2</v>
      </c>
      <c r="R47" s="19">
        <v>18</v>
      </c>
      <c r="S47" s="19">
        <v>139</v>
      </c>
      <c r="T47" s="19">
        <v>5</v>
      </c>
      <c r="U47" s="19">
        <v>39</v>
      </c>
      <c r="V47" s="19">
        <v>10</v>
      </c>
      <c r="W47" s="19">
        <v>59</v>
      </c>
      <c r="X47" s="19">
        <v>6</v>
      </c>
      <c r="Y47" s="19">
        <v>96</v>
      </c>
    </row>
    <row r="48" spans="1:25" ht="11.25">
      <c r="A48" s="119"/>
      <c r="B48" s="256" t="s">
        <v>210</v>
      </c>
      <c r="C48" s="19">
        <v>9</v>
      </c>
      <c r="D48" s="19">
        <v>44</v>
      </c>
      <c r="E48" s="19">
        <v>4</v>
      </c>
      <c r="F48" s="19">
        <v>21</v>
      </c>
      <c r="G48" s="19">
        <v>12</v>
      </c>
      <c r="H48" s="19">
        <v>189</v>
      </c>
      <c r="I48" s="19">
        <v>0</v>
      </c>
      <c r="J48" s="19">
        <v>0</v>
      </c>
      <c r="K48" s="19">
        <v>3</v>
      </c>
      <c r="L48" s="19">
        <v>8</v>
      </c>
      <c r="M48" s="19"/>
      <c r="N48" s="19">
        <v>0</v>
      </c>
      <c r="O48" s="19">
        <v>0</v>
      </c>
      <c r="P48" s="19">
        <v>1</v>
      </c>
      <c r="Q48" s="19">
        <v>5</v>
      </c>
      <c r="R48" s="19">
        <v>4</v>
      </c>
      <c r="S48" s="19">
        <v>10</v>
      </c>
      <c r="T48" s="19">
        <v>26</v>
      </c>
      <c r="U48" s="19">
        <v>492</v>
      </c>
      <c r="V48" s="19">
        <v>5</v>
      </c>
      <c r="W48" s="19">
        <v>27</v>
      </c>
      <c r="X48" s="19">
        <v>6</v>
      </c>
      <c r="Y48" s="19">
        <v>10</v>
      </c>
    </row>
    <row r="49" spans="1:25" ht="11.25">
      <c r="A49" s="119"/>
      <c r="B49" s="256" t="s">
        <v>211</v>
      </c>
      <c r="C49" s="19">
        <v>1</v>
      </c>
      <c r="D49" s="19">
        <v>20</v>
      </c>
      <c r="E49" s="19">
        <v>6</v>
      </c>
      <c r="F49" s="19">
        <v>175</v>
      </c>
      <c r="G49" s="19">
        <v>3</v>
      </c>
      <c r="H49" s="19">
        <v>32</v>
      </c>
      <c r="I49" s="19">
        <v>0</v>
      </c>
      <c r="J49" s="19">
        <v>0</v>
      </c>
      <c r="K49" s="19">
        <v>2</v>
      </c>
      <c r="L49" s="19">
        <v>12</v>
      </c>
      <c r="M49" s="19"/>
      <c r="N49" s="19">
        <v>0</v>
      </c>
      <c r="O49" s="19">
        <v>0</v>
      </c>
      <c r="P49" s="19">
        <v>0</v>
      </c>
      <c r="Q49" s="19">
        <v>0</v>
      </c>
      <c r="R49" s="19">
        <v>9</v>
      </c>
      <c r="S49" s="19">
        <v>67</v>
      </c>
      <c r="T49" s="19">
        <v>24</v>
      </c>
      <c r="U49" s="19">
        <v>505</v>
      </c>
      <c r="V49" s="19">
        <v>12</v>
      </c>
      <c r="W49" s="19">
        <v>105</v>
      </c>
      <c r="X49" s="19">
        <v>10</v>
      </c>
      <c r="Y49" s="19">
        <v>134</v>
      </c>
    </row>
    <row r="50" spans="1:25" ht="11.25">
      <c r="A50" s="119"/>
      <c r="B50" s="256" t="s">
        <v>212</v>
      </c>
      <c r="C50" s="19">
        <v>0</v>
      </c>
      <c r="D50" s="19">
        <v>0</v>
      </c>
      <c r="E50" s="19">
        <v>8</v>
      </c>
      <c r="F50" s="19">
        <v>71</v>
      </c>
      <c r="G50" s="19">
        <v>5</v>
      </c>
      <c r="H50" s="19">
        <v>168</v>
      </c>
      <c r="I50" s="19">
        <v>2</v>
      </c>
      <c r="J50" s="19">
        <v>15</v>
      </c>
      <c r="K50" s="19">
        <v>1</v>
      </c>
      <c r="L50" s="19">
        <v>1</v>
      </c>
      <c r="M50" s="19"/>
      <c r="N50" s="19">
        <v>1</v>
      </c>
      <c r="O50" s="19">
        <v>1</v>
      </c>
      <c r="P50" s="19">
        <v>0</v>
      </c>
      <c r="Q50" s="19">
        <v>0</v>
      </c>
      <c r="R50" s="19">
        <v>45</v>
      </c>
      <c r="S50" s="19">
        <v>578</v>
      </c>
      <c r="T50" s="19">
        <v>40</v>
      </c>
      <c r="U50" s="19">
        <v>972</v>
      </c>
      <c r="V50" s="19">
        <v>29</v>
      </c>
      <c r="W50" s="19">
        <v>683</v>
      </c>
      <c r="X50" s="19">
        <v>26</v>
      </c>
      <c r="Y50" s="19">
        <v>417</v>
      </c>
    </row>
    <row r="51" spans="1:25" ht="11.25">
      <c r="A51" s="119"/>
      <c r="B51" s="256" t="s">
        <v>213</v>
      </c>
      <c r="C51" s="19">
        <v>8</v>
      </c>
      <c r="D51" s="19">
        <v>88</v>
      </c>
      <c r="E51" s="19">
        <v>2</v>
      </c>
      <c r="F51" s="19">
        <v>40</v>
      </c>
      <c r="G51" s="19">
        <v>9</v>
      </c>
      <c r="H51" s="19">
        <v>154</v>
      </c>
      <c r="I51" s="19">
        <v>0</v>
      </c>
      <c r="J51" s="19">
        <v>0</v>
      </c>
      <c r="K51" s="19">
        <v>14</v>
      </c>
      <c r="L51" s="19">
        <v>268</v>
      </c>
      <c r="M51" s="19"/>
      <c r="N51" s="19">
        <v>0</v>
      </c>
      <c r="O51" s="19">
        <v>0</v>
      </c>
      <c r="P51" s="19">
        <v>0</v>
      </c>
      <c r="Q51" s="19">
        <v>0</v>
      </c>
      <c r="R51" s="19">
        <v>5</v>
      </c>
      <c r="S51" s="19">
        <v>14</v>
      </c>
      <c r="T51" s="19">
        <v>43</v>
      </c>
      <c r="U51" s="19">
        <v>957</v>
      </c>
      <c r="V51" s="19">
        <v>14</v>
      </c>
      <c r="W51" s="19">
        <v>99</v>
      </c>
      <c r="X51" s="19">
        <v>10</v>
      </c>
      <c r="Y51" s="19">
        <v>180</v>
      </c>
    </row>
    <row r="52" spans="1:25" ht="11.25">
      <c r="A52" s="119"/>
      <c r="B52" s="256" t="s">
        <v>214</v>
      </c>
      <c r="C52" s="19">
        <v>1</v>
      </c>
      <c r="D52" s="19">
        <v>10</v>
      </c>
      <c r="E52" s="19">
        <v>0</v>
      </c>
      <c r="F52" s="19">
        <v>0</v>
      </c>
      <c r="G52" s="19">
        <v>0</v>
      </c>
      <c r="H52" s="19">
        <v>0</v>
      </c>
      <c r="I52" s="19">
        <v>1</v>
      </c>
      <c r="J52" s="19">
        <v>2</v>
      </c>
      <c r="K52" s="19">
        <v>4</v>
      </c>
      <c r="L52" s="19">
        <v>30</v>
      </c>
      <c r="M52" s="19"/>
      <c r="N52" s="19">
        <v>1</v>
      </c>
      <c r="O52" s="19">
        <v>1</v>
      </c>
      <c r="P52" s="19">
        <v>3</v>
      </c>
      <c r="Q52" s="19">
        <v>6</v>
      </c>
      <c r="R52" s="19">
        <v>14</v>
      </c>
      <c r="S52" s="19">
        <v>97</v>
      </c>
      <c r="T52" s="19">
        <v>19</v>
      </c>
      <c r="U52" s="19">
        <v>357</v>
      </c>
      <c r="V52" s="19">
        <v>13</v>
      </c>
      <c r="W52" s="19">
        <v>215</v>
      </c>
      <c r="X52" s="19">
        <v>12</v>
      </c>
      <c r="Y52" s="19">
        <v>51</v>
      </c>
    </row>
    <row r="53" spans="1:25" ht="11.25">
      <c r="A53" s="119"/>
      <c r="B53" s="256" t="s">
        <v>215</v>
      </c>
      <c r="C53" s="19">
        <v>2</v>
      </c>
      <c r="D53" s="19">
        <v>3</v>
      </c>
      <c r="E53" s="19">
        <v>75</v>
      </c>
      <c r="F53" s="19">
        <v>736</v>
      </c>
      <c r="G53" s="19">
        <v>114</v>
      </c>
      <c r="H53" s="19">
        <v>3180</v>
      </c>
      <c r="I53" s="19">
        <v>7</v>
      </c>
      <c r="J53" s="19">
        <v>946</v>
      </c>
      <c r="K53" s="19">
        <v>7</v>
      </c>
      <c r="L53" s="19">
        <v>94</v>
      </c>
      <c r="M53" s="19"/>
      <c r="N53" s="19">
        <v>1</v>
      </c>
      <c r="O53" s="19">
        <v>1</v>
      </c>
      <c r="P53" s="19">
        <v>1</v>
      </c>
      <c r="Q53" s="19">
        <v>8</v>
      </c>
      <c r="R53" s="19">
        <v>52</v>
      </c>
      <c r="S53" s="19">
        <v>337</v>
      </c>
      <c r="T53" s="19">
        <v>42</v>
      </c>
      <c r="U53" s="19">
        <v>480</v>
      </c>
      <c r="V53" s="19">
        <v>44</v>
      </c>
      <c r="W53" s="19">
        <v>438</v>
      </c>
      <c r="X53" s="19">
        <v>34</v>
      </c>
      <c r="Y53" s="19">
        <v>261</v>
      </c>
    </row>
    <row r="54" spans="1:25" ht="11.25">
      <c r="A54" s="119"/>
      <c r="B54" s="256" t="s">
        <v>216</v>
      </c>
      <c r="C54" s="19">
        <v>0</v>
      </c>
      <c r="D54" s="19">
        <v>0</v>
      </c>
      <c r="E54" s="19">
        <v>2</v>
      </c>
      <c r="F54" s="19">
        <v>3</v>
      </c>
      <c r="G54" s="19">
        <v>0</v>
      </c>
      <c r="H54" s="19">
        <v>0</v>
      </c>
      <c r="I54" s="19">
        <v>0</v>
      </c>
      <c r="J54" s="19">
        <v>0</v>
      </c>
      <c r="K54" s="19">
        <v>2</v>
      </c>
      <c r="L54" s="19">
        <v>6</v>
      </c>
      <c r="M54" s="19"/>
      <c r="N54" s="19">
        <v>0</v>
      </c>
      <c r="O54" s="19">
        <v>0</v>
      </c>
      <c r="P54" s="19">
        <v>2</v>
      </c>
      <c r="Q54" s="19">
        <v>2</v>
      </c>
      <c r="R54" s="19">
        <v>8</v>
      </c>
      <c r="S54" s="19">
        <v>45</v>
      </c>
      <c r="T54" s="19">
        <v>8</v>
      </c>
      <c r="U54" s="19">
        <v>114</v>
      </c>
      <c r="V54" s="19">
        <v>3</v>
      </c>
      <c r="W54" s="19">
        <v>63</v>
      </c>
      <c r="X54" s="19">
        <v>5</v>
      </c>
      <c r="Y54" s="19">
        <v>8</v>
      </c>
    </row>
    <row r="55" spans="1:25" ht="11.25">
      <c r="A55" s="119"/>
      <c r="B55" s="256" t="s">
        <v>217</v>
      </c>
      <c r="C55" s="19">
        <v>8</v>
      </c>
      <c r="D55" s="19">
        <v>14</v>
      </c>
      <c r="E55" s="19">
        <v>3</v>
      </c>
      <c r="F55" s="19">
        <v>53</v>
      </c>
      <c r="G55" s="19">
        <v>9</v>
      </c>
      <c r="H55" s="19">
        <v>102</v>
      </c>
      <c r="I55" s="19">
        <v>1</v>
      </c>
      <c r="J55" s="19">
        <v>2</v>
      </c>
      <c r="K55" s="19">
        <v>2</v>
      </c>
      <c r="L55" s="19">
        <v>6</v>
      </c>
      <c r="M55" s="19"/>
      <c r="N55" s="19">
        <v>0</v>
      </c>
      <c r="O55" s="19">
        <v>0</v>
      </c>
      <c r="P55" s="19">
        <v>3</v>
      </c>
      <c r="Q55" s="19">
        <v>6</v>
      </c>
      <c r="R55" s="19">
        <v>25</v>
      </c>
      <c r="S55" s="19">
        <v>119</v>
      </c>
      <c r="T55" s="19">
        <v>96</v>
      </c>
      <c r="U55" s="19">
        <v>2223</v>
      </c>
      <c r="V55" s="19">
        <v>44</v>
      </c>
      <c r="W55" s="19">
        <v>471</v>
      </c>
      <c r="X55" s="19">
        <v>12</v>
      </c>
      <c r="Y55" s="19">
        <v>238</v>
      </c>
    </row>
    <row r="56" spans="1:25" ht="11.25">
      <c r="A56" s="119"/>
      <c r="B56" s="256" t="s">
        <v>218</v>
      </c>
      <c r="C56" s="19">
        <v>7</v>
      </c>
      <c r="D56" s="19">
        <v>628</v>
      </c>
      <c r="E56" s="19">
        <v>12</v>
      </c>
      <c r="F56" s="19">
        <v>210</v>
      </c>
      <c r="G56" s="19">
        <v>14</v>
      </c>
      <c r="H56" s="19">
        <v>373</v>
      </c>
      <c r="I56" s="19">
        <v>1</v>
      </c>
      <c r="J56" s="19">
        <v>1</v>
      </c>
      <c r="K56" s="19">
        <v>6</v>
      </c>
      <c r="L56" s="19">
        <v>43</v>
      </c>
      <c r="M56" s="19"/>
      <c r="N56" s="19">
        <v>2</v>
      </c>
      <c r="O56" s="19">
        <v>11</v>
      </c>
      <c r="P56" s="19">
        <v>4</v>
      </c>
      <c r="Q56" s="19">
        <v>15</v>
      </c>
      <c r="R56" s="19">
        <v>45</v>
      </c>
      <c r="S56" s="19">
        <v>458</v>
      </c>
      <c r="T56" s="19">
        <v>35</v>
      </c>
      <c r="U56" s="19">
        <v>1845</v>
      </c>
      <c r="V56" s="19">
        <v>33</v>
      </c>
      <c r="W56" s="19">
        <v>447</v>
      </c>
      <c r="X56" s="19">
        <v>22</v>
      </c>
      <c r="Y56" s="19">
        <v>267</v>
      </c>
    </row>
    <row r="57" spans="1:25" s="10" customFormat="1" ht="12">
      <c r="A57" s="201" t="s">
        <v>243</v>
      </c>
      <c r="B57" s="255"/>
      <c r="C57" s="17">
        <v>5</v>
      </c>
      <c r="D57" s="17">
        <v>30</v>
      </c>
      <c r="E57" s="17">
        <v>3</v>
      </c>
      <c r="F57" s="17">
        <v>4</v>
      </c>
      <c r="G57" s="17">
        <v>2</v>
      </c>
      <c r="H57" s="17">
        <v>4</v>
      </c>
      <c r="I57" s="17">
        <v>3</v>
      </c>
      <c r="J57" s="17">
        <v>4</v>
      </c>
      <c r="K57" s="17">
        <v>3</v>
      </c>
      <c r="L57" s="17">
        <v>52</v>
      </c>
      <c r="M57" s="17"/>
      <c r="N57" s="17">
        <v>1</v>
      </c>
      <c r="O57" s="17">
        <v>2</v>
      </c>
      <c r="P57" s="17">
        <v>1</v>
      </c>
      <c r="Q57" s="17">
        <v>1</v>
      </c>
      <c r="R57" s="17">
        <v>17</v>
      </c>
      <c r="S57" s="17">
        <v>69</v>
      </c>
      <c r="T57" s="17">
        <v>44</v>
      </c>
      <c r="U57" s="17">
        <v>1340</v>
      </c>
      <c r="V57" s="17">
        <v>28</v>
      </c>
      <c r="W57" s="17">
        <v>432</v>
      </c>
      <c r="X57" s="17">
        <v>20</v>
      </c>
      <c r="Y57" s="17">
        <v>307</v>
      </c>
    </row>
    <row r="58" spans="1:25" s="10" customFormat="1" ht="12">
      <c r="A58" s="207" t="s">
        <v>220</v>
      </c>
      <c r="B58" s="258"/>
      <c r="C58" s="208" t="s">
        <v>241</v>
      </c>
      <c r="D58" s="209" t="s">
        <v>241</v>
      </c>
      <c r="E58" s="209">
        <v>0</v>
      </c>
      <c r="F58" s="209">
        <v>0</v>
      </c>
      <c r="G58" s="209" t="s">
        <v>241</v>
      </c>
      <c r="H58" s="209" t="s">
        <v>241</v>
      </c>
      <c r="I58" s="209" t="s">
        <v>241</v>
      </c>
      <c r="J58" s="209" t="s">
        <v>241</v>
      </c>
      <c r="K58" s="209">
        <v>3</v>
      </c>
      <c r="L58" s="209">
        <v>22</v>
      </c>
      <c r="M58" s="17"/>
      <c r="N58" s="209">
        <v>2</v>
      </c>
      <c r="O58" s="209">
        <v>2</v>
      </c>
      <c r="P58" s="209">
        <v>15</v>
      </c>
      <c r="Q58" s="209">
        <v>314</v>
      </c>
      <c r="R58" s="209">
        <v>4</v>
      </c>
      <c r="S58" s="209">
        <v>15</v>
      </c>
      <c r="T58" s="209">
        <v>3</v>
      </c>
      <c r="U58" s="209">
        <v>3</v>
      </c>
      <c r="V58" s="209">
        <v>1</v>
      </c>
      <c r="W58" s="209">
        <v>1</v>
      </c>
      <c r="X58" s="209">
        <v>34</v>
      </c>
      <c r="Y58" s="209">
        <v>607</v>
      </c>
    </row>
    <row r="59" spans="1:25" ht="11.25">
      <c r="A59" s="34" t="s">
        <v>260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 spans="1:25" ht="11.25">
      <c r="A60" s="259" t="s">
        <v>261</v>
      </c>
      <c r="B60" s="259"/>
      <c r="C60" s="259"/>
      <c r="D60" s="259"/>
      <c r="E60" s="259"/>
      <c r="F60" s="259"/>
      <c r="G60" s="259"/>
      <c r="H60" s="259"/>
      <c r="I60" s="259"/>
      <c r="J60" s="259"/>
      <c r="K60" s="259"/>
      <c r="L60" s="259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</row>
  </sheetData>
  <sheetProtection/>
  <mergeCells count="25">
    <mergeCell ref="N59:Y59"/>
    <mergeCell ref="A60:L60"/>
    <mergeCell ref="N60:Y60"/>
    <mergeCell ref="A5:B5"/>
    <mergeCell ref="A6:B6"/>
    <mergeCell ref="A30:B30"/>
    <mergeCell ref="A57:B57"/>
    <mergeCell ref="A58:B58"/>
    <mergeCell ref="A59:L59"/>
    <mergeCell ref="N3:O3"/>
    <mergeCell ref="P3:Q3"/>
    <mergeCell ref="R3:S3"/>
    <mergeCell ref="T3:U3"/>
    <mergeCell ref="V3:W3"/>
    <mergeCell ref="X3:Y3"/>
    <mergeCell ref="A1:L1"/>
    <mergeCell ref="N1:Y1"/>
    <mergeCell ref="A2:C2"/>
    <mergeCell ref="W2:Y2"/>
    <mergeCell ref="A3:B4"/>
    <mergeCell ref="C3:D3"/>
    <mergeCell ref="E3:F3"/>
    <mergeCell ref="G3:H3"/>
    <mergeCell ref="I3:J3"/>
    <mergeCell ref="K3:L3"/>
  </mergeCells>
  <printOptions/>
  <pageMargins left="0.5905511811023623" right="0.7874015748031497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K.Tani</dc:creator>
  <cp:keywords/>
  <dc:description/>
  <cp:lastModifiedBy>masteruser</cp:lastModifiedBy>
  <cp:lastPrinted>2006-06-02T05:13:52Z</cp:lastPrinted>
  <dcterms:created xsi:type="dcterms:W3CDTF">1999-03-29T05:58:36Z</dcterms:created>
  <dcterms:modified xsi:type="dcterms:W3CDTF">2011-02-23T02:30:45Z</dcterms:modified>
  <cp:category/>
  <cp:version/>
  <cp:contentType/>
  <cp:contentStatus/>
</cp:coreProperties>
</file>