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91" windowWidth="11025" windowHeight="11640" activeTab="0"/>
  </bookViews>
  <sheets>
    <sheet name="169" sheetId="1" r:id="rId1"/>
    <sheet name="170(1)" sheetId="2" r:id="rId2"/>
    <sheet name="170(2)" sheetId="3" r:id="rId3"/>
    <sheet name="171(1)" sheetId="4" r:id="rId4"/>
    <sheet name="171(2)" sheetId="5" r:id="rId5"/>
    <sheet name="172(1)" sheetId="6" r:id="rId6"/>
    <sheet name="172(2)" sheetId="7" r:id="rId7"/>
    <sheet name="172(3)" sheetId="8" r:id="rId8"/>
    <sheet name="172(4)" sheetId="9" r:id="rId9"/>
    <sheet name="172(5)" sheetId="10" r:id="rId10"/>
    <sheet name="172(6)" sheetId="11" r:id="rId11"/>
    <sheet name="172(7)" sheetId="12" r:id="rId12"/>
    <sheet name="172(8)" sheetId="13" r:id="rId13"/>
    <sheet name="173" sheetId="14" r:id="rId14"/>
    <sheet name="174" sheetId="15" r:id="rId15"/>
  </sheets>
  <externalReferences>
    <externalReference r:id="rId18"/>
  </externalReferences>
  <definedNames>
    <definedName name="_xlnm.Print_Area" localSheetId="2">'170(2)'!$A:$IV</definedName>
    <definedName name="候補者DB">#REF!</definedName>
  </definedNames>
  <calcPr fullCalcOnLoad="1"/>
</workbook>
</file>

<file path=xl/sharedStrings.xml><?xml version="1.0" encoding="utf-8"?>
<sst xmlns="http://schemas.openxmlformats.org/spreadsheetml/2006/main" count="514" uniqueCount="318">
  <si>
    <t>板橋第四小学校</t>
  </si>
  <si>
    <t>中根橋小学校</t>
  </si>
  <si>
    <t>桜川中学校</t>
  </si>
  <si>
    <t>上板橋第四小学校</t>
  </si>
  <si>
    <t>上板橋第三中学校</t>
  </si>
  <si>
    <t>前野小学校</t>
  </si>
  <si>
    <t>投票区</t>
  </si>
  <si>
    <t>投 　票 　所</t>
  </si>
  <si>
    <t>総　　数</t>
  </si>
  <si>
    <t>男</t>
  </si>
  <si>
    <t>女</t>
  </si>
  <si>
    <t>投票区</t>
  </si>
  <si>
    <t>１</t>
  </si>
  <si>
    <t>３３</t>
  </si>
  <si>
    <t>志村小学校</t>
  </si>
  <si>
    <t>２</t>
  </si>
  <si>
    <t>板橋第二小学校</t>
  </si>
  <si>
    <t>３４</t>
  </si>
  <si>
    <t>志村第四中学校</t>
  </si>
  <si>
    <t>３</t>
  </si>
  <si>
    <t>金沢小学校</t>
  </si>
  <si>
    <t>３５</t>
  </si>
  <si>
    <t>中台中学校</t>
  </si>
  <si>
    <t>４</t>
  </si>
  <si>
    <t>板橋第一小学校</t>
  </si>
  <si>
    <t>５</t>
  </si>
  <si>
    <t>板橋第一中学校</t>
  </si>
  <si>
    <t>３６</t>
  </si>
  <si>
    <t>若木小学校</t>
  </si>
  <si>
    <t>３７</t>
  </si>
  <si>
    <t>志村第五小学校</t>
  </si>
  <si>
    <t>６</t>
  </si>
  <si>
    <t>板橋第七小学校</t>
  </si>
  <si>
    <t>３８</t>
  </si>
  <si>
    <t>志村坂下小学校</t>
  </si>
  <si>
    <t>７</t>
  </si>
  <si>
    <t>板橋第五小学校</t>
  </si>
  <si>
    <t>３９</t>
  </si>
  <si>
    <t>志村第三中学校</t>
  </si>
  <si>
    <t>８</t>
  </si>
  <si>
    <t>板橋第六小学校</t>
  </si>
  <si>
    <t>４０</t>
  </si>
  <si>
    <t>蓮根小学校</t>
  </si>
  <si>
    <t>９</t>
  </si>
  <si>
    <t>板橋第二中学校</t>
  </si>
  <si>
    <t>１０</t>
  </si>
  <si>
    <t>大山小学校</t>
  </si>
  <si>
    <t>４１</t>
  </si>
  <si>
    <t>舟渡小学校</t>
  </si>
  <si>
    <t>４２</t>
  </si>
  <si>
    <t>徳丸小学校</t>
  </si>
  <si>
    <t>１１</t>
  </si>
  <si>
    <t>４３</t>
  </si>
  <si>
    <t>北野小学校</t>
  </si>
  <si>
    <t>１２</t>
  </si>
  <si>
    <t>弥生小学校</t>
  </si>
  <si>
    <t>４４</t>
  </si>
  <si>
    <t>紅梅小学校</t>
  </si>
  <si>
    <t>１３</t>
  </si>
  <si>
    <t>板橋第十小学校</t>
  </si>
  <si>
    <t>４５</t>
  </si>
  <si>
    <t>赤塚第一中学校</t>
  </si>
  <si>
    <t>１４</t>
  </si>
  <si>
    <t>大谷口小学校</t>
  </si>
  <si>
    <t>１５</t>
  </si>
  <si>
    <t>４６</t>
  </si>
  <si>
    <t>下赤塚小学校</t>
  </si>
  <si>
    <t xml:space="preserve"> </t>
  </si>
  <si>
    <t>４７</t>
  </si>
  <si>
    <t>赤塚第三中学校</t>
  </si>
  <si>
    <t>１６</t>
  </si>
  <si>
    <t>上板橋第二中学校</t>
  </si>
  <si>
    <t>４８</t>
  </si>
  <si>
    <t>１７</t>
  </si>
  <si>
    <t>４９</t>
  </si>
  <si>
    <t>成増小学校</t>
  </si>
  <si>
    <t>１８</t>
  </si>
  <si>
    <t>５０</t>
  </si>
  <si>
    <t>１９</t>
  </si>
  <si>
    <t>板橋第八小学校</t>
  </si>
  <si>
    <t>２０</t>
  </si>
  <si>
    <t>常盤台小学校</t>
  </si>
  <si>
    <t>５１</t>
  </si>
  <si>
    <t>三園小学校</t>
  </si>
  <si>
    <t>５２</t>
  </si>
  <si>
    <t>高島第六小学校</t>
  </si>
  <si>
    <t>２１</t>
  </si>
  <si>
    <t>上板橋第一中学校</t>
  </si>
  <si>
    <t>５３</t>
  </si>
  <si>
    <t>高島第二小学校</t>
  </si>
  <si>
    <t>２２</t>
  </si>
  <si>
    <t>上板橋小学校</t>
  </si>
  <si>
    <t>５４</t>
  </si>
  <si>
    <t>高島第二中学校</t>
  </si>
  <si>
    <t>２３</t>
  </si>
  <si>
    <t>５５</t>
  </si>
  <si>
    <t>高島第五小学校</t>
  </si>
  <si>
    <t>２４</t>
  </si>
  <si>
    <t>２５</t>
  </si>
  <si>
    <t>５６</t>
  </si>
  <si>
    <t>高島第一小学校</t>
  </si>
  <si>
    <t>５７</t>
  </si>
  <si>
    <t>２６</t>
  </si>
  <si>
    <t>志村第三小学校</t>
  </si>
  <si>
    <t>５８</t>
  </si>
  <si>
    <t>２７</t>
  </si>
  <si>
    <t>志村第一小学校</t>
  </si>
  <si>
    <t>５９</t>
  </si>
  <si>
    <t>緑小学校</t>
  </si>
  <si>
    <t>２８</t>
  </si>
  <si>
    <t>富士見台小学校</t>
  </si>
  <si>
    <t>６０</t>
  </si>
  <si>
    <t>高島第三中学校</t>
  </si>
  <si>
    <t>２９</t>
  </si>
  <si>
    <t>３０</t>
  </si>
  <si>
    <t>志村第二小学校</t>
  </si>
  <si>
    <t>６１</t>
  </si>
  <si>
    <t>新河岸小学校</t>
  </si>
  <si>
    <t>６２</t>
  </si>
  <si>
    <t>志村第五中学校</t>
  </si>
  <si>
    <t>３１</t>
  </si>
  <si>
    <t>志村第二中学校</t>
  </si>
  <si>
    <t>６３</t>
  </si>
  <si>
    <t>赤塚新町小学校</t>
  </si>
  <si>
    <t>３２</t>
  </si>
  <si>
    <t xml:space="preserve">  資料：選挙管理委員会事務局「選挙の記録」</t>
  </si>
  <si>
    <t>向原ホール</t>
  </si>
  <si>
    <t>加賀小学校</t>
  </si>
  <si>
    <t>高島平福祉園分場</t>
  </si>
  <si>
    <t>北前野小学校</t>
  </si>
  <si>
    <t>富士見地域センター</t>
  </si>
  <si>
    <t>小豆沢体育館</t>
  </si>
  <si>
    <t>赤塚体育館</t>
  </si>
  <si>
    <t>成増ヶ丘小学校</t>
  </si>
  <si>
    <t>総数</t>
  </si>
  <si>
    <t>在　　　　　　　外</t>
  </si>
  <si>
    <t>（平成２１年８月３０日執行　衆議院議員選挙　小選挙区選出）</t>
  </si>
  <si>
    <t>１６９．投票区別選挙人名簿登録者数</t>
  </si>
  <si>
    <t>１７０．時間別投票状況</t>
  </si>
  <si>
    <t>（１）衆議院議員選挙(小選挙区選出）</t>
  </si>
  <si>
    <t>（平成２１年８月３０日執行）</t>
  </si>
  <si>
    <t>時　　間</t>
  </si>
  <si>
    <t>投　　票　　者　　数</t>
  </si>
  <si>
    <t>投　　票　　率　（％）</t>
  </si>
  <si>
    <t>総　　数</t>
  </si>
  <si>
    <t>男</t>
  </si>
  <si>
    <t>女</t>
  </si>
  <si>
    <t>前回の実績</t>
  </si>
  <si>
    <t>平　　均</t>
  </si>
  <si>
    <t>投票所における投票</t>
  </si>
  <si>
    <r>
      <t xml:space="preserve">　　～　８ </t>
    </r>
    <r>
      <rPr>
        <sz val="9"/>
        <color indexed="8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</si>
  <si>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～　９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</si>
  <si>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～１０</t>
    </r>
    <r>
      <rPr>
        <sz val="9"/>
        <color indexed="9"/>
        <rFont val="ＭＳ 明朝"/>
        <family val="1"/>
      </rPr>
      <t xml:space="preserve">時 </t>
    </r>
  </si>
  <si>
    <r>
      <t>　　～１１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</si>
  <si>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～１２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</si>
  <si>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～１３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</si>
  <si>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～１４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</si>
  <si>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～１５</t>
    </r>
    <r>
      <rPr>
        <sz val="9"/>
        <color indexed="9"/>
        <rFont val="ＭＳ 明朝"/>
        <family val="1"/>
      </rPr>
      <t xml:space="preserve">時 </t>
    </r>
  </si>
  <si>
    <r>
      <t>　　～１６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</si>
  <si>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～１７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</si>
  <si>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～１８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</si>
  <si>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～１９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</si>
  <si>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～２０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</si>
  <si>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t>投票所における投票(在外)</t>
  </si>
  <si>
    <t>期日前投票</t>
  </si>
  <si>
    <t>…</t>
  </si>
  <si>
    <t>…</t>
  </si>
  <si>
    <t>不在者投票</t>
  </si>
  <si>
    <t>当日有権者数</t>
  </si>
  <si>
    <t>　（注）( )内の数字は在外であり，内数である。ただし，「投票所における投票（在外）」については，外数である。</t>
  </si>
  <si>
    <t>　資料：選挙管理委員会事務局「選挙の記録」</t>
  </si>
  <si>
    <t>（２）都議会議員選挙</t>
  </si>
  <si>
    <t>（平成２１年７月１２日執行）</t>
  </si>
  <si>
    <t>全　体</t>
  </si>
  <si>
    <r>
      <t>　　　～　８</t>
    </r>
    <r>
      <rPr>
        <sz val="9"/>
        <color indexed="8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</si>
  <si>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　～　９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</si>
  <si>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　～１０</t>
    </r>
    <r>
      <rPr>
        <sz val="9"/>
        <color indexed="9"/>
        <rFont val="ＭＳ 明朝"/>
        <family val="1"/>
      </rPr>
      <t xml:space="preserve">時 </t>
    </r>
  </si>
  <si>
    <r>
      <t>　　　～１１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</si>
  <si>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　～１２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</si>
  <si>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　～１３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</si>
  <si>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　～１４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</si>
  <si>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　～１５</t>
    </r>
    <r>
      <rPr>
        <sz val="9"/>
        <color indexed="9"/>
        <rFont val="ＭＳ 明朝"/>
        <family val="1"/>
      </rPr>
      <t xml:space="preserve">時 </t>
    </r>
  </si>
  <si>
    <r>
      <t>　　　～１６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</si>
  <si>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　～１７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</si>
  <si>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　～１８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</si>
  <si>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　～１９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</si>
  <si>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　～２０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</si>
  <si>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t>不在者投票</t>
  </si>
  <si>
    <t>当日有権者数</t>
  </si>
  <si>
    <t>　資料：選挙管理委員会事務局「選挙の記録」</t>
  </si>
  <si>
    <t>１７１．年代別投票状況</t>
  </si>
  <si>
    <t>（１）衆議院議員選挙（小選挙区選出）</t>
  </si>
  <si>
    <t>（平成２１年８月３０日執行）</t>
  </si>
  <si>
    <t>年　　代</t>
  </si>
  <si>
    <t>当　日　有　権　者　数（人）</t>
  </si>
  <si>
    <t>投　票　者　数（人）</t>
  </si>
  <si>
    <t>投　票　率　（％）</t>
  </si>
  <si>
    <t>総  　数</t>
  </si>
  <si>
    <t>２０歳</t>
  </si>
  <si>
    <r>
      <t>２１～２４</t>
    </r>
    <r>
      <rPr>
        <sz val="9"/>
        <color indexed="9"/>
        <rFont val="ＭＳ 明朝"/>
        <family val="1"/>
      </rPr>
      <t>歳</t>
    </r>
  </si>
  <si>
    <r>
      <t>２５～２９</t>
    </r>
    <r>
      <rPr>
        <sz val="9"/>
        <color indexed="9"/>
        <rFont val="ＭＳ 明朝"/>
        <family val="1"/>
      </rPr>
      <t>歳</t>
    </r>
  </si>
  <si>
    <r>
      <t>３０～３４</t>
    </r>
    <r>
      <rPr>
        <sz val="9"/>
        <color indexed="9"/>
        <rFont val="ＭＳ 明朝"/>
        <family val="1"/>
      </rPr>
      <t>歳</t>
    </r>
  </si>
  <si>
    <r>
      <t>３５～３９</t>
    </r>
    <r>
      <rPr>
        <sz val="9"/>
        <color indexed="9"/>
        <rFont val="ＭＳ 明朝"/>
        <family val="1"/>
      </rPr>
      <t>歳</t>
    </r>
  </si>
  <si>
    <r>
      <t>４０～４４</t>
    </r>
    <r>
      <rPr>
        <sz val="9"/>
        <color indexed="9"/>
        <rFont val="ＭＳ 明朝"/>
        <family val="1"/>
      </rPr>
      <t>歳</t>
    </r>
  </si>
  <si>
    <r>
      <t>４５～４９</t>
    </r>
    <r>
      <rPr>
        <sz val="9"/>
        <color indexed="9"/>
        <rFont val="ＭＳ 明朝"/>
        <family val="1"/>
      </rPr>
      <t>歳</t>
    </r>
  </si>
  <si>
    <r>
      <t>５０～５４</t>
    </r>
    <r>
      <rPr>
        <sz val="9"/>
        <color indexed="9"/>
        <rFont val="ＭＳ 明朝"/>
        <family val="1"/>
      </rPr>
      <t>歳</t>
    </r>
  </si>
  <si>
    <r>
      <t>５５～５９</t>
    </r>
    <r>
      <rPr>
        <sz val="9"/>
        <color indexed="9"/>
        <rFont val="ＭＳ 明朝"/>
        <family val="1"/>
      </rPr>
      <t>歳</t>
    </r>
  </si>
  <si>
    <r>
      <t>６０～６４</t>
    </r>
    <r>
      <rPr>
        <sz val="9"/>
        <color indexed="9"/>
        <rFont val="ＭＳ 明朝"/>
        <family val="1"/>
      </rPr>
      <t>歳</t>
    </r>
  </si>
  <si>
    <r>
      <t>６５～６９</t>
    </r>
    <r>
      <rPr>
        <sz val="9"/>
        <color indexed="9"/>
        <rFont val="ＭＳ 明朝"/>
        <family val="1"/>
      </rPr>
      <t>歳</t>
    </r>
  </si>
  <si>
    <t>７０歳以上　</t>
  </si>
  <si>
    <t>　（注）在外投票の数字は含んでいない。</t>
  </si>
  <si>
    <t>　資料：選挙管理委員会事務局「選挙の記録」</t>
  </si>
  <si>
    <t>　　　（平成２１月７月１２日執行）</t>
  </si>
  <si>
    <t>当　日　有　権　者　数</t>
  </si>
  <si>
    <t>投　票　者　数</t>
  </si>
  <si>
    <t>　資料：選挙管理委員会事務局「選挙の記録」</t>
  </si>
  <si>
    <t>１７２．選挙別有権者数，投票者数及び投票率</t>
  </si>
  <si>
    <t>（１）衆議院議員選挙（小選挙区選出）</t>
  </si>
  <si>
    <t>執 行 年 月 日</t>
  </si>
  <si>
    <t>投  票　者　数</t>
  </si>
  <si>
    <t>投  票  率 （％）</t>
  </si>
  <si>
    <t>平成　８．１０．２０</t>
  </si>
  <si>
    <t>　　１２．　６．２５</t>
  </si>
  <si>
    <t>　　１５．１１．　９</t>
  </si>
  <si>
    <t>　  １７．　９．１１</t>
  </si>
  <si>
    <t>　　２１．　８．３０</t>
  </si>
  <si>
    <t>　（注）１．（　）は在外で内数である。</t>
  </si>
  <si>
    <t>　　　　２．期日前投票，不在者投票を含む。</t>
  </si>
  <si>
    <t>　資料：選挙管理委員会事務局「選挙の記録」</t>
  </si>
  <si>
    <t>（３）参議院議員選挙（東京都選出）</t>
  </si>
  <si>
    <t>当　 日 　有 　権 　者 　数</t>
  </si>
  <si>
    <t>投　 票 　者 　数</t>
  </si>
  <si>
    <t>投　 票　 率　（％）</t>
  </si>
  <si>
    <t>平成１０.  ７.１２</t>
  </si>
  <si>
    <t xml:space="preserve">  　１３.  ７.２９</t>
  </si>
  <si>
    <t>　  １６.  ７.１１</t>
  </si>
  <si>
    <t>　  １９.  ７.２９</t>
  </si>
  <si>
    <t xml:space="preserve">　  ２２. ７.１１ </t>
  </si>
  <si>
    <t>（４）参議院議員選挙（比例代表選出）</t>
  </si>
  <si>
    <t xml:space="preserve">    １３.  ７.２９</t>
  </si>
  <si>
    <t xml:space="preserve">    １６.  ７.１１</t>
  </si>
  <si>
    <t>　　１９.  ７.２９</t>
  </si>
  <si>
    <t>　　２２.  ７.１１</t>
  </si>
  <si>
    <t>１７２．選挙別有権者数，投票者数及び投票率（つづき）</t>
  </si>
  <si>
    <t>（２）衆議院議員選挙（比例代表選出）</t>
  </si>
  <si>
    <t>（５）都議会議員選挙</t>
  </si>
  <si>
    <t>平成　９．　７．　６</t>
  </si>
  <si>
    <t>　　１３．　６．２４</t>
  </si>
  <si>
    <t>　　１７．　７．　３</t>
  </si>
  <si>
    <t>　　１９．　４．　８</t>
  </si>
  <si>
    <t>　　２１．　７．１２</t>
  </si>
  <si>
    <t>　（注）１．期日前投票，不在者投票を含む。</t>
  </si>
  <si>
    <t xml:space="preserve"> 　　　 ２．平成１９．４．８は，補欠選挙である。</t>
  </si>
  <si>
    <t>（６）都知事選挙</t>
  </si>
  <si>
    <t>平成  ３.  ４.  ７</t>
  </si>
  <si>
    <t xml:space="preserve">      ７.  ４.  ９</t>
  </si>
  <si>
    <t xml:space="preserve">    １１.  ４.１１</t>
  </si>
  <si>
    <t xml:space="preserve">    １５.  ４.１３</t>
  </si>
  <si>
    <t xml:space="preserve">    １９.  ４.　８</t>
  </si>
  <si>
    <t>　（注）期日前投票，不在者投票を含む。</t>
  </si>
  <si>
    <t>（７）区議会議員選挙</t>
  </si>
  <si>
    <t>平成  ３.  ４.２１</t>
  </si>
  <si>
    <t xml:space="preserve">      ７.  ４.２３</t>
  </si>
  <si>
    <t xml:space="preserve">    １１.  ４.２５</t>
  </si>
  <si>
    <t xml:space="preserve">    １５． ４.２７</t>
  </si>
  <si>
    <t xml:space="preserve">    １９． ４.２２</t>
  </si>
  <si>
    <t>（８）区長選挙</t>
  </si>
  <si>
    <t xml:space="preserve">    １５.  ４.２７</t>
  </si>
  <si>
    <t xml:space="preserve">    １９.  ４.２２</t>
  </si>
  <si>
    <t>　資料：選挙管理委員会事務局「選挙の記録」</t>
  </si>
  <si>
    <t>　　　　３．( )内の数字は在外であり，内数である。</t>
  </si>
  <si>
    <t>　　　　２．平成１９．４．８の都議会議員選挙は，補欠選挙である。</t>
  </si>
  <si>
    <t>　（注）１．「期日前投票」は平成１５年１２月１日以降の選挙から導入されている。</t>
  </si>
  <si>
    <t>１９．４．２２</t>
  </si>
  <si>
    <t>平成１５．４．２７</t>
  </si>
  <si>
    <t>区長選挙</t>
  </si>
  <si>
    <t>１９．４．２２</t>
  </si>
  <si>
    <r>
      <t>平成１５．</t>
    </r>
    <r>
      <rPr>
        <sz val="9"/>
        <rFont val="ＭＳ 明朝"/>
        <family val="1"/>
      </rPr>
      <t>４．２７</t>
    </r>
  </si>
  <si>
    <t>区議会議員選挙</t>
  </si>
  <si>
    <t>１９．４．８</t>
  </si>
  <si>
    <r>
      <t>平成１１．</t>
    </r>
    <r>
      <rPr>
        <sz val="9"/>
        <rFont val="ＭＳ 明朝"/>
        <family val="1"/>
      </rPr>
      <t>４．１１</t>
    </r>
  </si>
  <si>
    <t>都知事選挙</t>
  </si>
  <si>
    <t>２１．７．１２</t>
  </si>
  <si>
    <t>平成１９．４．８</t>
  </si>
  <si>
    <t>都議会議員選挙</t>
  </si>
  <si>
    <t>２２．７．１１</t>
  </si>
  <si>
    <r>
      <t xml:space="preserve">平成 </t>
    </r>
    <r>
      <rPr>
        <sz val="9"/>
        <rFont val="ＭＳ 明朝"/>
        <family val="1"/>
      </rPr>
      <t>１９．７．２９</t>
    </r>
  </si>
  <si>
    <t>参議院議員選挙（比例代表選出）</t>
  </si>
  <si>
    <t>参議院議員選挙（東京都選出）</t>
  </si>
  <si>
    <t>　　２１．８．３０</t>
  </si>
  <si>
    <t>平成１７．９．１１</t>
  </si>
  <si>
    <t>衆議院議員選挙（比例代表選出）</t>
  </si>
  <si>
    <t>衆議院議員選挙（小選挙区選出）</t>
  </si>
  <si>
    <t>投票率（％）</t>
  </si>
  <si>
    <t>投　票　数</t>
  </si>
  <si>
    <t>不　在　者　投　票</t>
  </si>
  <si>
    <t>期　日　前　投　票</t>
  </si>
  <si>
    <t>選 挙 ・ 執行年月日</t>
  </si>
  <si>
    <t>１７３．選挙別期日前投票及び不在者投票状況</t>
  </si>
  <si>
    <t>１７４．区議会議員選挙党派別得票数及び得票率</t>
  </si>
  <si>
    <t>党　　　　　派</t>
  </si>
  <si>
    <t>平成１１年４月２５日</t>
  </si>
  <si>
    <t>平成１５年４月２７日</t>
  </si>
  <si>
    <t>平成１９年４月２２日</t>
  </si>
  <si>
    <t>得 票 数</t>
  </si>
  <si>
    <t>得票率（％）</t>
  </si>
  <si>
    <t>得 票 数</t>
  </si>
  <si>
    <t>総数　</t>
  </si>
  <si>
    <t>自由民主党</t>
  </si>
  <si>
    <t>公明党</t>
  </si>
  <si>
    <t>日本共産党</t>
  </si>
  <si>
    <t>民主党</t>
  </si>
  <si>
    <t>社会民主党</t>
  </si>
  <si>
    <t>自由党</t>
  </si>
  <si>
    <t>その他の政党等</t>
  </si>
  <si>
    <t>無所属</t>
  </si>
  <si>
    <t>　（注）１．得票率は近似値を表示した。</t>
  </si>
  <si>
    <t>　　　　２．自由党は，平成１５年に解党し民主党に合流した。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</si>
</sst>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\-;###\ ###\ ###\ ##0"/>
    <numFmt numFmtId="177" formatCode="0.00_);[Red]\(0.00\)"/>
    <numFmt numFmtId="178" formatCode="[=0]\-;###\ ##0"/>
    <numFmt numFmtId="179" formatCode="#,##0_ "/>
    <numFmt numFmtId="180" formatCode="#,##0.00_ "/>
    <numFmt numFmtId="181" formatCode="[=0]\-;##0.00"/>
    <numFmt numFmtId="182" formatCode="[=0]\-;\(##0\)"/>
    <numFmt numFmtId="183" formatCode="[=0]\-;\(##0.00\)"/>
    <numFmt numFmtId="184" formatCode="#,##0.00_ ;[Red]\-#,##0.00\ "/>
    <numFmt numFmtId="185" formatCode="\(###\ ##0\)"/>
    <numFmt numFmtId="186" formatCode="\(###\ ##0.00\)"/>
    <numFmt numFmtId="187" formatCode="##0.00"/>
    <numFmt numFmtId="188" formatCode="[=0]\-;###\ ##0\ "/>
    <numFmt numFmtId="189" formatCode="0.00_ "/>
    <numFmt numFmtId="190" formatCode="[=0]\-;###\ ###\ ###\ ##0\ "/>
    <numFmt numFmtId="191" formatCode="0.00_ ;[Red]\-0.00\ "/>
    <numFmt numFmtId="192" formatCode="_ * #,##0.00_ ;_ * \-#,##0.00_ ;_ * &quot;-&quot;_ ;_ @_ "/>
  </numFmts>
  <fonts count="36">
    <font>
      <sz val="9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b/>
      <sz val="10"/>
      <name val="ＭＳ Ｐ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2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9"/>
      <color indexed="8"/>
      <name val="ＭＳ 明朝"/>
      <family val="1"/>
    </font>
    <font>
      <sz val="9"/>
      <color indexed="9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b/>
      <sz val="9.3"/>
      <name val="ＭＳ Ｐゴシック"/>
      <family val="3"/>
    </font>
    <font>
      <sz val="9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double"/>
      <bottom style="hair"/>
    </border>
    <border>
      <left style="double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0" borderId="0">
      <alignment vertical="center"/>
      <protection/>
    </xf>
    <xf numFmtId="0" fontId="29" fillId="0" borderId="0">
      <alignment/>
      <protection/>
    </xf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49" fontId="0" fillId="0" borderId="11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distributed" vertical="center"/>
    </xf>
    <xf numFmtId="49" fontId="0" fillId="0" borderId="0" xfId="0" applyNumberForma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distributed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178" fontId="5" fillId="0" borderId="18" xfId="0" applyNumberFormat="1" applyFont="1" applyBorder="1" applyAlignment="1">
      <alignment horizontal="right" vertical="center"/>
    </xf>
    <xf numFmtId="178" fontId="5" fillId="0" borderId="19" xfId="0" applyNumberFormat="1" applyFont="1" applyBorder="1" applyAlignment="1">
      <alignment horizontal="right" vertical="center"/>
    </xf>
    <xf numFmtId="178" fontId="0" fillId="0" borderId="20" xfId="0" applyNumberForma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8" fontId="0" fillId="0" borderId="21" xfId="0" applyNumberFormat="1" applyBorder="1" applyAlignment="1">
      <alignment horizontal="right" vertical="center"/>
    </xf>
    <xf numFmtId="178" fontId="0" fillId="0" borderId="12" xfId="0" applyNumberFormat="1" applyFon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5" fillId="0" borderId="19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49" fontId="0" fillId="0" borderId="19" xfId="0" applyNumberForma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/>
    </xf>
    <xf numFmtId="179" fontId="2" fillId="0" borderId="0" xfId="64" applyNumberFormat="1" applyFont="1" applyAlignment="1">
      <alignment horizontal="center" vertical="center"/>
      <protection/>
    </xf>
    <xf numFmtId="179" fontId="2" fillId="0" borderId="0" xfId="64" applyNumberFormat="1" applyFont="1" applyAlignment="1">
      <alignment vertical="center"/>
      <protection/>
    </xf>
    <xf numFmtId="0" fontId="0" fillId="0" borderId="0" xfId="64" applyNumberFormat="1" applyFont="1" applyBorder="1" applyAlignment="1">
      <alignment horizontal="left" vertical="top"/>
      <protection/>
    </xf>
    <xf numFmtId="179" fontId="0" fillId="0" borderId="0" xfId="64" applyNumberFormat="1" applyFont="1" applyAlignment="1">
      <alignment vertical="center"/>
      <protection/>
    </xf>
    <xf numFmtId="180" fontId="0" fillId="0" borderId="23" xfId="64" applyNumberFormat="1" applyFont="1" applyBorder="1" applyAlignment="1">
      <alignment horizontal="right" vertical="center"/>
      <protection/>
    </xf>
    <xf numFmtId="179" fontId="0" fillId="0" borderId="26" xfId="64" applyNumberFormat="1" applyFont="1" applyBorder="1" applyAlignment="1">
      <alignment horizontal="center" vertical="center"/>
      <protection/>
    </xf>
    <xf numFmtId="179" fontId="0" fillId="0" borderId="27" xfId="64" applyNumberFormat="1" applyFont="1" applyBorder="1" applyAlignment="1">
      <alignment horizontal="center" vertical="center"/>
      <protection/>
    </xf>
    <xf numFmtId="179" fontId="0" fillId="0" borderId="15" xfId="64" applyNumberFormat="1" applyFont="1" applyBorder="1" applyAlignment="1">
      <alignment horizontal="center" vertical="center"/>
      <protection/>
    </xf>
    <xf numFmtId="179" fontId="0" fillId="0" borderId="17" xfId="64" applyNumberFormat="1" applyFont="1" applyBorder="1" applyAlignment="1">
      <alignment horizontal="center" vertical="center"/>
      <protection/>
    </xf>
    <xf numFmtId="179" fontId="0" fillId="0" borderId="10" xfId="64" applyNumberFormat="1" applyFont="1" applyBorder="1" applyAlignment="1">
      <alignment horizontal="center" vertical="center"/>
      <protection/>
    </xf>
    <xf numFmtId="180" fontId="0" fillId="0" borderId="28" xfId="64" applyNumberFormat="1" applyFont="1" applyBorder="1" applyAlignment="1">
      <alignment horizontal="center" vertical="center"/>
      <protection/>
    </xf>
    <xf numFmtId="180" fontId="0" fillId="0" borderId="26" xfId="64" applyNumberFormat="1" applyFont="1" applyBorder="1" applyAlignment="1">
      <alignment horizontal="center" vertical="center"/>
      <protection/>
    </xf>
    <xf numFmtId="179" fontId="0" fillId="0" borderId="12" xfId="64" applyNumberFormat="1" applyFont="1" applyBorder="1" applyAlignment="1">
      <alignment horizontal="center" vertical="center"/>
      <protection/>
    </xf>
    <xf numFmtId="179" fontId="0" fillId="0" borderId="25" xfId="64" applyNumberFormat="1" applyFont="1" applyBorder="1" applyAlignment="1">
      <alignment horizontal="center" vertical="center"/>
      <protection/>
    </xf>
    <xf numFmtId="179" fontId="0" fillId="0" borderId="29" xfId="64" applyNumberFormat="1" applyFont="1" applyBorder="1" applyAlignment="1">
      <alignment horizontal="center" vertical="center"/>
      <protection/>
    </xf>
    <xf numFmtId="179" fontId="0" fillId="0" borderId="30" xfId="64" applyNumberFormat="1" applyFont="1" applyBorder="1" applyAlignment="1">
      <alignment horizontal="center" vertical="center"/>
      <protection/>
    </xf>
    <xf numFmtId="179" fontId="0" fillId="0" borderId="31" xfId="64" applyNumberFormat="1" applyFont="1" applyBorder="1" applyAlignment="1">
      <alignment horizontal="center" vertical="center"/>
      <protection/>
    </xf>
    <xf numFmtId="180" fontId="0" fillId="0" borderId="29" xfId="64" applyNumberFormat="1" applyFont="1" applyBorder="1" applyAlignment="1">
      <alignment horizontal="center" vertical="center"/>
      <protection/>
    </xf>
    <xf numFmtId="180" fontId="0" fillId="0" borderId="30" xfId="64" applyNumberFormat="1" applyFont="1" applyBorder="1" applyAlignment="1">
      <alignment horizontal="center" vertical="center"/>
      <protection/>
    </xf>
    <xf numFmtId="179" fontId="5" fillId="0" borderId="0" xfId="64" applyNumberFormat="1" applyFont="1" applyBorder="1" applyAlignment="1">
      <alignment horizontal="distributed" vertical="center"/>
      <protection/>
    </xf>
    <xf numFmtId="179" fontId="5" fillId="0" borderId="16" xfId="64" applyNumberFormat="1" applyFont="1" applyBorder="1" applyAlignment="1">
      <alignment horizontal="distributed" vertical="center"/>
      <protection/>
    </xf>
    <xf numFmtId="176" fontId="5" fillId="0" borderId="18" xfId="64" applyNumberFormat="1" applyFont="1" applyBorder="1" applyAlignment="1">
      <alignment vertical="center"/>
      <protection/>
    </xf>
    <xf numFmtId="176" fontId="5" fillId="0" borderId="19" xfId="64" applyNumberFormat="1" applyFont="1" applyBorder="1" applyAlignment="1">
      <alignment vertical="center"/>
      <protection/>
    </xf>
    <xf numFmtId="181" fontId="5" fillId="0" borderId="0" xfId="64" applyNumberFormat="1" applyFont="1" applyBorder="1" applyAlignment="1">
      <alignment vertical="center"/>
      <protection/>
    </xf>
    <xf numFmtId="179" fontId="0" fillId="0" borderId="0" xfId="64" applyNumberFormat="1" applyFont="1" applyBorder="1" applyAlignment="1">
      <alignment horizontal="distributed" vertical="center"/>
      <protection/>
    </xf>
    <xf numFmtId="179" fontId="0" fillId="0" borderId="16" xfId="64" applyNumberFormat="1" applyFont="1" applyBorder="1" applyAlignment="1">
      <alignment horizontal="distributed" vertical="center"/>
      <protection/>
    </xf>
    <xf numFmtId="176" fontId="0" fillId="0" borderId="20" xfId="64" applyNumberFormat="1" applyFont="1" applyBorder="1" applyAlignment="1">
      <alignment vertical="center"/>
      <protection/>
    </xf>
    <xf numFmtId="176" fontId="0" fillId="0" borderId="0" xfId="64" applyNumberFormat="1" applyFont="1" applyBorder="1" applyAlignment="1">
      <alignment vertical="center"/>
      <protection/>
    </xf>
    <xf numFmtId="181" fontId="0" fillId="0" borderId="0" xfId="64" applyNumberFormat="1" applyFont="1" applyBorder="1" applyAlignment="1">
      <alignment vertical="center"/>
      <protection/>
    </xf>
    <xf numFmtId="179" fontId="0" fillId="0" borderId="0" xfId="64" applyNumberFormat="1" applyFont="1" applyAlignment="1">
      <alignment horizontal="left" vertical="center"/>
      <protection/>
    </xf>
    <xf numFmtId="179" fontId="0" fillId="0" borderId="0" xfId="64" applyNumberFormat="1" applyFont="1" applyAlignment="1">
      <alignment horizontal="distributed" vertical="center"/>
      <protection/>
    </xf>
    <xf numFmtId="179" fontId="0" fillId="0" borderId="0" xfId="64" applyNumberFormat="1" applyFont="1" applyBorder="1" applyAlignment="1">
      <alignment vertical="center" shrinkToFit="1"/>
      <protection/>
    </xf>
    <xf numFmtId="179" fontId="32" fillId="0" borderId="0" xfId="64" applyNumberFormat="1" applyFont="1" applyBorder="1" applyAlignment="1">
      <alignment horizontal="center" vertical="center" shrinkToFit="1"/>
      <protection/>
    </xf>
    <xf numFmtId="176" fontId="0" fillId="0" borderId="0" xfId="64" applyNumberFormat="1" applyFont="1" applyBorder="1" applyAlignment="1">
      <alignment horizontal="right" vertical="distributed"/>
      <protection/>
    </xf>
    <xf numFmtId="179" fontId="0" fillId="0" borderId="0" xfId="64" applyNumberFormat="1" applyFont="1" applyBorder="1" applyAlignment="1">
      <alignment vertical="center"/>
      <protection/>
    </xf>
    <xf numFmtId="179" fontId="0" fillId="0" borderId="0" xfId="64" applyNumberFormat="1" applyFont="1" applyBorder="1" applyAlignment="1">
      <alignment horizontal="distributed" vertical="center"/>
      <protection/>
    </xf>
    <xf numFmtId="179" fontId="0" fillId="0" borderId="0" xfId="64" applyNumberFormat="1" applyFont="1" applyBorder="1" applyAlignment="1">
      <alignment horizontal="distributed" vertical="distributed"/>
      <protection/>
    </xf>
    <xf numFmtId="182" fontId="0" fillId="0" borderId="20" xfId="64" applyNumberFormat="1" applyFont="1" applyBorder="1" applyAlignment="1">
      <alignment horizontal="right" vertical="distributed"/>
      <protection/>
    </xf>
    <xf numFmtId="182" fontId="0" fillId="0" borderId="0" xfId="64" applyNumberFormat="1" applyFont="1" applyBorder="1" applyAlignment="1">
      <alignment horizontal="right" vertical="distributed"/>
      <protection/>
    </xf>
    <xf numFmtId="183" fontId="0" fillId="0" borderId="0" xfId="64" applyNumberFormat="1" applyFont="1" applyBorder="1" applyAlignment="1">
      <alignment vertical="center"/>
      <protection/>
    </xf>
    <xf numFmtId="179" fontId="0" fillId="0" borderId="0" xfId="64" applyNumberFormat="1" applyFont="1" applyBorder="1" applyAlignment="1">
      <alignment horizontal="center" vertical="distributed"/>
      <protection/>
    </xf>
    <xf numFmtId="179" fontId="0" fillId="0" borderId="16" xfId="64" applyNumberFormat="1" applyFont="1" applyBorder="1" applyAlignment="1">
      <alignment horizontal="distributed" vertical="center"/>
      <protection/>
    </xf>
    <xf numFmtId="182" fontId="0" fillId="0" borderId="0" xfId="64" applyNumberFormat="1" applyFont="1" applyBorder="1" applyAlignment="1">
      <alignment horizontal="right" vertical="center"/>
      <protection/>
    </xf>
    <xf numFmtId="182" fontId="0" fillId="0" borderId="0" xfId="64" applyNumberFormat="1" applyFont="1" applyBorder="1" applyAlignment="1">
      <alignment vertical="center"/>
      <protection/>
    </xf>
    <xf numFmtId="176" fontId="0" fillId="0" borderId="0" xfId="64" applyNumberFormat="1" applyFont="1" applyBorder="1" applyAlignment="1">
      <alignment horizontal="right" vertical="center"/>
      <protection/>
    </xf>
    <xf numFmtId="179" fontId="0" fillId="0" borderId="0" xfId="64" applyNumberFormat="1" applyFont="1" applyAlignment="1">
      <alignment horizontal="distributed" vertical="center"/>
      <protection/>
    </xf>
    <xf numFmtId="176" fontId="0" fillId="0" borderId="0" xfId="64" applyNumberFormat="1" applyFont="1" applyBorder="1" applyAlignment="1">
      <alignment vertical="distributed"/>
      <protection/>
    </xf>
    <xf numFmtId="179" fontId="0" fillId="0" borderId="12" xfId="64" applyNumberFormat="1" applyFont="1" applyBorder="1" applyAlignment="1">
      <alignment horizontal="distributed" vertical="center"/>
      <protection/>
    </xf>
    <xf numFmtId="179" fontId="0" fillId="0" borderId="12" xfId="64" applyNumberFormat="1" applyFont="1" applyBorder="1" applyAlignment="1">
      <alignment horizontal="distributed" vertical="center"/>
      <protection/>
    </xf>
    <xf numFmtId="179" fontId="0" fillId="0" borderId="25" xfId="64" applyNumberFormat="1" applyFont="1" applyBorder="1" applyAlignment="1">
      <alignment horizontal="distributed" vertical="center"/>
      <protection/>
    </xf>
    <xf numFmtId="182" fontId="0" fillId="0" borderId="12" xfId="64" applyNumberFormat="1" applyFont="1" applyBorder="1" applyAlignment="1">
      <alignment vertical="center"/>
      <protection/>
    </xf>
    <xf numFmtId="176" fontId="0" fillId="0" borderId="12" xfId="64" applyNumberFormat="1" applyFont="1" applyBorder="1" applyAlignment="1">
      <alignment vertical="center"/>
      <protection/>
    </xf>
    <xf numFmtId="181" fontId="0" fillId="0" borderId="12" xfId="64" applyNumberFormat="1" applyFont="1" applyBorder="1" applyAlignment="1">
      <alignment horizontal="center" vertical="center"/>
      <protection/>
    </xf>
    <xf numFmtId="179" fontId="0" fillId="0" borderId="19" xfId="64" applyNumberFormat="1" applyFont="1" applyBorder="1" applyAlignment="1">
      <alignment horizontal="left" vertical="center"/>
      <protection/>
    </xf>
    <xf numFmtId="179" fontId="0" fillId="0" borderId="0" xfId="64" applyNumberFormat="1" applyFont="1" applyBorder="1" applyAlignment="1">
      <alignment horizontal="left" vertical="center"/>
      <protection/>
    </xf>
    <xf numFmtId="179" fontId="29" fillId="0" borderId="0" xfId="64" applyNumberFormat="1" applyAlignment="1">
      <alignment vertical="center"/>
      <protection/>
    </xf>
    <xf numFmtId="180" fontId="29" fillId="0" borderId="0" xfId="64" applyNumberFormat="1" applyAlignment="1">
      <alignment vertical="center"/>
      <protection/>
    </xf>
    <xf numFmtId="0" fontId="0" fillId="0" borderId="23" xfId="64" applyFont="1" applyBorder="1" applyAlignment="1">
      <alignment vertical="center"/>
      <protection/>
    </xf>
    <xf numFmtId="0" fontId="0" fillId="0" borderId="23" xfId="64" applyFont="1" applyBorder="1" applyAlignment="1">
      <alignment horizontal="left" vertical="center"/>
      <protection/>
    </xf>
    <xf numFmtId="0" fontId="28" fillId="0" borderId="0" xfId="64" applyFont="1" applyAlignment="1">
      <alignment vertical="center"/>
      <protection/>
    </xf>
    <xf numFmtId="0" fontId="0" fillId="0" borderId="0" xfId="64" applyFont="1" applyBorder="1" applyAlignment="1">
      <alignment horizontal="right" vertical="center"/>
      <protection/>
    </xf>
    <xf numFmtId="176" fontId="5" fillId="0" borderId="18" xfId="64" applyNumberFormat="1" applyFont="1" applyBorder="1" applyAlignment="1">
      <alignment horizontal="right" vertical="center"/>
      <protection/>
    </xf>
    <xf numFmtId="176" fontId="5" fillId="0" borderId="19" xfId="64" applyNumberFormat="1" applyFont="1" applyBorder="1" applyAlignment="1">
      <alignment horizontal="right" vertical="center"/>
      <protection/>
    </xf>
    <xf numFmtId="180" fontId="5" fillId="0" borderId="0" xfId="64" applyNumberFormat="1" applyFont="1" applyAlignment="1">
      <alignment horizontal="right" vertical="center"/>
      <protection/>
    </xf>
    <xf numFmtId="0" fontId="3" fillId="0" borderId="0" xfId="64" applyFont="1" applyAlignment="1">
      <alignment vertical="center"/>
      <protection/>
    </xf>
    <xf numFmtId="0" fontId="0" fillId="0" borderId="0" xfId="64" applyFont="1" applyAlignment="1">
      <alignment horizontal="distributed" vertical="center"/>
      <protection/>
    </xf>
    <xf numFmtId="176" fontId="0" fillId="0" borderId="20" xfId="64" applyNumberFormat="1" applyFont="1" applyBorder="1" applyAlignment="1">
      <alignment horizontal="right" vertical="center"/>
      <protection/>
    </xf>
    <xf numFmtId="180" fontId="0" fillId="0" borderId="0" xfId="64" applyNumberFormat="1" applyFont="1" applyAlignment="1">
      <alignment horizontal="right" vertical="center"/>
      <protection/>
    </xf>
    <xf numFmtId="0" fontId="0" fillId="0" borderId="0" xfId="64" applyFont="1" applyAlignment="1">
      <alignment vertical="center"/>
      <protection/>
    </xf>
    <xf numFmtId="0" fontId="28" fillId="0" borderId="0" xfId="64" applyFont="1" applyAlignment="1">
      <alignment horizontal="distributed" vertical="center"/>
      <protection/>
    </xf>
    <xf numFmtId="176" fontId="0" fillId="0" borderId="12" xfId="64" applyNumberFormat="1" applyFont="1" applyBorder="1" applyAlignment="1">
      <alignment horizontal="right" vertical="center"/>
      <protection/>
    </xf>
    <xf numFmtId="0" fontId="0" fillId="0" borderId="0" xfId="64" applyFont="1" applyBorder="1" applyAlignment="1">
      <alignment horizontal="left" vertical="center"/>
      <protection/>
    </xf>
    <xf numFmtId="0" fontId="28" fillId="0" borderId="19" xfId="64" applyFont="1" applyBorder="1" applyAlignment="1">
      <alignment vertical="center"/>
      <protection/>
    </xf>
    <xf numFmtId="0" fontId="2" fillId="0" borderId="0" xfId="64" applyFont="1" applyAlignment="1">
      <alignment horizontal="center" vertical="center"/>
      <protection/>
    </xf>
    <xf numFmtId="0" fontId="2" fillId="0" borderId="0" xfId="64" applyFont="1" applyAlignment="1">
      <alignment vertical="center"/>
      <protection/>
    </xf>
    <xf numFmtId="0" fontId="0" fillId="0" borderId="23" xfId="64" applyFont="1" applyBorder="1" applyAlignment="1">
      <alignment horizontal="left" vertical="center"/>
      <protection/>
    </xf>
    <xf numFmtId="0" fontId="0" fillId="0" borderId="27" xfId="64" applyFont="1" applyBorder="1" applyAlignment="1">
      <alignment horizontal="center" vertical="center"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17" xfId="64" applyFont="1" applyBorder="1" applyAlignment="1">
      <alignment horizontal="center" vertical="center"/>
      <protection/>
    </xf>
    <xf numFmtId="0" fontId="0" fillId="0" borderId="10" xfId="64" applyFont="1" applyBorder="1" applyAlignment="1">
      <alignment horizontal="center" vertical="center"/>
      <protection/>
    </xf>
    <xf numFmtId="0" fontId="0" fillId="0" borderId="25" xfId="64" applyFont="1" applyBorder="1" applyAlignment="1">
      <alignment horizontal="center" vertical="center"/>
      <protection/>
    </xf>
    <xf numFmtId="0" fontId="0" fillId="0" borderId="30" xfId="64" applyFont="1" applyBorder="1" applyAlignment="1">
      <alignment horizontal="center" vertical="center"/>
      <protection/>
    </xf>
    <xf numFmtId="0" fontId="0" fillId="0" borderId="29" xfId="64" applyFont="1" applyBorder="1" applyAlignment="1">
      <alignment horizontal="center" vertical="center"/>
      <protection/>
    </xf>
    <xf numFmtId="0" fontId="5" fillId="0" borderId="22" xfId="64" applyFont="1" applyBorder="1" applyAlignment="1">
      <alignment horizontal="distributed" vertical="center"/>
      <protection/>
    </xf>
    <xf numFmtId="176" fontId="5" fillId="0" borderId="0" xfId="64" applyNumberFormat="1" applyFont="1" applyBorder="1" applyAlignment="1">
      <alignment vertical="center"/>
      <protection/>
    </xf>
    <xf numFmtId="2" fontId="5" fillId="0" borderId="0" xfId="64" applyNumberFormat="1" applyFont="1" applyAlignment="1">
      <alignment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20" xfId="64" applyFont="1" applyBorder="1" applyAlignment="1">
      <alignment vertical="center"/>
      <protection/>
    </xf>
    <xf numFmtId="0" fontId="3" fillId="0" borderId="0" xfId="64" applyFont="1" applyBorder="1" applyAlignment="1">
      <alignment vertical="center"/>
      <protection/>
    </xf>
    <xf numFmtId="2" fontId="3" fillId="0" borderId="0" xfId="64" applyNumberFormat="1" applyFont="1" applyBorder="1" applyAlignment="1">
      <alignment vertical="center"/>
      <protection/>
    </xf>
    <xf numFmtId="0" fontId="0" fillId="0" borderId="0" xfId="64" applyFont="1" applyAlignment="1">
      <alignment horizontal="center" vertical="center"/>
      <protection/>
    </xf>
    <xf numFmtId="176" fontId="0" fillId="0" borderId="0" xfId="64" applyNumberFormat="1" applyFont="1" applyAlignment="1">
      <alignment horizontal="right" vertical="center"/>
      <protection/>
    </xf>
    <xf numFmtId="2" fontId="0" fillId="0" borderId="0" xfId="64" applyNumberFormat="1" applyFont="1" applyBorder="1" applyAlignment="1">
      <alignment horizontal="right" vertical="center"/>
      <protection/>
    </xf>
    <xf numFmtId="2" fontId="0" fillId="0" borderId="0" xfId="64" applyNumberFormat="1" applyFont="1" applyAlignment="1">
      <alignment vertical="center"/>
      <protection/>
    </xf>
    <xf numFmtId="0" fontId="0" fillId="0" borderId="0" xfId="64" applyFont="1" applyAlignment="1">
      <alignment horizontal="right" vertical="center"/>
      <protection/>
    </xf>
    <xf numFmtId="0" fontId="0" fillId="0" borderId="12" xfId="64" applyFont="1" applyBorder="1" applyAlignment="1">
      <alignment horizontal="right" vertical="center"/>
      <protection/>
    </xf>
    <xf numFmtId="176" fontId="0" fillId="0" borderId="21" xfId="64" applyNumberFormat="1" applyFont="1" applyBorder="1" applyAlignment="1">
      <alignment horizontal="right" vertical="center"/>
      <protection/>
    </xf>
    <xf numFmtId="2" fontId="0" fillId="0" borderId="12" xfId="64" applyNumberFormat="1" applyFont="1" applyBorder="1" applyAlignment="1">
      <alignment horizontal="right" vertical="center"/>
      <protection/>
    </xf>
    <xf numFmtId="2" fontId="0" fillId="0" borderId="12" xfId="64" applyNumberFormat="1" applyFont="1" applyBorder="1" applyAlignment="1">
      <alignment vertical="center"/>
      <protection/>
    </xf>
    <xf numFmtId="0" fontId="0" fillId="0" borderId="0" xfId="64" applyFont="1" applyBorder="1" applyAlignment="1">
      <alignment vertical="center"/>
      <protection/>
    </xf>
    <xf numFmtId="0" fontId="0" fillId="0" borderId="23" xfId="64" applyFont="1" applyBorder="1" applyAlignment="1">
      <alignment horizontal="right" vertical="center"/>
      <protection/>
    </xf>
    <xf numFmtId="41" fontId="3" fillId="0" borderId="20" xfId="64" applyNumberFormat="1" applyFont="1" applyBorder="1" applyAlignment="1">
      <alignment vertical="center"/>
      <protection/>
    </xf>
    <xf numFmtId="41" fontId="3" fillId="0" borderId="0" xfId="64" applyNumberFormat="1" applyFont="1" applyBorder="1" applyAlignment="1">
      <alignment vertical="center"/>
      <protection/>
    </xf>
    <xf numFmtId="176" fontId="0" fillId="0" borderId="0" xfId="64" applyNumberFormat="1" applyFont="1" applyAlignment="1">
      <alignment vertical="center"/>
      <protection/>
    </xf>
    <xf numFmtId="176" fontId="0" fillId="0" borderId="21" xfId="64" applyNumberFormat="1" applyFont="1" applyBorder="1" applyAlignment="1">
      <alignment vertical="center"/>
      <protection/>
    </xf>
    <xf numFmtId="0" fontId="0" fillId="0" borderId="0" xfId="64" applyFont="1" applyBorder="1" applyAlignment="1">
      <alignment horizontal="center" vertical="center"/>
      <protection/>
    </xf>
    <xf numFmtId="0" fontId="29" fillId="0" borderId="0" xfId="64">
      <alignment/>
      <protection/>
    </xf>
    <xf numFmtId="0" fontId="29" fillId="0" borderId="0" xfId="64" applyBorder="1" applyAlignment="1">
      <alignment vertical="center"/>
      <protection/>
    </xf>
    <xf numFmtId="0" fontId="29" fillId="0" borderId="0" xfId="64" applyBorder="1" applyAlignment="1">
      <alignment horizontal="right" vertical="center"/>
      <protection/>
    </xf>
    <xf numFmtId="0" fontId="0" fillId="0" borderId="26" xfId="64" applyFont="1" applyBorder="1" applyAlignment="1">
      <alignment horizontal="center" vertical="center" wrapText="1"/>
      <protection/>
    </xf>
    <xf numFmtId="0" fontId="0" fillId="0" borderId="27" xfId="64" applyFont="1" applyBorder="1" applyAlignment="1">
      <alignment horizontal="center" vertical="center" wrapText="1"/>
      <protection/>
    </xf>
    <xf numFmtId="0" fontId="0" fillId="0" borderId="12" xfId="64" applyFont="1" applyBorder="1" applyAlignment="1">
      <alignment horizontal="center" vertical="center" wrapText="1"/>
      <protection/>
    </xf>
    <xf numFmtId="0" fontId="0" fillId="0" borderId="25" xfId="64" applyFont="1" applyBorder="1" applyAlignment="1">
      <alignment horizontal="center" vertical="center" wrapText="1"/>
      <protection/>
    </xf>
    <xf numFmtId="0" fontId="0" fillId="0" borderId="0" xfId="64" applyNumberFormat="1" applyFont="1" applyBorder="1" applyAlignment="1">
      <alignment horizontal="center" vertical="center"/>
      <protection/>
    </xf>
    <xf numFmtId="0" fontId="0" fillId="0" borderId="0" xfId="64" applyNumberFormat="1" applyFont="1" applyBorder="1" applyAlignment="1" quotePrefix="1">
      <alignment horizontal="center" vertical="center"/>
      <protection/>
    </xf>
    <xf numFmtId="0" fontId="0" fillId="0" borderId="16" xfId="64" applyNumberFormat="1" applyFont="1" applyBorder="1" applyAlignment="1" quotePrefix="1">
      <alignment horizontal="center" vertical="center"/>
      <protection/>
    </xf>
    <xf numFmtId="184" fontId="0" fillId="0" borderId="0" xfId="64" applyNumberFormat="1" applyFont="1" applyBorder="1" applyAlignment="1">
      <alignment horizontal="right" vertical="center"/>
      <protection/>
    </xf>
    <xf numFmtId="177" fontId="0" fillId="0" borderId="0" xfId="64" applyNumberFormat="1" applyFont="1" applyAlignment="1">
      <alignment horizontal="right" vertical="center"/>
      <protection/>
    </xf>
    <xf numFmtId="49" fontId="33" fillId="0" borderId="0" xfId="64" applyNumberFormat="1" applyFont="1" applyBorder="1" applyAlignment="1">
      <alignment horizontal="right" vertical="center"/>
      <protection/>
    </xf>
    <xf numFmtId="0" fontId="29" fillId="0" borderId="0" xfId="64" applyFont="1">
      <alignment/>
      <protection/>
    </xf>
    <xf numFmtId="180" fontId="0" fillId="0" borderId="0" xfId="64" applyNumberFormat="1" applyFont="1" applyBorder="1" applyAlignment="1">
      <alignment horizontal="right" vertical="center"/>
      <protection/>
    </xf>
    <xf numFmtId="0" fontId="5" fillId="0" borderId="0" xfId="64" applyNumberFormat="1" applyFont="1" applyBorder="1" applyAlignment="1">
      <alignment horizontal="center" vertical="center"/>
      <protection/>
    </xf>
    <xf numFmtId="0" fontId="5" fillId="0" borderId="0" xfId="64" applyNumberFormat="1" applyFont="1" applyBorder="1" applyAlignment="1" quotePrefix="1">
      <alignment horizontal="center" vertical="center"/>
      <protection/>
    </xf>
    <xf numFmtId="0" fontId="5" fillId="0" borderId="16" xfId="64" applyNumberFormat="1" applyFont="1" applyBorder="1" applyAlignment="1" quotePrefix="1">
      <alignment horizontal="center" vertical="center"/>
      <protection/>
    </xf>
    <xf numFmtId="176" fontId="5" fillId="0" borderId="20" xfId="64" applyNumberFormat="1" applyFont="1" applyBorder="1" applyAlignment="1">
      <alignment horizontal="right" vertical="center"/>
      <protection/>
    </xf>
    <xf numFmtId="176" fontId="5" fillId="0" borderId="0" xfId="64" applyNumberFormat="1" applyFont="1" applyBorder="1" applyAlignment="1">
      <alignment horizontal="right" vertical="center"/>
      <protection/>
    </xf>
    <xf numFmtId="180" fontId="5" fillId="0" borderId="0" xfId="64" applyNumberFormat="1" applyFont="1" applyBorder="1" applyAlignment="1">
      <alignment horizontal="right" vertical="center"/>
      <protection/>
    </xf>
    <xf numFmtId="180" fontId="29" fillId="0" borderId="0" xfId="64" applyNumberFormat="1">
      <alignment/>
      <protection/>
    </xf>
    <xf numFmtId="0" fontId="5" fillId="0" borderId="12" xfId="64" applyNumberFormat="1" applyFont="1" applyBorder="1" applyAlignment="1" quotePrefix="1">
      <alignment horizontal="right" vertical="center"/>
      <protection/>
    </xf>
    <xf numFmtId="179" fontId="5" fillId="0" borderId="25" xfId="64" applyNumberFormat="1" applyFont="1" applyBorder="1" applyAlignment="1" quotePrefix="1">
      <alignment horizontal="right" vertical="center"/>
      <protection/>
    </xf>
    <xf numFmtId="185" fontId="5" fillId="0" borderId="21" xfId="64" applyNumberFormat="1" applyFont="1" applyBorder="1" applyAlignment="1">
      <alignment horizontal="right" vertical="center"/>
      <protection/>
    </xf>
    <xf numFmtId="185" fontId="5" fillId="0" borderId="12" xfId="64" applyNumberFormat="1" applyFont="1" applyBorder="1" applyAlignment="1">
      <alignment horizontal="right" vertical="center"/>
      <protection/>
    </xf>
    <xf numFmtId="186" fontId="5" fillId="0" borderId="12" xfId="64" applyNumberFormat="1" applyFont="1" applyBorder="1" applyAlignment="1">
      <alignment horizontal="right" vertical="center"/>
      <protection/>
    </xf>
    <xf numFmtId="0" fontId="0" fillId="0" borderId="19" xfId="64" applyNumberFormat="1" applyFont="1" applyBorder="1" applyAlignment="1">
      <alignment horizontal="left" vertical="center"/>
      <protection/>
    </xf>
    <xf numFmtId="0" fontId="0" fillId="0" borderId="0" xfId="64" applyNumberFormat="1" applyFont="1" applyBorder="1" applyAlignment="1">
      <alignment horizontal="left" vertical="center"/>
      <protection/>
    </xf>
    <xf numFmtId="176" fontId="34" fillId="0" borderId="0" xfId="64" applyNumberFormat="1" applyFont="1" applyBorder="1" applyAlignment="1">
      <alignment vertical="center"/>
      <protection/>
    </xf>
    <xf numFmtId="177" fontId="34" fillId="0" borderId="0" xfId="64" applyNumberFormat="1" applyFont="1" applyBorder="1" applyAlignment="1">
      <alignment vertical="center"/>
      <protection/>
    </xf>
    <xf numFmtId="49" fontId="0" fillId="0" borderId="0" xfId="64" applyNumberFormat="1" applyFont="1" applyBorder="1" applyAlignment="1">
      <alignment horizontal="centerContinuous" vertical="center"/>
      <protection/>
    </xf>
    <xf numFmtId="176" fontId="29" fillId="0" borderId="0" xfId="64" applyNumberFormat="1">
      <alignment/>
      <protection/>
    </xf>
    <xf numFmtId="49" fontId="27" fillId="0" borderId="0" xfId="64" applyNumberFormat="1" applyFont="1" applyBorder="1" applyAlignment="1">
      <alignment horizontal="right" vertical="center"/>
      <protection/>
    </xf>
    <xf numFmtId="0" fontId="29" fillId="0" borderId="0" xfId="64" applyAlignment="1">
      <alignment vertical="center"/>
      <protection/>
    </xf>
    <xf numFmtId="178" fontId="0" fillId="0" borderId="0" xfId="64" applyNumberFormat="1" applyFont="1" applyBorder="1" applyAlignment="1">
      <alignment vertical="center"/>
      <protection/>
    </xf>
    <xf numFmtId="187" fontId="0" fillId="0" borderId="0" xfId="52" applyNumberFormat="1" applyFont="1" applyBorder="1" applyAlignment="1">
      <alignment horizontal="right" vertical="center"/>
    </xf>
    <xf numFmtId="187" fontId="0" fillId="0" borderId="0" xfId="64" applyNumberFormat="1" applyFont="1" applyBorder="1" applyAlignment="1">
      <alignment vertical="center"/>
      <protection/>
    </xf>
    <xf numFmtId="0" fontId="0" fillId="0" borderId="0" xfId="64" applyFont="1">
      <alignment/>
      <protection/>
    </xf>
    <xf numFmtId="0" fontId="29" fillId="0" borderId="0" xfId="64" applyBorder="1">
      <alignment/>
      <protection/>
    </xf>
    <xf numFmtId="0" fontId="35" fillId="0" borderId="0" xfId="64" applyNumberFormat="1" applyFont="1" applyBorder="1" applyAlignment="1">
      <alignment horizontal="center" vertical="center"/>
      <protection/>
    </xf>
    <xf numFmtId="0" fontId="35" fillId="0" borderId="0" xfId="64" applyNumberFormat="1" applyFont="1" applyBorder="1" applyAlignment="1">
      <alignment horizontal="center" vertical="center"/>
      <protection/>
    </xf>
    <xf numFmtId="0" fontId="35" fillId="0" borderId="16" xfId="64" applyNumberFormat="1" applyFont="1" applyBorder="1" applyAlignment="1">
      <alignment horizontal="center" vertical="center"/>
      <protection/>
    </xf>
    <xf numFmtId="185" fontId="35" fillId="0" borderId="20" xfId="64" applyNumberFormat="1" applyFont="1" applyBorder="1" applyAlignment="1">
      <alignment horizontal="right" vertical="center"/>
      <protection/>
    </xf>
    <xf numFmtId="185" fontId="35" fillId="0" borderId="0" xfId="64" applyNumberFormat="1" applyFont="1" applyBorder="1" applyAlignment="1">
      <alignment horizontal="right" vertical="center"/>
      <protection/>
    </xf>
    <xf numFmtId="186" fontId="35" fillId="0" borderId="0" xfId="64" applyNumberFormat="1" applyFont="1" applyBorder="1" applyAlignment="1">
      <alignment horizontal="right" vertical="center"/>
      <protection/>
    </xf>
    <xf numFmtId="0" fontId="29" fillId="0" borderId="0" xfId="64" applyFont="1" applyBorder="1">
      <alignment/>
      <protection/>
    </xf>
    <xf numFmtId="178" fontId="5" fillId="0" borderId="0" xfId="64" applyNumberFormat="1" applyFont="1" applyBorder="1" applyAlignment="1">
      <alignment vertical="center"/>
      <protection/>
    </xf>
    <xf numFmtId="187" fontId="5" fillId="0" borderId="0" xfId="64" applyNumberFormat="1" applyFont="1" applyBorder="1" applyAlignment="1">
      <alignment vertical="center"/>
      <protection/>
    </xf>
    <xf numFmtId="187" fontId="5" fillId="0" borderId="0" xfId="64" applyNumberFormat="1" applyFont="1" applyBorder="1" applyAlignment="1">
      <alignment horizontal="right" vertical="center"/>
      <protection/>
    </xf>
    <xf numFmtId="0" fontId="5" fillId="0" borderId="12" xfId="64" applyNumberFormat="1" applyFont="1" applyBorder="1" applyAlignment="1">
      <alignment horizontal="center" vertical="center"/>
      <protection/>
    </xf>
    <xf numFmtId="0" fontId="5" fillId="0" borderId="12" xfId="64" applyNumberFormat="1" applyFont="1" applyBorder="1" applyAlignment="1">
      <alignment horizontal="center" vertical="center"/>
      <protection/>
    </xf>
    <xf numFmtId="0" fontId="5" fillId="0" borderId="25" xfId="64" applyNumberFormat="1" applyFont="1" applyBorder="1" applyAlignment="1">
      <alignment horizontal="center" vertical="center"/>
      <protection/>
    </xf>
    <xf numFmtId="0" fontId="0" fillId="0" borderId="0" xfId="64" applyFont="1" applyBorder="1" applyAlignment="1">
      <alignment horizontal="left" vertical="center"/>
      <protection/>
    </xf>
    <xf numFmtId="0" fontId="0" fillId="0" borderId="0" xfId="64" applyFont="1" applyBorder="1" applyAlignment="1">
      <alignment horizontal="right" vertical="center"/>
      <protection/>
    </xf>
    <xf numFmtId="0" fontId="0" fillId="0" borderId="0" xfId="64" applyFont="1" applyBorder="1" applyAlignment="1">
      <alignment horizontal="center" vertical="center"/>
      <protection/>
    </xf>
    <xf numFmtId="0" fontId="29" fillId="0" borderId="0" xfId="64" applyAlignment="1">
      <alignment horizontal="center" vertical="center"/>
      <protection/>
    </xf>
    <xf numFmtId="0" fontId="29" fillId="0" borderId="0" xfId="64" applyBorder="1" applyAlignment="1">
      <alignment horizontal="center" vertical="center"/>
      <protection/>
    </xf>
    <xf numFmtId="0" fontId="0" fillId="0" borderId="19" xfId="64" applyNumberFormat="1" applyFont="1" applyBorder="1" applyAlignment="1">
      <alignment horizontal="center" vertical="center"/>
      <protection/>
    </xf>
    <xf numFmtId="188" fontId="0" fillId="0" borderId="20" xfId="64" applyNumberFormat="1" applyFont="1" applyBorder="1" applyAlignment="1">
      <alignment vertical="center"/>
      <protection/>
    </xf>
    <xf numFmtId="188" fontId="0" fillId="0" borderId="0" xfId="64" applyNumberFormat="1" applyFont="1" applyBorder="1" applyAlignment="1">
      <alignment vertical="center"/>
      <protection/>
    </xf>
    <xf numFmtId="189" fontId="0" fillId="0" borderId="0" xfId="52" applyNumberFormat="1" applyFont="1" applyBorder="1" applyAlignment="1">
      <alignment horizontal="right" vertical="center"/>
    </xf>
    <xf numFmtId="0" fontId="0" fillId="0" borderId="16" xfId="64" applyNumberFormat="1" applyFont="1" applyBorder="1" applyAlignment="1">
      <alignment horizontal="center" vertical="center"/>
      <protection/>
    </xf>
    <xf numFmtId="185" fontId="0" fillId="0" borderId="0" xfId="64" applyNumberFormat="1" applyFont="1" applyBorder="1" applyAlignment="1">
      <alignment horizontal="right" vertical="center"/>
      <protection/>
    </xf>
    <xf numFmtId="186" fontId="0" fillId="0" borderId="0" xfId="64" applyNumberFormat="1" applyFont="1" applyBorder="1" applyAlignment="1">
      <alignment horizontal="right" vertical="center"/>
      <protection/>
    </xf>
    <xf numFmtId="189" fontId="0" fillId="0" borderId="0" xfId="64" applyNumberFormat="1" applyFont="1" applyBorder="1" applyAlignment="1">
      <alignment horizontal="right" vertical="center"/>
      <protection/>
    </xf>
    <xf numFmtId="0" fontId="0" fillId="0" borderId="16" xfId="64" applyNumberFormat="1" applyFont="1" applyBorder="1" applyAlignment="1" quotePrefix="1">
      <alignment horizontal="center" vertical="center"/>
      <protection/>
    </xf>
    <xf numFmtId="49" fontId="0" fillId="0" borderId="0" xfId="64" applyNumberFormat="1" applyFont="1" applyBorder="1" applyAlignment="1">
      <alignment horizontal="right" vertical="center"/>
      <protection/>
    </xf>
    <xf numFmtId="0" fontId="5" fillId="0" borderId="16" xfId="64" applyNumberFormat="1" applyFont="1" applyBorder="1" applyAlignment="1">
      <alignment horizontal="center" vertical="center"/>
      <protection/>
    </xf>
    <xf numFmtId="188" fontId="5" fillId="0" borderId="0" xfId="64" applyNumberFormat="1" applyFont="1" applyBorder="1" applyAlignment="1">
      <alignment vertical="center"/>
      <protection/>
    </xf>
    <xf numFmtId="189" fontId="5" fillId="0" borderId="0" xfId="64" applyNumberFormat="1" applyFont="1" applyBorder="1" applyAlignment="1">
      <alignment horizontal="right" vertical="center"/>
      <protection/>
    </xf>
    <xf numFmtId="190" fontId="3" fillId="0" borderId="0" xfId="64" applyNumberFormat="1" applyFont="1" applyBorder="1" applyAlignment="1">
      <alignment horizontal="right" vertical="center"/>
      <protection/>
    </xf>
    <xf numFmtId="189" fontId="3" fillId="0" borderId="0" xfId="64" applyNumberFormat="1" applyFont="1" applyBorder="1" applyAlignment="1">
      <alignment horizontal="right" vertical="center"/>
      <protection/>
    </xf>
    <xf numFmtId="49" fontId="3" fillId="0" borderId="0" xfId="64" applyNumberFormat="1" applyFont="1" applyBorder="1" applyAlignment="1">
      <alignment horizontal="right" vertical="center"/>
      <protection/>
    </xf>
    <xf numFmtId="0" fontId="0" fillId="0" borderId="0" xfId="64" applyNumberFormat="1" applyFont="1" applyBorder="1" applyAlignment="1">
      <alignment horizontal="center" vertical="center"/>
      <protection/>
    </xf>
    <xf numFmtId="188" fontId="0" fillId="0" borderId="20" xfId="64" applyNumberFormat="1" applyFont="1" applyBorder="1" applyAlignment="1">
      <alignment horizontal="right" vertical="center"/>
      <protection/>
    </xf>
    <xf numFmtId="188" fontId="0" fillId="0" borderId="0" xfId="64" applyNumberFormat="1" applyFont="1" applyBorder="1" applyAlignment="1">
      <alignment horizontal="right" vertical="center"/>
      <protection/>
    </xf>
    <xf numFmtId="187" fontId="0" fillId="0" borderId="0" xfId="64" applyNumberFormat="1" applyFont="1" applyBorder="1" applyAlignment="1">
      <alignment horizontal="right" vertical="center"/>
      <protection/>
    </xf>
    <xf numFmtId="0" fontId="0" fillId="0" borderId="0" xfId="64" applyNumberFormat="1" applyFont="1" applyBorder="1" applyAlignment="1" quotePrefix="1">
      <alignment horizontal="left" vertical="center"/>
      <protection/>
    </xf>
    <xf numFmtId="185" fontId="0" fillId="0" borderId="20" xfId="64" applyNumberFormat="1" applyFont="1" applyBorder="1" applyAlignment="1">
      <alignment horizontal="right" vertical="center"/>
      <protection/>
    </xf>
    <xf numFmtId="0" fontId="0" fillId="0" borderId="0" xfId="64" applyNumberFormat="1" applyFont="1" applyBorder="1" applyAlignment="1" quotePrefix="1">
      <alignment horizontal="right" vertical="center"/>
      <protection/>
    </xf>
    <xf numFmtId="177" fontId="0" fillId="0" borderId="0" xfId="64" applyNumberFormat="1" applyFont="1" applyBorder="1" applyAlignment="1">
      <alignment horizontal="right" vertical="center"/>
      <protection/>
    </xf>
    <xf numFmtId="0" fontId="5" fillId="0" borderId="0" xfId="64" applyNumberFormat="1" applyFont="1" applyBorder="1" applyAlignment="1">
      <alignment horizontal="center" vertical="center"/>
      <protection/>
    </xf>
    <xf numFmtId="188" fontId="5" fillId="0" borderId="20" xfId="64" applyNumberFormat="1" applyFont="1" applyBorder="1" applyAlignment="1">
      <alignment horizontal="right" vertical="center"/>
      <protection/>
    </xf>
    <xf numFmtId="188" fontId="5" fillId="0" borderId="0" xfId="64" applyNumberFormat="1" applyFont="1" applyBorder="1" applyAlignment="1">
      <alignment horizontal="right" vertical="center"/>
      <protection/>
    </xf>
    <xf numFmtId="185" fontId="5" fillId="0" borderId="0" xfId="64" applyNumberFormat="1" applyFont="1" applyBorder="1" applyAlignment="1">
      <alignment horizontal="right" vertical="center"/>
      <protection/>
    </xf>
    <xf numFmtId="0" fontId="0" fillId="0" borderId="22" xfId="64" applyNumberFormat="1" applyFont="1" applyBorder="1" applyAlignment="1">
      <alignment horizontal="center" vertical="center"/>
      <protection/>
    </xf>
    <xf numFmtId="177" fontId="0" fillId="0" borderId="0" xfId="64" applyNumberFormat="1" applyFont="1" applyBorder="1" applyAlignment="1">
      <alignment vertical="center"/>
      <protection/>
    </xf>
    <xf numFmtId="0" fontId="5" fillId="0" borderId="25" xfId="64" applyNumberFormat="1" applyFont="1" applyBorder="1" applyAlignment="1">
      <alignment horizontal="center" vertical="center"/>
      <protection/>
    </xf>
    <xf numFmtId="176" fontId="5" fillId="0" borderId="12" xfId="64" applyNumberFormat="1" applyFont="1" applyBorder="1" applyAlignment="1">
      <alignment vertical="center"/>
      <protection/>
    </xf>
    <xf numFmtId="177" fontId="5" fillId="0" borderId="12" xfId="64" applyNumberFormat="1" applyFont="1" applyBorder="1" applyAlignment="1">
      <alignment vertical="center"/>
      <protection/>
    </xf>
    <xf numFmtId="0" fontId="5" fillId="0" borderId="12" xfId="64" applyNumberFormat="1" applyFont="1" applyBorder="1" applyAlignment="1" quotePrefix="1">
      <alignment horizontal="center" vertical="center"/>
      <protection/>
    </xf>
    <xf numFmtId="0" fontId="5" fillId="0" borderId="25" xfId="64" applyNumberFormat="1" applyFont="1" applyBorder="1" applyAlignment="1" quotePrefix="1">
      <alignment horizontal="center" vertical="center"/>
      <protection/>
    </xf>
    <xf numFmtId="176" fontId="5" fillId="0" borderId="21" xfId="64" applyNumberFormat="1" applyFont="1" applyBorder="1" applyAlignment="1">
      <alignment vertical="center"/>
      <protection/>
    </xf>
    <xf numFmtId="2" fontId="5" fillId="0" borderId="12" xfId="64" applyNumberFormat="1" applyFont="1" applyBorder="1" applyAlignment="1">
      <alignment vertical="center"/>
      <protection/>
    </xf>
    <xf numFmtId="0" fontId="0" fillId="0" borderId="0" xfId="64" applyNumberFormat="1" applyFont="1" applyBorder="1" applyAlignment="1">
      <alignment horizontal="left" vertical="center"/>
      <protection/>
    </xf>
    <xf numFmtId="0" fontId="0" fillId="0" borderId="16" xfId="64" applyNumberFormat="1" applyFont="1" applyBorder="1" applyAlignment="1">
      <alignment horizontal="center" vertical="center"/>
      <protection/>
    </xf>
    <xf numFmtId="2" fontId="0" fillId="0" borderId="0" xfId="64" applyNumberFormat="1" applyFont="1" applyBorder="1" applyAlignment="1">
      <alignment vertical="center"/>
      <protection/>
    </xf>
    <xf numFmtId="0" fontId="0" fillId="0" borderId="0" xfId="64" applyFont="1" applyAlignment="1">
      <alignment horizontal="left" vertical="center"/>
      <protection/>
    </xf>
    <xf numFmtId="0" fontId="29" fillId="0" borderId="23" xfId="64" applyBorder="1" applyAlignment="1">
      <alignment horizontal="right" vertical="center"/>
      <protection/>
    </xf>
    <xf numFmtId="191" fontId="0" fillId="0" borderId="0" xfId="64" applyNumberFormat="1" applyFont="1" applyAlignment="1">
      <alignment vertical="center"/>
      <protection/>
    </xf>
    <xf numFmtId="0" fontId="5" fillId="0" borderId="16" xfId="64" applyNumberFormat="1" applyFont="1" applyBorder="1" applyAlignment="1">
      <alignment horizontal="center" vertical="center"/>
      <protection/>
    </xf>
    <xf numFmtId="191" fontId="5" fillId="0" borderId="12" xfId="64" applyNumberFormat="1" applyFont="1" applyBorder="1" applyAlignment="1">
      <alignment vertical="center"/>
      <protection/>
    </xf>
    <xf numFmtId="0" fontId="0" fillId="0" borderId="19" xfId="64" applyNumberFormat="1" applyFont="1" applyBorder="1" applyAlignment="1">
      <alignment horizontal="left" vertical="center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189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89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 quotePrefix="1">
      <alignment horizontal="right" vertical="center"/>
    </xf>
    <xf numFmtId="18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89" fontId="0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57" fontId="0" fillId="0" borderId="16" xfId="0" applyNumberFormat="1" applyFont="1" applyBorder="1" applyAlignment="1" quotePrefix="1">
      <alignment horizontal="right" vertical="center"/>
    </xf>
    <xf numFmtId="57" fontId="0" fillId="0" borderId="0" xfId="0" applyNumberFormat="1" applyFont="1" applyBorder="1" applyAlignment="1" quotePrefix="1">
      <alignment horizontal="right" vertical="center"/>
    </xf>
    <xf numFmtId="189" fontId="0" fillId="0" borderId="0" xfId="0" applyNumberFormat="1" applyAlignment="1">
      <alignment vertical="center"/>
    </xf>
    <xf numFmtId="0" fontId="0" fillId="0" borderId="16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57" fontId="0" fillId="0" borderId="0" xfId="0" applyNumberFormat="1" applyBorder="1" applyAlignment="1" quotePrefix="1">
      <alignment horizontal="right" vertical="center"/>
    </xf>
    <xf numFmtId="18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6" xfId="0" applyFont="1" applyBorder="1" applyAlignment="1" quotePrefix="1">
      <alignment horizontal="right" vertical="center"/>
    </xf>
    <xf numFmtId="0" fontId="0" fillId="0" borderId="0" xfId="0" applyBorder="1" applyAlignment="1" quotePrefix="1">
      <alignment horizontal="right" vertical="center"/>
    </xf>
    <xf numFmtId="189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89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89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16" xfId="0" applyFont="1" applyFill="1" applyBorder="1" applyAlignment="1" quotePrefix="1">
      <alignment horizontal="right" vertical="center"/>
    </xf>
    <xf numFmtId="0" fontId="0" fillId="0" borderId="0" xfId="0" applyFill="1" applyBorder="1" applyAlignment="1">
      <alignment horizontal="right" vertical="center"/>
    </xf>
    <xf numFmtId="18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89" fontId="0" fillId="0" borderId="0" xfId="0" applyNumberFormat="1" applyFill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86" fontId="5" fillId="0" borderId="0" xfId="0" applyNumberFormat="1" applyFont="1" applyFill="1" applyAlignment="1">
      <alignment vertical="center"/>
    </xf>
    <xf numFmtId="185" fontId="5" fillId="0" borderId="0" xfId="0" applyNumberFormat="1" applyFont="1" applyFill="1" applyAlignment="1">
      <alignment vertical="center"/>
    </xf>
    <xf numFmtId="186" fontId="5" fillId="0" borderId="0" xfId="0" applyNumberFormat="1" applyFont="1" applyFill="1" applyAlignment="1">
      <alignment horizontal="right" vertical="center"/>
    </xf>
    <xf numFmtId="185" fontId="5" fillId="0" borderId="0" xfId="0" applyNumberFormat="1" applyFont="1" applyFill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89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86" fontId="0" fillId="0" borderId="0" xfId="0" applyNumberFormat="1" applyFont="1" applyFill="1" applyAlignment="1">
      <alignment vertical="center"/>
    </xf>
    <xf numFmtId="185" fontId="0" fillId="0" borderId="0" xfId="0" applyNumberFormat="1" applyFont="1" applyFill="1" applyAlignment="1">
      <alignment vertical="center"/>
    </xf>
    <xf numFmtId="186" fontId="0" fillId="0" borderId="0" xfId="0" applyNumberFormat="1" applyFont="1" applyFill="1" applyAlignment="1">
      <alignment horizontal="right" vertical="center"/>
    </xf>
    <xf numFmtId="185" fontId="0" fillId="0" borderId="0" xfId="0" applyNumberFormat="1" applyFont="1" applyFill="1" applyAlignment="1">
      <alignment horizontal="right" vertical="center"/>
    </xf>
    <xf numFmtId="0" fontId="0" fillId="0" borderId="16" xfId="0" applyBorder="1" applyAlignment="1" quotePrefix="1">
      <alignment horizontal="right" vertical="center"/>
    </xf>
    <xf numFmtId="0" fontId="0" fillId="0" borderId="0" xfId="0" applyBorder="1" applyAlignment="1" quotePrefix="1">
      <alignment horizontal="right" vertical="center"/>
    </xf>
    <xf numFmtId="189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6" xfId="0" applyBorder="1" applyAlignment="1" quotePrefix="1">
      <alignment horizontal="right" vertical="center"/>
    </xf>
    <xf numFmtId="0" fontId="0" fillId="0" borderId="1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Font="1" applyAlignment="1">
      <alignment/>
    </xf>
    <xf numFmtId="186" fontId="35" fillId="0" borderId="0" xfId="0" applyNumberFormat="1" applyFont="1" applyFill="1" applyAlignment="1">
      <alignment vertical="center"/>
    </xf>
    <xf numFmtId="185" fontId="35" fillId="0" borderId="0" xfId="0" applyNumberFormat="1" applyFont="1" applyFill="1" applyAlignment="1">
      <alignment vertical="center"/>
    </xf>
    <xf numFmtId="186" fontId="35" fillId="0" borderId="0" xfId="0" applyNumberFormat="1" applyFont="1" applyFill="1" applyAlignment="1">
      <alignment horizontal="right" vertical="center"/>
    </xf>
    <xf numFmtId="185" fontId="35" fillId="0" borderId="0" xfId="0" applyNumberFormat="1" applyFont="1" applyFill="1" applyAlignment="1">
      <alignment horizontal="right" vertical="center"/>
    </xf>
    <xf numFmtId="189" fontId="35" fillId="0" borderId="0" xfId="0" applyNumberFormat="1" applyFont="1" applyBorder="1" applyAlignment="1">
      <alignment vertical="center"/>
    </xf>
    <xf numFmtId="176" fontId="35" fillId="0" borderId="0" xfId="0" applyNumberFormat="1" applyFont="1" applyBorder="1" applyAlignment="1">
      <alignment vertical="center"/>
    </xf>
    <xf numFmtId="189" fontId="35" fillId="0" borderId="0" xfId="0" applyNumberFormat="1" applyFont="1" applyFill="1" applyAlignment="1">
      <alignment horizontal="right" vertical="center"/>
    </xf>
    <xf numFmtId="49" fontId="5" fillId="0" borderId="16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189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49" fontId="5" fillId="0" borderId="16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89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16" xfId="0" applyFill="1" applyBorder="1" applyAlignment="1">
      <alignment horizontal="right" vertical="center"/>
    </xf>
    <xf numFmtId="0" fontId="0" fillId="0" borderId="16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64" applyFont="1" applyBorder="1" applyAlignment="1">
      <alignment horizontal="center" vertical="center"/>
      <protection/>
    </xf>
    <xf numFmtId="0" fontId="2" fillId="0" borderId="0" xfId="64" applyFont="1" applyBorder="1" applyAlignment="1">
      <alignment horizontal="center" vertical="center"/>
      <protection/>
    </xf>
    <xf numFmtId="0" fontId="2" fillId="0" borderId="0" xfId="64" applyFont="1" applyBorder="1" applyAlignment="1">
      <alignment vertical="center"/>
      <protection/>
    </xf>
    <xf numFmtId="49" fontId="0" fillId="0" borderId="15" xfId="64" applyNumberFormat="1" applyFont="1" applyBorder="1" applyAlignment="1">
      <alignment horizontal="center" vertical="center"/>
      <protection/>
    </xf>
    <xf numFmtId="49" fontId="0" fillId="0" borderId="10" xfId="64" applyNumberFormat="1" applyFont="1" applyBorder="1" applyAlignment="1">
      <alignment horizontal="center" vertical="center"/>
      <protection/>
    </xf>
    <xf numFmtId="49" fontId="0" fillId="0" borderId="17" xfId="64" applyNumberFormat="1" applyFont="1" applyBorder="1" applyAlignment="1">
      <alignment horizontal="center" vertical="center"/>
      <protection/>
    </xf>
    <xf numFmtId="192" fontId="5" fillId="0" borderId="19" xfId="64" applyNumberFormat="1" applyFont="1" applyBorder="1" applyAlignment="1">
      <alignment vertical="center"/>
      <protection/>
    </xf>
    <xf numFmtId="0" fontId="3" fillId="0" borderId="16" xfId="64" applyFont="1" applyBorder="1" applyAlignment="1">
      <alignment horizontal="distributed" vertical="center"/>
      <protection/>
    </xf>
    <xf numFmtId="192" fontId="3" fillId="0" borderId="20" xfId="64" applyNumberFormat="1" applyFont="1" applyBorder="1" applyAlignment="1">
      <alignment vertical="center"/>
      <protection/>
    </xf>
    <xf numFmtId="192" fontId="3" fillId="0" borderId="0" xfId="64" applyNumberFormat="1" applyFont="1" applyBorder="1" applyAlignment="1">
      <alignment horizontal="right" vertical="center"/>
      <protection/>
    </xf>
    <xf numFmtId="176" fontId="3" fillId="0" borderId="0" xfId="64" applyNumberFormat="1" applyFont="1" applyBorder="1" applyAlignment="1">
      <alignment horizontal="right" vertical="center"/>
      <protection/>
    </xf>
    <xf numFmtId="0" fontId="0" fillId="0" borderId="16" xfId="64" applyFont="1" applyBorder="1" applyAlignment="1">
      <alignment horizontal="distributed" vertical="center"/>
      <protection/>
    </xf>
    <xf numFmtId="192" fontId="0" fillId="0" borderId="0" xfId="64" applyNumberFormat="1" applyFont="1" applyAlignment="1">
      <alignment horizontal="right" vertical="center"/>
      <protection/>
    </xf>
    <xf numFmtId="192" fontId="0" fillId="0" borderId="0" xfId="64" applyNumberFormat="1" applyFont="1" applyBorder="1" applyAlignment="1">
      <alignment horizontal="right" vertical="center"/>
      <protection/>
    </xf>
    <xf numFmtId="0" fontId="0" fillId="0" borderId="25" xfId="64" applyFont="1" applyBorder="1" applyAlignment="1">
      <alignment horizontal="distributed" vertical="center"/>
      <protection/>
    </xf>
    <xf numFmtId="192" fontId="0" fillId="0" borderId="12" xfId="64" applyNumberFormat="1" applyFont="1" applyBorder="1" applyAlignment="1">
      <alignment horizontal="right" vertical="center"/>
      <protection/>
    </xf>
    <xf numFmtId="0" fontId="0" fillId="0" borderId="19" xfId="64" applyFont="1" applyBorder="1" applyAlignment="1">
      <alignment horizontal="left" vertical="center"/>
      <protection/>
    </xf>
    <xf numFmtId="0" fontId="29" fillId="0" borderId="0" xfId="64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6</xdr:row>
      <xdr:rowOff>57150</xdr:rowOff>
    </xdr:from>
    <xdr:to>
      <xdr:col>2</xdr:col>
      <xdr:colOff>228600</xdr:colOff>
      <xdr:row>18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447675" y="1257300"/>
          <a:ext cx="104775" cy="2381250"/>
        </a:xfrm>
        <a:prstGeom prst="leftBracket">
          <a:avLst>
            <a:gd name="adj" fmla="val -4560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57150</xdr:rowOff>
    </xdr:from>
    <xdr:to>
      <xdr:col>1</xdr:col>
      <xdr:colOff>409575</xdr:colOff>
      <xdr:row>17</xdr:row>
      <xdr:rowOff>152400</xdr:rowOff>
    </xdr:to>
    <xdr:sp>
      <xdr:nvSpPr>
        <xdr:cNvPr id="1" name="AutoShape 3"/>
        <xdr:cNvSpPr>
          <a:spLocks/>
        </xdr:cNvSpPr>
      </xdr:nvSpPr>
      <xdr:spPr>
        <a:xfrm>
          <a:off x="495300" y="990600"/>
          <a:ext cx="104775" cy="2381250"/>
        </a:xfrm>
        <a:prstGeom prst="leftBracket">
          <a:avLst>
            <a:gd name="adj" fmla="val -4560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1.31\&#32207;&#21209;&#35506;$\&#65298;&#65297;&#36984;&#25369;&#12398;&#35352;&#37682;\&#12467;&#12500;&#12540;%20&#65374;%2017&#36984;&#25369;&#12398;&#35352;&#37682;\&#32207;&#253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背表紙"/>
      <sheetName val="表紙"/>
      <sheetName val="はしがき"/>
      <sheetName val="写真２Ｐ"/>
      <sheetName val="目次7Ｐ"/>
      <sheetName val="チャプター"/>
      <sheetName val="執行日程（都議）"/>
      <sheetName val="執行日程（衆議）"/>
      <sheetName val="選挙期日等"/>
      <sheetName val="投票所一覧 (2)"/>
      <sheetName val="投票区域"/>
      <sheetName val="投票区域（町丁目別"/>
      <sheetName val="1-6指定病院 (2)"/>
      <sheetName val="裏打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6"/>
  <sheetViews>
    <sheetView tabSelected="1" zoomScalePageLayoutView="0" workbookViewId="0" topLeftCell="A1">
      <selection activeCell="A1" sqref="A1:K1"/>
    </sheetView>
  </sheetViews>
  <sheetFormatPr defaultColWidth="9.00390625" defaultRowHeight="16.5" customHeight="1"/>
  <cols>
    <col min="1" max="1" width="6.875" style="1" customWidth="1"/>
    <col min="2" max="2" width="17.50390625" style="1" customWidth="1"/>
    <col min="3" max="5" width="10.875" style="1" customWidth="1"/>
    <col min="6" max="6" width="0.875" style="1" customWidth="1"/>
    <col min="7" max="7" width="6.875" style="1" customWidth="1"/>
    <col min="8" max="8" width="17.50390625" style="1" customWidth="1"/>
    <col min="9" max="11" width="10.875" style="1" customWidth="1"/>
    <col min="12" max="16384" width="9.375" style="1" customWidth="1"/>
  </cols>
  <sheetData>
    <row r="1" spans="1:11" ht="21" customHeight="1">
      <c r="A1" s="38" t="s">
        <v>137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7:11" ht="13.5" customHeight="1" thickBot="1">
      <c r="G2" s="40" t="s">
        <v>136</v>
      </c>
      <c r="H2" s="40"/>
      <c r="I2" s="40"/>
      <c r="J2" s="40"/>
      <c r="K2" s="40"/>
    </row>
    <row r="3" spans="1:11" ht="18.75" customHeight="1" thickTop="1">
      <c r="A3" s="2" t="s">
        <v>6</v>
      </c>
      <c r="B3" s="11" t="s">
        <v>7</v>
      </c>
      <c r="C3" s="15" t="s">
        <v>8</v>
      </c>
      <c r="D3" s="11" t="s">
        <v>9</v>
      </c>
      <c r="E3" s="13" t="s">
        <v>10</v>
      </c>
      <c r="F3" s="21"/>
      <c r="G3" s="12" t="s">
        <v>11</v>
      </c>
      <c r="H3" s="11" t="s">
        <v>7</v>
      </c>
      <c r="I3" s="15" t="s">
        <v>8</v>
      </c>
      <c r="J3" s="11" t="s">
        <v>9</v>
      </c>
      <c r="K3" s="13" t="s">
        <v>10</v>
      </c>
    </row>
    <row r="4" spans="1:15" ht="16.5" customHeight="1">
      <c r="A4" s="36" t="s">
        <v>134</v>
      </c>
      <c r="B4" s="37"/>
      <c r="C4" s="24">
        <v>442190</v>
      </c>
      <c r="D4" s="25">
        <v>220166</v>
      </c>
      <c r="E4" s="25">
        <v>222024</v>
      </c>
      <c r="F4" s="22"/>
      <c r="G4" s="3"/>
      <c r="H4" s="16"/>
      <c r="I4" s="33"/>
      <c r="J4" s="34"/>
      <c r="K4" s="34"/>
      <c r="M4" s="14"/>
      <c r="N4" s="14"/>
      <c r="O4" s="4"/>
    </row>
    <row r="5" spans="1:15" ht="16.5" customHeight="1">
      <c r="A5" s="5" t="s">
        <v>12</v>
      </c>
      <c r="B5" s="6" t="s">
        <v>0</v>
      </c>
      <c r="C5" s="26">
        <v>10273</v>
      </c>
      <c r="D5" s="27">
        <v>5195</v>
      </c>
      <c r="E5" s="28">
        <v>5078</v>
      </c>
      <c r="F5" s="19"/>
      <c r="G5" s="7" t="s">
        <v>13</v>
      </c>
      <c r="H5" s="17" t="s">
        <v>14</v>
      </c>
      <c r="I5" s="28">
        <v>4102</v>
      </c>
      <c r="J5" s="28">
        <v>2013</v>
      </c>
      <c r="K5" s="28">
        <v>2089</v>
      </c>
      <c r="N5" s="4"/>
      <c r="O5" s="4"/>
    </row>
    <row r="6" spans="1:15" ht="16.5" customHeight="1">
      <c r="A6" s="5" t="s">
        <v>15</v>
      </c>
      <c r="B6" s="6" t="s">
        <v>16</v>
      </c>
      <c r="C6" s="26">
        <v>6892</v>
      </c>
      <c r="D6" s="27">
        <v>3477</v>
      </c>
      <c r="E6" s="28">
        <v>3415</v>
      </c>
      <c r="F6" s="19"/>
      <c r="G6" s="7" t="s">
        <v>17</v>
      </c>
      <c r="H6" s="17" t="s">
        <v>18</v>
      </c>
      <c r="I6" s="28">
        <v>5244</v>
      </c>
      <c r="J6" s="28">
        <v>2571</v>
      </c>
      <c r="K6" s="28">
        <v>2673</v>
      </c>
      <c r="N6" s="14"/>
      <c r="O6" s="4"/>
    </row>
    <row r="7" spans="1:15" ht="16.5" customHeight="1">
      <c r="A7" s="5" t="s">
        <v>19</v>
      </c>
      <c r="B7" s="6" t="s">
        <v>20</v>
      </c>
      <c r="C7" s="26">
        <v>10440</v>
      </c>
      <c r="D7" s="27">
        <v>5010</v>
      </c>
      <c r="E7" s="28">
        <v>5430</v>
      </c>
      <c r="F7" s="19"/>
      <c r="G7" s="7" t="s">
        <v>21</v>
      </c>
      <c r="H7" s="17" t="s">
        <v>22</v>
      </c>
      <c r="I7" s="28">
        <v>8274</v>
      </c>
      <c r="J7" s="28">
        <v>4159</v>
      </c>
      <c r="K7" s="28">
        <v>4115</v>
      </c>
      <c r="N7" s="4"/>
      <c r="O7" s="4"/>
    </row>
    <row r="8" spans="1:11" ht="16.5" customHeight="1">
      <c r="A8" s="5" t="s">
        <v>23</v>
      </c>
      <c r="B8" s="6" t="s">
        <v>24</v>
      </c>
      <c r="C8" s="26">
        <v>5475</v>
      </c>
      <c r="D8" s="27">
        <v>2721</v>
      </c>
      <c r="E8" s="28">
        <v>2754</v>
      </c>
      <c r="F8" s="19"/>
      <c r="G8" s="7"/>
      <c r="H8" s="17"/>
      <c r="I8" s="28"/>
      <c r="J8" s="28"/>
      <c r="K8" s="28"/>
    </row>
    <row r="9" spans="1:11" ht="16.5" customHeight="1">
      <c r="A9" s="5" t="s">
        <v>25</v>
      </c>
      <c r="B9" s="6" t="s">
        <v>26</v>
      </c>
      <c r="C9" s="26">
        <v>4443</v>
      </c>
      <c r="D9" s="27">
        <v>2180</v>
      </c>
      <c r="E9" s="28">
        <v>2263</v>
      </c>
      <c r="F9" s="19"/>
      <c r="G9" s="7" t="s">
        <v>27</v>
      </c>
      <c r="H9" s="17" t="s">
        <v>28</v>
      </c>
      <c r="I9" s="28">
        <v>8483</v>
      </c>
      <c r="J9" s="28">
        <v>4231</v>
      </c>
      <c r="K9" s="28">
        <v>4252</v>
      </c>
    </row>
    <row r="10" spans="1:11" ht="16.5" customHeight="1">
      <c r="A10" s="5"/>
      <c r="B10" s="6"/>
      <c r="C10" s="26"/>
      <c r="D10" s="27"/>
      <c r="E10" s="29"/>
      <c r="F10" s="19"/>
      <c r="G10" s="7" t="s">
        <v>29</v>
      </c>
      <c r="H10" s="17" t="s">
        <v>30</v>
      </c>
      <c r="I10" s="28">
        <v>8484</v>
      </c>
      <c r="J10" s="28">
        <v>4293</v>
      </c>
      <c r="K10" s="28">
        <v>4191</v>
      </c>
    </row>
    <row r="11" spans="1:11" ht="16.5" customHeight="1">
      <c r="A11" s="5" t="s">
        <v>31</v>
      </c>
      <c r="B11" s="6" t="s">
        <v>32</v>
      </c>
      <c r="C11" s="26">
        <v>7432</v>
      </c>
      <c r="D11" s="27">
        <v>3767</v>
      </c>
      <c r="E11" s="28">
        <v>3665</v>
      </c>
      <c r="F11" s="19"/>
      <c r="G11" s="7" t="s">
        <v>33</v>
      </c>
      <c r="H11" s="17" t="s">
        <v>34</v>
      </c>
      <c r="I11" s="28">
        <v>6362</v>
      </c>
      <c r="J11" s="28">
        <v>3190</v>
      </c>
      <c r="K11" s="28">
        <v>3172</v>
      </c>
    </row>
    <row r="12" spans="1:11" ht="16.5" customHeight="1">
      <c r="A12" s="5" t="s">
        <v>35</v>
      </c>
      <c r="B12" s="6" t="s">
        <v>36</v>
      </c>
      <c r="C12" s="26">
        <v>8215</v>
      </c>
      <c r="D12" s="27">
        <v>4193</v>
      </c>
      <c r="E12" s="28">
        <v>4022</v>
      </c>
      <c r="F12" s="19"/>
      <c r="G12" s="7" t="s">
        <v>37</v>
      </c>
      <c r="H12" s="17" t="s">
        <v>38</v>
      </c>
      <c r="I12" s="28">
        <v>9566</v>
      </c>
      <c r="J12" s="28">
        <v>4686</v>
      </c>
      <c r="K12" s="28">
        <v>4880</v>
      </c>
    </row>
    <row r="13" spans="1:11" ht="16.5" customHeight="1">
      <c r="A13" s="5" t="s">
        <v>39</v>
      </c>
      <c r="B13" s="6" t="s">
        <v>40</v>
      </c>
      <c r="C13" s="26">
        <v>3522</v>
      </c>
      <c r="D13" s="27">
        <v>1696</v>
      </c>
      <c r="E13" s="28">
        <v>1826</v>
      </c>
      <c r="F13" s="19"/>
      <c r="G13" s="7" t="s">
        <v>41</v>
      </c>
      <c r="H13" s="17" t="s">
        <v>42</v>
      </c>
      <c r="I13" s="28">
        <v>10697</v>
      </c>
      <c r="J13" s="28">
        <v>5221</v>
      </c>
      <c r="K13" s="28">
        <v>5476</v>
      </c>
    </row>
    <row r="14" spans="1:11" ht="16.5" customHeight="1">
      <c r="A14" s="5" t="s">
        <v>43</v>
      </c>
      <c r="B14" s="6" t="s">
        <v>44</v>
      </c>
      <c r="C14" s="26">
        <v>4031</v>
      </c>
      <c r="D14" s="27">
        <v>2001</v>
      </c>
      <c r="E14" s="28">
        <v>2030</v>
      </c>
      <c r="F14" s="19"/>
      <c r="G14" s="7"/>
      <c r="H14" s="17"/>
      <c r="I14" s="28"/>
      <c r="J14" s="28"/>
      <c r="K14" s="28"/>
    </row>
    <row r="15" spans="1:11" ht="16.5" customHeight="1">
      <c r="A15" s="5" t="s">
        <v>45</v>
      </c>
      <c r="B15" s="6" t="s">
        <v>46</v>
      </c>
      <c r="C15" s="26">
        <v>3945</v>
      </c>
      <c r="D15" s="27">
        <v>1870</v>
      </c>
      <c r="E15" s="28">
        <v>2075</v>
      </c>
      <c r="F15" s="19"/>
      <c r="G15" s="7" t="s">
        <v>47</v>
      </c>
      <c r="H15" s="17" t="s">
        <v>48</v>
      </c>
      <c r="I15" s="28">
        <v>6652</v>
      </c>
      <c r="J15" s="28">
        <v>3384</v>
      </c>
      <c r="K15" s="28">
        <v>3268</v>
      </c>
    </row>
    <row r="16" spans="1:11" ht="16.5" customHeight="1">
      <c r="A16" s="5"/>
      <c r="B16" s="6"/>
      <c r="C16" s="26"/>
      <c r="D16" s="27"/>
      <c r="E16" s="29"/>
      <c r="F16" s="19"/>
      <c r="G16" s="7" t="s">
        <v>49</v>
      </c>
      <c r="H16" s="17" t="s">
        <v>50</v>
      </c>
      <c r="I16" s="28">
        <v>7232</v>
      </c>
      <c r="J16" s="28">
        <v>3543</v>
      </c>
      <c r="K16" s="28">
        <v>3689</v>
      </c>
    </row>
    <row r="17" spans="1:11" ht="16.5" customHeight="1">
      <c r="A17" s="5" t="s">
        <v>51</v>
      </c>
      <c r="B17" s="6" t="s">
        <v>1</v>
      </c>
      <c r="C17" s="26">
        <v>6634</v>
      </c>
      <c r="D17" s="27">
        <v>3275</v>
      </c>
      <c r="E17" s="28">
        <v>3359</v>
      </c>
      <c r="F17" s="19"/>
      <c r="G17" s="7" t="s">
        <v>52</v>
      </c>
      <c r="H17" s="17" t="s">
        <v>53</v>
      </c>
      <c r="I17" s="28">
        <v>9704</v>
      </c>
      <c r="J17" s="28">
        <v>4748</v>
      </c>
      <c r="K17" s="28">
        <v>4956</v>
      </c>
    </row>
    <row r="18" spans="1:11" ht="16.5" customHeight="1">
      <c r="A18" s="5" t="s">
        <v>54</v>
      </c>
      <c r="B18" s="6" t="s">
        <v>55</v>
      </c>
      <c r="C18" s="26">
        <v>7409</v>
      </c>
      <c r="D18" s="27">
        <v>3721</v>
      </c>
      <c r="E18" s="28">
        <v>3688</v>
      </c>
      <c r="F18" s="19"/>
      <c r="G18" s="7" t="s">
        <v>56</v>
      </c>
      <c r="H18" s="17" t="s">
        <v>57</v>
      </c>
      <c r="I18" s="28">
        <v>10377</v>
      </c>
      <c r="J18" s="28">
        <v>5407</v>
      </c>
      <c r="K18" s="28">
        <v>4970</v>
      </c>
    </row>
    <row r="19" spans="1:11" ht="16.5" customHeight="1">
      <c r="A19" s="5" t="s">
        <v>58</v>
      </c>
      <c r="B19" s="6" t="s">
        <v>59</v>
      </c>
      <c r="C19" s="26">
        <v>8329</v>
      </c>
      <c r="D19" s="27">
        <v>4204</v>
      </c>
      <c r="E19" s="28">
        <v>4125</v>
      </c>
      <c r="F19" s="19"/>
      <c r="G19" s="7" t="s">
        <v>60</v>
      </c>
      <c r="H19" s="17" t="s">
        <v>61</v>
      </c>
      <c r="I19" s="28">
        <v>8693</v>
      </c>
      <c r="J19" s="28">
        <v>4427</v>
      </c>
      <c r="K19" s="28">
        <v>4266</v>
      </c>
    </row>
    <row r="20" spans="1:11" ht="16.5" customHeight="1">
      <c r="A20" s="5" t="s">
        <v>62</v>
      </c>
      <c r="B20" s="6" t="s">
        <v>63</v>
      </c>
      <c r="C20" s="26">
        <v>4934</v>
      </c>
      <c r="D20" s="27">
        <v>2485</v>
      </c>
      <c r="E20" s="28">
        <v>2449</v>
      </c>
      <c r="F20" s="19"/>
      <c r="G20" s="7"/>
      <c r="H20" s="17"/>
      <c r="I20" s="28"/>
      <c r="J20" s="28"/>
      <c r="K20" s="28"/>
    </row>
    <row r="21" spans="1:11" ht="16.5" customHeight="1">
      <c r="A21" s="5" t="s">
        <v>64</v>
      </c>
      <c r="B21" s="6" t="s">
        <v>126</v>
      </c>
      <c r="C21" s="26">
        <v>6081</v>
      </c>
      <c r="D21" s="27">
        <v>3009</v>
      </c>
      <c r="E21" s="28">
        <v>3072</v>
      </c>
      <c r="F21" s="19"/>
      <c r="G21" s="7" t="s">
        <v>65</v>
      </c>
      <c r="H21" s="17" t="s">
        <v>66</v>
      </c>
      <c r="I21" s="28">
        <v>8414</v>
      </c>
      <c r="J21" s="28">
        <v>4259</v>
      </c>
      <c r="K21" s="28">
        <v>4155</v>
      </c>
    </row>
    <row r="22" spans="1:11" ht="16.5" customHeight="1">
      <c r="A22" s="5" t="s">
        <v>67</v>
      </c>
      <c r="B22" s="6"/>
      <c r="C22" s="26"/>
      <c r="D22" s="27"/>
      <c r="E22" s="29"/>
      <c r="F22" s="19"/>
      <c r="G22" s="7" t="s">
        <v>68</v>
      </c>
      <c r="H22" s="17" t="s">
        <v>69</v>
      </c>
      <c r="I22" s="28">
        <v>4362</v>
      </c>
      <c r="J22" s="28">
        <v>2180</v>
      </c>
      <c r="K22" s="28">
        <v>2182</v>
      </c>
    </row>
    <row r="23" spans="1:11" ht="16.5" customHeight="1">
      <c r="A23" s="5" t="s">
        <v>70</v>
      </c>
      <c r="B23" s="6" t="s">
        <v>71</v>
      </c>
      <c r="C23" s="26">
        <v>12556</v>
      </c>
      <c r="D23" s="27">
        <v>6133</v>
      </c>
      <c r="E23" s="28">
        <v>6423</v>
      </c>
      <c r="F23" s="19"/>
      <c r="G23" s="7" t="s">
        <v>72</v>
      </c>
      <c r="H23" s="17" t="s">
        <v>132</v>
      </c>
      <c r="I23" s="28">
        <v>7400</v>
      </c>
      <c r="J23" s="28">
        <v>3845</v>
      </c>
      <c r="K23" s="28">
        <v>3555</v>
      </c>
    </row>
    <row r="24" spans="1:11" ht="16.5" customHeight="1">
      <c r="A24" s="5" t="s">
        <v>73</v>
      </c>
      <c r="B24" s="6" t="s">
        <v>127</v>
      </c>
      <c r="C24" s="26">
        <v>7138</v>
      </c>
      <c r="D24" s="27">
        <v>3564</v>
      </c>
      <c r="E24" s="28">
        <v>3574</v>
      </c>
      <c r="F24" s="19"/>
      <c r="G24" s="7" t="s">
        <v>74</v>
      </c>
      <c r="H24" s="17" t="s">
        <v>75</v>
      </c>
      <c r="I24" s="28">
        <v>10527</v>
      </c>
      <c r="J24" s="28">
        <v>5091</v>
      </c>
      <c r="K24" s="28">
        <v>5436</v>
      </c>
    </row>
    <row r="25" spans="1:11" ht="16.5" customHeight="1">
      <c r="A25" s="5" t="s">
        <v>76</v>
      </c>
      <c r="B25" s="23" t="s">
        <v>130</v>
      </c>
      <c r="C25" s="26">
        <v>4308</v>
      </c>
      <c r="D25" s="27">
        <v>2137</v>
      </c>
      <c r="E25" s="28">
        <v>2171</v>
      </c>
      <c r="F25" s="19"/>
      <c r="G25" s="7" t="s">
        <v>77</v>
      </c>
      <c r="H25" s="17" t="s">
        <v>133</v>
      </c>
      <c r="I25" s="28">
        <v>13193</v>
      </c>
      <c r="J25" s="28">
        <v>6784</v>
      </c>
      <c r="K25" s="28">
        <v>6409</v>
      </c>
    </row>
    <row r="26" spans="1:11" ht="16.5" customHeight="1">
      <c r="A26" s="5" t="s">
        <v>78</v>
      </c>
      <c r="B26" s="6" t="s">
        <v>79</v>
      </c>
      <c r="C26" s="26">
        <v>7601</v>
      </c>
      <c r="D26" s="27">
        <v>3778</v>
      </c>
      <c r="E26" s="28">
        <v>3823</v>
      </c>
      <c r="F26" s="19"/>
      <c r="G26" s="7"/>
      <c r="H26" s="17"/>
      <c r="I26" s="28"/>
      <c r="J26" s="28"/>
      <c r="K26" s="28"/>
    </row>
    <row r="27" spans="1:11" ht="16.5" customHeight="1">
      <c r="A27" s="5" t="s">
        <v>80</v>
      </c>
      <c r="B27" s="6" t="s">
        <v>81</v>
      </c>
      <c r="C27" s="26">
        <v>5484</v>
      </c>
      <c r="D27" s="27">
        <v>2629</v>
      </c>
      <c r="E27" s="28">
        <v>2855</v>
      </c>
      <c r="F27" s="19"/>
      <c r="G27" s="7" t="s">
        <v>82</v>
      </c>
      <c r="H27" s="17" t="s">
        <v>83</v>
      </c>
      <c r="I27" s="28">
        <v>8954</v>
      </c>
      <c r="J27" s="28">
        <v>4568</v>
      </c>
      <c r="K27" s="28">
        <v>4386</v>
      </c>
    </row>
    <row r="28" spans="1:11" ht="16.5" customHeight="1">
      <c r="A28" s="5"/>
      <c r="B28" s="6"/>
      <c r="C28" s="26"/>
      <c r="D28" s="27"/>
      <c r="E28" s="29"/>
      <c r="F28" s="19"/>
      <c r="G28" s="7" t="s">
        <v>84</v>
      </c>
      <c r="H28" s="17" t="s">
        <v>85</v>
      </c>
      <c r="I28" s="28">
        <v>6436</v>
      </c>
      <c r="J28" s="28">
        <v>3315</v>
      </c>
      <c r="K28" s="28">
        <v>3121</v>
      </c>
    </row>
    <row r="29" spans="1:11" ht="16.5" customHeight="1">
      <c r="A29" s="5" t="s">
        <v>86</v>
      </c>
      <c r="B29" s="6" t="s">
        <v>87</v>
      </c>
      <c r="C29" s="26">
        <v>5452</v>
      </c>
      <c r="D29" s="27">
        <v>2683</v>
      </c>
      <c r="E29" s="28">
        <v>2769</v>
      </c>
      <c r="F29" s="19"/>
      <c r="G29" s="7" t="s">
        <v>88</v>
      </c>
      <c r="H29" s="17" t="s">
        <v>89</v>
      </c>
      <c r="I29" s="28">
        <v>6937</v>
      </c>
      <c r="J29" s="28">
        <v>3391</v>
      </c>
      <c r="K29" s="28">
        <v>3546</v>
      </c>
    </row>
    <row r="30" spans="1:11" ht="16.5" customHeight="1">
      <c r="A30" s="5" t="s">
        <v>90</v>
      </c>
      <c r="B30" s="6" t="s">
        <v>91</v>
      </c>
      <c r="C30" s="26">
        <v>8871</v>
      </c>
      <c r="D30" s="27">
        <v>4382</v>
      </c>
      <c r="E30" s="28">
        <v>4489</v>
      </c>
      <c r="F30" s="19"/>
      <c r="G30" s="7" t="s">
        <v>92</v>
      </c>
      <c r="H30" s="17" t="s">
        <v>93</v>
      </c>
      <c r="I30" s="28">
        <v>5864</v>
      </c>
      <c r="J30" s="28">
        <v>2779</v>
      </c>
      <c r="K30" s="28">
        <v>3085</v>
      </c>
    </row>
    <row r="31" spans="1:11" ht="16.5" customHeight="1">
      <c r="A31" s="5" t="s">
        <v>94</v>
      </c>
      <c r="B31" s="6" t="s">
        <v>2</v>
      </c>
      <c r="C31" s="26">
        <v>4031</v>
      </c>
      <c r="D31" s="27">
        <v>2020</v>
      </c>
      <c r="E31" s="28">
        <v>2011</v>
      </c>
      <c r="F31" s="19"/>
      <c r="G31" s="7" t="s">
        <v>95</v>
      </c>
      <c r="H31" s="17" t="s">
        <v>96</v>
      </c>
      <c r="I31" s="28">
        <v>5416</v>
      </c>
      <c r="J31" s="28">
        <v>2553</v>
      </c>
      <c r="K31" s="28">
        <v>2863</v>
      </c>
    </row>
    <row r="32" spans="1:11" ht="16.5" customHeight="1">
      <c r="A32" s="5" t="s">
        <v>97</v>
      </c>
      <c r="B32" s="6" t="s">
        <v>3</v>
      </c>
      <c r="C32" s="26">
        <v>9324</v>
      </c>
      <c r="D32" s="27">
        <v>4593</v>
      </c>
      <c r="E32" s="28">
        <v>4731</v>
      </c>
      <c r="F32" s="19"/>
      <c r="G32" s="7"/>
      <c r="H32" s="17"/>
      <c r="I32" s="28"/>
      <c r="J32" s="28"/>
      <c r="K32" s="28"/>
    </row>
    <row r="33" spans="1:11" ht="16.5" customHeight="1">
      <c r="A33" s="5" t="s">
        <v>98</v>
      </c>
      <c r="B33" s="6" t="s">
        <v>4</v>
      </c>
      <c r="C33" s="26">
        <v>5114</v>
      </c>
      <c r="D33" s="27">
        <v>2514</v>
      </c>
      <c r="E33" s="28">
        <v>2600</v>
      </c>
      <c r="F33" s="19"/>
      <c r="G33" s="7" t="s">
        <v>99</v>
      </c>
      <c r="H33" s="17" t="s">
        <v>100</v>
      </c>
      <c r="I33" s="28">
        <v>7613</v>
      </c>
      <c r="J33" s="28">
        <v>4073</v>
      </c>
      <c r="K33" s="28">
        <v>3540</v>
      </c>
    </row>
    <row r="34" spans="1:11" ht="16.5" customHeight="1">
      <c r="A34" s="5"/>
      <c r="B34" s="6"/>
      <c r="C34" s="26"/>
      <c r="D34" s="27"/>
      <c r="E34" s="29"/>
      <c r="F34" s="19"/>
      <c r="G34" s="7" t="s">
        <v>101</v>
      </c>
      <c r="H34" s="17" t="s">
        <v>128</v>
      </c>
      <c r="I34" s="28">
        <v>6706</v>
      </c>
      <c r="J34" s="28">
        <v>3191</v>
      </c>
      <c r="K34" s="28">
        <v>3515</v>
      </c>
    </row>
    <row r="35" spans="1:12" ht="16.5" customHeight="1">
      <c r="A35" s="5" t="s">
        <v>102</v>
      </c>
      <c r="B35" s="6" t="s">
        <v>103</v>
      </c>
      <c r="C35" s="26">
        <v>6262</v>
      </c>
      <c r="D35" s="27">
        <v>3160</v>
      </c>
      <c r="E35" s="28">
        <v>3102</v>
      </c>
      <c r="F35" s="19"/>
      <c r="G35" s="7" t="s">
        <v>104</v>
      </c>
      <c r="H35" s="17" t="s">
        <v>129</v>
      </c>
      <c r="I35" s="28">
        <v>4938</v>
      </c>
      <c r="J35" s="28">
        <v>2470</v>
      </c>
      <c r="K35" s="28">
        <v>2468</v>
      </c>
      <c r="L35" s="18"/>
    </row>
    <row r="36" spans="1:11" ht="16.5" customHeight="1">
      <c r="A36" s="5" t="s">
        <v>105</v>
      </c>
      <c r="B36" s="6" t="s">
        <v>106</v>
      </c>
      <c r="C36" s="26">
        <v>6785</v>
      </c>
      <c r="D36" s="27">
        <v>3464</v>
      </c>
      <c r="E36" s="28">
        <v>3321</v>
      </c>
      <c r="F36" s="19"/>
      <c r="G36" s="7" t="s">
        <v>107</v>
      </c>
      <c r="H36" s="17" t="s">
        <v>108</v>
      </c>
      <c r="I36" s="28">
        <v>5087</v>
      </c>
      <c r="J36" s="28">
        <v>2456</v>
      </c>
      <c r="K36" s="28">
        <v>2631</v>
      </c>
    </row>
    <row r="37" spans="1:11" ht="16.5" customHeight="1">
      <c r="A37" s="5" t="s">
        <v>109</v>
      </c>
      <c r="B37" s="6" t="s">
        <v>110</v>
      </c>
      <c r="C37" s="26">
        <v>8014</v>
      </c>
      <c r="D37" s="27">
        <v>3960</v>
      </c>
      <c r="E37" s="28">
        <v>4054</v>
      </c>
      <c r="F37" s="19"/>
      <c r="G37" s="7" t="s">
        <v>111</v>
      </c>
      <c r="H37" s="17" t="s">
        <v>112</v>
      </c>
      <c r="I37" s="28">
        <v>4143</v>
      </c>
      <c r="J37" s="28">
        <v>2211</v>
      </c>
      <c r="K37" s="28">
        <v>1932</v>
      </c>
    </row>
    <row r="38" spans="1:11" ht="16.5" customHeight="1">
      <c r="A38" s="5" t="s">
        <v>113</v>
      </c>
      <c r="B38" s="6" t="s">
        <v>5</v>
      </c>
      <c r="C38" s="26">
        <v>8443</v>
      </c>
      <c r="D38" s="27">
        <v>4119</v>
      </c>
      <c r="E38" s="28">
        <v>4324</v>
      </c>
      <c r="F38" s="19"/>
      <c r="G38" s="7"/>
      <c r="H38" s="17"/>
      <c r="I38" s="28"/>
      <c r="J38" s="28"/>
      <c r="K38" s="28"/>
    </row>
    <row r="39" spans="1:11" ht="16.5" customHeight="1">
      <c r="A39" s="5" t="s">
        <v>114</v>
      </c>
      <c r="B39" s="6" t="s">
        <v>115</v>
      </c>
      <c r="C39" s="26">
        <v>7409</v>
      </c>
      <c r="D39" s="27">
        <v>3747</v>
      </c>
      <c r="E39" s="28">
        <v>3662</v>
      </c>
      <c r="F39" s="19"/>
      <c r="G39" s="7" t="s">
        <v>116</v>
      </c>
      <c r="H39" s="17" t="s">
        <v>117</v>
      </c>
      <c r="I39" s="28">
        <v>4708</v>
      </c>
      <c r="J39" s="28">
        <v>2226</v>
      </c>
      <c r="K39" s="28">
        <v>2482</v>
      </c>
    </row>
    <row r="40" spans="1:11" ht="16.5" customHeight="1">
      <c r="A40" s="5"/>
      <c r="B40" s="6"/>
      <c r="C40" s="26"/>
      <c r="D40" s="27"/>
      <c r="E40" s="28"/>
      <c r="F40" s="19"/>
      <c r="G40" s="7" t="s">
        <v>118</v>
      </c>
      <c r="H40" s="17" t="s">
        <v>119</v>
      </c>
      <c r="I40" s="28">
        <v>3875</v>
      </c>
      <c r="J40" s="28">
        <v>1898</v>
      </c>
      <c r="K40" s="28">
        <v>1977</v>
      </c>
    </row>
    <row r="41" spans="1:11" ht="16.5" customHeight="1">
      <c r="A41" s="5" t="s">
        <v>120</v>
      </c>
      <c r="B41" s="6" t="s">
        <v>121</v>
      </c>
      <c r="C41" s="26">
        <v>6405</v>
      </c>
      <c r="D41" s="27">
        <v>3159</v>
      </c>
      <c r="E41" s="28">
        <v>3246</v>
      </c>
      <c r="F41" s="19"/>
      <c r="G41" s="7" t="s">
        <v>122</v>
      </c>
      <c r="H41" s="17" t="s">
        <v>123</v>
      </c>
      <c r="I41" s="28">
        <v>3843</v>
      </c>
      <c r="J41" s="28">
        <v>1828</v>
      </c>
      <c r="K41" s="28">
        <v>2015</v>
      </c>
    </row>
    <row r="42" spans="1:11" ht="16.5" customHeight="1">
      <c r="A42" s="8" t="s">
        <v>124</v>
      </c>
      <c r="B42" s="9" t="s">
        <v>131</v>
      </c>
      <c r="C42" s="30">
        <v>7957</v>
      </c>
      <c r="D42" s="31">
        <v>3964</v>
      </c>
      <c r="E42" s="32">
        <v>3993</v>
      </c>
      <c r="F42" s="20"/>
      <c r="G42" s="41" t="s">
        <v>135</v>
      </c>
      <c r="H42" s="42"/>
      <c r="I42" s="32">
        <v>695</v>
      </c>
      <c r="J42" s="28">
        <v>365</v>
      </c>
      <c r="K42" s="32">
        <v>330</v>
      </c>
    </row>
    <row r="43" spans="1:11" ht="15" customHeight="1">
      <c r="A43" s="39" t="s">
        <v>125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ht="1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ht="16.5" customHeight="1">
      <c r="A45" s="10"/>
    </row>
    <row r="46" ht="16.5" customHeight="1">
      <c r="A46" s="10"/>
    </row>
  </sheetData>
  <sheetProtection/>
  <mergeCells count="6">
    <mergeCell ref="A44:K44"/>
    <mergeCell ref="A4:B4"/>
    <mergeCell ref="A1:K1"/>
    <mergeCell ref="A43:K43"/>
    <mergeCell ref="G2:K2"/>
    <mergeCell ref="G42:H4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1" sqref="A1:J1"/>
    </sheetView>
  </sheetViews>
  <sheetFormatPr defaultColWidth="9.00390625" defaultRowHeight="12"/>
  <cols>
    <col min="1" max="1" width="24.625" style="149" customWidth="1"/>
    <col min="2" max="7" width="11.375" style="149" customWidth="1"/>
    <col min="8" max="10" width="9.875" style="149" customWidth="1"/>
    <col min="11" max="16384" width="9.375" style="149" customWidth="1"/>
  </cols>
  <sheetData>
    <row r="1" spans="1:12" ht="17.25">
      <c r="A1" s="116" t="s">
        <v>243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  <c r="L1" s="117"/>
    </row>
    <row r="2" spans="1:10" ht="13.5" customHeight="1" thickBot="1">
      <c r="A2" s="114" t="s">
        <v>245</v>
      </c>
      <c r="B2" s="114"/>
      <c r="C2" s="142"/>
      <c r="D2" s="142"/>
      <c r="E2" s="150"/>
      <c r="F2" s="150"/>
      <c r="G2" s="150"/>
      <c r="H2" s="151"/>
      <c r="I2" s="151"/>
      <c r="J2" s="151"/>
    </row>
    <row r="3" spans="1:10" ht="13.5" customHeight="1" thickTop="1">
      <c r="A3" s="152" t="s">
        <v>218</v>
      </c>
      <c r="B3" s="120" t="s">
        <v>230</v>
      </c>
      <c r="C3" s="121"/>
      <c r="D3" s="122"/>
      <c r="E3" s="120" t="s">
        <v>231</v>
      </c>
      <c r="F3" s="121"/>
      <c r="G3" s="122"/>
      <c r="H3" s="120" t="s">
        <v>232</v>
      </c>
      <c r="I3" s="121"/>
      <c r="J3" s="121"/>
    </row>
    <row r="4" spans="1:10" ht="13.5" customHeight="1">
      <c r="A4" s="154"/>
      <c r="B4" s="124" t="s">
        <v>144</v>
      </c>
      <c r="C4" s="124" t="s">
        <v>145</v>
      </c>
      <c r="D4" s="124" t="s">
        <v>146</v>
      </c>
      <c r="E4" s="124" t="s">
        <v>144</v>
      </c>
      <c r="F4" s="124" t="s">
        <v>145</v>
      </c>
      <c r="G4" s="124" t="s">
        <v>146</v>
      </c>
      <c r="H4" s="124" t="s">
        <v>148</v>
      </c>
      <c r="I4" s="124" t="s">
        <v>145</v>
      </c>
      <c r="J4" s="125" t="s">
        <v>146</v>
      </c>
    </row>
    <row r="5" spans="1:10" ht="15" customHeight="1">
      <c r="A5" s="235" t="s">
        <v>246</v>
      </c>
      <c r="B5" s="70">
        <v>402215</v>
      </c>
      <c r="C5" s="70">
        <v>199835</v>
      </c>
      <c r="D5" s="70">
        <v>202380</v>
      </c>
      <c r="E5" s="70">
        <v>166245</v>
      </c>
      <c r="F5" s="70">
        <v>86747</v>
      </c>
      <c r="G5" s="70">
        <v>79498</v>
      </c>
      <c r="H5" s="160">
        <v>41.3323719901048</v>
      </c>
      <c r="I5" s="160">
        <v>42.86</v>
      </c>
      <c r="J5" s="160">
        <v>39.78</v>
      </c>
    </row>
    <row r="6" spans="1:10" ht="15" customHeight="1">
      <c r="A6" s="211" t="s">
        <v>247</v>
      </c>
      <c r="B6" s="70">
        <v>412004</v>
      </c>
      <c r="C6" s="70">
        <v>204648</v>
      </c>
      <c r="D6" s="70">
        <v>207356</v>
      </c>
      <c r="E6" s="70">
        <v>209860</v>
      </c>
      <c r="F6" s="70">
        <v>99786</v>
      </c>
      <c r="G6" s="70">
        <v>110074</v>
      </c>
      <c r="H6" s="230">
        <v>50.94</v>
      </c>
      <c r="I6" s="230">
        <v>48.75982174269966</v>
      </c>
      <c r="J6" s="230">
        <v>53.084550242095716</v>
      </c>
    </row>
    <row r="7" spans="1:10" ht="15" customHeight="1">
      <c r="A7" s="211" t="s">
        <v>248</v>
      </c>
      <c r="B7" s="70">
        <v>422752</v>
      </c>
      <c r="C7" s="70">
        <v>209747</v>
      </c>
      <c r="D7" s="70">
        <v>213005</v>
      </c>
      <c r="E7" s="70">
        <v>189972</v>
      </c>
      <c r="F7" s="70">
        <v>90747</v>
      </c>
      <c r="G7" s="70">
        <v>99225</v>
      </c>
      <c r="H7" s="236">
        <v>44.94</v>
      </c>
      <c r="I7" s="236">
        <v>43.26498114394962</v>
      </c>
      <c r="J7" s="236">
        <v>46.583413534893545</v>
      </c>
    </row>
    <row r="8" spans="1:10" ht="15" customHeight="1">
      <c r="A8" s="211" t="s">
        <v>249</v>
      </c>
      <c r="B8" s="70">
        <v>423669</v>
      </c>
      <c r="C8" s="70">
        <v>210259</v>
      </c>
      <c r="D8" s="70">
        <v>213410</v>
      </c>
      <c r="E8" s="70">
        <v>224832</v>
      </c>
      <c r="F8" s="70">
        <v>107785</v>
      </c>
      <c r="G8" s="70">
        <v>117047</v>
      </c>
      <c r="H8" s="236">
        <v>53.07</v>
      </c>
      <c r="I8" s="236">
        <v>51.262966151270575</v>
      </c>
      <c r="J8" s="236">
        <v>54.846070943254766</v>
      </c>
    </row>
    <row r="9" spans="1:10" ht="15" customHeight="1">
      <c r="A9" s="237" t="s">
        <v>250</v>
      </c>
      <c r="B9" s="238">
        <v>434403</v>
      </c>
      <c r="C9" s="238">
        <v>215851</v>
      </c>
      <c r="D9" s="238">
        <v>218552</v>
      </c>
      <c r="E9" s="238">
        <v>234060</v>
      </c>
      <c r="F9" s="238">
        <v>115171</v>
      </c>
      <c r="G9" s="238">
        <v>118889</v>
      </c>
      <c r="H9" s="239">
        <v>53.88</v>
      </c>
      <c r="I9" s="239">
        <v>53.36</v>
      </c>
      <c r="J9" s="239">
        <v>54.4</v>
      </c>
    </row>
    <row r="10" spans="1:10" ht="15" customHeight="1">
      <c r="A10" s="176" t="s">
        <v>251</v>
      </c>
      <c r="B10" s="176"/>
      <c r="C10" s="176"/>
      <c r="D10" s="176"/>
      <c r="E10" s="176"/>
      <c r="F10" s="176"/>
      <c r="G10" s="176"/>
      <c r="H10" s="176"/>
      <c r="I10" s="176"/>
      <c r="J10" s="176"/>
    </row>
    <row r="11" spans="1:10" ht="15" customHeight="1">
      <c r="A11" s="177" t="s">
        <v>252</v>
      </c>
      <c r="B11" s="177"/>
      <c r="C11" s="177"/>
      <c r="D11" s="177"/>
      <c r="E11" s="177"/>
      <c r="F11" s="177"/>
      <c r="G11" s="177"/>
      <c r="H11" s="177"/>
      <c r="I11" s="177"/>
      <c r="J11" s="177"/>
    </row>
    <row r="12" spans="1:10" ht="15" customHeight="1">
      <c r="A12" s="114" t="s">
        <v>228</v>
      </c>
      <c r="B12" s="114"/>
      <c r="C12" s="114"/>
      <c r="D12" s="114"/>
      <c r="E12" s="114"/>
      <c r="F12" s="114"/>
      <c r="G12" s="114"/>
      <c r="H12" s="114"/>
      <c r="I12" s="114"/>
      <c r="J12" s="114"/>
    </row>
    <row r="13" spans="1:8" ht="13.5">
      <c r="A13" s="202"/>
      <c r="B13" s="111"/>
      <c r="C13" s="111"/>
      <c r="D13" s="111"/>
      <c r="E13" s="111"/>
      <c r="F13" s="203"/>
      <c r="G13" s="203"/>
      <c r="H13" s="203"/>
    </row>
    <row r="14" spans="1:10" ht="13.5">
      <c r="A14" s="188"/>
      <c r="F14" s="188"/>
      <c r="G14" s="188"/>
      <c r="H14" s="188"/>
      <c r="I14" s="148"/>
      <c r="J14" s="148"/>
    </row>
    <row r="15" ht="13.5">
      <c r="A15" s="188"/>
    </row>
    <row r="16" ht="13.5">
      <c r="A16" s="180"/>
    </row>
    <row r="17" ht="13.5">
      <c r="A17" s="180"/>
    </row>
    <row r="18" ht="13.5">
      <c r="A18" s="180"/>
    </row>
    <row r="19" ht="13.5">
      <c r="A19" s="180"/>
    </row>
    <row r="20" ht="13.5">
      <c r="A20" s="182"/>
    </row>
    <row r="21" spans="3:8" ht="13.5">
      <c r="C21" s="183"/>
      <c r="D21" s="183"/>
      <c r="E21" s="183"/>
      <c r="F21" s="183"/>
      <c r="G21" s="183"/>
      <c r="H21" s="183"/>
    </row>
    <row r="22" spans="3:8" ht="13.5">
      <c r="C22" s="183"/>
      <c r="D22" s="183"/>
      <c r="E22" s="183"/>
      <c r="F22" s="183"/>
      <c r="G22" s="183"/>
      <c r="H22" s="183"/>
    </row>
  </sheetData>
  <sheetProtection/>
  <mergeCells count="9">
    <mergeCell ref="A10:J10"/>
    <mergeCell ref="A11:J11"/>
    <mergeCell ref="A12:J12"/>
    <mergeCell ref="A1:J1"/>
    <mergeCell ref="A2:B2"/>
    <mergeCell ref="A3:A4"/>
    <mergeCell ref="B3:D3"/>
    <mergeCell ref="E3:G3"/>
    <mergeCell ref="H3:J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:D1"/>
    </sheetView>
  </sheetViews>
  <sheetFormatPr defaultColWidth="9.00390625" defaultRowHeight="12"/>
  <cols>
    <col min="1" max="3" width="6.875" style="149" customWidth="1"/>
    <col min="4" max="9" width="11.375" style="149" customWidth="1"/>
    <col min="10" max="12" width="9.875" style="149" customWidth="1"/>
    <col min="13" max="16384" width="9.375" style="149" customWidth="1"/>
  </cols>
  <sheetData>
    <row r="1" spans="1:12" ht="13.5" customHeight="1" thickBot="1">
      <c r="A1" s="114" t="s">
        <v>253</v>
      </c>
      <c r="B1" s="114"/>
      <c r="C1" s="114"/>
      <c r="D1" s="114"/>
      <c r="E1" s="142"/>
      <c r="F1" s="142"/>
      <c r="G1" s="150"/>
      <c r="H1" s="150"/>
      <c r="I1" s="150"/>
      <c r="J1" s="151"/>
      <c r="K1" s="151"/>
      <c r="L1" s="151"/>
    </row>
    <row r="2" spans="1:12" ht="13.5" customHeight="1" thickTop="1">
      <c r="A2" s="152" t="s">
        <v>218</v>
      </c>
      <c r="B2" s="152"/>
      <c r="C2" s="153"/>
      <c r="D2" s="120" t="s">
        <v>230</v>
      </c>
      <c r="E2" s="121"/>
      <c r="F2" s="122"/>
      <c r="G2" s="120" t="s">
        <v>231</v>
      </c>
      <c r="H2" s="121"/>
      <c r="I2" s="122"/>
      <c r="J2" s="120" t="s">
        <v>232</v>
      </c>
      <c r="K2" s="121"/>
      <c r="L2" s="121"/>
    </row>
    <row r="3" spans="1:12" ht="13.5" customHeight="1">
      <c r="A3" s="154"/>
      <c r="B3" s="154"/>
      <c r="C3" s="155"/>
      <c r="D3" s="124" t="s">
        <v>144</v>
      </c>
      <c r="E3" s="124" t="s">
        <v>145</v>
      </c>
      <c r="F3" s="124" t="s">
        <v>146</v>
      </c>
      <c r="G3" s="124" t="s">
        <v>144</v>
      </c>
      <c r="H3" s="124" t="s">
        <v>145</v>
      </c>
      <c r="I3" s="124" t="s">
        <v>146</v>
      </c>
      <c r="J3" s="124" t="s">
        <v>148</v>
      </c>
      <c r="K3" s="124" t="s">
        <v>145</v>
      </c>
      <c r="L3" s="125" t="s">
        <v>146</v>
      </c>
    </row>
    <row r="4" spans="1:12" ht="15.75" customHeight="1">
      <c r="A4" s="156" t="s">
        <v>254</v>
      </c>
      <c r="B4" s="157"/>
      <c r="C4" s="158"/>
      <c r="D4" s="70">
        <f>SUM(E4:F4)</f>
        <v>387401</v>
      </c>
      <c r="E4" s="70">
        <v>193876</v>
      </c>
      <c r="F4" s="70">
        <v>193525</v>
      </c>
      <c r="G4" s="70">
        <f>SUM(H4:I4)</f>
        <v>200874</v>
      </c>
      <c r="H4" s="70">
        <v>95490</v>
      </c>
      <c r="I4" s="70">
        <v>105384</v>
      </c>
      <c r="J4" s="136">
        <f aca="true" t="shared" si="0" ref="J4:L8">G4/D4*100</f>
        <v>51.85169888565079</v>
      </c>
      <c r="K4" s="136">
        <f t="shared" si="0"/>
        <v>49.2531308671522</v>
      </c>
      <c r="L4" s="136">
        <f t="shared" si="0"/>
        <v>54.45497997674719</v>
      </c>
    </row>
    <row r="5" spans="1:12" ht="15.75" customHeight="1">
      <c r="A5" s="156" t="s">
        <v>255</v>
      </c>
      <c r="B5" s="157"/>
      <c r="C5" s="158"/>
      <c r="D5" s="70">
        <f>SUM(E5:F5)</f>
        <v>396755</v>
      </c>
      <c r="E5" s="70">
        <v>197564</v>
      </c>
      <c r="F5" s="70">
        <v>199191</v>
      </c>
      <c r="G5" s="70">
        <f>SUM(H5:I5)</f>
        <v>202761</v>
      </c>
      <c r="H5" s="70">
        <v>98016</v>
      </c>
      <c r="I5" s="70">
        <v>104745</v>
      </c>
      <c r="J5" s="136">
        <f t="shared" si="0"/>
        <v>51.10483799826089</v>
      </c>
      <c r="K5" s="136">
        <f t="shared" si="0"/>
        <v>49.61227754044259</v>
      </c>
      <c r="L5" s="136">
        <f t="shared" si="0"/>
        <v>52.585207162974235</v>
      </c>
    </row>
    <row r="6" spans="1:12" ht="15.75" customHeight="1">
      <c r="A6" s="156" t="s">
        <v>256</v>
      </c>
      <c r="B6" s="157"/>
      <c r="C6" s="158"/>
      <c r="D6" s="70">
        <f>SUM(E6:F6)</f>
        <v>405985</v>
      </c>
      <c r="E6" s="70">
        <v>201549</v>
      </c>
      <c r="F6" s="70">
        <v>204436</v>
      </c>
      <c r="G6" s="70">
        <f>SUM(H6:I6)</f>
        <v>234222</v>
      </c>
      <c r="H6" s="70">
        <v>112597</v>
      </c>
      <c r="I6" s="70">
        <v>121625</v>
      </c>
      <c r="J6" s="136">
        <f t="shared" si="0"/>
        <v>57.692279271401645</v>
      </c>
      <c r="K6" s="136">
        <f t="shared" si="0"/>
        <v>55.86581923006316</v>
      </c>
      <c r="L6" s="136">
        <f t="shared" si="0"/>
        <v>59.492946447788064</v>
      </c>
    </row>
    <row r="7" spans="1:12" ht="15.75" customHeight="1">
      <c r="A7" s="156" t="s">
        <v>257</v>
      </c>
      <c r="B7" s="157"/>
      <c r="C7" s="158"/>
      <c r="D7" s="70">
        <f>SUM(E7:F7)</f>
        <v>419257</v>
      </c>
      <c r="E7" s="70">
        <v>208380</v>
      </c>
      <c r="F7" s="70">
        <v>210877</v>
      </c>
      <c r="G7" s="70">
        <f>SUM(H7:I7)</f>
        <v>186970</v>
      </c>
      <c r="H7" s="70">
        <v>88047</v>
      </c>
      <c r="I7" s="70">
        <v>98923</v>
      </c>
      <c r="J7" s="136">
        <f t="shared" si="0"/>
        <v>44.59555833295568</v>
      </c>
      <c r="K7" s="136">
        <f t="shared" si="0"/>
        <v>42.25309530665131</v>
      </c>
      <c r="L7" s="136">
        <f t="shared" si="0"/>
        <v>46.910284194103674</v>
      </c>
    </row>
    <row r="8" spans="1:12" ht="15.75" customHeight="1">
      <c r="A8" s="200" t="s">
        <v>258</v>
      </c>
      <c r="B8" s="240"/>
      <c r="C8" s="241"/>
      <c r="D8" s="242">
        <f>SUM(E8:F8)</f>
        <v>423669</v>
      </c>
      <c r="E8" s="238">
        <v>210259</v>
      </c>
      <c r="F8" s="238">
        <v>213410</v>
      </c>
      <c r="G8" s="238">
        <f>SUM(H8:I8)</f>
        <v>226147</v>
      </c>
      <c r="H8" s="238">
        <v>108467</v>
      </c>
      <c r="I8" s="238">
        <v>117680</v>
      </c>
      <c r="J8" s="243">
        <f t="shared" si="0"/>
        <v>53.37822687050504</v>
      </c>
      <c r="K8" s="243">
        <f t="shared" si="0"/>
        <v>51.58732800974036</v>
      </c>
      <c r="L8" s="243">
        <f t="shared" si="0"/>
        <v>55.14268309826156</v>
      </c>
    </row>
    <row r="9" spans="1:12" ht="15" customHeight="1">
      <c r="A9" s="244" t="s">
        <v>259</v>
      </c>
      <c r="B9" s="244"/>
      <c r="C9" s="244"/>
      <c r="D9" s="202"/>
      <c r="E9" s="202"/>
      <c r="F9" s="202"/>
      <c r="G9" s="202"/>
      <c r="H9" s="178"/>
      <c r="I9" s="178"/>
      <c r="J9" s="179"/>
      <c r="K9" s="179"/>
      <c r="L9" s="179"/>
    </row>
    <row r="10" spans="1:10" ht="15" customHeight="1">
      <c r="A10" s="202" t="s">
        <v>228</v>
      </c>
      <c r="B10" s="202"/>
      <c r="C10" s="202"/>
      <c r="D10" s="111"/>
      <c r="E10" s="111"/>
      <c r="F10" s="111"/>
      <c r="G10" s="111"/>
      <c r="H10" s="203"/>
      <c r="I10" s="203"/>
      <c r="J10" s="203"/>
    </row>
    <row r="11" spans="1:10" ht="13.5">
      <c r="A11" s="202"/>
      <c r="B11" s="202"/>
      <c r="C11" s="111"/>
      <c r="D11" s="111"/>
      <c r="E11" s="111"/>
      <c r="F11" s="111"/>
      <c r="G11" s="111"/>
      <c r="H11" s="203"/>
      <c r="I11" s="203"/>
      <c r="J11" s="203"/>
    </row>
    <row r="12" spans="1:12" ht="13.5">
      <c r="A12" s="188"/>
      <c r="B12" s="188"/>
      <c r="H12" s="188"/>
      <c r="I12" s="188"/>
      <c r="J12" s="188"/>
      <c r="K12" s="148"/>
      <c r="L12" s="148"/>
    </row>
    <row r="13" spans="1:2" ht="13.5">
      <c r="A13" s="188"/>
      <c r="B13" s="188"/>
    </row>
    <row r="14" ht="13.5">
      <c r="A14" s="180"/>
    </row>
    <row r="15" ht="13.5">
      <c r="A15" s="180"/>
    </row>
    <row r="16" ht="13.5">
      <c r="A16" s="180"/>
    </row>
    <row r="17" ht="13.5">
      <c r="A17" s="180"/>
    </row>
    <row r="18" ht="13.5">
      <c r="A18" s="182"/>
    </row>
    <row r="19" spans="5:10" ht="13.5">
      <c r="E19" s="183"/>
      <c r="F19" s="183"/>
      <c r="G19" s="183"/>
      <c r="H19" s="183"/>
      <c r="I19" s="183"/>
      <c r="J19" s="183"/>
    </row>
    <row r="20" spans="5:10" ht="13.5">
      <c r="E20" s="183"/>
      <c r="F20" s="183"/>
      <c r="G20" s="183"/>
      <c r="H20" s="183"/>
      <c r="I20" s="183"/>
      <c r="J20" s="183"/>
    </row>
  </sheetData>
  <sheetProtection/>
  <mergeCells count="10">
    <mergeCell ref="A5:C5"/>
    <mergeCell ref="A6:C6"/>
    <mergeCell ref="A7:C7"/>
    <mergeCell ref="A8:C8"/>
    <mergeCell ref="A1:D1"/>
    <mergeCell ref="A2:C3"/>
    <mergeCell ref="D2:F2"/>
    <mergeCell ref="G2:I2"/>
    <mergeCell ref="J2:L2"/>
    <mergeCell ref="A4:C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:D1"/>
    </sheetView>
  </sheetViews>
  <sheetFormatPr defaultColWidth="9.00390625" defaultRowHeight="12"/>
  <cols>
    <col min="1" max="3" width="6.875" style="149" customWidth="1"/>
    <col min="4" max="9" width="11.375" style="149" customWidth="1"/>
    <col min="10" max="12" width="9.875" style="149" customWidth="1"/>
    <col min="13" max="16384" width="9.375" style="149" customWidth="1"/>
  </cols>
  <sheetData>
    <row r="1" spans="1:12" ht="13.5" customHeight="1" thickBot="1">
      <c r="A1" s="114" t="s">
        <v>260</v>
      </c>
      <c r="B1" s="114"/>
      <c r="C1" s="114"/>
      <c r="D1" s="114"/>
      <c r="E1" s="142"/>
      <c r="F1" s="142"/>
      <c r="G1" s="150"/>
      <c r="H1" s="150"/>
      <c r="I1" s="150"/>
      <c r="J1" s="151"/>
      <c r="K1" s="151"/>
      <c r="L1" s="151"/>
    </row>
    <row r="2" spans="1:12" ht="13.5" customHeight="1" thickTop="1">
      <c r="A2" s="152" t="s">
        <v>218</v>
      </c>
      <c r="B2" s="152"/>
      <c r="C2" s="153"/>
      <c r="D2" s="120" t="s">
        <v>230</v>
      </c>
      <c r="E2" s="121"/>
      <c r="F2" s="122"/>
      <c r="G2" s="120" t="s">
        <v>231</v>
      </c>
      <c r="H2" s="121"/>
      <c r="I2" s="122"/>
      <c r="J2" s="120" t="s">
        <v>232</v>
      </c>
      <c r="K2" s="121"/>
      <c r="L2" s="121"/>
    </row>
    <row r="3" spans="1:12" ht="13.5" customHeight="1">
      <c r="A3" s="154"/>
      <c r="B3" s="154"/>
      <c r="C3" s="155"/>
      <c r="D3" s="124" t="s">
        <v>144</v>
      </c>
      <c r="E3" s="124" t="s">
        <v>145</v>
      </c>
      <c r="F3" s="124" t="s">
        <v>146</v>
      </c>
      <c r="G3" s="124" t="s">
        <v>144</v>
      </c>
      <c r="H3" s="124" t="s">
        <v>145</v>
      </c>
      <c r="I3" s="124" t="s">
        <v>146</v>
      </c>
      <c r="J3" s="124" t="s">
        <v>148</v>
      </c>
      <c r="K3" s="124" t="s">
        <v>145</v>
      </c>
      <c r="L3" s="125" t="s">
        <v>146</v>
      </c>
    </row>
    <row r="4" spans="1:12" ht="15.75" customHeight="1">
      <c r="A4" s="156" t="s">
        <v>261</v>
      </c>
      <c r="B4" s="156"/>
      <c r="C4" s="245"/>
      <c r="D4" s="70">
        <f>SUM(E4:F4)</f>
        <v>385822</v>
      </c>
      <c r="E4" s="70">
        <v>192947</v>
      </c>
      <c r="F4" s="70">
        <v>192875</v>
      </c>
      <c r="G4" s="70">
        <f>SUM(H4:I4)</f>
        <v>181954</v>
      </c>
      <c r="H4" s="70">
        <v>84120</v>
      </c>
      <c r="I4" s="70">
        <v>97834</v>
      </c>
      <c r="J4" s="246">
        <f aca="true" t="shared" si="0" ref="J4:L7">G4/D4*100</f>
        <v>47.160089367635855</v>
      </c>
      <c r="K4" s="246">
        <f t="shared" si="0"/>
        <v>43.59746458872126</v>
      </c>
      <c r="L4" s="246">
        <f t="shared" si="0"/>
        <v>50.724044069993525</v>
      </c>
    </row>
    <row r="5" spans="1:12" ht="15.75" customHeight="1">
      <c r="A5" s="156" t="s">
        <v>262</v>
      </c>
      <c r="B5" s="156"/>
      <c r="C5" s="245"/>
      <c r="D5" s="70">
        <f>SUM(E5:F5)</f>
        <v>392646</v>
      </c>
      <c r="E5" s="70">
        <v>195532</v>
      </c>
      <c r="F5" s="70">
        <v>197114</v>
      </c>
      <c r="G5" s="70">
        <f>SUM(H5:I5)</f>
        <v>168431</v>
      </c>
      <c r="H5" s="70">
        <v>78628</v>
      </c>
      <c r="I5" s="70">
        <v>89803</v>
      </c>
      <c r="J5" s="246">
        <f t="shared" si="0"/>
        <v>42.89640031988101</v>
      </c>
      <c r="K5" s="246">
        <f t="shared" si="0"/>
        <v>40.212343759589224</v>
      </c>
      <c r="L5" s="246">
        <f t="shared" si="0"/>
        <v>45.55891514555029</v>
      </c>
    </row>
    <row r="6" spans="1:12" ht="15.75" customHeight="1">
      <c r="A6" s="156" t="s">
        <v>263</v>
      </c>
      <c r="B6" s="156"/>
      <c r="C6" s="245"/>
      <c r="D6" s="70">
        <f>SUM(E6:F6)</f>
        <v>402317</v>
      </c>
      <c r="E6" s="70">
        <v>199701</v>
      </c>
      <c r="F6" s="70">
        <v>202616</v>
      </c>
      <c r="G6" s="70">
        <f>SUM(H6:I6)</f>
        <v>182254</v>
      </c>
      <c r="H6" s="70">
        <v>85107</v>
      </c>
      <c r="I6" s="70">
        <v>97147</v>
      </c>
      <c r="J6" s="246">
        <f t="shared" si="0"/>
        <v>45.301093416385584</v>
      </c>
      <c r="K6" s="246">
        <f t="shared" si="0"/>
        <v>42.617212733035885</v>
      </c>
      <c r="L6" s="246">
        <f t="shared" si="0"/>
        <v>47.9463615903976</v>
      </c>
    </row>
    <row r="7" spans="1:12" ht="15.75" customHeight="1">
      <c r="A7" s="156" t="s">
        <v>264</v>
      </c>
      <c r="B7" s="156"/>
      <c r="C7" s="245"/>
      <c r="D7" s="70">
        <f>SUM(E7:F7)</f>
        <v>415614</v>
      </c>
      <c r="E7" s="70">
        <v>206615</v>
      </c>
      <c r="F7" s="70">
        <v>208999</v>
      </c>
      <c r="G7" s="70">
        <f>SUM(H7:I7)</f>
        <v>177344</v>
      </c>
      <c r="H7" s="70">
        <v>82878</v>
      </c>
      <c r="I7" s="70">
        <v>94466</v>
      </c>
      <c r="J7" s="246">
        <f t="shared" si="0"/>
        <v>42.6703624035764</v>
      </c>
      <c r="K7" s="246">
        <f t="shared" si="0"/>
        <v>40.11228613605014</v>
      </c>
      <c r="L7" s="246">
        <f t="shared" si="0"/>
        <v>45.19925932659965</v>
      </c>
    </row>
    <row r="8" spans="1:12" ht="15.75" customHeight="1">
      <c r="A8" s="200" t="s">
        <v>265</v>
      </c>
      <c r="B8" s="200"/>
      <c r="C8" s="201"/>
      <c r="D8" s="242">
        <f>SUM(E8:F8)</f>
        <v>423075</v>
      </c>
      <c r="E8" s="238">
        <v>209935</v>
      </c>
      <c r="F8" s="238">
        <v>213140</v>
      </c>
      <c r="G8" s="238">
        <f>SUM(H8:I8)</f>
        <v>189486</v>
      </c>
      <c r="H8" s="238">
        <v>89580</v>
      </c>
      <c r="I8" s="238">
        <v>99906</v>
      </c>
      <c r="J8" s="243">
        <f>G8/D8*100</f>
        <v>44.78780358092537</v>
      </c>
      <c r="K8" s="243">
        <f>H8/E8*100</f>
        <v>42.670350346535834</v>
      </c>
      <c r="L8" s="243">
        <f>I8/F8*100</f>
        <v>46.873416533733696</v>
      </c>
    </row>
    <row r="9" spans="1:12" ht="15" customHeight="1">
      <c r="A9" s="244" t="s">
        <v>259</v>
      </c>
      <c r="B9" s="244"/>
      <c r="C9" s="244"/>
      <c r="D9" s="202"/>
      <c r="E9" s="202"/>
      <c r="F9" s="202"/>
      <c r="G9" s="202"/>
      <c r="H9" s="178"/>
      <c r="I9" s="178"/>
      <c r="J9" s="179"/>
      <c r="K9" s="179"/>
      <c r="L9" s="179"/>
    </row>
    <row r="10" spans="1:10" ht="15" customHeight="1">
      <c r="A10" s="202" t="s">
        <v>228</v>
      </c>
      <c r="B10" s="202"/>
      <c r="C10" s="202"/>
      <c r="D10" s="111"/>
      <c r="E10" s="111"/>
      <c r="F10" s="111"/>
      <c r="G10" s="111"/>
      <c r="H10" s="203"/>
      <c r="I10" s="203"/>
      <c r="J10" s="203"/>
    </row>
    <row r="11" spans="1:10" ht="13.5">
      <c r="A11" s="202"/>
      <c r="B11" s="202"/>
      <c r="C11" s="111"/>
      <c r="D11" s="111"/>
      <c r="E11" s="111"/>
      <c r="F11" s="111"/>
      <c r="G11" s="111"/>
      <c r="H11" s="203"/>
      <c r="I11" s="203"/>
      <c r="J11" s="203"/>
    </row>
    <row r="12" spans="1:12" ht="13.5">
      <c r="A12" s="188"/>
      <c r="B12" s="188"/>
      <c r="H12" s="188"/>
      <c r="I12" s="188"/>
      <c r="J12" s="188"/>
      <c r="K12" s="148"/>
      <c r="L12" s="148"/>
    </row>
    <row r="13" spans="1:2" ht="13.5">
      <c r="A13" s="188"/>
      <c r="B13" s="188"/>
    </row>
    <row r="14" ht="13.5">
      <c r="A14" s="180"/>
    </row>
    <row r="15" ht="13.5">
      <c r="A15" s="180"/>
    </row>
    <row r="16" ht="13.5">
      <c r="A16" s="180"/>
    </row>
    <row r="17" ht="13.5">
      <c r="A17" s="180"/>
    </row>
    <row r="18" ht="13.5">
      <c r="A18" s="182"/>
    </row>
    <row r="19" spans="5:10" ht="13.5">
      <c r="E19" s="183"/>
      <c r="F19" s="183"/>
      <c r="G19" s="183"/>
      <c r="H19" s="183"/>
      <c r="I19" s="183"/>
      <c r="J19" s="183"/>
    </row>
    <row r="20" spans="5:10" ht="13.5">
      <c r="E20" s="183"/>
      <c r="F20" s="183"/>
      <c r="G20" s="183"/>
      <c r="H20" s="183"/>
      <c r="I20" s="183"/>
      <c r="J20" s="183"/>
    </row>
  </sheetData>
  <sheetProtection/>
  <mergeCells count="10">
    <mergeCell ref="A5:C5"/>
    <mergeCell ref="A6:C6"/>
    <mergeCell ref="A7:C7"/>
    <mergeCell ref="A8:C8"/>
    <mergeCell ref="A1:D1"/>
    <mergeCell ref="A2:C3"/>
    <mergeCell ref="D2:F2"/>
    <mergeCell ref="G2:I2"/>
    <mergeCell ref="J2:L2"/>
    <mergeCell ref="A4:C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A1" sqref="A1:C1"/>
    </sheetView>
  </sheetViews>
  <sheetFormatPr defaultColWidth="9.00390625" defaultRowHeight="12"/>
  <cols>
    <col min="1" max="3" width="6.875" style="149" customWidth="1"/>
    <col min="4" max="9" width="11.375" style="149" customWidth="1"/>
    <col min="10" max="12" width="9.875" style="149" customWidth="1"/>
    <col min="13" max="16384" width="9.375" style="149" customWidth="1"/>
  </cols>
  <sheetData>
    <row r="1" spans="1:12" ht="13.5" customHeight="1" thickBot="1">
      <c r="A1" s="247" t="s">
        <v>266</v>
      </c>
      <c r="B1" s="247"/>
      <c r="C1" s="247"/>
      <c r="D1" s="111"/>
      <c r="E1" s="111"/>
      <c r="F1" s="111"/>
      <c r="G1" s="183"/>
      <c r="H1" s="183"/>
      <c r="I1" s="183"/>
      <c r="J1" s="248"/>
      <c r="K1" s="248"/>
      <c r="L1" s="248"/>
    </row>
    <row r="2" spans="1:12" ht="13.5" customHeight="1" thickTop="1">
      <c r="A2" s="152" t="s">
        <v>218</v>
      </c>
      <c r="B2" s="152"/>
      <c r="C2" s="153"/>
      <c r="D2" s="120" t="s">
        <v>230</v>
      </c>
      <c r="E2" s="121"/>
      <c r="F2" s="122"/>
      <c r="G2" s="120" t="s">
        <v>231</v>
      </c>
      <c r="H2" s="121"/>
      <c r="I2" s="122"/>
      <c r="J2" s="120" t="s">
        <v>232</v>
      </c>
      <c r="K2" s="121"/>
      <c r="L2" s="121"/>
    </row>
    <row r="3" spans="1:12" ht="13.5" customHeight="1">
      <c r="A3" s="154"/>
      <c r="B3" s="154"/>
      <c r="C3" s="155"/>
      <c r="D3" s="124" t="s">
        <v>144</v>
      </c>
      <c r="E3" s="124" t="s">
        <v>145</v>
      </c>
      <c r="F3" s="124" t="s">
        <v>146</v>
      </c>
      <c r="G3" s="124" t="s">
        <v>144</v>
      </c>
      <c r="H3" s="124" t="s">
        <v>145</v>
      </c>
      <c r="I3" s="124" t="s">
        <v>146</v>
      </c>
      <c r="J3" s="124" t="s">
        <v>148</v>
      </c>
      <c r="K3" s="124" t="s">
        <v>145</v>
      </c>
      <c r="L3" s="125" t="s">
        <v>146</v>
      </c>
    </row>
    <row r="4" spans="1:12" ht="15.75" customHeight="1">
      <c r="A4" s="156" t="s">
        <v>261</v>
      </c>
      <c r="B4" s="156"/>
      <c r="C4" s="245"/>
      <c r="D4" s="70">
        <f>SUM(E4:F4)</f>
        <v>385822</v>
      </c>
      <c r="E4" s="70">
        <v>192947</v>
      </c>
      <c r="F4" s="70">
        <v>192875</v>
      </c>
      <c r="G4" s="70">
        <f>SUM(H4:I4)</f>
        <v>181744</v>
      </c>
      <c r="H4" s="70">
        <v>83954</v>
      </c>
      <c r="I4" s="70">
        <v>97790</v>
      </c>
      <c r="J4" s="249">
        <f aca="true" t="shared" si="0" ref="J4:L8">G4/D4*100</f>
        <v>47.10566012306193</v>
      </c>
      <c r="K4" s="249">
        <f t="shared" si="0"/>
        <v>43.51143060011298</v>
      </c>
      <c r="L4" s="249">
        <f t="shared" si="0"/>
        <v>50.70123136746597</v>
      </c>
    </row>
    <row r="5" spans="1:12" ht="15.75" customHeight="1">
      <c r="A5" s="156" t="s">
        <v>262</v>
      </c>
      <c r="B5" s="156"/>
      <c r="C5" s="245"/>
      <c r="D5" s="70">
        <f>SUM(E5:F5)</f>
        <v>392646</v>
      </c>
      <c r="E5" s="70">
        <v>195532</v>
      </c>
      <c r="F5" s="70">
        <v>197114</v>
      </c>
      <c r="G5" s="70">
        <f>SUM(H5:I5)</f>
        <v>168240</v>
      </c>
      <c r="H5" s="70">
        <v>78511</v>
      </c>
      <c r="I5" s="70">
        <v>89729</v>
      </c>
      <c r="J5" s="249">
        <f t="shared" si="0"/>
        <v>42.84775599394875</v>
      </c>
      <c r="K5" s="249">
        <f t="shared" si="0"/>
        <v>40.15250700652578</v>
      </c>
      <c r="L5" s="249">
        <f t="shared" si="0"/>
        <v>45.52137341842791</v>
      </c>
    </row>
    <row r="6" spans="1:12" ht="15.75" customHeight="1">
      <c r="A6" s="156" t="s">
        <v>263</v>
      </c>
      <c r="B6" s="156"/>
      <c r="C6" s="245"/>
      <c r="D6" s="70">
        <f>SUM(E6:F6)</f>
        <v>402317</v>
      </c>
      <c r="E6" s="70">
        <v>199701</v>
      </c>
      <c r="F6" s="70">
        <v>202616</v>
      </c>
      <c r="G6" s="70">
        <f>SUM(H6:I6)</f>
        <v>182106</v>
      </c>
      <c r="H6" s="70">
        <v>85023</v>
      </c>
      <c r="I6" s="70">
        <v>97083</v>
      </c>
      <c r="J6" s="249">
        <f t="shared" si="0"/>
        <v>45.26430650457227</v>
      </c>
      <c r="K6" s="249">
        <f t="shared" si="0"/>
        <v>42.57514984902429</v>
      </c>
      <c r="L6" s="249">
        <f t="shared" si="0"/>
        <v>47.91477474631816</v>
      </c>
    </row>
    <row r="7" spans="1:12" ht="15.75" customHeight="1">
      <c r="A7" s="156" t="s">
        <v>267</v>
      </c>
      <c r="B7" s="156"/>
      <c r="C7" s="245"/>
      <c r="D7" s="70">
        <f>SUM(E7:F7)</f>
        <v>415614</v>
      </c>
      <c r="E7" s="70">
        <v>206615</v>
      </c>
      <c r="F7" s="70">
        <v>208999</v>
      </c>
      <c r="G7" s="70">
        <f>SUM(H7:I7)</f>
        <v>177196</v>
      </c>
      <c r="H7" s="70">
        <v>82798</v>
      </c>
      <c r="I7" s="70">
        <v>94398</v>
      </c>
      <c r="J7" s="249">
        <f t="shared" si="0"/>
        <v>42.63475243856078</v>
      </c>
      <c r="K7" s="249">
        <f t="shared" si="0"/>
        <v>40.073566778791466</v>
      </c>
      <c r="L7" s="249">
        <f t="shared" si="0"/>
        <v>45.16672328575735</v>
      </c>
    </row>
    <row r="8" spans="1:12" ht="15.75" customHeight="1">
      <c r="A8" s="164" t="s">
        <v>268</v>
      </c>
      <c r="B8" s="164"/>
      <c r="C8" s="250"/>
      <c r="D8" s="242">
        <f>SUM(E8:F8)</f>
        <v>423075</v>
      </c>
      <c r="E8" s="238">
        <v>209935</v>
      </c>
      <c r="F8" s="238">
        <v>213140</v>
      </c>
      <c r="G8" s="238">
        <f>SUM(H8:I8)</f>
        <v>189376</v>
      </c>
      <c r="H8" s="238">
        <v>89513</v>
      </c>
      <c r="I8" s="238">
        <v>99863</v>
      </c>
      <c r="J8" s="251">
        <f t="shared" si="0"/>
        <v>44.76180346274301</v>
      </c>
      <c r="K8" s="251">
        <f t="shared" si="0"/>
        <v>42.63843570629004</v>
      </c>
      <c r="L8" s="251">
        <f t="shared" si="0"/>
        <v>46.853242000563014</v>
      </c>
    </row>
    <row r="9" spans="1:12" ht="15" customHeight="1">
      <c r="A9" s="252" t="s">
        <v>259</v>
      </c>
      <c r="B9" s="252"/>
      <c r="C9" s="252"/>
      <c r="D9" s="202"/>
      <c r="E9" s="202"/>
      <c r="F9" s="202"/>
      <c r="G9" s="178"/>
      <c r="H9" s="178"/>
      <c r="I9" s="178"/>
      <c r="J9" s="179"/>
      <c r="K9" s="179"/>
      <c r="L9" s="179"/>
    </row>
    <row r="10" spans="1:3" ht="15" customHeight="1">
      <c r="A10" s="202" t="s">
        <v>228</v>
      </c>
      <c r="B10" s="202"/>
      <c r="C10" s="202"/>
    </row>
  </sheetData>
  <sheetProtection/>
  <mergeCells count="10">
    <mergeCell ref="A5:C5"/>
    <mergeCell ref="A6:C6"/>
    <mergeCell ref="A7:C7"/>
    <mergeCell ref="A8:C8"/>
    <mergeCell ref="A1:C1"/>
    <mergeCell ref="A2:C3"/>
    <mergeCell ref="D2:F2"/>
    <mergeCell ref="G2:I2"/>
    <mergeCell ref="J2:L2"/>
    <mergeCell ref="A4:C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:G1"/>
    </sheetView>
  </sheetViews>
  <sheetFormatPr defaultColWidth="9.00390625" defaultRowHeight="12"/>
  <cols>
    <col min="1" max="1" width="4.375" style="0" customWidth="1"/>
    <col min="2" max="2" width="27.125" style="0" customWidth="1"/>
    <col min="3" max="3" width="16.875" style="0" bestFit="1" customWidth="1"/>
    <col min="4" max="7" width="15.625" style="0" customWidth="1"/>
  </cols>
  <sheetData>
    <row r="1" spans="1:7" ht="21" customHeight="1">
      <c r="A1" s="38" t="s">
        <v>298</v>
      </c>
      <c r="B1" s="38"/>
      <c r="C1" s="38"/>
      <c r="D1" s="38"/>
      <c r="E1" s="38"/>
      <c r="F1" s="348"/>
      <c r="G1" s="348"/>
    </row>
    <row r="2" spans="1:7" ht="13.5" customHeight="1" thickBot="1">
      <c r="A2" s="1"/>
      <c r="B2" s="1"/>
      <c r="C2" s="1"/>
      <c r="D2" s="1"/>
      <c r="E2" s="1"/>
      <c r="F2" s="1"/>
      <c r="G2" s="1"/>
    </row>
    <row r="3" spans="1:7" ht="13.5" customHeight="1" thickTop="1">
      <c r="A3" s="347" t="s">
        <v>297</v>
      </c>
      <c r="B3" s="346"/>
      <c r="C3" s="345" t="s">
        <v>168</v>
      </c>
      <c r="D3" s="344" t="s">
        <v>296</v>
      </c>
      <c r="E3" s="343"/>
      <c r="F3" s="344" t="s">
        <v>295</v>
      </c>
      <c r="G3" s="343"/>
    </row>
    <row r="4" spans="1:7" ht="13.5" customHeight="1">
      <c r="A4" s="342"/>
      <c r="B4" s="341"/>
      <c r="C4" s="340"/>
      <c r="D4" s="339" t="s">
        <v>294</v>
      </c>
      <c r="E4" s="338" t="s">
        <v>293</v>
      </c>
      <c r="F4" s="339" t="s">
        <v>294</v>
      </c>
      <c r="G4" s="338" t="s">
        <v>293</v>
      </c>
    </row>
    <row r="5" spans="1:7" ht="13.5" customHeight="1">
      <c r="A5" s="336" t="s">
        <v>292</v>
      </c>
      <c r="B5" s="335"/>
      <c r="C5" s="290"/>
      <c r="D5" s="290"/>
      <c r="E5" s="290"/>
      <c r="F5" s="290"/>
      <c r="G5" s="290"/>
    </row>
    <row r="6" spans="1:7" ht="13.5" customHeight="1">
      <c r="A6" s="288" t="s">
        <v>290</v>
      </c>
      <c r="B6" s="334"/>
      <c r="C6" s="337">
        <v>428608</v>
      </c>
      <c r="D6" s="292">
        <v>40106</v>
      </c>
      <c r="E6" s="291">
        <v>9.357268179781993</v>
      </c>
      <c r="F6" s="337">
        <v>1838</v>
      </c>
      <c r="G6" s="289">
        <v>0.42883007316708976</v>
      </c>
    </row>
    <row r="7" spans="1:7" ht="13.5" customHeight="1">
      <c r="A7" s="329" t="s">
        <v>289</v>
      </c>
      <c r="B7" s="328"/>
      <c r="C7" s="327">
        <v>442190</v>
      </c>
      <c r="D7" s="327">
        <v>63310</v>
      </c>
      <c r="E7" s="279">
        <v>14.4</v>
      </c>
      <c r="F7" s="327">
        <v>2132</v>
      </c>
      <c r="G7" s="326">
        <v>0.48</v>
      </c>
    </row>
    <row r="8" spans="1:7" ht="13.5" customHeight="1">
      <c r="A8" s="325"/>
      <c r="B8" s="324"/>
      <c r="C8" s="296">
        <v>695</v>
      </c>
      <c r="D8" s="298">
        <v>6</v>
      </c>
      <c r="E8" s="297">
        <v>0.87</v>
      </c>
      <c r="F8" s="296">
        <v>231</v>
      </c>
      <c r="G8" s="295">
        <v>33.38</v>
      </c>
    </row>
    <row r="9" spans="1:7" ht="13.5" customHeight="1">
      <c r="A9" s="336" t="s">
        <v>291</v>
      </c>
      <c r="B9" s="335"/>
      <c r="C9" s="327"/>
      <c r="D9" s="280"/>
      <c r="E9" s="279"/>
      <c r="F9" s="327"/>
      <c r="G9" s="326"/>
    </row>
    <row r="10" spans="1:7" ht="13.5" customHeight="1">
      <c r="A10" s="288" t="s">
        <v>290</v>
      </c>
      <c r="B10" s="334"/>
      <c r="C10" s="333">
        <v>429170</v>
      </c>
      <c r="D10" s="286">
        <v>40123</v>
      </c>
      <c r="E10" s="285">
        <v>9.35</v>
      </c>
      <c r="F10" s="333">
        <v>2054</v>
      </c>
      <c r="G10" s="332">
        <v>0.48</v>
      </c>
    </row>
    <row r="11" spans="1:7" ht="13.5" customHeight="1">
      <c r="A11" s="331"/>
      <c r="B11" s="330"/>
      <c r="C11" s="306">
        <v>562</v>
      </c>
      <c r="D11" s="308">
        <v>1</v>
      </c>
      <c r="E11" s="307">
        <v>0.18</v>
      </c>
      <c r="F11" s="306">
        <v>199</v>
      </c>
      <c r="G11" s="305">
        <v>35.41</v>
      </c>
    </row>
    <row r="12" spans="1:7" ht="13.5" customHeight="1">
      <c r="A12" s="329" t="s">
        <v>289</v>
      </c>
      <c r="B12" s="328"/>
      <c r="C12" s="327">
        <v>442190</v>
      </c>
      <c r="D12" s="280">
        <v>63325</v>
      </c>
      <c r="E12" s="279">
        <v>14.4</v>
      </c>
      <c r="F12" s="327">
        <v>2147</v>
      </c>
      <c r="G12" s="326">
        <v>0.49</v>
      </c>
    </row>
    <row r="13" spans="1:7" ht="13.5" customHeight="1">
      <c r="A13" s="325"/>
      <c r="B13" s="324"/>
      <c r="C13" s="296">
        <v>695</v>
      </c>
      <c r="D13" s="298">
        <v>6</v>
      </c>
      <c r="E13" s="297">
        <v>0.87</v>
      </c>
      <c r="F13" s="296">
        <v>236</v>
      </c>
      <c r="G13" s="295">
        <v>34.1</v>
      </c>
    </row>
    <row r="14" spans="1:7" ht="13.5" customHeight="1">
      <c r="A14" s="315" t="s">
        <v>288</v>
      </c>
      <c r="B14" s="314"/>
      <c r="C14" s="1"/>
      <c r="D14" s="1"/>
      <c r="E14" s="269"/>
      <c r="F14" s="1"/>
      <c r="G14" s="269"/>
    </row>
    <row r="15" spans="1:7" s="316" customFormat="1" ht="13.5" customHeight="1">
      <c r="A15" s="276" t="s">
        <v>286</v>
      </c>
      <c r="B15" s="313"/>
      <c r="C15" s="322">
        <v>434171</v>
      </c>
      <c r="D15" s="322">
        <v>48360</v>
      </c>
      <c r="E15" s="323">
        <v>11.14</v>
      </c>
      <c r="F15" s="322">
        <v>1933</v>
      </c>
      <c r="G15" s="321">
        <v>0.45</v>
      </c>
    </row>
    <row r="16" spans="1:7" s="316" customFormat="1" ht="13.5" customHeight="1">
      <c r="A16" s="310"/>
      <c r="B16" s="309"/>
      <c r="C16" s="318">
        <v>699</v>
      </c>
      <c r="D16" s="320">
        <v>11</v>
      </c>
      <c r="E16" s="319">
        <v>1.57</v>
      </c>
      <c r="F16" s="318">
        <v>193</v>
      </c>
      <c r="G16" s="317">
        <v>27.61</v>
      </c>
    </row>
    <row r="17" spans="1:7" ht="13.5" customHeight="1">
      <c r="A17" s="304" t="s">
        <v>285</v>
      </c>
      <c r="B17" s="303"/>
      <c r="C17" s="302">
        <v>439978</v>
      </c>
      <c r="D17" s="302">
        <v>56639</v>
      </c>
      <c r="E17" s="279">
        <v>12.87</v>
      </c>
      <c r="F17" s="302">
        <v>2055</v>
      </c>
      <c r="G17" s="301">
        <v>0.47</v>
      </c>
    </row>
    <row r="18" spans="1:7" ht="13.5" customHeight="1">
      <c r="A18" s="300"/>
      <c r="B18" s="299" t="s">
        <v>67</v>
      </c>
      <c r="C18" s="296">
        <v>742</v>
      </c>
      <c r="D18" s="298">
        <v>10</v>
      </c>
      <c r="E18" s="297">
        <v>1.35</v>
      </c>
      <c r="F18" s="296">
        <v>214</v>
      </c>
      <c r="G18" s="295">
        <v>28.84</v>
      </c>
    </row>
    <row r="19" spans="1:7" ht="13.5" customHeight="1">
      <c r="A19" s="315" t="s">
        <v>287</v>
      </c>
      <c r="B19" s="314"/>
      <c r="C19" s="302"/>
      <c r="D19" s="302"/>
      <c r="E19" s="279"/>
      <c r="F19" s="302"/>
      <c r="G19" s="301"/>
    </row>
    <row r="20" spans="1:7" ht="13.5" customHeight="1">
      <c r="A20" s="276" t="s">
        <v>286</v>
      </c>
      <c r="B20" s="313"/>
      <c r="C20" s="312">
        <v>434171</v>
      </c>
      <c r="D20" s="312">
        <v>48354</v>
      </c>
      <c r="E20" s="285">
        <v>11.14</v>
      </c>
      <c r="F20" s="312">
        <v>1927</v>
      </c>
      <c r="G20" s="311">
        <v>0.44</v>
      </c>
    </row>
    <row r="21" spans="1:7" ht="13.5" customHeight="1">
      <c r="A21" s="310"/>
      <c r="B21" s="309"/>
      <c r="C21" s="306">
        <v>699</v>
      </c>
      <c r="D21" s="308">
        <v>11</v>
      </c>
      <c r="E21" s="307">
        <v>1.57</v>
      </c>
      <c r="F21" s="306">
        <v>193</v>
      </c>
      <c r="G21" s="305">
        <v>27.61</v>
      </c>
    </row>
    <row r="22" spans="1:7" ht="13.5" customHeight="1">
      <c r="A22" s="304" t="s">
        <v>285</v>
      </c>
      <c r="B22" s="303"/>
      <c r="C22" s="302">
        <v>439978</v>
      </c>
      <c r="D22" s="302">
        <v>56634</v>
      </c>
      <c r="E22" s="279">
        <v>12.87</v>
      </c>
      <c r="F22" s="302">
        <v>2058</v>
      </c>
      <c r="G22" s="301">
        <v>0.47</v>
      </c>
    </row>
    <row r="23" spans="1:7" ht="13.5" customHeight="1">
      <c r="A23" s="300"/>
      <c r="B23" s="299"/>
      <c r="C23" s="296">
        <v>742</v>
      </c>
      <c r="D23" s="298">
        <v>10</v>
      </c>
      <c r="E23" s="297">
        <v>1.35</v>
      </c>
      <c r="F23" s="296">
        <v>215</v>
      </c>
      <c r="G23" s="295">
        <v>28.98</v>
      </c>
    </row>
    <row r="24" spans="1:7" ht="13.5" customHeight="1">
      <c r="A24" s="294" t="s">
        <v>284</v>
      </c>
      <c r="B24" s="293"/>
      <c r="C24" s="290"/>
      <c r="D24" s="292"/>
      <c r="E24" s="291"/>
      <c r="F24" s="290"/>
      <c r="G24" s="289"/>
    </row>
    <row r="25" spans="1:7" ht="13.5" customHeight="1">
      <c r="A25" s="288" t="s">
        <v>283</v>
      </c>
      <c r="B25" s="287"/>
      <c r="C25" s="284">
        <v>423669</v>
      </c>
      <c r="D25" s="286">
        <v>21428</v>
      </c>
      <c r="E25" s="285">
        <v>5.06</v>
      </c>
      <c r="F25" s="284">
        <v>1088</v>
      </c>
      <c r="G25" s="283">
        <v>0.26</v>
      </c>
    </row>
    <row r="26" spans="1:7" ht="13.5" customHeight="1">
      <c r="A26" s="282" t="s">
        <v>282</v>
      </c>
      <c r="B26" s="281"/>
      <c r="C26" s="278">
        <v>434403</v>
      </c>
      <c r="D26" s="280">
        <v>41396</v>
      </c>
      <c r="E26" s="279">
        <v>9.529400119244112</v>
      </c>
      <c r="F26" s="278">
        <v>1290</v>
      </c>
      <c r="G26" s="277">
        <v>0.2969592751431274</v>
      </c>
    </row>
    <row r="27" spans="1:7" ht="13.5" customHeight="1">
      <c r="A27" s="271" t="s">
        <v>281</v>
      </c>
      <c r="B27" s="270"/>
      <c r="C27" s="1"/>
      <c r="D27" s="1"/>
      <c r="E27" s="269"/>
      <c r="F27" s="1"/>
      <c r="G27" s="269"/>
    </row>
    <row r="28" spans="1:7" ht="13.5" customHeight="1">
      <c r="A28" s="276" t="s">
        <v>280</v>
      </c>
      <c r="B28" s="275"/>
      <c r="C28" s="264">
        <v>419257</v>
      </c>
      <c r="D28" s="266" t="s">
        <v>165</v>
      </c>
      <c r="E28" s="265" t="s">
        <v>165</v>
      </c>
      <c r="F28" s="264">
        <v>11204</v>
      </c>
      <c r="G28" s="263">
        <f>F28/C28*100</f>
        <v>2.672346555931088</v>
      </c>
    </row>
    <row r="29" spans="1:7" ht="13.5" customHeight="1">
      <c r="A29" s="262" t="s">
        <v>279</v>
      </c>
      <c r="B29" s="261"/>
      <c r="C29" s="258">
        <v>423669</v>
      </c>
      <c r="D29" s="260">
        <v>22225</v>
      </c>
      <c r="E29" s="259">
        <v>5.25</v>
      </c>
      <c r="F29" s="258">
        <v>1307</v>
      </c>
      <c r="G29" s="257">
        <v>0.31</v>
      </c>
    </row>
    <row r="30" spans="1:7" ht="13.5" customHeight="1">
      <c r="A30" s="271" t="s">
        <v>278</v>
      </c>
      <c r="B30" s="270"/>
      <c r="C30" s="274"/>
      <c r="D30" s="274"/>
      <c r="E30" s="273"/>
      <c r="F30" s="274"/>
      <c r="G30" s="273"/>
    </row>
    <row r="31" spans="1:7" ht="13.5" customHeight="1">
      <c r="A31" s="272" t="s">
        <v>277</v>
      </c>
      <c r="B31" s="267"/>
      <c r="C31" s="264">
        <v>415614</v>
      </c>
      <c r="D31" s="266" t="s">
        <v>165</v>
      </c>
      <c r="E31" s="265" t="s">
        <v>165</v>
      </c>
      <c r="F31" s="264">
        <v>15512</v>
      </c>
      <c r="G31" s="263">
        <f>F31/C31*100</f>
        <v>3.732309306231263</v>
      </c>
    </row>
    <row r="32" spans="1:7" ht="13.5" customHeight="1">
      <c r="A32" s="262" t="s">
        <v>276</v>
      </c>
      <c r="B32" s="261"/>
      <c r="C32" s="258">
        <v>423075</v>
      </c>
      <c r="D32" s="260">
        <v>26276</v>
      </c>
      <c r="E32" s="259">
        <v>6.21</v>
      </c>
      <c r="F32" s="258">
        <v>1196</v>
      </c>
      <c r="G32" s="257">
        <f>F32/C32*100</f>
        <v>0.2826921940554275</v>
      </c>
    </row>
    <row r="33" spans="1:7" ht="13.5" customHeight="1">
      <c r="A33" s="271" t="s">
        <v>275</v>
      </c>
      <c r="B33" s="270"/>
      <c r="C33" s="1"/>
      <c r="D33" s="1"/>
      <c r="E33" s="269"/>
      <c r="F33" s="1"/>
      <c r="G33" s="269"/>
    </row>
    <row r="34" spans="1:7" ht="13.5" customHeight="1">
      <c r="A34" s="268" t="s">
        <v>274</v>
      </c>
      <c r="B34" s="267"/>
      <c r="C34" s="264">
        <v>415614</v>
      </c>
      <c r="D34" s="266" t="s">
        <v>165</v>
      </c>
      <c r="E34" s="265" t="s">
        <v>165</v>
      </c>
      <c r="F34" s="264">
        <v>15500</v>
      </c>
      <c r="G34" s="263">
        <f>F34/C34*100</f>
        <v>3.729422011770537</v>
      </c>
    </row>
    <row r="35" spans="1:7" ht="13.5" customHeight="1">
      <c r="A35" s="262" t="s">
        <v>273</v>
      </c>
      <c r="B35" s="261"/>
      <c r="C35" s="258">
        <v>423075</v>
      </c>
      <c r="D35" s="260">
        <v>26236</v>
      </c>
      <c r="E35" s="259">
        <v>6.2</v>
      </c>
      <c r="F35" s="258">
        <v>1174</v>
      </c>
      <c r="G35" s="257">
        <v>0.28</v>
      </c>
    </row>
    <row r="36" spans="1:7" ht="13.5" customHeight="1">
      <c r="A36" s="256" t="s">
        <v>272</v>
      </c>
      <c r="B36" s="256"/>
      <c r="C36" s="256"/>
      <c r="D36" s="256"/>
      <c r="E36" s="256"/>
      <c r="F36" s="256"/>
      <c r="G36" s="256"/>
    </row>
    <row r="37" spans="1:7" ht="13.5" customHeight="1">
      <c r="A37" s="254" t="s">
        <v>271</v>
      </c>
      <c r="B37" s="254"/>
      <c r="C37" s="254"/>
      <c r="D37" s="254"/>
      <c r="E37" s="254"/>
      <c r="F37" s="254"/>
      <c r="G37" s="254"/>
    </row>
    <row r="38" spans="1:7" ht="13.5" customHeight="1">
      <c r="A38" s="255" t="s">
        <v>270</v>
      </c>
      <c r="B38" s="254"/>
      <c r="C38" s="254"/>
      <c r="D38" s="254"/>
      <c r="E38" s="254"/>
      <c r="F38" s="254"/>
      <c r="G38" s="254"/>
    </row>
    <row r="39" spans="1:7" s="253" customFormat="1" ht="13.5" customHeight="1">
      <c r="A39" s="254" t="s">
        <v>269</v>
      </c>
      <c r="B39" s="254"/>
      <c r="C39" s="254"/>
      <c r="D39" s="254"/>
      <c r="E39" s="254"/>
      <c r="F39" s="254"/>
      <c r="G39" s="254"/>
    </row>
  </sheetData>
  <sheetProtection/>
  <mergeCells count="33">
    <mergeCell ref="A26:B26"/>
    <mergeCell ref="A7:B7"/>
    <mergeCell ref="A17:B17"/>
    <mergeCell ref="A31:B31"/>
    <mergeCell ref="A20:B20"/>
    <mergeCell ref="A22:B22"/>
    <mergeCell ref="A9:B9"/>
    <mergeCell ref="A10:B10"/>
    <mergeCell ref="F3:G3"/>
    <mergeCell ref="A6:B6"/>
    <mergeCell ref="A24:B24"/>
    <mergeCell ref="A14:B14"/>
    <mergeCell ref="A15:B15"/>
    <mergeCell ref="A12:B12"/>
    <mergeCell ref="A1:G1"/>
    <mergeCell ref="D3:E3"/>
    <mergeCell ref="A34:B34"/>
    <mergeCell ref="A33:B33"/>
    <mergeCell ref="A28:B28"/>
    <mergeCell ref="A19:B19"/>
    <mergeCell ref="A25:B25"/>
    <mergeCell ref="A3:B4"/>
    <mergeCell ref="C3:C4"/>
    <mergeCell ref="A5:B5"/>
    <mergeCell ref="A39:G39"/>
    <mergeCell ref="A36:G36"/>
    <mergeCell ref="A37:G37"/>
    <mergeCell ref="A32:B32"/>
    <mergeCell ref="A35:B35"/>
    <mergeCell ref="A27:B27"/>
    <mergeCell ref="A30:B30"/>
    <mergeCell ref="A29:B29"/>
    <mergeCell ref="A38:G38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:G1"/>
    </sheetView>
  </sheetViews>
  <sheetFormatPr defaultColWidth="9.00390625" defaultRowHeight="15" customHeight="1"/>
  <cols>
    <col min="1" max="1" width="30.125" style="183" customWidth="1"/>
    <col min="2" max="7" width="14.50390625" style="183" customWidth="1"/>
    <col min="8" max="16384" width="9.375" style="183" customWidth="1"/>
  </cols>
  <sheetData>
    <row r="1" spans="1:7" s="117" customFormat="1" ht="21" customHeight="1">
      <c r="A1" s="349" t="s">
        <v>299</v>
      </c>
      <c r="B1" s="349"/>
      <c r="C1" s="349"/>
      <c r="D1" s="349"/>
      <c r="E1" s="349"/>
      <c r="F1" s="349"/>
      <c r="G1" s="349"/>
    </row>
    <row r="2" spans="1:7" s="351" customFormat="1" ht="13.5" customHeight="1" thickBot="1">
      <c r="A2" s="350"/>
      <c r="B2" s="350"/>
      <c r="C2" s="350"/>
      <c r="D2" s="350"/>
      <c r="E2" s="350"/>
      <c r="F2" s="350"/>
      <c r="G2" s="350"/>
    </row>
    <row r="3" spans="1:7" s="111" customFormat="1" ht="13.5" customHeight="1" thickTop="1">
      <c r="A3" s="119" t="s">
        <v>300</v>
      </c>
      <c r="B3" s="352" t="s">
        <v>301</v>
      </c>
      <c r="C3" s="353"/>
      <c r="D3" s="352" t="s">
        <v>302</v>
      </c>
      <c r="E3" s="354"/>
      <c r="F3" s="352" t="s">
        <v>303</v>
      </c>
      <c r="G3" s="354"/>
    </row>
    <row r="4" spans="1:7" s="111" customFormat="1" ht="13.5" customHeight="1">
      <c r="A4" s="123"/>
      <c r="B4" s="125" t="s">
        <v>304</v>
      </c>
      <c r="C4" s="124" t="s">
        <v>305</v>
      </c>
      <c r="D4" s="124" t="s">
        <v>306</v>
      </c>
      <c r="E4" s="125" t="s">
        <v>305</v>
      </c>
      <c r="F4" s="124" t="s">
        <v>306</v>
      </c>
      <c r="G4" s="125" t="s">
        <v>305</v>
      </c>
    </row>
    <row r="5" spans="1:7" s="111" customFormat="1" ht="13.5" customHeight="1">
      <c r="A5" s="126" t="s">
        <v>307</v>
      </c>
      <c r="B5" s="64">
        <f>SUM(B7:B14)</f>
        <v>177394</v>
      </c>
      <c r="C5" s="355">
        <f>SUM(C7:C14)</f>
        <v>100</v>
      </c>
      <c r="D5" s="127">
        <f>SUM(D7:D14)</f>
        <v>171898</v>
      </c>
      <c r="E5" s="355">
        <f>SUM(E7:E14)</f>
        <v>100.00000000000001</v>
      </c>
      <c r="F5" s="127">
        <f>SUM(F7:F14)</f>
        <v>185037</v>
      </c>
      <c r="G5" s="355">
        <v>100</v>
      </c>
    </row>
    <row r="6" spans="1:7" s="111" customFormat="1" ht="13.5" customHeight="1">
      <c r="A6" s="356"/>
      <c r="B6" s="357"/>
      <c r="C6" s="358"/>
      <c r="D6" s="359"/>
      <c r="E6" s="358"/>
      <c r="F6" s="359"/>
      <c r="G6" s="358"/>
    </row>
    <row r="7" spans="1:7" s="111" customFormat="1" ht="13.5" customHeight="1">
      <c r="A7" s="360" t="s">
        <v>308</v>
      </c>
      <c r="B7" s="69">
        <v>57924</v>
      </c>
      <c r="C7" s="361">
        <v>32.65</v>
      </c>
      <c r="D7" s="87">
        <v>53202</v>
      </c>
      <c r="E7" s="361">
        <v>30.95</v>
      </c>
      <c r="F7" s="87">
        <v>53517</v>
      </c>
      <c r="G7" s="361">
        <v>28.92</v>
      </c>
    </row>
    <row r="8" spans="1:7" s="111" customFormat="1" ht="13.5" customHeight="1">
      <c r="A8" s="360" t="s">
        <v>309</v>
      </c>
      <c r="B8" s="69">
        <v>36669</v>
      </c>
      <c r="C8" s="361">
        <v>20.67</v>
      </c>
      <c r="D8" s="87">
        <v>39067</v>
      </c>
      <c r="E8" s="361">
        <v>22.73</v>
      </c>
      <c r="F8" s="87">
        <v>39420</v>
      </c>
      <c r="G8" s="361">
        <v>21.3</v>
      </c>
    </row>
    <row r="9" spans="1:7" s="111" customFormat="1" ht="13.5" customHeight="1">
      <c r="A9" s="360" t="s">
        <v>310</v>
      </c>
      <c r="B9" s="69">
        <v>35549</v>
      </c>
      <c r="C9" s="361">
        <v>20.04</v>
      </c>
      <c r="D9" s="87">
        <v>29706</v>
      </c>
      <c r="E9" s="361">
        <v>17.28</v>
      </c>
      <c r="F9" s="87">
        <v>31496</v>
      </c>
      <c r="G9" s="361">
        <v>17.02</v>
      </c>
    </row>
    <row r="10" spans="1:7" s="111" customFormat="1" ht="13.5" customHeight="1">
      <c r="A10" s="360" t="s">
        <v>311</v>
      </c>
      <c r="B10" s="69">
        <v>15776</v>
      </c>
      <c r="C10" s="361">
        <v>8.89</v>
      </c>
      <c r="D10" s="87">
        <v>20955</v>
      </c>
      <c r="E10" s="361">
        <v>12.19</v>
      </c>
      <c r="F10" s="87">
        <v>29498</v>
      </c>
      <c r="G10" s="361">
        <v>15.94</v>
      </c>
    </row>
    <row r="11" spans="1:7" s="111" customFormat="1" ht="13.5" customHeight="1">
      <c r="A11" s="360" t="s">
        <v>312</v>
      </c>
      <c r="B11" s="69">
        <v>7974</v>
      </c>
      <c r="C11" s="361">
        <v>4.5</v>
      </c>
      <c r="D11" s="87">
        <v>6735</v>
      </c>
      <c r="E11" s="361">
        <v>3.92</v>
      </c>
      <c r="F11" s="87">
        <v>3691</v>
      </c>
      <c r="G11" s="361">
        <v>1.99</v>
      </c>
    </row>
    <row r="12" spans="1:7" s="111" customFormat="1" ht="13.5" customHeight="1">
      <c r="A12" s="360" t="s">
        <v>313</v>
      </c>
      <c r="B12" s="69">
        <v>3355</v>
      </c>
      <c r="C12" s="361">
        <v>1.89</v>
      </c>
      <c r="D12" s="87">
        <v>2585</v>
      </c>
      <c r="E12" s="361">
        <v>1.5</v>
      </c>
      <c r="F12" s="87" t="s">
        <v>165</v>
      </c>
      <c r="G12" s="87" t="s">
        <v>165</v>
      </c>
    </row>
    <row r="13" spans="1:7" s="111" customFormat="1" ht="13.5" customHeight="1">
      <c r="A13" s="360" t="s">
        <v>314</v>
      </c>
      <c r="B13" s="69">
        <v>8011</v>
      </c>
      <c r="C13" s="362">
        <v>4.52</v>
      </c>
      <c r="D13" s="87">
        <v>5545</v>
      </c>
      <c r="E13" s="362">
        <v>3.23</v>
      </c>
      <c r="F13" s="87">
        <v>5630</v>
      </c>
      <c r="G13" s="362">
        <v>3.04</v>
      </c>
    </row>
    <row r="14" spans="1:7" s="111" customFormat="1" ht="13.5" customHeight="1">
      <c r="A14" s="363" t="s">
        <v>315</v>
      </c>
      <c r="B14" s="147">
        <v>12136</v>
      </c>
      <c r="C14" s="364">
        <v>6.84</v>
      </c>
      <c r="D14" s="113">
        <v>14103</v>
      </c>
      <c r="E14" s="364">
        <v>8.2</v>
      </c>
      <c r="F14" s="113">
        <v>21785</v>
      </c>
      <c r="G14" s="364">
        <v>11.77</v>
      </c>
    </row>
    <row r="15" spans="1:3" s="111" customFormat="1" ht="13.5" customHeight="1">
      <c r="A15" s="365" t="s">
        <v>316</v>
      </c>
      <c r="B15" s="365"/>
      <c r="C15" s="202"/>
    </row>
    <row r="16" spans="1:7" ht="13.5" customHeight="1">
      <c r="A16" s="247" t="s">
        <v>317</v>
      </c>
      <c r="B16" s="247"/>
      <c r="C16" s="366"/>
      <c r="D16" s="366"/>
      <c r="E16" s="366"/>
      <c r="F16" s="366"/>
      <c r="G16" s="366"/>
    </row>
    <row r="17" spans="1:2" ht="13.5" customHeight="1">
      <c r="A17" s="111" t="s">
        <v>228</v>
      </c>
      <c r="B17" s="111"/>
    </row>
    <row r="20" ht="15" customHeight="1">
      <c r="A20" s="111"/>
    </row>
    <row r="21" ht="15" customHeight="1">
      <c r="A21" s="111"/>
    </row>
    <row r="22" ht="15" customHeight="1">
      <c r="A22" s="111"/>
    </row>
  </sheetData>
  <sheetProtection/>
  <mergeCells count="7">
    <mergeCell ref="A16:G16"/>
    <mergeCell ref="A1:G1"/>
    <mergeCell ref="A3:A4"/>
    <mergeCell ref="B3:C3"/>
    <mergeCell ref="D3:E3"/>
    <mergeCell ref="F3:G3"/>
    <mergeCell ref="A15:B1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35"/>
  <sheetViews>
    <sheetView zoomScalePageLayoutView="0" workbookViewId="0" topLeftCell="A1">
      <selection activeCell="A1" sqref="A1:J1"/>
    </sheetView>
  </sheetViews>
  <sheetFormatPr defaultColWidth="9.00390625" defaultRowHeight="15" customHeight="1"/>
  <cols>
    <col min="1" max="2" width="2.125" style="98" customWidth="1"/>
    <col min="3" max="3" width="21.125" style="98" customWidth="1"/>
    <col min="4" max="6" width="14.125" style="98" customWidth="1"/>
    <col min="7" max="7" width="15.50390625" style="98" customWidth="1"/>
    <col min="8" max="10" width="14.125" style="99" customWidth="1"/>
    <col min="11" max="16384" width="9.375" style="98" customWidth="1"/>
  </cols>
  <sheetData>
    <row r="1" spans="1:10" s="44" customFormat="1" ht="21" customHeight="1">
      <c r="A1" s="43" t="s">
        <v>138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46" customFormat="1" ht="13.5" customHeight="1" thickBot="1">
      <c r="A2" s="45" t="s">
        <v>139</v>
      </c>
      <c r="B2" s="45"/>
      <c r="C2" s="45"/>
      <c r="D2" s="45"/>
      <c r="H2" s="47" t="s">
        <v>140</v>
      </c>
      <c r="I2" s="47"/>
      <c r="J2" s="47"/>
    </row>
    <row r="3" spans="1:10" s="46" customFormat="1" ht="15" customHeight="1" thickTop="1">
      <c r="A3" s="48" t="s">
        <v>141</v>
      </c>
      <c r="B3" s="48"/>
      <c r="C3" s="49"/>
      <c r="D3" s="50" t="s">
        <v>142</v>
      </c>
      <c r="E3" s="51"/>
      <c r="F3" s="51"/>
      <c r="G3" s="52"/>
      <c r="H3" s="53" t="s">
        <v>143</v>
      </c>
      <c r="I3" s="54"/>
      <c r="J3" s="54"/>
    </row>
    <row r="4" spans="1:10" s="46" customFormat="1" ht="15" customHeight="1">
      <c r="A4" s="55"/>
      <c r="B4" s="55"/>
      <c r="C4" s="56"/>
      <c r="D4" s="57" t="s">
        <v>144</v>
      </c>
      <c r="E4" s="58" t="s">
        <v>145</v>
      </c>
      <c r="F4" s="58" t="s">
        <v>146</v>
      </c>
      <c r="G4" s="59" t="s">
        <v>147</v>
      </c>
      <c r="H4" s="60" t="s">
        <v>148</v>
      </c>
      <c r="I4" s="61" t="s">
        <v>145</v>
      </c>
      <c r="J4" s="60" t="s">
        <v>146</v>
      </c>
    </row>
    <row r="5" spans="1:10" s="46" customFormat="1" ht="15" customHeight="1">
      <c r="A5" s="62" t="s">
        <v>134</v>
      </c>
      <c r="B5" s="62"/>
      <c r="C5" s="63"/>
      <c r="D5" s="64">
        <v>285587</v>
      </c>
      <c r="E5" s="65">
        <v>140984</v>
      </c>
      <c r="F5" s="65">
        <v>144603</v>
      </c>
      <c r="G5" s="65">
        <v>275396</v>
      </c>
      <c r="H5" s="66">
        <v>64.95</v>
      </c>
      <c r="I5" s="66">
        <v>64.46</v>
      </c>
      <c r="J5" s="66">
        <v>65.44</v>
      </c>
    </row>
    <row r="6" spans="2:10" s="46" customFormat="1" ht="15" customHeight="1">
      <c r="B6" s="67" t="s">
        <v>149</v>
      </c>
      <c r="C6" s="68"/>
      <c r="D6" s="69">
        <v>220142</v>
      </c>
      <c r="E6" s="70">
        <v>110748</v>
      </c>
      <c r="F6" s="70">
        <v>109394</v>
      </c>
      <c r="G6" s="70">
        <v>233452</v>
      </c>
      <c r="H6" s="71">
        <v>50.15</v>
      </c>
      <c r="I6" s="71">
        <v>50.72</v>
      </c>
      <c r="J6" s="71">
        <v>49.58</v>
      </c>
    </row>
    <row r="7" spans="3:10" s="46" customFormat="1" ht="15" customHeight="1">
      <c r="C7" s="72" t="s">
        <v>150</v>
      </c>
      <c r="D7" s="69">
        <v>13051</v>
      </c>
      <c r="E7" s="70">
        <v>8044</v>
      </c>
      <c r="F7" s="70">
        <v>5007</v>
      </c>
      <c r="G7" s="70">
        <v>10803</v>
      </c>
      <c r="H7" s="71">
        <v>2.97</v>
      </c>
      <c r="I7" s="71">
        <v>3.68</v>
      </c>
      <c r="J7" s="71">
        <v>2.27</v>
      </c>
    </row>
    <row r="8" spans="3:10" s="46" customFormat="1" ht="15" customHeight="1">
      <c r="C8" s="72" t="s">
        <v>151</v>
      </c>
      <c r="D8" s="69">
        <v>16029</v>
      </c>
      <c r="E8" s="70">
        <v>9095</v>
      </c>
      <c r="F8" s="70">
        <v>6934</v>
      </c>
      <c r="G8" s="70">
        <v>14407</v>
      </c>
      <c r="H8" s="71">
        <v>3.65</v>
      </c>
      <c r="I8" s="71">
        <v>4.17</v>
      </c>
      <c r="J8" s="71">
        <v>3.14</v>
      </c>
    </row>
    <row r="9" spans="3:10" s="46" customFormat="1" ht="15" customHeight="1">
      <c r="C9" s="72" t="s">
        <v>152</v>
      </c>
      <c r="D9" s="69">
        <v>24692</v>
      </c>
      <c r="E9" s="70">
        <v>12668</v>
      </c>
      <c r="F9" s="70">
        <v>12024</v>
      </c>
      <c r="G9" s="70">
        <v>20476</v>
      </c>
      <c r="H9" s="71">
        <v>5.62</v>
      </c>
      <c r="I9" s="71">
        <v>5.8</v>
      </c>
      <c r="J9" s="71">
        <v>5.45</v>
      </c>
    </row>
    <row r="10" spans="3:10" s="46" customFormat="1" ht="15" customHeight="1">
      <c r="C10" s="72" t="s">
        <v>153</v>
      </c>
      <c r="D10" s="69">
        <v>30221</v>
      </c>
      <c r="E10" s="70">
        <v>14565</v>
      </c>
      <c r="F10" s="70">
        <v>15656</v>
      </c>
      <c r="G10" s="70">
        <v>25364</v>
      </c>
      <c r="H10" s="71">
        <v>6.88</v>
      </c>
      <c r="I10" s="71">
        <v>6.67</v>
      </c>
      <c r="J10" s="71">
        <v>7.1</v>
      </c>
    </row>
    <row r="11" spans="3:10" s="46" customFormat="1" ht="15" customHeight="1">
      <c r="C11" s="72" t="s">
        <v>154</v>
      </c>
      <c r="D11" s="69">
        <v>25269</v>
      </c>
      <c r="E11" s="70">
        <v>12069</v>
      </c>
      <c r="F11" s="70">
        <v>13200</v>
      </c>
      <c r="G11" s="70">
        <v>25749</v>
      </c>
      <c r="H11" s="71">
        <v>5.76</v>
      </c>
      <c r="I11" s="71">
        <v>5.53</v>
      </c>
      <c r="J11" s="71">
        <v>5.98</v>
      </c>
    </row>
    <row r="12" spans="3:10" s="46" customFormat="1" ht="15" customHeight="1">
      <c r="C12" s="72" t="s">
        <v>155</v>
      </c>
      <c r="D12" s="69">
        <v>18902</v>
      </c>
      <c r="E12" s="70">
        <v>9278</v>
      </c>
      <c r="F12" s="70">
        <v>9624</v>
      </c>
      <c r="G12" s="70">
        <v>20640</v>
      </c>
      <c r="H12" s="71">
        <v>4.31</v>
      </c>
      <c r="I12" s="71">
        <v>4.25</v>
      </c>
      <c r="J12" s="71">
        <v>4.36</v>
      </c>
    </row>
    <row r="13" spans="3:10" s="46" customFormat="1" ht="15" customHeight="1">
      <c r="C13" s="72" t="s">
        <v>156</v>
      </c>
      <c r="D13" s="69">
        <v>17422</v>
      </c>
      <c r="E13" s="70">
        <v>8658</v>
      </c>
      <c r="F13" s="70">
        <v>8764</v>
      </c>
      <c r="G13" s="70">
        <v>17986</v>
      </c>
      <c r="H13" s="71">
        <v>3.97</v>
      </c>
      <c r="I13" s="71">
        <v>3.97</v>
      </c>
      <c r="J13" s="71">
        <v>3.97</v>
      </c>
    </row>
    <row r="14" spans="3:10" s="46" customFormat="1" ht="15" customHeight="1">
      <c r="C14" s="72" t="s">
        <v>157</v>
      </c>
      <c r="D14" s="69">
        <v>15435</v>
      </c>
      <c r="E14" s="70">
        <v>7551</v>
      </c>
      <c r="F14" s="70">
        <v>7884</v>
      </c>
      <c r="G14" s="70">
        <v>19137</v>
      </c>
      <c r="H14" s="71">
        <v>3.52</v>
      </c>
      <c r="I14" s="71">
        <v>3.46</v>
      </c>
      <c r="J14" s="71">
        <v>3.57</v>
      </c>
    </row>
    <row r="15" spans="3:10" s="46" customFormat="1" ht="15" customHeight="1">
      <c r="C15" s="72" t="s">
        <v>158</v>
      </c>
      <c r="D15" s="69">
        <v>12660</v>
      </c>
      <c r="E15" s="70">
        <v>6052</v>
      </c>
      <c r="F15" s="70">
        <v>6608</v>
      </c>
      <c r="G15" s="70">
        <v>16208</v>
      </c>
      <c r="H15" s="71">
        <v>2.88</v>
      </c>
      <c r="I15" s="71">
        <v>2.77</v>
      </c>
      <c r="J15" s="71">
        <v>3</v>
      </c>
    </row>
    <row r="16" spans="3:10" s="46" customFormat="1" ht="15" customHeight="1">
      <c r="C16" s="72" t="s">
        <v>159</v>
      </c>
      <c r="D16" s="69">
        <v>13905</v>
      </c>
      <c r="E16" s="70">
        <v>6565</v>
      </c>
      <c r="F16" s="70">
        <v>7340</v>
      </c>
      <c r="G16" s="70">
        <v>14246</v>
      </c>
      <c r="H16" s="71">
        <v>3.17</v>
      </c>
      <c r="I16" s="71">
        <v>3.01</v>
      </c>
      <c r="J16" s="71">
        <v>3.33</v>
      </c>
    </row>
    <row r="17" spans="3:10" s="46" customFormat="1" ht="15" customHeight="1">
      <c r="C17" s="72" t="s">
        <v>160</v>
      </c>
      <c r="D17" s="69">
        <v>14174</v>
      </c>
      <c r="E17" s="70">
        <v>6899</v>
      </c>
      <c r="F17" s="70">
        <v>7275</v>
      </c>
      <c r="G17" s="70">
        <v>17742</v>
      </c>
      <c r="H17" s="71">
        <v>3.23</v>
      </c>
      <c r="I17" s="71">
        <v>3.16</v>
      </c>
      <c r="J17" s="71">
        <v>3.3</v>
      </c>
    </row>
    <row r="18" spans="3:10" s="46" customFormat="1" ht="15" customHeight="1">
      <c r="C18" s="72" t="s">
        <v>161</v>
      </c>
      <c r="D18" s="69">
        <v>10891</v>
      </c>
      <c r="E18" s="70">
        <v>5463</v>
      </c>
      <c r="F18" s="70">
        <v>5428</v>
      </c>
      <c r="G18" s="70">
        <v>17572</v>
      </c>
      <c r="H18" s="71">
        <v>2.48</v>
      </c>
      <c r="I18" s="71">
        <v>2.5</v>
      </c>
      <c r="J18" s="71">
        <v>2.46</v>
      </c>
    </row>
    <row r="19" spans="3:10" s="46" customFormat="1" ht="15" customHeight="1">
      <c r="C19" s="72" t="s">
        <v>162</v>
      </c>
      <c r="D19" s="69">
        <v>7491</v>
      </c>
      <c r="E19" s="70">
        <v>3841</v>
      </c>
      <c r="F19" s="70">
        <v>3650</v>
      </c>
      <c r="G19" s="70">
        <v>13122</v>
      </c>
      <c r="H19" s="71">
        <v>1.71</v>
      </c>
      <c r="I19" s="71">
        <v>1.76</v>
      </c>
      <c r="J19" s="71">
        <v>1.65</v>
      </c>
    </row>
    <row r="20" spans="1:10" s="46" customFormat="1" ht="15" customHeight="1">
      <c r="A20" s="73"/>
      <c r="B20" s="74"/>
      <c r="C20" s="75" t="s">
        <v>163</v>
      </c>
      <c r="D20" s="69">
        <v>3</v>
      </c>
      <c r="E20" s="70">
        <v>2</v>
      </c>
      <c r="F20" s="70">
        <v>1</v>
      </c>
      <c r="G20" s="76">
        <v>1</v>
      </c>
      <c r="H20" s="71">
        <v>0.43</v>
      </c>
      <c r="I20" s="71">
        <v>0.55</v>
      </c>
      <c r="J20" s="71">
        <v>0.3</v>
      </c>
    </row>
    <row r="21" spans="1:10" s="46" customFormat="1" ht="7.5" customHeight="1">
      <c r="A21" s="73"/>
      <c r="B21" s="77"/>
      <c r="C21" s="78"/>
      <c r="D21" s="69"/>
      <c r="E21" s="70"/>
      <c r="F21" s="70"/>
      <c r="G21" s="76"/>
      <c r="H21" s="71"/>
      <c r="I21" s="71"/>
      <c r="J21" s="71"/>
    </row>
    <row r="22" spans="1:10" s="77" customFormat="1" ht="15" customHeight="1">
      <c r="A22" s="78"/>
      <c r="B22" s="67" t="s">
        <v>164</v>
      </c>
      <c r="C22" s="68"/>
      <c r="D22" s="69">
        <v>63310</v>
      </c>
      <c r="E22" s="70">
        <v>29164</v>
      </c>
      <c r="F22" s="70">
        <v>34146</v>
      </c>
      <c r="G22" s="70">
        <v>40106</v>
      </c>
      <c r="H22" s="71">
        <v>14.4</v>
      </c>
      <c r="I22" s="71">
        <v>13.33</v>
      </c>
      <c r="J22" s="71">
        <v>15.45</v>
      </c>
    </row>
    <row r="23" spans="1:10" s="83" customFormat="1" ht="15" customHeight="1">
      <c r="A23" s="79"/>
      <c r="B23" s="77"/>
      <c r="C23" s="78"/>
      <c r="D23" s="80">
        <v>6</v>
      </c>
      <c r="E23" s="81">
        <v>2</v>
      </c>
      <c r="F23" s="81">
        <v>4</v>
      </c>
      <c r="G23" s="76" t="s">
        <v>166</v>
      </c>
      <c r="H23" s="82">
        <v>0.87</v>
      </c>
      <c r="I23" s="82">
        <v>0.55</v>
      </c>
      <c r="J23" s="82">
        <v>1.22</v>
      </c>
    </row>
    <row r="24" spans="1:10" s="83" customFormat="1" ht="7.5" customHeight="1">
      <c r="A24" s="79"/>
      <c r="B24" s="78"/>
      <c r="C24" s="84"/>
      <c r="D24" s="76"/>
      <c r="E24" s="76"/>
      <c r="F24" s="76"/>
      <c r="G24" s="76"/>
      <c r="H24" s="71"/>
      <c r="I24" s="71"/>
      <c r="J24" s="71"/>
    </row>
    <row r="25" spans="1:10" s="46" customFormat="1" ht="15" customHeight="1">
      <c r="A25" s="73"/>
      <c r="B25" s="67" t="s">
        <v>167</v>
      </c>
      <c r="C25" s="68"/>
      <c r="D25" s="70">
        <v>2132</v>
      </c>
      <c r="E25" s="70">
        <v>1070</v>
      </c>
      <c r="F25" s="70">
        <v>1062</v>
      </c>
      <c r="G25" s="70">
        <v>1838</v>
      </c>
      <c r="H25" s="71">
        <v>0.484902519127721</v>
      </c>
      <c r="I25" s="71">
        <v>0.4892077121081194</v>
      </c>
      <c r="J25" s="71">
        <v>0.4806408544726302</v>
      </c>
    </row>
    <row r="26" spans="1:10" s="46" customFormat="1" ht="15" customHeight="1">
      <c r="A26" s="73"/>
      <c r="B26" s="77"/>
      <c r="C26" s="84"/>
      <c r="D26" s="85">
        <v>231</v>
      </c>
      <c r="E26" s="86">
        <v>129</v>
      </c>
      <c r="F26" s="86">
        <v>102</v>
      </c>
      <c r="G26" s="76" t="s">
        <v>166</v>
      </c>
      <c r="H26" s="82">
        <v>33.38</v>
      </c>
      <c r="I26" s="82">
        <v>35.54</v>
      </c>
      <c r="J26" s="82">
        <v>31</v>
      </c>
    </row>
    <row r="27" spans="1:10" s="46" customFormat="1" ht="7.5" customHeight="1">
      <c r="A27" s="73"/>
      <c r="B27" s="73"/>
      <c r="C27" s="84"/>
      <c r="D27" s="87"/>
      <c r="E27" s="70"/>
      <c r="F27" s="70"/>
      <c r="G27" s="76"/>
      <c r="H27" s="71"/>
      <c r="I27" s="71"/>
      <c r="J27" s="71"/>
    </row>
    <row r="28" spans="1:10" s="46" customFormat="1" ht="15" customHeight="1">
      <c r="A28" s="88" t="s">
        <v>168</v>
      </c>
      <c r="B28" s="88"/>
      <c r="C28" s="68"/>
      <c r="D28" s="87">
        <v>439676</v>
      </c>
      <c r="E28" s="70">
        <v>218721</v>
      </c>
      <c r="F28" s="70">
        <v>220955</v>
      </c>
      <c r="G28" s="89"/>
      <c r="H28" s="71"/>
      <c r="I28" s="71"/>
      <c r="J28" s="71"/>
    </row>
    <row r="29" spans="1:10" s="46" customFormat="1" ht="15" customHeight="1">
      <c r="A29" s="90"/>
      <c r="B29" s="91"/>
      <c r="C29" s="92"/>
      <c r="D29" s="93">
        <v>692</v>
      </c>
      <c r="E29" s="93">
        <v>363</v>
      </c>
      <c r="F29" s="93">
        <v>329</v>
      </c>
      <c r="G29" s="94"/>
      <c r="H29" s="95"/>
      <c r="I29" s="95"/>
      <c r="J29" s="95"/>
    </row>
    <row r="30" spans="1:10" s="46" customFormat="1" ht="15" customHeight="1">
      <c r="A30" s="96" t="s">
        <v>169</v>
      </c>
      <c r="B30" s="96"/>
      <c r="C30" s="96"/>
      <c r="D30" s="96"/>
      <c r="E30" s="96"/>
      <c r="F30" s="96"/>
      <c r="G30" s="96"/>
      <c r="H30" s="96"/>
      <c r="I30" s="96"/>
      <c r="J30" s="96"/>
    </row>
    <row r="31" spans="1:10" s="46" customFormat="1" ht="15" customHeight="1">
      <c r="A31" s="97" t="s">
        <v>170</v>
      </c>
      <c r="B31" s="97"/>
      <c r="C31" s="97"/>
      <c r="D31" s="97"/>
      <c r="E31" s="97"/>
      <c r="F31" s="97"/>
      <c r="G31" s="97"/>
      <c r="H31" s="97"/>
      <c r="I31" s="97"/>
      <c r="J31" s="97"/>
    </row>
    <row r="35" spans="8:9" ht="15" customHeight="1">
      <c r="H35" s="98"/>
      <c r="I35" s="98"/>
    </row>
  </sheetData>
  <sheetProtection/>
  <mergeCells count="14">
    <mergeCell ref="A30:J30"/>
    <mergeCell ref="A31:J31"/>
    <mergeCell ref="A5:C5"/>
    <mergeCell ref="B6:C6"/>
    <mergeCell ref="B22:C22"/>
    <mergeCell ref="B25:C25"/>
    <mergeCell ref="A28:C28"/>
    <mergeCell ref="B29:C29"/>
    <mergeCell ref="A1:J1"/>
    <mergeCell ref="A2:D2"/>
    <mergeCell ref="H2:J2"/>
    <mergeCell ref="A3:C4"/>
    <mergeCell ref="D3:G3"/>
    <mergeCell ref="H3:J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3"/>
  <sheetViews>
    <sheetView zoomScalePageLayoutView="0" workbookViewId="0" topLeftCell="A1">
      <selection activeCell="A1" sqref="A1:B1"/>
    </sheetView>
  </sheetViews>
  <sheetFormatPr defaultColWidth="9.00390625" defaultRowHeight="15" customHeight="1"/>
  <cols>
    <col min="1" max="1" width="2.50390625" style="102" customWidth="1"/>
    <col min="2" max="2" width="20.875" style="102" customWidth="1"/>
    <col min="3" max="5" width="14.125" style="102" customWidth="1"/>
    <col min="6" max="6" width="15.50390625" style="102" customWidth="1"/>
    <col min="7" max="9" width="14.125" style="102" customWidth="1"/>
    <col min="10" max="16384" width="9.375" style="102" customWidth="1"/>
  </cols>
  <sheetData>
    <row r="1" spans="1:9" ht="13.5" customHeight="1" thickBot="1">
      <c r="A1" s="100" t="s">
        <v>171</v>
      </c>
      <c r="B1" s="100"/>
      <c r="C1" s="101"/>
      <c r="D1" s="101"/>
      <c r="G1" s="103" t="s">
        <v>172</v>
      </c>
      <c r="H1" s="103"/>
      <c r="I1" s="103"/>
    </row>
    <row r="2" spans="1:9" ht="15" customHeight="1" thickTop="1">
      <c r="A2" s="48" t="s">
        <v>141</v>
      </c>
      <c r="B2" s="49"/>
      <c r="C2" s="50" t="s">
        <v>142</v>
      </c>
      <c r="D2" s="51"/>
      <c r="E2" s="51"/>
      <c r="F2" s="52"/>
      <c r="G2" s="53" t="s">
        <v>143</v>
      </c>
      <c r="H2" s="54"/>
      <c r="I2" s="54"/>
    </row>
    <row r="3" spans="1:9" ht="15" customHeight="1">
      <c r="A3" s="55"/>
      <c r="B3" s="56"/>
      <c r="C3" s="57" t="s">
        <v>144</v>
      </c>
      <c r="D3" s="58" t="s">
        <v>145</v>
      </c>
      <c r="E3" s="58" t="s">
        <v>146</v>
      </c>
      <c r="F3" s="59" t="s">
        <v>147</v>
      </c>
      <c r="G3" s="60" t="s">
        <v>173</v>
      </c>
      <c r="H3" s="61" t="s">
        <v>145</v>
      </c>
      <c r="I3" s="60" t="s">
        <v>146</v>
      </c>
    </row>
    <row r="4" spans="1:9" s="107" customFormat="1" ht="15" customHeight="1">
      <c r="A4" s="62" t="s">
        <v>134</v>
      </c>
      <c r="B4" s="63"/>
      <c r="C4" s="104">
        <v>234060</v>
      </c>
      <c r="D4" s="105">
        <v>115171</v>
      </c>
      <c r="E4" s="105">
        <v>118889</v>
      </c>
      <c r="F4" s="105">
        <v>189972</v>
      </c>
      <c r="G4" s="106">
        <v>53.88</v>
      </c>
      <c r="H4" s="106">
        <v>53.36</v>
      </c>
      <c r="I4" s="106">
        <v>54.4</v>
      </c>
    </row>
    <row r="5" spans="1:9" s="111" customFormat="1" ht="15" customHeight="1">
      <c r="A5" s="108"/>
      <c r="B5" s="78" t="s">
        <v>149</v>
      </c>
      <c r="C5" s="109">
        <v>191374</v>
      </c>
      <c r="D5" s="87">
        <v>95811</v>
      </c>
      <c r="E5" s="87">
        <v>95563</v>
      </c>
      <c r="F5" s="87">
        <v>165622</v>
      </c>
      <c r="G5" s="110">
        <v>44.05</v>
      </c>
      <c r="H5" s="110">
        <v>44.39</v>
      </c>
      <c r="I5" s="110">
        <v>43.73</v>
      </c>
    </row>
    <row r="6" spans="2:9" ht="15" customHeight="1">
      <c r="B6" s="72" t="s">
        <v>174</v>
      </c>
      <c r="C6" s="109">
        <v>9727</v>
      </c>
      <c r="D6" s="87">
        <v>5965</v>
      </c>
      <c r="E6" s="87">
        <v>3762</v>
      </c>
      <c r="F6" s="87">
        <v>6749</v>
      </c>
      <c r="G6" s="110">
        <v>2.24</v>
      </c>
      <c r="H6" s="110">
        <v>2.76</v>
      </c>
      <c r="I6" s="110">
        <v>1.72</v>
      </c>
    </row>
    <row r="7" spans="2:9" ht="15" customHeight="1">
      <c r="B7" s="72" t="s">
        <v>175</v>
      </c>
      <c r="C7" s="109">
        <v>11625</v>
      </c>
      <c r="D7" s="87">
        <v>6639</v>
      </c>
      <c r="E7" s="87">
        <v>4986</v>
      </c>
      <c r="F7" s="87">
        <v>9129</v>
      </c>
      <c r="G7" s="110">
        <v>2.68</v>
      </c>
      <c r="H7" s="110">
        <v>3.08</v>
      </c>
      <c r="I7" s="110">
        <v>2.28</v>
      </c>
    </row>
    <row r="8" spans="2:9" ht="15" customHeight="1">
      <c r="B8" s="72" t="s">
        <v>176</v>
      </c>
      <c r="C8" s="109">
        <v>18257</v>
      </c>
      <c r="D8" s="87">
        <v>9742</v>
      </c>
      <c r="E8" s="87">
        <v>8515</v>
      </c>
      <c r="F8" s="87">
        <v>13304</v>
      </c>
      <c r="G8" s="110">
        <v>4.2</v>
      </c>
      <c r="H8" s="110">
        <v>4.51</v>
      </c>
      <c r="I8" s="110">
        <v>3.9</v>
      </c>
    </row>
    <row r="9" spans="2:9" ht="15" customHeight="1">
      <c r="B9" s="72" t="s">
        <v>177</v>
      </c>
      <c r="C9" s="109">
        <v>23197</v>
      </c>
      <c r="D9" s="87">
        <v>11310</v>
      </c>
      <c r="E9" s="87">
        <v>11887</v>
      </c>
      <c r="F9" s="87">
        <v>18699</v>
      </c>
      <c r="G9" s="110">
        <v>5.34</v>
      </c>
      <c r="H9" s="110">
        <v>5.24</v>
      </c>
      <c r="I9" s="110">
        <v>5.44</v>
      </c>
    </row>
    <row r="10" spans="2:9" ht="15" customHeight="1">
      <c r="B10" s="72" t="s">
        <v>178</v>
      </c>
      <c r="C10" s="109">
        <v>19936</v>
      </c>
      <c r="D10" s="87">
        <v>9654</v>
      </c>
      <c r="E10" s="87">
        <v>10282</v>
      </c>
      <c r="F10" s="87">
        <v>18778</v>
      </c>
      <c r="G10" s="110">
        <v>4.59</v>
      </c>
      <c r="H10" s="110">
        <v>4.47</v>
      </c>
      <c r="I10" s="110">
        <v>4.7</v>
      </c>
    </row>
    <row r="11" spans="2:9" ht="15" customHeight="1">
      <c r="B11" s="72" t="s">
        <v>179</v>
      </c>
      <c r="C11" s="109">
        <v>14439</v>
      </c>
      <c r="D11" s="87">
        <v>7415</v>
      </c>
      <c r="E11" s="87">
        <v>7024</v>
      </c>
      <c r="F11" s="87">
        <v>15041</v>
      </c>
      <c r="G11" s="110">
        <v>3.32</v>
      </c>
      <c r="H11" s="110">
        <v>3.44</v>
      </c>
      <c r="I11" s="110">
        <v>3.21</v>
      </c>
    </row>
    <row r="12" spans="2:9" ht="15" customHeight="1">
      <c r="B12" s="72" t="s">
        <v>180</v>
      </c>
      <c r="C12" s="109">
        <v>14707</v>
      </c>
      <c r="D12" s="87">
        <v>7315</v>
      </c>
      <c r="E12" s="87">
        <v>7392</v>
      </c>
      <c r="F12" s="87">
        <v>13925</v>
      </c>
      <c r="G12" s="110">
        <v>3.39</v>
      </c>
      <c r="H12" s="110">
        <v>3.39</v>
      </c>
      <c r="I12" s="110">
        <v>3.38</v>
      </c>
    </row>
    <row r="13" spans="2:9" ht="15" customHeight="1">
      <c r="B13" s="72" t="s">
        <v>181</v>
      </c>
      <c r="C13" s="109">
        <v>14708</v>
      </c>
      <c r="D13" s="87">
        <v>7133</v>
      </c>
      <c r="E13" s="87">
        <v>7575</v>
      </c>
      <c r="F13" s="87">
        <v>14362</v>
      </c>
      <c r="G13" s="110">
        <v>3.39</v>
      </c>
      <c r="H13" s="110">
        <v>3.3</v>
      </c>
      <c r="I13" s="110">
        <v>3.47</v>
      </c>
    </row>
    <row r="14" spans="2:9" ht="15" customHeight="1">
      <c r="B14" s="72" t="s">
        <v>182</v>
      </c>
      <c r="C14" s="109">
        <v>12361</v>
      </c>
      <c r="D14" s="87">
        <v>5824</v>
      </c>
      <c r="E14" s="87">
        <v>6537</v>
      </c>
      <c r="F14" s="87">
        <v>12347</v>
      </c>
      <c r="G14" s="110">
        <v>2.85</v>
      </c>
      <c r="H14" s="110">
        <v>2.7</v>
      </c>
      <c r="I14" s="110">
        <v>2.99</v>
      </c>
    </row>
    <row r="15" spans="2:9" ht="15" customHeight="1">
      <c r="B15" s="72" t="s">
        <v>183</v>
      </c>
      <c r="C15" s="109">
        <v>13439</v>
      </c>
      <c r="D15" s="87">
        <v>6127</v>
      </c>
      <c r="E15" s="87">
        <v>7312</v>
      </c>
      <c r="F15" s="87">
        <v>12297</v>
      </c>
      <c r="G15" s="110">
        <v>3.09</v>
      </c>
      <c r="H15" s="110">
        <v>2.84</v>
      </c>
      <c r="I15" s="110">
        <v>3.35</v>
      </c>
    </row>
    <row r="16" spans="2:9" ht="15" customHeight="1">
      <c r="B16" s="72" t="s">
        <v>184</v>
      </c>
      <c r="C16" s="109">
        <v>15373</v>
      </c>
      <c r="D16" s="87">
        <v>7135</v>
      </c>
      <c r="E16" s="87">
        <v>8238</v>
      </c>
      <c r="F16" s="87">
        <v>12765</v>
      </c>
      <c r="G16" s="110">
        <v>3.54</v>
      </c>
      <c r="H16" s="110">
        <v>3.31</v>
      </c>
      <c r="I16" s="110">
        <v>3.77</v>
      </c>
    </row>
    <row r="17" spans="2:9" ht="15" customHeight="1">
      <c r="B17" s="72" t="s">
        <v>185</v>
      </c>
      <c r="C17" s="109">
        <v>13677</v>
      </c>
      <c r="D17" s="87">
        <v>6655</v>
      </c>
      <c r="E17" s="87">
        <v>7022</v>
      </c>
      <c r="F17" s="87">
        <v>10160</v>
      </c>
      <c r="G17" s="110">
        <v>3.15</v>
      </c>
      <c r="H17" s="110">
        <v>3.08</v>
      </c>
      <c r="I17" s="110">
        <v>3.21</v>
      </c>
    </row>
    <row r="18" spans="2:9" ht="15" customHeight="1">
      <c r="B18" s="72" t="s">
        <v>186</v>
      </c>
      <c r="C18" s="109">
        <v>9928</v>
      </c>
      <c r="D18" s="87">
        <v>4897</v>
      </c>
      <c r="E18" s="87">
        <v>5031</v>
      </c>
      <c r="F18" s="87">
        <v>8066</v>
      </c>
      <c r="G18" s="110">
        <v>2.29</v>
      </c>
      <c r="H18" s="110">
        <v>2.27</v>
      </c>
      <c r="I18" s="110">
        <v>2.3</v>
      </c>
    </row>
    <row r="19" spans="1:9" ht="15" customHeight="1">
      <c r="A19" s="112"/>
      <c r="B19" s="78" t="s">
        <v>164</v>
      </c>
      <c r="C19" s="109">
        <v>41396</v>
      </c>
      <c r="D19" s="87">
        <v>18774</v>
      </c>
      <c r="E19" s="87">
        <v>22622</v>
      </c>
      <c r="F19" s="87">
        <v>23026</v>
      </c>
      <c r="G19" s="110">
        <v>9.53</v>
      </c>
      <c r="H19" s="110">
        <v>8.7</v>
      </c>
      <c r="I19" s="110">
        <v>10.35</v>
      </c>
    </row>
    <row r="20" spans="1:9" ht="15" customHeight="1">
      <c r="A20" s="112"/>
      <c r="B20" s="78" t="s">
        <v>187</v>
      </c>
      <c r="C20" s="109">
        <v>1290</v>
      </c>
      <c r="D20" s="87">
        <v>586</v>
      </c>
      <c r="E20" s="87">
        <v>704</v>
      </c>
      <c r="F20" s="87">
        <v>1324</v>
      </c>
      <c r="G20" s="110">
        <v>0.3</v>
      </c>
      <c r="H20" s="110">
        <v>0.27</v>
      </c>
      <c r="I20" s="110">
        <v>0.32</v>
      </c>
    </row>
    <row r="21" spans="1:9" ht="15" customHeight="1">
      <c r="A21" s="112"/>
      <c r="B21" s="84"/>
      <c r="C21" s="87"/>
      <c r="D21" s="87"/>
      <c r="E21" s="87"/>
      <c r="F21" s="87"/>
      <c r="G21" s="110"/>
      <c r="H21" s="110"/>
      <c r="I21" s="110"/>
    </row>
    <row r="22" spans="1:9" ht="15" customHeight="1">
      <c r="A22" s="91" t="s">
        <v>188</v>
      </c>
      <c r="B22" s="92"/>
      <c r="C22" s="113">
        <v>434403</v>
      </c>
      <c r="D22" s="113">
        <v>215851</v>
      </c>
      <c r="E22" s="87">
        <v>218552</v>
      </c>
      <c r="F22" s="87"/>
      <c r="G22" s="110"/>
      <c r="H22" s="110"/>
      <c r="I22" s="110"/>
    </row>
    <row r="23" spans="1:9" ht="15" customHeight="1">
      <c r="A23" s="114" t="s">
        <v>189</v>
      </c>
      <c r="B23" s="114"/>
      <c r="C23" s="114"/>
      <c r="D23" s="114"/>
      <c r="E23" s="115"/>
      <c r="F23" s="115"/>
      <c r="G23" s="115"/>
      <c r="H23" s="115"/>
      <c r="I23" s="115"/>
    </row>
  </sheetData>
  <sheetProtection/>
  <mergeCells count="8">
    <mergeCell ref="A22:B22"/>
    <mergeCell ref="A23:D23"/>
    <mergeCell ref="A1:B1"/>
    <mergeCell ref="G1:I1"/>
    <mergeCell ref="A2:B3"/>
    <mergeCell ref="C2:F2"/>
    <mergeCell ref="G2:I2"/>
    <mergeCell ref="A4:B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20"/>
  <sheetViews>
    <sheetView zoomScalePageLayoutView="0" workbookViewId="0" topLeftCell="A1">
      <selection activeCell="A1" sqref="A1:J1"/>
    </sheetView>
  </sheetViews>
  <sheetFormatPr defaultColWidth="9.00390625" defaultRowHeight="15" customHeight="1"/>
  <cols>
    <col min="1" max="1" width="14.00390625" style="111" customWidth="1"/>
    <col min="2" max="10" width="11.50390625" style="111" customWidth="1"/>
    <col min="11" max="16384" width="9.375" style="111" customWidth="1"/>
  </cols>
  <sheetData>
    <row r="1" spans="1:10" s="117" customFormat="1" ht="21" customHeight="1">
      <c r="A1" s="116" t="s">
        <v>190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3.5" customHeight="1" thickBot="1">
      <c r="A2" s="118" t="s">
        <v>191</v>
      </c>
      <c r="B2" s="118"/>
      <c r="C2" s="118"/>
      <c r="D2" s="118"/>
      <c r="H2" s="103" t="s">
        <v>192</v>
      </c>
      <c r="I2" s="103"/>
      <c r="J2" s="103"/>
    </row>
    <row r="3" spans="1:10" ht="15" customHeight="1" thickTop="1">
      <c r="A3" s="119" t="s">
        <v>193</v>
      </c>
      <c r="B3" s="120" t="s">
        <v>194</v>
      </c>
      <c r="C3" s="121"/>
      <c r="D3" s="122"/>
      <c r="E3" s="120" t="s">
        <v>195</v>
      </c>
      <c r="F3" s="121"/>
      <c r="G3" s="122"/>
      <c r="H3" s="120" t="s">
        <v>196</v>
      </c>
      <c r="I3" s="121"/>
      <c r="J3" s="121"/>
    </row>
    <row r="4" spans="1:10" ht="15" customHeight="1">
      <c r="A4" s="123"/>
      <c r="B4" s="124" t="s">
        <v>144</v>
      </c>
      <c r="C4" s="124" t="s">
        <v>145</v>
      </c>
      <c r="D4" s="124" t="s">
        <v>146</v>
      </c>
      <c r="E4" s="124" t="s">
        <v>144</v>
      </c>
      <c r="F4" s="124" t="s">
        <v>145</v>
      </c>
      <c r="G4" s="124" t="s">
        <v>146</v>
      </c>
      <c r="H4" s="124" t="s">
        <v>148</v>
      </c>
      <c r="I4" s="124" t="s">
        <v>145</v>
      </c>
      <c r="J4" s="125" t="s">
        <v>146</v>
      </c>
    </row>
    <row r="5" spans="1:10" s="107" customFormat="1" ht="15" customHeight="1">
      <c r="A5" s="126" t="s">
        <v>197</v>
      </c>
      <c r="B5" s="127">
        <v>438984</v>
      </c>
      <c r="C5" s="127">
        <v>218358</v>
      </c>
      <c r="D5" s="127">
        <v>220626</v>
      </c>
      <c r="E5" s="127">
        <v>285347</v>
      </c>
      <c r="F5" s="127">
        <v>140851</v>
      </c>
      <c r="G5" s="127">
        <v>144496</v>
      </c>
      <c r="H5" s="128">
        <v>65</v>
      </c>
      <c r="I5" s="128">
        <v>64.5</v>
      </c>
      <c r="J5" s="128">
        <v>65.49</v>
      </c>
    </row>
    <row r="6" spans="1:10" s="107" customFormat="1" ht="15" customHeight="1">
      <c r="A6" s="129"/>
      <c r="B6" s="130"/>
      <c r="C6" s="131"/>
      <c r="D6" s="131"/>
      <c r="E6" s="131"/>
      <c r="F6" s="131"/>
      <c r="G6" s="131"/>
      <c r="H6" s="132"/>
      <c r="I6" s="132"/>
      <c r="J6" s="132"/>
    </row>
    <row r="7" spans="1:10" ht="15" customHeight="1">
      <c r="A7" s="133" t="s">
        <v>198</v>
      </c>
      <c r="B7" s="109">
        <v>4933</v>
      </c>
      <c r="C7" s="134">
        <v>2439</v>
      </c>
      <c r="D7" s="134">
        <v>2494</v>
      </c>
      <c r="E7" s="87">
        <v>2147</v>
      </c>
      <c r="F7" s="87">
        <v>1057</v>
      </c>
      <c r="G7" s="87">
        <v>1090</v>
      </c>
      <c r="H7" s="135">
        <v>43.52</v>
      </c>
      <c r="I7" s="136">
        <v>43.34</v>
      </c>
      <c r="J7" s="135">
        <v>43.7</v>
      </c>
    </row>
    <row r="8" spans="1:10" ht="15" customHeight="1">
      <c r="A8" s="137" t="s">
        <v>199</v>
      </c>
      <c r="B8" s="109">
        <v>26683</v>
      </c>
      <c r="C8" s="134">
        <v>13402</v>
      </c>
      <c r="D8" s="134">
        <v>13281</v>
      </c>
      <c r="E8" s="87">
        <v>10474</v>
      </c>
      <c r="F8" s="87">
        <v>5300</v>
      </c>
      <c r="G8" s="87">
        <v>5174</v>
      </c>
      <c r="H8" s="135">
        <v>39.25</v>
      </c>
      <c r="I8" s="136">
        <v>39.55</v>
      </c>
      <c r="J8" s="135">
        <v>38.96</v>
      </c>
    </row>
    <row r="9" spans="1:10" ht="15" customHeight="1">
      <c r="A9" s="137" t="s">
        <v>200</v>
      </c>
      <c r="B9" s="109">
        <v>41290</v>
      </c>
      <c r="C9" s="134">
        <v>21495</v>
      </c>
      <c r="D9" s="134">
        <v>19795</v>
      </c>
      <c r="E9" s="87">
        <v>18405</v>
      </c>
      <c r="F9" s="87">
        <v>9247</v>
      </c>
      <c r="G9" s="87">
        <v>9158</v>
      </c>
      <c r="H9" s="135">
        <v>44.57</v>
      </c>
      <c r="I9" s="136">
        <v>43.02</v>
      </c>
      <c r="J9" s="135">
        <v>46.26</v>
      </c>
    </row>
    <row r="10" spans="1:10" ht="15" customHeight="1">
      <c r="A10" s="137" t="s">
        <v>201</v>
      </c>
      <c r="B10" s="109">
        <v>43589</v>
      </c>
      <c r="C10" s="134">
        <v>22925</v>
      </c>
      <c r="D10" s="134">
        <v>20664</v>
      </c>
      <c r="E10" s="87">
        <v>24039</v>
      </c>
      <c r="F10" s="87">
        <v>12237</v>
      </c>
      <c r="G10" s="87">
        <v>11802</v>
      </c>
      <c r="H10" s="135">
        <v>55.15</v>
      </c>
      <c r="I10" s="136">
        <v>53.38</v>
      </c>
      <c r="J10" s="135">
        <v>57.11</v>
      </c>
    </row>
    <row r="11" spans="1:10" ht="15" customHeight="1">
      <c r="A11" s="137" t="s">
        <v>202</v>
      </c>
      <c r="B11" s="109">
        <v>45899</v>
      </c>
      <c r="C11" s="134">
        <v>24105</v>
      </c>
      <c r="D11" s="134">
        <v>21794</v>
      </c>
      <c r="E11" s="87">
        <v>27945</v>
      </c>
      <c r="F11" s="87">
        <v>14340</v>
      </c>
      <c r="G11" s="87">
        <v>13605</v>
      </c>
      <c r="H11" s="135">
        <v>60.88</v>
      </c>
      <c r="I11" s="136">
        <v>59.49</v>
      </c>
      <c r="J11" s="135">
        <v>62.43</v>
      </c>
    </row>
    <row r="12" spans="1:10" ht="15" customHeight="1">
      <c r="A12" s="137" t="s">
        <v>203</v>
      </c>
      <c r="B12" s="109">
        <v>38764</v>
      </c>
      <c r="C12" s="134">
        <v>20540</v>
      </c>
      <c r="D12" s="134">
        <v>18224</v>
      </c>
      <c r="E12" s="87">
        <v>25166</v>
      </c>
      <c r="F12" s="87">
        <v>13120</v>
      </c>
      <c r="G12" s="87">
        <v>12046</v>
      </c>
      <c r="H12" s="135">
        <v>64.92</v>
      </c>
      <c r="I12" s="136">
        <v>63.88</v>
      </c>
      <c r="J12" s="135">
        <v>66.1</v>
      </c>
    </row>
    <row r="13" spans="1:10" ht="15" customHeight="1">
      <c r="A13" s="137" t="s">
        <v>204</v>
      </c>
      <c r="B13" s="109">
        <v>32586</v>
      </c>
      <c r="C13" s="134">
        <v>17187</v>
      </c>
      <c r="D13" s="134">
        <v>15399</v>
      </c>
      <c r="E13" s="87">
        <v>22529</v>
      </c>
      <c r="F13" s="87">
        <v>11764</v>
      </c>
      <c r="G13" s="87">
        <v>10765</v>
      </c>
      <c r="H13" s="135">
        <v>69.14</v>
      </c>
      <c r="I13" s="136">
        <v>68.45</v>
      </c>
      <c r="J13" s="135">
        <v>69.91</v>
      </c>
    </row>
    <row r="14" spans="1:10" ht="15" customHeight="1">
      <c r="A14" s="137" t="s">
        <v>205</v>
      </c>
      <c r="B14" s="109">
        <v>29211</v>
      </c>
      <c r="C14" s="134">
        <v>15153</v>
      </c>
      <c r="D14" s="134">
        <v>14058</v>
      </c>
      <c r="E14" s="87">
        <v>21333</v>
      </c>
      <c r="F14" s="87">
        <v>10876</v>
      </c>
      <c r="G14" s="87">
        <v>10457</v>
      </c>
      <c r="H14" s="135">
        <v>73.03</v>
      </c>
      <c r="I14" s="136">
        <v>71.77</v>
      </c>
      <c r="J14" s="135">
        <v>74.38</v>
      </c>
    </row>
    <row r="15" spans="1:10" ht="15" customHeight="1">
      <c r="A15" s="137" t="s">
        <v>206</v>
      </c>
      <c r="B15" s="109">
        <v>34131</v>
      </c>
      <c r="C15" s="134">
        <v>17753</v>
      </c>
      <c r="D15" s="134">
        <v>16378</v>
      </c>
      <c r="E15" s="87">
        <v>25815</v>
      </c>
      <c r="F15" s="87">
        <v>13176</v>
      </c>
      <c r="G15" s="87">
        <v>12639</v>
      </c>
      <c r="H15" s="135">
        <v>75.64</v>
      </c>
      <c r="I15" s="136">
        <v>74.22</v>
      </c>
      <c r="J15" s="135">
        <v>77.17</v>
      </c>
    </row>
    <row r="16" spans="1:10" ht="15" customHeight="1">
      <c r="A16" s="137" t="s">
        <v>207</v>
      </c>
      <c r="B16" s="109">
        <v>36306</v>
      </c>
      <c r="C16" s="134">
        <v>18377</v>
      </c>
      <c r="D16" s="134">
        <v>17929</v>
      </c>
      <c r="E16" s="87">
        <v>28623</v>
      </c>
      <c r="F16" s="87">
        <v>14329</v>
      </c>
      <c r="G16" s="87">
        <v>14294</v>
      </c>
      <c r="H16" s="135">
        <v>78.84</v>
      </c>
      <c r="I16" s="136">
        <v>77.97</v>
      </c>
      <c r="J16" s="135">
        <v>79.73</v>
      </c>
    </row>
    <row r="17" spans="1:10" ht="15" customHeight="1">
      <c r="A17" s="137" t="s">
        <v>208</v>
      </c>
      <c r="B17" s="109">
        <v>32273</v>
      </c>
      <c r="C17" s="134">
        <v>15565</v>
      </c>
      <c r="D17" s="134">
        <v>16708</v>
      </c>
      <c r="E17" s="87">
        <v>26301</v>
      </c>
      <c r="F17" s="87">
        <v>12615</v>
      </c>
      <c r="G17" s="87">
        <v>13686</v>
      </c>
      <c r="H17" s="135">
        <v>81.5</v>
      </c>
      <c r="I17" s="136">
        <v>81.05</v>
      </c>
      <c r="J17" s="135">
        <v>81.91</v>
      </c>
    </row>
    <row r="18" spans="1:10" ht="15" customHeight="1">
      <c r="A18" s="138" t="s">
        <v>209</v>
      </c>
      <c r="B18" s="139">
        <v>73319</v>
      </c>
      <c r="C18" s="113">
        <v>29417</v>
      </c>
      <c r="D18" s="113">
        <v>43902</v>
      </c>
      <c r="E18" s="113">
        <v>52570</v>
      </c>
      <c r="F18" s="113">
        <v>22790</v>
      </c>
      <c r="G18" s="113">
        <v>29780</v>
      </c>
      <c r="H18" s="140">
        <v>71.7</v>
      </c>
      <c r="I18" s="141">
        <v>77.47</v>
      </c>
      <c r="J18" s="140">
        <v>67.83</v>
      </c>
    </row>
    <row r="19" spans="1:10" ht="15" customHeight="1">
      <c r="A19" s="114" t="s">
        <v>210</v>
      </c>
      <c r="B19" s="114"/>
      <c r="C19" s="114"/>
      <c r="D19" s="114"/>
      <c r="E19" s="114"/>
      <c r="F19" s="114"/>
      <c r="G19" s="114"/>
      <c r="H19" s="114"/>
      <c r="I19" s="114"/>
      <c r="J19" s="114"/>
    </row>
    <row r="20" spans="1:10" s="142" customFormat="1" ht="15" customHeight="1">
      <c r="A20" s="114" t="s">
        <v>211</v>
      </c>
      <c r="B20" s="114"/>
      <c r="C20" s="114"/>
      <c r="D20" s="114"/>
      <c r="E20" s="114"/>
      <c r="F20" s="114"/>
      <c r="G20" s="114"/>
      <c r="H20" s="114"/>
      <c r="I20" s="114"/>
      <c r="J20" s="114"/>
    </row>
  </sheetData>
  <sheetProtection/>
  <mergeCells count="9">
    <mergeCell ref="A19:J19"/>
    <mergeCell ref="A20:J20"/>
    <mergeCell ref="A1:J1"/>
    <mergeCell ref="A2:D2"/>
    <mergeCell ref="H2:J2"/>
    <mergeCell ref="A3:A4"/>
    <mergeCell ref="B3:D3"/>
    <mergeCell ref="E3:G3"/>
    <mergeCell ref="H3:J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18"/>
  <sheetViews>
    <sheetView zoomScalePageLayoutView="0" workbookViewId="0" topLeftCell="A1">
      <selection activeCell="A1" sqref="A1:C1"/>
    </sheetView>
  </sheetViews>
  <sheetFormatPr defaultColWidth="9.00390625" defaultRowHeight="15" customHeight="1"/>
  <cols>
    <col min="1" max="2" width="14.00390625" style="133" bestFit="1" customWidth="1"/>
    <col min="3" max="10" width="12.50390625" style="133" customWidth="1"/>
    <col min="11" max="16384" width="9.375" style="133" customWidth="1"/>
  </cols>
  <sheetData>
    <row r="1" spans="1:10" ht="13.5" customHeight="1" thickBot="1">
      <c r="A1" s="114" t="s">
        <v>171</v>
      </c>
      <c r="B1" s="114"/>
      <c r="C1" s="114"/>
      <c r="D1" s="111"/>
      <c r="E1" s="111"/>
      <c r="F1" s="111"/>
      <c r="G1" s="111"/>
      <c r="H1" s="143" t="s">
        <v>212</v>
      </c>
      <c r="I1" s="143"/>
      <c r="J1" s="143"/>
    </row>
    <row r="2" spans="1:10" ht="15" customHeight="1" thickTop="1">
      <c r="A2" s="119" t="s">
        <v>193</v>
      </c>
      <c r="B2" s="120" t="s">
        <v>213</v>
      </c>
      <c r="C2" s="121"/>
      <c r="D2" s="122"/>
      <c r="E2" s="120" t="s">
        <v>214</v>
      </c>
      <c r="F2" s="121"/>
      <c r="G2" s="122"/>
      <c r="H2" s="120" t="s">
        <v>196</v>
      </c>
      <c r="I2" s="121"/>
      <c r="J2" s="121"/>
    </row>
    <row r="3" spans="1:10" ht="15" customHeight="1">
      <c r="A3" s="123"/>
      <c r="B3" s="124" t="s">
        <v>144</v>
      </c>
      <c r="C3" s="124" t="s">
        <v>145</v>
      </c>
      <c r="D3" s="124" t="s">
        <v>146</v>
      </c>
      <c r="E3" s="124" t="s">
        <v>144</v>
      </c>
      <c r="F3" s="124" t="s">
        <v>145</v>
      </c>
      <c r="G3" s="124" t="s">
        <v>146</v>
      </c>
      <c r="H3" s="124" t="s">
        <v>148</v>
      </c>
      <c r="I3" s="124" t="s">
        <v>145</v>
      </c>
      <c r="J3" s="125" t="s">
        <v>146</v>
      </c>
    </row>
    <row r="4" spans="1:10" ht="15" customHeight="1">
      <c r="A4" s="126" t="s">
        <v>197</v>
      </c>
      <c r="B4" s="127">
        <v>434403</v>
      </c>
      <c r="C4" s="127">
        <v>215851</v>
      </c>
      <c r="D4" s="127">
        <v>218552</v>
      </c>
      <c r="E4" s="127">
        <v>234060</v>
      </c>
      <c r="F4" s="127">
        <v>115171</v>
      </c>
      <c r="G4" s="127">
        <v>118889</v>
      </c>
      <c r="H4" s="128">
        <v>53.88</v>
      </c>
      <c r="I4" s="128">
        <v>53.36</v>
      </c>
      <c r="J4" s="128">
        <v>54.4</v>
      </c>
    </row>
    <row r="5" spans="1:10" ht="15" customHeight="1">
      <c r="A5" s="129"/>
      <c r="B5" s="144"/>
      <c r="C5" s="145"/>
      <c r="D5" s="145"/>
      <c r="E5" s="145"/>
      <c r="F5" s="145"/>
      <c r="G5" s="145"/>
      <c r="H5" s="132"/>
      <c r="I5" s="132"/>
      <c r="J5" s="132"/>
    </row>
    <row r="6" spans="1:10" ht="15" customHeight="1">
      <c r="A6" s="133" t="s">
        <v>198</v>
      </c>
      <c r="B6" s="69">
        <v>4908</v>
      </c>
      <c r="C6" s="146">
        <v>2459</v>
      </c>
      <c r="D6" s="146">
        <v>2449</v>
      </c>
      <c r="E6" s="146">
        <v>1814</v>
      </c>
      <c r="F6" s="146">
        <v>908</v>
      </c>
      <c r="G6" s="146">
        <v>906</v>
      </c>
      <c r="H6" s="135">
        <v>36.96</v>
      </c>
      <c r="I6" s="136">
        <v>36.93</v>
      </c>
      <c r="J6" s="136">
        <v>36.99</v>
      </c>
    </row>
    <row r="7" spans="1:10" ht="15" customHeight="1">
      <c r="A7" s="137" t="s">
        <v>199</v>
      </c>
      <c r="B7" s="69">
        <v>26200</v>
      </c>
      <c r="C7" s="146">
        <v>13115</v>
      </c>
      <c r="D7" s="146">
        <v>13085</v>
      </c>
      <c r="E7" s="146">
        <v>7623</v>
      </c>
      <c r="F7" s="146">
        <v>3838</v>
      </c>
      <c r="G7" s="146">
        <v>3785</v>
      </c>
      <c r="H7" s="135">
        <v>29.1</v>
      </c>
      <c r="I7" s="136">
        <v>29.26</v>
      </c>
      <c r="J7" s="136">
        <v>28.93</v>
      </c>
    </row>
    <row r="8" spans="1:10" ht="15" customHeight="1">
      <c r="A8" s="137" t="s">
        <v>200</v>
      </c>
      <c r="B8" s="69">
        <v>40329</v>
      </c>
      <c r="C8" s="146">
        <v>21004</v>
      </c>
      <c r="D8" s="146">
        <v>19325</v>
      </c>
      <c r="E8" s="146">
        <v>12287</v>
      </c>
      <c r="F8" s="146">
        <v>6176</v>
      </c>
      <c r="G8" s="146">
        <v>6111</v>
      </c>
      <c r="H8" s="135">
        <v>30.47</v>
      </c>
      <c r="I8" s="136">
        <v>29.4</v>
      </c>
      <c r="J8" s="136">
        <v>31.62</v>
      </c>
    </row>
    <row r="9" spans="1:10" ht="15" customHeight="1">
      <c r="A9" s="137" t="s">
        <v>201</v>
      </c>
      <c r="B9" s="69">
        <v>42897</v>
      </c>
      <c r="C9" s="146">
        <v>22545</v>
      </c>
      <c r="D9" s="146">
        <v>20352</v>
      </c>
      <c r="E9" s="146">
        <v>16885</v>
      </c>
      <c r="F9" s="146">
        <v>8514</v>
      </c>
      <c r="G9" s="146">
        <v>8371</v>
      </c>
      <c r="H9" s="135">
        <v>39.36</v>
      </c>
      <c r="I9" s="136">
        <v>37.76</v>
      </c>
      <c r="J9" s="136">
        <v>41.13</v>
      </c>
    </row>
    <row r="10" spans="1:10" ht="15" customHeight="1">
      <c r="A10" s="137" t="s">
        <v>202</v>
      </c>
      <c r="B10" s="69">
        <v>45203</v>
      </c>
      <c r="C10" s="146">
        <v>23700</v>
      </c>
      <c r="D10" s="146">
        <v>21503</v>
      </c>
      <c r="E10" s="146">
        <v>20574</v>
      </c>
      <c r="F10" s="146">
        <v>10530</v>
      </c>
      <c r="G10" s="146">
        <v>10044</v>
      </c>
      <c r="H10" s="135">
        <v>45.51</v>
      </c>
      <c r="I10" s="136">
        <v>44.43</v>
      </c>
      <c r="J10" s="136">
        <v>46.71</v>
      </c>
    </row>
    <row r="11" spans="1:10" ht="15" customHeight="1">
      <c r="A11" s="137" t="s">
        <v>203</v>
      </c>
      <c r="B11" s="69">
        <v>38310</v>
      </c>
      <c r="C11" s="146">
        <v>20264</v>
      </c>
      <c r="D11" s="146">
        <v>18046</v>
      </c>
      <c r="E11" s="146">
        <v>19293</v>
      </c>
      <c r="F11" s="146">
        <v>10009</v>
      </c>
      <c r="G11" s="146">
        <v>9284</v>
      </c>
      <c r="H11" s="135">
        <v>50.36</v>
      </c>
      <c r="I11" s="136">
        <v>49.39</v>
      </c>
      <c r="J11" s="136">
        <v>51.45</v>
      </c>
    </row>
    <row r="12" spans="1:10" ht="15" customHeight="1">
      <c r="A12" s="137" t="s">
        <v>204</v>
      </c>
      <c r="B12" s="69">
        <v>32190</v>
      </c>
      <c r="C12" s="146">
        <v>16946</v>
      </c>
      <c r="D12" s="146">
        <v>15244</v>
      </c>
      <c r="E12" s="146">
        <v>17869</v>
      </c>
      <c r="F12" s="146">
        <v>9306</v>
      </c>
      <c r="G12" s="146">
        <v>8563</v>
      </c>
      <c r="H12" s="135">
        <v>55.51</v>
      </c>
      <c r="I12" s="136">
        <v>54.92</v>
      </c>
      <c r="J12" s="136">
        <v>56.17</v>
      </c>
    </row>
    <row r="13" spans="1:10" ht="15" customHeight="1">
      <c r="A13" s="137" t="s">
        <v>205</v>
      </c>
      <c r="B13" s="69">
        <v>29161</v>
      </c>
      <c r="C13" s="146">
        <v>15130</v>
      </c>
      <c r="D13" s="146">
        <v>14031</v>
      </c>
      <c r="E13" s="146">
        <v>17548</v>
      </c>
      <c r="F13" s="146">
        <v>8956</v>
      </c>
      <c r="G13" s="146">
        <v>8592</v>
      </c>
      <c r="H13" s="135">
        <v>60.18</v>
      </c>
      <c r="I13" s="136">
        <v>59.19</v>
      </c>
      <c r="J13" s="136">
        <v>61.24</v>
      </c>
    </row>
    <row r="14" spans="1:10" ht="15" customHeight="1">
      <c r="A14" s="137" t="s">
        <v>206</v>
      </c>
      <c r="B14" s="69">
        <v>34283</v>
      </c>
      <c r="C14" s="146">
        <v>17834</v>
      </c>
      <c r="D14" s="146">
        <v>16449</v>
      </c>
      <c r="E14" s="146">
        <v>22260</v>
      </c>
      <c r="F14" s="146">
        <v>11392</v>
      </c>
      <c r="G14" s="146">
        <v>10868</v>
      </c>
      <c r="H14" s="135">
        <v>64.93</v>
      </c>
      <c r="I14" s="136">
        <v>63.88</v>
      </c>
      <c r="J14" s="136">
        <v>66.07</v>
      </c>
    </row>
    <row r="15" spans="1:10" ht="15" customHeight="1">
      <c r="A15" s="137" t="s">
        <v>207</v>
      </c>
      <c r="B15" s="69">
        <v>35892</v>
      </c>
      <c r="C15" s="146">
        <v>18153</v>
      </c>
      <c r="D15" s="146">
        <v>17739</v>
      </c>
      <c r="E15" s="146">
        <v>24988</v>
      </c>
      <c r="F15" s="146">
        <v>12516</v>
      </c>
      <c r="G15" s="146">
        <v>12472</v>
      </c>
      <c r="H15" s="135">
        <v>69.62</v>
      </c>
      <c r="I15" s="136">
        <v>68.95</v>
      </c>
      <c r="J15" s="136">
        <v>70.31</v>
      </c>
    </row>
    <row r="16" spans="1:10" ht="15" customHeight="1">
      <c r="A16" s="137" t="s">
        <v>208</v>
      </c>
      <c r="B16" s="69">
        <v>32117</v>
      </c>
      <c r="C16" s="146">
        <v>15473</v>
      </c>
      <c r="D16" s="146">
        <v>16644</v>
      </c>
      <c r="E16" s="146">
        <v>24065</v>
      </c>
      <c r="F16" s="146">
        <v>11585</v>
      </c>
      <c r="G16" s="146">
        <v>12480</v>
      </c>
      <c r="H16" s="135">
        <v>74.93</v>
      </c>
      <c r="I16" s="136">
        <v>74.87</v>
      </c>
      <c r="J16" s="136">
        <v>74.98</v>
      </c>
    </row>
    <row r="17" spans="1:10" ht="15" customHeight="1">
      <c r="A17" s="138" t="s">
        <v>209</v>
      </c>
      <c r="B17" s="147">
        <v>72913</v>
      </c>
      <c r="C17" s="94">
        <v>29228</v>
      </c>
      <c r="D17" s="94">
        <v>43685</v>
      </c>
      <c r="E17" s="94">
        <v>48854</v>
      </c>
      <c r="F17" s="94">
        <v>21441</v>
      </c>
      <c r="G17" s="94">
        <v>27413</v>
      </c>
      <c r="H17" s="140">
        <v>67</v>
      </c>
      <c r="I17" s="141">
        <v>73.36</v>
      </c>
      <c r="J17" s="141">
        <v>62.75</v>
      </c>
    </row>
    <row r="18" spans="1:10" s="148" customFormat="1" ht="15" customHeight="1">
      <c r="A18" s="114" t="s">
        <v>215</v>
      </c>
      <c r="B18" s="114"/>
      <c r="C18" s="114"/>
      <c r="D18" s="114"/>
      <c r="E18" s="114"/>
      <c r="F18" s="114"/>
      <c r="G18" s="114"/>
      <c r="H18" s="114"/>
      <c r="I18" s="114"/>
      <c r="J18" s="114"/>
    </row>
  </sheetData>
  <sheetProtection/>
  <mergeCells count="7">
    <mergeCell ref="A18:J18"/>
    <mergeCell ref="A1:C1"/>
    <mergeCell ref="H1:J1"/>
    <mergeCell ref="A2:A3"/>
    <mergeCell ref="B2:D2"/>
    <mergeCell ref="E2:G2"/>
    <mergeCell ref="H2:J2"/>
  </mergeCells>
  <printOptions/>
  <pageMargins left="0.787" right="0.787" top="0.984" bottom="0.984" header="0.512" footer="0.512"/>
  <pageSetup horizontalDpi="300" verticalDpi="3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O20"/>
  <sheetViews>
    <sheetView zoomScalePageLayoutView="0" workbookViewId="0" topLeftCell="A1">
      <selection activeCell="A1" sqref="A1:L1"/>
    </sheetView>
  </sheetViews>
  <sheetFormatPr defaultColWidth="9.00390625" defaultRowHeight="12"/>
  <cols>
    <col min="1" max="2" width="6.875" style="149" customWidth="1"/>
    <col min="3" max="3" width="9.125" style="149" customWidth="1"/>
    <col min="4" max="9" width="12.875" style="149" customWidth="1"/>
    <col min="10" max="10" width="11.50390625" style="149" bestFit="1" customWidth="1"/>
    <col min="11" max="12" width="11.375" style="149" bestFit="1" customWidth="1"/>
    <col min="13" max="16384" width="9.375" style="149" customWidth="1"/>
  </cols>
  <sheetData>
    <row r="1" spans="1:12" ht="21" customHeight="1">
      <c r="A1" s="116" t="s">
        <v>216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3.5" customHeight="1" thickBot="1">
      <c r="A2" s="118" t="s">
        <v>217</v>
      </c>
      <c r="B2" s="118"/>
      <c r="C2" s="118"/>
      <c r="D2" s="118"/>
      <c r="E2" s="118"/>
      <c r="F2" s="118"/>
      <c r="G2" s="150"/>
      <c r="H2" s="150"/>
      <c r="I2" s="150"/>
      <c r="J2" s="151"/>
      <c r="K2" s="151"/>
      <c r="L2" s="151"/>
    </row>
    <row r="3" spans="1:12" ht="13.5" customHeight="1" thickTop="1">
      <c r="A3" s="152" t="s">
        <v>218</v>
      </c>
      <c r="B3" s="152"/>
      <c r="C3" s="153"/>
      <c r="D3" s="120" t="s">
        <v>213</v>
      </c>
      <c r="E3" s="121"/>
      <c r="F3" s="122"/>
      <c r="G3" s="120" t="s">
        <v>219</v>
      </c>
      <c r="H3" s="121"/>
      <c r="I3" s="122"/>
      <c r="J3" s="120" t="s">
        <v>220</v>
      </c>
      <c r="K3" s="121"/>
      <c r="L3" s="121"/>
    </row>
    <row r="4" spans="1:12" ht="13.5" customHeight="1">
      <c r="A4" s="154"/>
      <c r="B4" s="154"/>
      <c r="C4" s="155"/>
      <c r="D4" s="124" t="s">
        <v>144</v>
      </c>
      <c r="E4" s="124" t="s">
        <v>145</v>
      </c>
      <c r="F4" s="124" t="s">
        <v>146</v>
      </c>
      <c r="G4" s="124" t="s">
        <v>144</v>
      </c>
      <c r="H4" s="124" t="s">
        <v>145</v>
      </c>
      <c r="I4" s="124" t="s">
        <v>146</v>
      </c>
      <c r="J4" s="124" t="s">
        <v>148</v>
      </c>
      <c r="K4" s="124" t="s">
        <v>145</v>
      </c>
      <c r="L4" s="125" t="s">
        <v>146</v>
      </c>
    </row>
    <row r="5" spans="1:13" ht="15" customHeight="1">
      <c r="A5" s="156" t="s">
        <v>221</v>
      </c>
      <c r="B5" s="157"/>
      <c r="C5" s="158"/>
      <c r="D5" s="109">
        <v>407058</v>
      </c>
      <c r="E5" s="87">
        <v>202937</v>
      </c>
      <c r="F5" s="87">
        <v>204121</v>
      </c>
      <c r="G5" s="87">
        <v>231181</v>
      </c>
      <c r="H5" s="87">
        <v>112315</v>
      </c>
      <c r="I5" s="87">
        <v>118866</v>
      </c>
      <c r="J5" s="159">
        <v>56.79</v>
      </c>
      <c r="K5" s="159">
        <v>55.34</v>
      </c>
      <c r="L5" s="159">
        <v>58.23</v>
      </c>
      <c r="M5" s="160"/>
    </row>
    <row r="6" spans="1:13" ht="15" customHeight="1">
      <c r="A6" s="156" t="s">
        <v>222</v>
      </c>
      <c r="B6" s="157"/>
      <c r="C6" s="158"/>
      <c r="D6" s="109">
        <v>414218</v>
      </c>
      <c r="E6" s="87">
        <v>205857</v>
      </c>
      <c r="F6" s="87">
        <v>208361</v>
      </c>
      <c r="G6" s="87">
        <v>245759</v>
      </c>
      <c r="H6" s="87">
        <v>120031</v>
      </c>
      <c r="I6" s="87">
        <v>125728</v>
      </c>
      <c r="J6" s="159">
        <v>59.33</v>
      </c>
      <c r="K6" s="159">
        <v>58.31</v>
      </c>
      <c r="L6" s="159">
        <v>60.34</v>
      </c>
      <c r="M6" s="160"/>
    </row>
    <row r="7" spans="1:13" s="162" customFormat="1" ht="15" customHeight="1">
      <c r="A7" s="156" t="s">
        <v>223</v>
      </c>
      <c r="B7" s="157"/>
      <c r="C7" s="158"/>
      <c r="D7" s="109">
        <v>427315</v>
      </c>
      <c r="E7" s="87">
        <v>212557</v>
      </c>
      <c r="F7" s="87">
        <v>214758</v>
      </c>
      <c r="G7" s="87">
        <v>240295</v>
      </c>
      <c r="H7" s="87">
        <v>118185</v>
      </c>
      <c r="I7" s="87">
        <v>122110</v>
      </c>
      <c r="J7" s="159">
        <v>56.23</v>
      </c>
      <c r="K7" s="159">
        <v>55.6</v>
      </c>
      <c r="L7" s="159">
        <v>56.86</v>
      </c>
      <c r="M7" s="161"/>
    </row>
    <row r="8" spans="1:12" s="162" customFormat="1" ht="15" customHeight="1">
      <c r="A8" s="156" t="s">
        <v>224</v>
      </c>
      <c r="B8" s="157"/>
      <c r="C8" s="158"/>
      <c r="D8" s="109">
        <v>428608</v>
      </c>
      <c r="E8" s="87">
        <v>212963</v>
      </c>
      <c r="F8" s="87">
        <v>215645</v>
      </c>
      <c r="G8" s="87">
        <v>275396</v>
      </c>
      <c r="H8" s="87">
        <v>134101</v>
      </c>
      <c r="I8" s="87">
        <v>141295</v>
      </c>
      <c r="J8" s="163">
        <v>64.25</v>
      </c>
      <c r="K8" s="163">
        <v>62.97</v>
      </c>
      <c r="L8" s="163">
        <v>65.52</v>
      </c>
    </row>
    <row r="9" spans="1:15" ht="15" customHeight="1">
      <c r="A9" s="164" t="s">
        <v>225</v>
      </c>
      <c r="B9" s="165"/>
      <c r="C9" s="166"/>
      <c r="D9" s="167">
        <v>439676</v>
      </c>
      <c r="E9" s="168">
        <v>218721</v>
      </c>
      <c r="F9" s="168">
        <v>220955</v>
      </c>
      <c r="G9" s="168">
        <v>285587</v>
      </c>
      <c r="H9" s="168">
        <v>140984</v>
      </c>
      <c r="I9" s="168">
        <v>144603</v>
      </c>
      <c r="J9" s="169">
        <v>64.95</v>
      </c>
      <c r="K9" s="169">
        <v>64.46</v>
      </c>
      <c r="L9" s="169">
        <v>65.44</v>
      </c>
      <c r="M9" s="170"/>
      <c r="N9" s="170"/>
      <c r="O9" s="170"/>
    </row>
    <row r="10" spans="1:15" ht="15" customHeight="1">
      <c r="A10" s="171"/>
      <c r="B10" s="171"/>
      <c r="C10" s="172"/>
      <c r="D10" s="173">
        <v>692</v>
      </c>
      <c r="E10" s="174">
        <v>363</v>
      </c>
      <c r="F10" s="174">
        <v>329</v>
      </c>
      <c r="G10" s="174">
        <v>240</v>
      </c>
      <c r="H10" s="174">
        <v>133</v>
      </c>
      <c r="I10" s="174">
        <v>107</v>
      </c>
      <c r="J10" s="175">
        <v>34.68</v>
      </c>
      <c r="K10" s="175">
        <v>36.64</v>
      </c>
      <c r="L10" s="175">
        <v>32.52</v>
      </c>
      <c r="M10" s="170"/>
      <c r="N10" s="170"/>
      <c r="O10" s="170"/>
    </row>
    <row r="11" spans="1:12" ht="15" customHeight="1">
      <c r="A11" s="176" t="s">
        <v>226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</row>
    <row r="12" spans="1:12" ht="15" customHeight="1">
      <c r="A12" s="177" t="s">
        <v>227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</row>
    <row r="13" spans="1:12" ht="15" customHeight="1">
      <c r="A13" s="114" t="s">
        <v>228</v>
      </c>
      <c r="B13" s="114"/>
      <c r="C13" s="114"/>
      <c r="D13" s="114"/>
      <c r="E13" s="114"/>
      <c r="F13" s="114"/>
      <c r="G13" s="114"/>
      <c r="H13" s="178"/>
      <c r="I13" s="178"/>
      <c r="J13" s="179"/>
      <c r="K13" s="179"/>
      <c r="L13" s="179"/>
    </row>
    <row r="14" spans="1:6" ht="13.5">
      <c r="A14" s="180"/>
      <c r="F14" s="181"/>
    </row>
    <row r="15" ht="13.5">
      <c r="A15" s="180"/>
    </row>
    <row r="16" ht="13.5">
      <c r="A16" s="180"/>
    </row>
    <row r="17" ht="13.5">
      <c r="A17" s="180"/>
    </row>
    <row r="18" ht="13.5">
      <c r="A18" s="182"/>
    </row>
    <row r="19" spans="5:10" ht="13.5">
      <c r="E19" s="183"/>
      <c r="F19" s="183"/>
      <c r="G19" s="183"/>
      <c r="H19" s="183"/>
      <c r="I19" s="183"/>
      <c r="J19" s="183"/>
    </row>
    <row r="20" spans="5:10" ht="13.5">
      <c r="E20" s="183"/>
      <c r="F20" s="183"/>
      <c r="G20" s="183"/>
      <c r="H20" s="183"/>
      <c r="I20" s="183"/>
      <c r="J20" s="183"/>
    </row>
  </sheetData>
  <sheetProtection/>
  <mergeCells count="14">
    <mergeCell ref="A12:L12"/>
    <mergeCell ref="A13:G13"/>
    <mergeCell ref="A5:C5"/>
    <mergeCell ref="A6:C6"/>
    <mergeCell ref="A7:C7"/>
    <mergeCell ref="A8:C8"/>
    <mergeCell ref="A9:C9"/>
    <mergeCell ref="A11:L11"/>
    <mergeCell ref="A1:L1"/>
    <mergeCell ref="A2:F2"/>
    <mergeCell ref="A3:C4"/>
    <mergeCell ref="D3:F3"/>
    <mergeCell ref="G3:I3"/>
    <mergeCell ref="J3:L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" sqref="A1:J1"/>
    </sheetView>
  </sheetViews>
  <sheetFormatPr defaultColWidth="9.00390625" defaultRowHeight="12"/>
  <cols>
    <col min="1" max="1" width="24.875" style="149" bestFit="1" customWidth="1"/>
    <col min="2" max="7" width="12.875" style="149" customWidth="1"/>
    <col min="8" max="10" width="11.375" style="149" bestFit="1" customWidth="1"/>
    <col min="11" max="16384" width="9.375" style="149" customWidth="1"/>
  </cols>
  <sheetData>
    <row r="1" spans="1:10" ht="21" customHeight="1">
      <c r="A1" s="116" t="s">
        <v>243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3.5" customHeight="1" thickBot="1">
      <c r="A2" s="118" t="s">
        <v>244</v>
      </c>
      <c r="B2" s="118"/>
      <c r="C2" s="118"/>
      <c r="D2" s="118"/>
      <c r="E2" s="150"/>
      <c r="F2" s="150"/>
      <c r="G2" s="150"/>
      <c r="H2" s="151"/>
      <c r="I2" s="151"/>
      <c r="J2" s="151"/>
    </row>
    <row r="3" spans="1:10" ht="13.5" customHeight="1" thickTop="1">
      <c r="A3" s="152" t="s">
        <v>218</v>
      </c>
      <c r="B3" s="120" t="s">
        <v>213</v>
      </c>
      <c r="C3" s="121"/>
      <c r="D3" s="122"/>
      <c r="E3" s="120" t="s">
        <v>219</v>
      </c>
      <c r="F3" s="121"/>
      <c r="G3" s="122"/>
      <c r="H3" s="120" t="s">
        <v>220</v>
      </c>
      <c r="I3" s="121"/>
      <c r="J3" s="121"/>
    </row>
    <row r="4" spans="1:10" ht="13.5" customHeight="1">
      <c r="A4" s="154"/>
      <c r="B4" s="124" t="s">
        <v>144</v>
      </c>
      <c r="C4" s="124" t="s">
        <v>145</v>
      </c>
      <c r="D4" s="124" t="s">
        <v>146</v>
      </c>
      <c r="E4" s="124" t="s">
        <v>144</v>
      </c>
      <c r="F4" s="124" t="s">
        <v>145</v>
      </c>
      <c r="G4" s="124" t="s">
        <v>146</v>
      </c>
      <c r="H4" s="124" t="s">
        <v>148</v>
      </c>
      <c r="I4" s="124" t="s">
        <v>145</v>
      </c>
      <c r="J4" s="125" t="s">
        <v>146</v>
      </c>
    </row>
    <row r="5" spans="1:11" ht="15" customHeight="1">
      <c r="A5" s="223" t="s">
        <v>221</v>
      </c>
      <c r="B5" s="224">
        <v>407058</v>
      </c>
      <c r="C5" s="225">
        <v>202937</v>
      </c>
      <c r="D5" s="225">
        <v>204121</v>
      </c>
      <c r="E5" s="225">
        <v>231202</v>
      </c>
      <c r="F5" s="225">
        <v>112305</v>
      </c>
      <c r="G5" s="225">
        <v>118897</v>
      </c>
      <c r="H5" s="226">
        <v>56.8</v>
      </c>
      <c r="I5" s="226">
        <v>55.34</v>
      </c>
      <c r="J5" s="226">
        <v>58.25</v>
      </c>
      <c r="K5" s="160"/>
    </row>
    <row r="6" spans="1:11" ht="15" customHeight="1">
      <c r="A6" s="223" t="s">
        <v>222</v>
      </c>
      <c r="B6" s="224">
        <v>414602</v>
      </c>
      <c r="C6" s="225">
        <v>206082</v>
      </c>
      <c r="D6" s="225">
        <v>208520</v>
      </c>
      <c r="E6" s="225">
        <v>245802</v>
      </c>
      <c r="F6" s="225">
        <v>120049</v>
      </c>
      <c r="G6" s="225">
        <v>125753</v>
      </c>
      <c r="H6" s="226">
        <v>59.29</v>
      </c>
      <c r="I6" s="226">
        <v>58.25</v>
      </c>
      <c r="J6" s="226">
        <v>60.31</v>
      </c>
      <c r="K6" s="160"/>
    </row>
    <row r="7" spans="1:11" ht="15" customHeight="1">
      <c r="A7" s="227"/>
      <c r="B7" s="228">
        <v>384</v>
      </c>
      <c r="C7" s="212">
        <v>225</v>
      </c>
      <c r="D7" s="212">
        <v>159</v>
      </c>
      <c r="E7" s="212">
        <v>156</v>
      </c>
      <c r="F7" s="212">
        <v>90</v>
      </c>
      <c r="G7" s="212">
        <v>66</v>
      </c>
      <c r="H7" s="213">
        <v>40.63</v>
      </c>
      <c r="I7" s="213">
        <v>40</v>
      </c>
      <c r="J7" s="213">
        <v>41.51</v>
      </c>
      <c r="K7" s="160"/>
    </row>
    <row r="8" spans="1:11" s="162" customFormat="1" ht="15" customHeight="1">
      <c r="A8" s="223" t="s">
        <v>223</v>
      </c>
      <c r="B8" s="224">
        <v>427862</v>
      </c>
      <c r="C8" s="225">
        <v>212860</v>
      </c>
      <c r="D8" s="225">
        <v>215002</v>
      </c>
      <c r="E8" s="225">
        <v>240341</v>
      </c>
      <c r="F8" s="225">
        <v>118220</v>
      </c>
      <c r="G8" s="225">
        <v>122121</v>
      </c>
      <c r="H8" s="226">
        <v>56.17</v>
      </c>
      <c r="I8" s="226">
        <v>55.54</v>
      </c>
      <c r="J8" s="226">
        <v>56.8</v>
      </c>
      <c r="K8" s="161"/>
    </row>
    <row r="9" spans="1:11" ht="15" customHeight="1">
      <c r="A9" s="229"/>
      <c r="B9" s="228">
        <v>547</v>
      </c>
      <c r="C9" s="212">
        <v>303</v>
      </c>
      <c r="D9" s="212">
        <v>244</v>
      </c>
      <c r="E9" s="212">
        <v>119</v>
      </c>
      <c r="F9" s="212">
        <v>69</v>
      </c>
      <c r="G9" s="212">
        <v>50</v>
      </c>
      <c r="H9" s="213">
        <v>21.76</v>
      </c>
      <c r="I9" s="213">
        <v>22.77</v>
      </c>
      <c r="J9" s="213">
        <v>20.49</v>
      </c>
      <c r="K9" s="230"/>
    </row>
    <row r="10" spans="1:10" s="162" customFormat="1" ht="15" customHeight="1">
      <c r="A10" s="223" t="s">
        <v>224</v>
      </c>
      <c r="B10" s="224">
        <v>429170</v>
      </c>
      <c r="C10" s="225">
        <v>213270</v>
      </c>
      <c r="D10" s="225">
        <v>215900</v>
      </c>
      <c r="E10" s="225">
        <v>275532</v>
      </c>
      <c r="F10" s="225">
        <v>134191</v>
      </c>
      <c r="G10" s="225">
        <v>141341</v>
      </c>
      <c r="H10" s="226">
        <v>64.2</v>
      </c>
      <c r="I10" s="226">
        <v>62.92</v>
      </c>
      <c r="J10" s="226">
        <v>65.47</v>
      </c>
    </row>
    <row r="11" spans="1:10" ht="15" customHeight="1">
      <c r="A11" s="229"/>
      <c r="B11" s="228">
        <v>562</v>
      </c>
      <c r="C11" s="212">
        <v>307</v>
      </c>
      <c r="D11" s="212">
        <v>255</v>
      </c>
      <c r="E11" s="212">
        <v>201</v>
      </c>
      <c r="F11" s="212">
        <v>112</v>
      </c>
      <c r="G11" s="212">
        <v>89</v>
      </c>
      <c r="H11" s="213">
        <v>35.77</v>
      </c>
      <c r="I11" s="213">
        <v>36.48</v>
      </c>
      <c r="J11" s="213">
        <v>34.9</v>
      </c>
    </row>
    <row r="12" spans="1:10" ht="15" customHeight="1">
      <c r="A12" s="231" t="s">
        <v>225</v>
      </c>
      <c r="B12" s="232">
        <v>439676</v>
      </c>
      <c r="C12" s="233">
        <v>218721</v>
      </c>
      <c r="D12" s="233">
        <v>220955</v>
      </c>
      <c r="E12" s="233">
        <v>285556</v>
      </c>
      <c r="F12" s="233">
        <v>140946</v>
      </c>
      <c r="G12" s="233">
        <v>144610</v>
      </c>
      <c r="H12" s="198">
        <v>64.95</v>
      </c>
      <c r="I12" s="198">
        <v>64.44</v>
      </c>
      <c r="J12" s="198">
        <v>65.45</v>
      </c>
    </row>
    <row r="13" spans="1:10" ht="15" customHeight="1">
      <c r="A13" s="171"/>
      <c r="B13" s="173">
        <v>692</v>
      </c>
      <c r="C13" s="174">
        <v>363</v>
      </c>
      <c r="D13" s="174">
        <v>329</v>
      </c>
      <c r="E13" s="174">
        <v>245</v>
      </c>
      <c r="F13" s="174">
        <v>135</v>
      </c>
      <c r="G13" s="174">
        <v>110</v>
      </c>
      <c r="H13" s="175">
        <v>35.4</v>
      </c>
      <c r="I13" s="175">
        <v>37.19</v>
      </c>
      <c r="J13" s="175">
        <v>33.43</v>
      </c>
    </row>
    <row r="14" spans="1:10" ht="15" customHeight="1">
      <c r="A14" s="176" t="s">
        <v>226</v>
      </c>
      <c r="B14" s="176"/>
      <c r="C14" s="176"/>
      <c r="D14" s="176"/>
      <c r="E14" s="176"/>
      <c r="F14" s="176"/>
      <c r="G14" s="176"/>
      <c r="H14" s="176"/>
      <c r="I14" s="176"/>
      <c r="J14" s="176"/>
    </row>
    <row r="15" spans="1:10" ht="15" customHeight="1">
      <c r="A15" s="177" t="s">
        <v>227</v>
      </c>
      <c r="B15" s="177"/>
      <c r="C15" s="177"/>
      <c r="D15" s="177"/>
      <c r="E15" s="177"/>
      <c r="F15" s="177"/>
      <c r="G15" s="177"/>
      <c r="H15" s="177"/>
      <c r="I15" s="177"/>
      <c r="J15" s="177"/>
    </row>
    <row r="16" spans="1:10" ht="15" customHeight="1">
      <c r="A16" s="114" t="s">
        <v>228</v>
      </c>
      <c r="B16" s="114"/>
      <c r="C16" s="114"/>
      <c r="D16" s="114"/>
      <c r="E16" s="114"/>
      <c r="F16" s="178"/>
      <c r="G16" s="233"/>
      <c r="H16" s="179"/>
      <c r="I16" s="179"/>
      <c r="J16" s="179"/>
    </row>
    <row r="17" spans="1:7" ht="13.5">
      <c r="A17" s="180"/>
      <c r="D17" s="233"/>
      <c r="G17" s="234"/>
    </row>
    <row r="18" spans="1:4" ht="13.5">
      <c r="A18" s="180"/>
      <c r="D18" s="234"/>
    </row>
    <row r="19" ht="13.5">
      <c r="A19" s="180"/>
    </row>
    <row r="20" ht="13.5">
      <c r="A20" s="180"/>
    </row>
    <row r="21" ht="13.5">
      <c r="A21" s="182"/>
    </row>
    <row r="22" spans="3:8" ht="13.5">
      <c r="C22" s="183"/>
      <c r="D22" s="183"/>
      <c r="E22" s="183"/>
      <c r="F22" s="183"/>
      <c r="G22" s="183"/>
      <c r="H22" s="183"/>
    </row>
    <row r="23" spans="3:8" ht="13.5">
      <c r="C23" s="183"/>
      <c r="D23" s="183"/>
      <c r="E23" s="183"/>
      <c r="F23" s="183"/>
      <c r="G23" s="183"/>
      <c r="H23" s="183"/>
    </row>
  </sheetData>
  <sheetProtection/>
  <mergeCells count="9">
    <mergeCell ref="A14:J14"/>
    <mergeCell ref="A15:J15"/>
    <mergeCell ref="A16:E16"/>
    <mergeCell ref="A1:J1"/>
    <mergeCell ref="A2:D2"/>
    <mergeCell ref="A3:A4"/>
    <mergeCell ref="B3:D3"/>
    <mergeCell ref="E3:G3"/>
    <mergeCell ref="H3:J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L23"/>
  <sheetViews>
    <sheetView zoomScalePageLayoutView="0" workbookViewId="0" topLeftCell="A1">
      <selection activeCell="A1" sqref="A1:F1"/>
    </sheetView>
  </sheetViews>
  <sheetFormatPr defaultColWidth="9.00390625" defaultRowHeight="12"/>
  <cols>
    <col min="1" max="3" width="6.875" style="149" customWidth="1"/>
    <col min="4" max="9" width="11.375" style="149" customWidth="1"/>
    <col min="10" max="12" width="10.375" style="149" customWidth="1"/>
    <col min="13" max="16384" width="9.375" style="149" customWidth="1"/>
  </cols>
  <sheetData>
    <row r="1" spans="1:12" ht="13.5" customHeight="1" thickBot="1">
      <c r="A1" s="118" t="s">
        <v>229</v>
      </c>
      <c r="B1" s="118"/>
      <c r="C1" s="118"/>
      <c r="D1" s="118"/>
      <c r="E1" s="118"/>
      <c r="F1" s="118"/>
      <c r="G1" s="150"/>
      <c r="H1" s="150"/>
      <c r="I1" s="150"/>
      <c r="J1" s="151"/>
      <c r="K1" s="151"/>
      <c r="L1" s="151"/>
    </row>
    <row r="2" spans="1:12" ht="13.5" customHeight="1" thickTop="1">
      <c r="A2" s="152" t="s">
        <v>218</v>
      </c>
      <c r="B2" s="152"/>
      <c r="C2" s="153"/>
      <c r="D2" s="120" t="s">
        <v>230</v>
      </c>
      <c r="E2" s="121"/>
      <c r="F2" s="122"/>
      <c r="G2" s="120" t="s">
        <v>231</v>
      </c>
      <c r="H2" s="121"/>
      <c r="I2" s="122"/>
      <c r="J2" s="120" t="s">
        <v>232</v>
      </c>
      <c r="K2" s="121"/>
      <c r="L2" s="121"/>
    </row>
    <row r="3" spans="1:12" ht="13.5" customHeight="1">
      <c r="A3" s="154"/>
      <c r="B3" s="154"/>
      <c r="C3" s="155"/>
      <c r="D3" s="124" t="s">
        <v>144</v>
      </c>
      <c r="E3" s="124" t="s">
        <v>145</v>
      </c>
      <c r="F3" s="124" t="s">
        <v>146</v>
      </c>
      <c r="G3" s="124" t="s">
        <v>144</v>
      </c>
      <c r="H3" s="124" t="s">
        <v>145</v>
      </c>
      <c r="I3" s="124" t="s">
        <v>146</v>
      </c>
      <c r="J3" s="124" t="s">
        <v>148</v>
      </c>
      <c r="K3" s="124" t="s">
        <v>145</v>
      </c>
      <c r="L3" s="125" t="s">
        <v>146</v>
      </c>
    </row>
    <row r="4" spans="1:12" ht="15.75" customHeight="1">
      <c r="A4" s="156" t="s">
        <v>233</v>
      </c>
      <c r="B4" s="157"/>
      <c r="C4" s="158"/>
      <c r="D4" s="184">
        <v>410182</v>
      </c>
      <c r="E4" s="184">
        <v>204131</v>
      </c>
      <c r="F4" s="184">
        <v>206051</v>
      </c>
      <c r="G4" s="184">
        <v>238612</v>
      </c>
      <c r="H4" s="184">
        <v>116374</v>
      </c>
      <c r="I4" s="184">
        <v>122238</v>
      </c>
      <c r="J4" s="185">
        <v>58.17222598748848</v>
      </c>
      <c r="K4" s="185">
        <v>57.009469409349876</v>
      </c>
      <c r="L4" s="185">
        <v>59.32414790513029</v>
      </c>
    </row>
    <row r="5" spans="1:12" ht="15.75" customHeight="1">
      <c r="A5" s="156" t="s">
        <v>234</v>
      </c>
      <c r="B5" s="157"/>
      <c r="C5" s="158"/>
      <c r="D5" s="184">
        <v>418860</v>
      </c>
      <c r="E5" s="184">
        <v>208404</v>
      </c>
      <c r="F5" s="184">
        <v>210456</v>
      </c>
      <c r="G5" s="184">
        <v>222029</v>
      </c>
      <c r="H5" s="184">
        <v>108374</v>
      </c>
      <c r="I5" s="184">
        <v>113655</v>
      </c>
      <c r="J5" s="185">
        <v>53.00792627608269</v>
      </c>
      <c r="K5" s="185">
        <v>52.0018809619777</v>
      </c>
      <c r="L5" s="185">
        <v>54.00416239023834</v>
      </c>
    </row>
    <row r="6" spans="1:12" s="187" customFormat="1" ht="15.75" customHeight="1">
      <c r="A6" s="156" t="s">
        <v>235</v>
      </c>
      <c r="B6" s="157"/>
      <c r="C6" s="158"/>
      <c r="D6" s="184">
        <v>427120</v>
      </c>
      <c r="E6" s="184">
        <v>212107</v>
      </c>
      <c r="F6" s="184">
        <v>215013</v>
      </c>
      <c r="G6" s="184">
        <v>235714</v>
      </c>
      <c r="H6" s="184">
        <v>116021</v>
      </c>
      <c r="I6" s="184">
        <v>119693</v>
      </c>
      <c r="J6" s="186">
        <v>55.18683274021352</v>
      </c>
      <c r="K6" s="185">
        <v>54.69927913741649</v>
      </c>
      <c r="L6" s="185">
        <v>55.667796830889294</v>
      </c>
    </row>
    <row r="7" spans="1:12" s="188" customFormat="1" ht="15.75" customHeight="1">
      <c r="A7" s="156" t="s">
        <v>236</v>
      </c>
      <c r="B7" s="157"/>
      <c r="C7" s="158"/>
      <c r="D7" s="184">
        <v>434171</v>
      </c>
      <c r="E7" s="184">
        <v>215903</v>
      </c>
      <c r="F7" s="184">
        <v>218268</v>
      </c>
      <c r="G7" s="184">
        <v>247617</v>
      </c>
      <c r="H7" s="184">
        <v>122163</v>
      </c>
      <c r="I7" s="184">
        <v>125454</v>
      </c>
      <c r="J7" s="186">
        <v>57.032137107268795</v>
      </c>
      <c r="K7" s="185">
        <v>56.58235411272655</v>
      </c>
      <c r="L7" s="185">
        <v>57.47704656660619</v>
      </c>
    </row>
    <row r="8" spans="1:12" s="195" customFormat="1" ht="15.75" customHeight="1">
      <c r="A8" s="189"/>
      <c r="B8" s="190"/>
      <c r="C8" s="191"/>
      <c r="D8" s="192">
        <v>699</v>
      </c>
      <c r="E8" s="193">
        <v>371</v>
      </c>
      <c r="F8" s="193">
        <v>328</v>
      </c>
      <c r="G8" s="193">
        <v>209</v>
      </c>
      <c r="H8" s="193">
        <v>117</v>
      </c>
      <c r="I8" s="193">
        <v>92</v>
      </c>
      <c r="J8" s="194">
        <v>29.9</v>
      </c>
      <c r="K8" s="194">
        <v>31.54</v>
      </c>
      <c r="L8" s="194">
        <v>28.05</v>
      </c>
    </row>
    <row r="9" spans="1:12" s="188" customFormat="1" ht="15.75" customHeight="1">
      <c r="A9" s="164" t="s">
        <v>237</v>
      </c>
      <c r="B9" s="165"/>
      <c r="C9" s="166"/>
      <c r="D9" s="196">
        <v>439978</v>
      </c>
      <c r="E9" s="196">
        <v>218708</v>
      </c>
      <c r="F9" s="196">
        <v>221270</v>
      </c>
      <c r="G9" s="196">
        <v>197600</v>
      </c>
      <c r="H9" s="196">
        <v>99677</v>
      </c>
      <c r="I9" s="196">
        <v>97923</v>
      </c>
      <c r="J9" s="197">
        <v>44.91</v>
      </c>
      <c r="K9" s="198">
        <v>45.58</v>
      </c>
      <c r="L9" s="198">
        <v>44.25</v>
      </c>
    </row>
    <row r="10" spans="1:12" s="188" customFormat="1" ht="15.75" customHeight="1">
      <c r="A10" s="199"/>
      <c r="B10" s="200"/>
      <c r="C10" s="201"/>
      <c r="D10" s="173">
        <v>742</v>
      </c>
      <c r="E10" s="174">
        <v>387</v>
      </c>
      <c r="F10" s="174">
        <v>355</v>
      </c>
      <c r="G10" s="174">
        <v>228</v>
      </c>
      <c r="H10" s="174">
        <v>128</v>
      </c>
      <c r="I10" s="174">
        <v>100</v>
      </c>
      <c r="J10" s="175">
        <v>30.73</v>
      </c>
      <c r="K10" s="175">
        <v>33.07</v>
      </c>
      <c r="L10" s="175">
        <v>28.17</v>
      </c>
    </row>
    <row r="11" spans="1:12" ht="15" customHeight="1">
      <c r="A11" s="176" t="s">
        <v>226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</row>
    <row r="12" spans="1:12" ht="15" customHeight="1">
      <c r="A12" s="177" t="s">
        <v>227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</row>
    <row r="13" spans="1:12" ht="15" customHeight="1">
      <c r="A13" s="114" t="s">
        <v>228</v>
      </c>
      <c r="B13" s="114"/>
      <c r="C13" s="114"/>
      <c r="D13" s="114"/>
      <c r="E13" s="114"/>
      <c r="F13" s="114"/>
      <c r="G13" s="114"/>
      <c r="H13" s="178"/>
      <c r="I13" s="178"/>
      <c r="J13" s="179"/>
      <c r="K13" s="179"/>
      <c r="L13" s="179"/>
    </row>
    <row r="14" spans="1:10" ht="13.5">
      <c r="A14" s="202"/>
      <c r="B14" s="202"/>
      <c r="C14" s="111"/>
      <c r="D14" s="111"/>
      <c r="E14" s="111"/>
      <c r="F14" s="111"/>
      <c r="G14" s="111"/>
      <c r="H14" s="203"/>
      <c r="I14" s="203"/>
      <c r="J14" s="203"/>
    </row>
    <row r="15" spans="1:12" ht="13.5">
      <c r="A15" s="188"/>
      <c r="B15" s="188"/>
      <c r="H15" s="188"/>
      <c r="I15" s="188"/>
      <c r="J15" s="188"/>
      <c r="K15" s="148"/>
      <c r="L15" s="148"/>
    </row>
    <row r="16" spans="1:4" ht="13.5">
      <c r="A16" s="204"/>
      <c r="B16" s="205"/>
      <c r="C16" s="206"/>
      <c r="D16" s="188"/>
    </row>
    <row r="17" ht="13.5">
      <c r="A17" s="180"/>
    </row>
    <row r="18" ht="13.5">
      <c r="A18" s="180"/>
    </row>
    <row r="19" ht="13.5">
      <c r="A19" s="180"/>
    </row>
    <row r="20" ht="13.5">
      <c r="A20" s="180"/>
    </row>
    <row r="21" ht="13.5">
      <c r="A21" s="182"/>
    </row>
    <row r="22" spans="5:10" ht="13.5">
      <c r="E22" s="183"/>
      <c r="F22" s="183"/>
      <c r="G22" s="183"/>
      <c r="H22" s="183"/>
      <c r="I22" s="183"/>
      <c r="J22" s="183"/>
    </row>
    <row r="23" spans="5:10" ht="13.5">
      <c r="E23" s="183"/>
      <c r="F23" s="183"/>
      <c r="G23" s="183"/>
      <c r="H23" s="183"/>
      <c r="I23" s="183"/>
      <c r="J23" s="183"/>
    </row>
  </sheetData>
  <sheetProtection/>
  <mergeCells count="16">
    <mergeCell ref="A11:L11"/>
    <mergeCell ref="A12:L12"/>
    <mergeCell ref="A13:G13"/>
    <mergeCell ref="A16:C16"/>
    <mergeCell ref="A5:C5"/>
    <mergeCell ref="A6:C6"/>
    <mergeCell ref="A7:C7"/>
    <mergeCell ref="B8:C8"/>
    <mergeCell ref="A9:C9"/>
    <mergeCell ref="B10:C10"/>
    <mergeCell ref="A1:F1"/>
    <mergeCell ref="A2:C3"/>
    <mergeCell ref="D2:F2"/>
    <mergeCell ref="G2:I2"/>
    <mergeCell ref="J2:L2"/>
    <mergeCell ref="A4:C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U25"/>
  <sheetViews>
    <sheetView zoomScalePageLayoutView="0" workbookViewId="0" topLeftCell="A1">
      <selection activeCell="A1" sqref="A1:D1"/>
    </sheetView>
  </sheetViews>
  <sheetFormatPr defaultColWidth="9.00390625" defaultRowHeight="12"/>
  <cols>
    <col min="1" max="1" width="22.875" style="149" bestFit="1" customWidth="1"/>
    <col min="2" max="7" width="12.875" style="149" customWidth="1"/>
    <col min="8" max="10" width="11.375" style="149" bestFit="1" customWidth="1"/>
    <col min="11" max="16384" width="9.375" style="149" customWidth="1"/>
  </cols>
  <sheetData>
    <row r="1" spans="1:10" ht="13.5" customHeight="1" thickBot="1">
      <c r="A1" s="118" t="s">
        <v>238</v>
      </c>
      <c r="B1" s="118"/>
      <c r="C1" s="118"/>
      <c r="D1" s="118"/>
      <c r="E1" s="150"/>
      <c r="F1" s="150"/>
      <c r="G1" s="150"/>
      <c r="H1" s="151"/>
      <c r="I1" s="151"/>
      <c r="J1" s="151"/>
    </row>
    <row r="2" spans="1:10" ht="13.5" customHeight="1" thickTop="1">
      <c r="A2" s="152" t="s">
        <v>218</v>
      </c>
      <c r="B2" s="120" t="s">
        <v>230</v>
      </c>
      <c r="C2" s="121"/>
      <c r="D2" s="122"/>
      <c r="E2" s="120" t="s">
        <v>231</v>
      </c>
      <c r="F2" s="121"/>
      <c r="G2" s="122"/>
      <c r="H2" s="120" t="s">
        <v>232</v>
      </c>
      <c r="I2" s="121"/>
      <c r="J2" s="121"/>
    </row>
    <row r="3" spans="1:10" ht="13.5" customHeight="1">
      <c r="A3" s="154"/>
      <c r="B3" s="124" t="s">
        <v>144</v>
      </c>
      <c r="C3" s="124" t="s">
        <v>145</v>
      </c>
      <c r="D3" s="124" t="s">
        <v>146</v>
      </c>
      <c r="E3" s="124" t="s">
        <v>144</v>
      </c>
      <c r="F3" s="124" t="s">
        <v>145</v>
      </c>
      <c r="G3" s="124" t="s">
        <v>146</v>
      </c>
      <c r="H3" s="124" t="s">
        <v>148</v>
      </c>
      <c r="I3" s="124" t="s">
        <v>145</v>
      </c>
      <c r="J3" s="125" t="s">
        <v>146</v>
      </c>
    </row>
    <row r="4" spans="1:10" ht="15.75" customHeight="1">
      <c r="A4" s="207" t="s">
        <v>233</v>
      </c>
      <c r="B4" s="208">
        <f>SUM(C4:D4)</f>
        <v>410182</v>
      </c>
      <c r="C4" s="209">
        <v>204131</v>
      </c>
      <c r="D4" s="209">
        <v>206051</v>
      </c>
      <c r="E4" s="209">
        <f>SUM(F4:G4)</f>
        <v>238488</v>
      </c>
      <c r="F4" s="209">
        <v>116302</v>
      </c>
      <c r="G4" s="209">
        <v>122186</v>
      </c>
      <c r="H4" s="210">
        <f aca="true" t="shared" si="0" ref="H4:J11">E4/B4*100</f>
        <v>58.14199550443462</v>
      </c>
      <c r="I4" s="210">
        <f t="shared" si="0"/>
        <v>56.97419794151794</v>
      </c>
      <c r="J4" s="210">
        <f t="shared" si="0"/>
        <v>59.29891143454776</v>
      </c>
    </row>
    <row r="5" spans="1:10" ht="15.75" customHeight="1">
      <c r="A5" s="211" t="s">
        <v>239</v>
      </c>
      <c r="B5" s="209">
        <f>SUM(C5:D5)</f>
        <v>419369</v>
      </c>
      <c r="C5" s="209">
        <v>208694</v>
      </c>
      <c r="D5" s="209">
        <v>210675</v>
      </c>
      <c r="E5" s="209">
        <f>SUM(F5:G5)</f>
        <v>222149</v>
      </c>
      <c r="F5" s="209">
        <v>108464</v>
      </c>
      <c r="G5" s="209">
        <v>113685</v>
      </c>
      <c r="H5" s="210">
        <f t="shared" si="0"/>
        <v>52.97220347712873</v>
      </c>
      <c r="I5" s="210">
        <f t="shared" si="0"/>
        <v>51.97274478422954</v>
      </c>
      <c r="J5" s="210">
        <f t="shared" si="0"/>
        <v>53.9622641509434</v>
      </c>
    </row>
    <row r="6" spans="1:10" s="187" customFormat="1" ht="15.75" customHeight="1">
      <c r="A6" s="211"/>
      <c r="B6" s="212">
        <v>509</v>
      </c>
      <c r="C6" s="212">
        <v>290</v>
      </c>
      <c r="D6" s="212">
        <v>219</v>
      </c>
      <c r="E6" s="212">
        <v>226</v>
      </c>
      <c r="F6" s="212">
        <v>120</v>
      </c>
      <c r="G6" s="212">
        <v>106</v>
      </c>
      <c r="H6" s="213">
        <v>44.4</v>
      </c>
      <c r="I6" s="213">
        <v>41.38</v>
      </c>
      <c r="J6" s="213">
        <v>48.4</v>
      </c>
    </row>
    <row r="7" spans="1:10" s="187" customFormat="1" ht="15.75" customHeight="1">
      <c r="A7" s="211" t="s">
        <v>240</v>
      </c>
      <c r="B7" s="209">
        <f>SUM(C7:D7)</f>
        <v>427674</v>
      </c>
      <c r="C7" s="209">
        <v>212408</v>
      </c>
      <c r="D7" s="209">
        <v>215266</v>
      </c>
      <c r="E7" s="209">
        <f>SUM(F7:G7)</f>
        <v>235815</v>
      </c>
      <c r="F7" s="209">
        <v>116078</v>
      </c>
      <c r="G7" s="209">
        <v>119737</v>
      </c>
      <c r="H7" s="214">
        <f t="shared" si="0"/>
        <v>55.13896098430112</v>
      </c>
      <c r="I7" s="214">
        <f t="shared" si="0"/>
        <v>54.648600805996004</v>
      </c>
      <c r="J7" s="214">
        <f t="shared" si="0"/>
        <v>55.62281084797414</v>
      </c>
    </row>
    <row r="8" spans="1:10" s="187" customFormat="1" ht="15.75" customHeight="1">
      <c r="A8" s="211"/>
      <c r="B8" s="212">
        <v>554</v>
      </c>
      <c r="C8" s="212">
        <v>301</v>
      </c>
      <c r="D8" s="212">
        <v>253</v>
      </c>
      <c r="E8" s="212">
        <v>177</v>
      </c>
      <c r="F8" s="212">
        <v>96</v>
      </c>
      <c r="G8" s="212">
        <v>81</v>
      </c>
      <c r="H8" s="213">
        <v>31.95</v>
      </c>
      <c r="I8" s="213">
        <v>31.89</v>
      </c>
      <c r="J8" s="213">
        <v>32.02</v>
      </c>
    </row>
    <row r="9" spans="1:10" s="188" customFormat="1" ht="15.75" customHeight="1">
      <c r="A9" s="211" t="s">
        <v>241</v>
      </c>
      <c r="B9" s="209">
        <f>SUM(C9:D9)</f>
        <v>434171</v>
      </c>
      <c r="C9" s="209">
        <v>215903</v>
      </c>
      <c r="D9" s="209">
        <v>218268</v>
      </c>
      <c r="E9" s="209">
        <f>SUM(F9:G9)</f>
        <v>247547</v>
      </c>
      <c r="F9" s="209">
        <v>122112</v>
      </c>
      <c r="G9" s="209">
        <v>125435</v>
      </c>
      <c r="H9" s="214">
        <f t="shared" si="0"/>
        <v>57.01601442749515</v>
      </c>
      <c r="I9" s="214">
        <f t="shared" si="0"/>
        <v>56.55873239371384</v>
      </c>
      <c r="J9" s="214">
        <f t="shared" si="0"/>
        <v>57.46834167170635</v>
      </c>
    </row>
    <row r="10" spans="1:21" ht="15.75" customHeight="1">
      <c r="A10" s="215"/>
      <c r="B10" s="212">
        <v>699</v>
      </c>
      <c r="C10" s="212">
        <v>371</v>
      </c>
      <c r="D10" s="212">
        <v>328</v>
      </c>
      <c r="E10" s="212">
        <v>209</v>
      </c>
      <c r="F10" s="212">
        <v>117</v>
      </c>
      <c r="G10" s="212">
        <v>92</v>
      </c>
      <c r="H10" s="213">
        <v>29.9</v>
      </c>
      <c r="I10" s="213">
        <v>31.54</v>
      </c>
      <c r="J10" s="213">
        <v>28.05</v>
      </c>
      <c r="K10" s="216"/>
      <c r="L10" s="216"/>
      <c r="M10" s="216"/>
      <c r="N10" s="216"/>
      <c r="O10" s="216"/>
      <c r="P10" s="216"/>
      <c r="Q10" s="216"/>
      <c r="R10" s="216"/>
      <c r="S10" s="216"/>
      <c r="T10" s="188"/>
      <c r="U10" s="188"/>
    </row>
    <row r="11" spans="1:21" ht="15.75" customHeight="1">
      <c r="A11" s="217" t="s">
        <v>242</v>
      </c>
      <c r="B11" s="218">
        <f>SUM(C11:D11)</f>
        <v>439978</v>
      </c>
      <c r="C11" s="218">
        <v>218708</v>
      </c>
      <c r="D11" s="218">
        <v>221270</v>
      </c>
      <c r="E11" s="218">
        <f>SUM(F11:G11)</f>
        <v>197545</v>
      </c>
      <c r="F11" s="218">
        <v>99647</v>
      </c>
      <c r="G11" s="218">
        <v>97898</v>
      </c>
      <c r="H11" s="219">
        <f t="shared" si="0"/>
        <v>44.89883585088345</v>
      </c>
      <c r="I11" s="214">
        <f t="shared" si="0"/>
        <v>45.56166212484226</v>
      </c>
      <c r="J11" s="214">
        <f t="shared" si="0"/>
        <v>44.24368418674018</v>
      </c>
      <c r="K11" s="220"/>
      <c r="L11" s="220"/>
      <c r="M11" s="220"/>
      <c r="N11" s="220"/>
      <c r="O11" s="220"/>
      <c r="P11" s="220"/>
      <c r="Q11" s="221"/>
      <c r="R11" s="221"/>
      <c r="S11" s="221"/>
      <c r="T11" s="188"/>
      <c r="U11" s="188"/>
    </row>
    <row r="12" spans="1:21" ht="15.75" customHeight="1">
      <c r="A12" s="199"/>
      <c r="B12" s="173">
        <v>742</v>
      </c>
      <c r="C12" s="174">
        <v>387</v>
      </c>
      <c r="D12" s="174">
        <v>355</v>
      </c>
      <c r="E12" s="174">
        <v>229</v>
      </c>
      <c r="F12" s="174">
        <v>129</v>
      </c>
      <c r="G12" s="174">
        <v>100</v>
      </c>
      <c r="H12" s="175">
        <v>30.86</v>
      </c>
      <c r="I12" s="175">
        <v>33.33</v>
      </c>
      <c r="J12" s="175">
        <v>28.17</v>
      </c>
      <c r="K12" s="222"/>
      <c r="L12" s="222"/>
      <c r="M12" s="222"/>
      <c r="N12" s="222"/>
      <c r="O12" s="222"/>
      <c r="P12" s="222"/>
      <c r="Q12" s="222"/>
      <c r="R12" s="222"/>
      <c r="S12" s="222"/>
      <c r="T12" s="188"/>
      <c r="U12" s="188"/>
    </row>
    <row r="13" spans="1:10" ht="15" customHeight="1">
      <c r="A13" s="176" t="s">
        <v>226</v>
      </c>
      <c r="B13" s="176"/>
      <c r="C13" s="176"/>
      <c r="D13" s="176"/>
      <c r="E13" s="176"/>
      <c r="F13" s="176"/>
      <c r="G13" s="176"/>
      <c r="H13" s="176"/>
      <c r="I13" s="176"/>
      <c r="J13" s="176"/>
    </row>
    <row r="14" spans="1:10" ht="15" customHeight="1">
      <c r="A14" s="177" t="s">
        <v>227</v>
      </c>
      <c r="B14" s="177"/>
      <c r="C14" s="177"/>
      <c r="D14" s="177"/>
      <c r="E14" s="177"/>
      <c r="F14" s="177"/>
      <c r="G14" s="177"/>
      <c r="H14" s="177"/>
      <c r="I14" s="177"/>
      <c r="J14" s="177"/>
    </row>
    <row r="15" spans="1:10" ht="15" customHeight="1">
      <c r="A15" s="114" t="s">
        <v>228</v>
      </c>
      <c r="B15" s="114"/>
      <c r="C15" s="114"/>
      <c r="D15" s="114"/>
      <c r="E15" s="114"/>
      <c r="F15" s="114"/>
      <c r="G15" s="114"/>
      <c r="H15" s="114"/>
      <c r="I15" s="114"/>
      <c r="J15" s="114"/>
    </row>
    <row r="16" spans="1:8" ht="13.5">
      <c r="A16" s="202"/>
      <c r="B16" s="111"/>
      <c r="C16" s="111"/>
      <c r="D16" s="111"/>
      <c r="E16" s="111"/>
      <c r="F16" s="203"/>
      <c r="G16" s="203"/>
      <c r="H16" s="203"/>
    </row>
    <row r="17" spans="1:10" ht="13.5">
      <c r="A17" s="188"/>
      <c r="F17" s="188"/>
      <c r="G17" s="188"/>
      <c r="H17" s="188"/>
      <c r="I17" s="148"/>
      <c r="J17" s="148"/>
    </row>
    <row r="18" ht="13.5">
      <c r="A18" s="188"/>
    </row>
    <row r="19" ht="13.5">
      <c r="A19" s="180"/>
    </row>
    <row r="20" ht="13.5">
      <c r="A20" s="180"/>
    </row>
    <row r="21" ht="13.5">
      <c r="A21" s="180"/>
    </row>
    <row r="22" ht="13.5">
      <c r="A22" s="180"/>
    </row>
    <row r="23" ht="13.5">
      <c r="A23" s="182"/>
    </row>
    <row r="24" spans="3:8" ht="13.5">
      <c r="C24" s="183"/>
      <c r="D24" s="183"/>
      <c r="E24" s="183"/>
      <c r="F24" s="183"/>
      <c r="G24" s="183"/>
      <c r="H24" s="183"/>
    </row>
    <row r="25" spans="3:8" ht="13.5">
      <c r="C25" s="183"/>
      <c r="D25" s="183"/>
      <c r="E25" s="183"/>
      <c r="F25" s="183"/>
      <c r="G25" s="183"/>
      <c r="H25" s="183"/>
    </row>
  </sheetData>
  <sheetProtection/>
  <mergeCells count="8">
    <mergeCell ref="A14:J14"/>
    <mergeCell ref="A15:J15"/>
    <mergeCell ref="A1:D1"/>
    <mergeCell ref="A2:A3"/>
    <mergeCell ref="B2:D2"/>
    <mergeCell ref="E2:G2"/>
    <mergeCell ref="H2:J2"/>
    <mergeCell ref="A13:J1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K.Tani</dc:creator>
  <cp:keywords/>
  <dc:description/>
  <cp:lastModifiedBy>masteruser</cp:lastModifiedBy>
  <cp:lastPrinted>2010-01-08T01:31:20Z</cp:lastPrinted>
  <dcterms:created xsi:type="dcterms:W3CDTF">1999-03-29T13:28:09Z</dcterms:created>
  <dcterms:modified xsi:type="dcterms:W3CDTF">2011-02-23T07:35:54Z</dcterms:modified>
  <cp:category/>
  <cp:version/>
  <cp:contentType/>
  <cp:contentStatus/>
</cp:coreProperties>
</file>