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001" sheetId="2" r:id="rId1"/>
    <sheet name="002" sheetId="3" r:id="rId2"/>
    <sheet name="003" sheetId="4" r:id="rId3"/>
    <sheet name="004" sheetId="5" r:id="rId4"/>
    <sheet name="005" sheetId="6" r:id="rId5"/>
    <sheet name="006" sheetId="7" r:id="rId6"/>
    <sheet name="007" sheetId="8" r:id="rId7"/>
    <sheet name="008" sheetId="9" r:id="rId8"/>
    <sheet name="009" sheetId="10" r:id="rId9"/>
    <sheet name="010" sheetId="11" r:id="rId10"/>
    <sheet name="011" sheetId="12" r:id="rId11"/>
    <sheet name="012" sheetId="13" r:id="rId12"/>
    <sheet name="013" sheetId="14" r:id="rId13"/>
    <sheet name="014" sheetId="15" r:id="rId14"/>
    <sheet name="015" sheetId="16" r:id="rId15"/>
    <sheet name="016" sheetId="17" r:id="rId16"/>
    <sheet name="017" sheetId="18" r:id="rId17"/>
    <sheet name="018(1)" sheetId="19" r:id="rId18"/>
    <sheet name="018(2)" sheetId="20" r:id="rId19"/>
    <sheet name="018(3)" sheetId="21" r:id="rId20"/>
    <sheet name="018(4)" sheetId="22" r:id="rId21"/>
    <sheet name="019" sheetId="23" r:id="rId22"/>
    <sheet name="020" sheetId="24" r:id="rId23"/>
    <sheet name="021" sheetId="25" r:id="rId24"/>
    <sheet name="022" sheetId="26" r:id="rId25"/>
  </sheets>
  <definedNames>
    <definedName name="__xlfn_IFERROR">#N/A</definedName>
    <definedName name="code" localSheetId="23">#REF!</definedName>
    <definedName name="code">#REF!</definedName>
    <definedName name="Data" localSheetId="23">#REF!</definedName>
    <definedName name="Data" localSheetId="24">#REF!</definedName>
    <definedName name="Data">#REF!</definedName>
    <definedName name="DataEnd" localSheetId="23">#REF!</definedName>
    <definedName name="DataEnd" localSheetId="24">#REF!</definedName>
    <definedName name="DataEnd">#REF!</definedName>
    <definedName name="Hyousoku" localSheetId="23">#REF!</definedName>
    <definedName name="Hyousoku" localSheetId="24">#REF!</definedName>
    <definedName name="Hyousoku">#REF!</definedName>
    <definedName name="HyousokuArea" localSheetId="23">#REF!</definedName>
    <definedName name="HyousokuArea" localSheetId="24">#REF!</definedName>
    <definedName name="HyousokuArea">#REF!</definedName>
    <definedName name="HyousokuEnd" localSheetId="23">#REF!</definedName>
    <definedName name="HyousokuEnd" localSheetId="24">#REF!</definedName>
    <definedName name="HyousokuEnd">#REF!</definedName>
    <definedName name="Hyoutou" localSheetId="23">#REF!</definedName>
    <definedName name="Hyoutou" localSheetId="24">#REF!</definedName>
    <definedName name="Hyoutou">#REF!</definedName>
    <definedName name="_xlnm.Print_Area" localSheetId="6">'007'!$A$1:$L$48</definedName>
    <definedName name="Rangai" localSheetId="23">#REF!</definedName>
    <definedName name="Rangai">#REF!</definedName>
    <definedName name="Rangai0" localSheetId="23">#REF!</definedName>
    <definedName name="Rangai0" localSheetId="24">#REF!</definedName>
    <definedName name="Rangai0">#REF!</definedName>
    <definedName name="RangaiEng" localSheetId="23">#REF!</definedName>
    <definedName name="RangaiEng">#REF!</definedName>
    <definedName name="Title" localSheetId="23">#REF!</definedName>
    <definedName name="Title" localSheetId="24">#REF!</definedName>
    <definedName name="Title">#REF!</definedName>
    <definedName name="TitleEnglish" localSheetId="23">#REF!</definedName>
    <definedName name="TitleEnglish" localSheetId="24">#REF!</definedName>
    <definedName name="TitleEnglish">#REF!</definedName>
    <definedName name="ｱ1" localSheetId="2">#REF!</definedName>
    <definedName name="ｱ1">#REF!</definedName>
    <definedName name="あ１" localSheetId="2">#REF!</definedName>
    <definedName name="あ１">#REF!</definedName>
    <definedName name="あａ１" localSheetId="2">#REF!</definedName>
    <definedName name="あａ１">#REF!</definedName>
  </definedNames>
  <calcPr calcId="152511"/>
</workbook>
</file>

<file path=xl/calcChain.xml><?xml version="1.0" encoding="utf-8"?>
<calcChain xmlns="http://schemas.openxmlformats.org/spreadsheetml/2006/main">
  <c r="E159" i="16" l="1"/>
  <c r="E158" i="16"/>
  <c r="E157" i="16"/>
  <c r="E156" i="16"/>
  <c r="E155" i="16"/>
  <c r="E154" i="16"/>
  <c r="E153" i="16"/>
  <c r="E152" i="16"/>
  <c r="E151" i="16"/>
  <c r="E150" i="16"/>
  <c r="E149" i="16"/>
  <c r="E148" i="16"/>
  <c r="E147" i="16"/>
  <c r="E146" i="16"/>
  <c r="E145" i="16"/>
  <c r="E144" i="16"/>
  <c r="E143" i="16"/>
  <c r="E142" i="16"/>
  <c r="E140" i="16"/>
  <c r="E139" i="16"/>
  <c r="E138" i="16"/>
  <c r="E137" i="16"/>
  <c r="E136" i="16"/>
  <c r="E135" i="16"/>
  <c r="E134" i="16"/>
  <c r="E133" i="16"/>
  <c r="E132" i="16"/>
  <c r="E131" i="16"/>
  <c r="E130" i="16"/>
  <c r="E129" i="16"/>
  <c r="E128" i="16"/>
  <c r="E127" i="16"/>
  <c r="E126" i="16"/>
  <c r="E125" i="16"/>
  <c r="E124" i="16"/>
  <c r="E123" i="16"/>
  <c r="E122" i="16"/>
  <c r="E121" i="16"/>
  <c r="E120" i="16"/>
  <c r="E119" i="16"/>
  <c r="E118" i="16"/>
  <c r="E117" i="16"/>
  <c r="E116" i="16"/>
  <c r="E108" i="16"/>
  <c r="E107" i="16"/>
  <c r="E106" i="16"/>
  <c r="E105" i="16"/>
  <c r="E104" i="16"/>
  <c r="E103" i="16"/>
  <c r="E102" i="16"/>
  <c r="E101" i="16"/>
  <c r="E100" i="16"/>
  <c r="E99" i="16"/>
  <c r="E98" i="16"/>
  <c r="E97" i="16"/>
  <c r="E96" i="16"/>
  <c r="E95" i="16"/>
  <c r="E94" i="16"/>
  <c r="E93" i="16"/>
  <c r="E92" i="16"/>
  <c r="E91" i="16"/>
  <c r="E90" i="16"/>
  <c r="E89" i="16"/>
  <c r="E88" i="16"/>
  <c r="E87" i="16"/>
  <c r="E86" i="16"/>
  <c r="E85" i="16"/>
  <c r="E84" i="16"/>
  <c r="E83" i="16"/>
  <c r="E82" i="16"/>
  <c r="E81" i="16"/>
  <c r="E80" i="16"/>
  <c r="E79" i="16"/>
  <c r="E78" i="16"/>
  <c r="E77" i="16"/>
  <c r="E76" i="16"/>
  <c r="E75" i="16"/>
  <c r="E74" i="16"/>
  <c r="E73" i="16"/>
  <c r="E72" i="16"/>
  <c r="E71" i="16"/>
  <c r="E70" i="16"/>
  <c r="E69" i="16"/>
  <c r="E68" i="16"/>
  <c r="E67" i="16"/>
  <c r="E66" i="16"/>
  <c r="E65" i="16"/>
  <c r="E64" i="16"/>
  <c r="E63" i="16"/>
  <c r="E52" i="16"/>
  <c r="E51" i="16"/>
  <c r="E50" i="16"/>
  <c r="E49" i="16"/>
  <c r="E48" i="16"/>
  <c r="E47" i="16"/>
  <c r="E46" i="16"/>
  <c r="E45" i="16"/>
  <c r="E44" i="16"/>
  <c r="E43" i="16"/>
  <c r="E42" i="16"/>
  <c r="E40" i="16"/>
  <c r="E39" i="16"/>
  <c r="E38" i="16"/>
  <c r="E37" i="16"/>
  <c r="E36" i="16"/>
  <c r="E35" i="16"/>
  <c r="E34" i="16"/>
  <c r="E33" i="16"/>
  <c r="E32" i="16"/>
  <c r="E31" i="16"/>
  <c r="E30" i="16"/>
  <c r="E29" i="16"/>
  <c r="E28" i="16"/>
  <c r="E27" i="16"/>
  <c r="E26" i="16"/>
  <c r="E25" i="16"/>
  <c r="E24" i="16"/>
  <c r="E23" i="16"/>
  <c r="E22" i="16"/>
  <c r="E21" i="16"/>
  <c r="E20" i="16"/>
  <c r="E19" i="16"/>
  <c r="E18" i="16"/>
  <c r="E17" i="16"/>
  <c r="E16" i="16"/>
  <c r="E15" i="16"/>
  <c r="E14" i="16"/>
  <c r="E13" i="16"/>
  <c r="E12" i="16"/>
  <c r="E11" i="16"/>
  <c r="E10" i="16"/>
  <c r="E9" i="16"/>
  <c r="E7" i="16"/>
  <c r="C9" i="15"/>
  <c r="H29" i="14"/>
  <c r="C29" i="14"/>
  <c r="H28" i="14"/>
  <c r="C28" i="14"/>
  <c r="H27" i="14"/>
  <c r="C27" i="14"/>
  <c r="H26" i="14"/>
  <c r="C26" i="14"/>
  <c r="H25" i="14"/>
  <c r="C25" i="14"/>
  <c r="H24" i="14"/>
  <c r="C24" i="14"/>
  <c r="H23" i="14"/>
  <c r="C23" i="14"/>
  <c r="H22" i="14"/>
  <c r="C22" i="14"/>
  <c r="H21" i="14"/>
  <c r="C21" i="14"/>
  <c r="H20" i="14"/>
  <c r="C20" i="14"/>
  <c r="H19" i="14"/>
  <c r="C19" i="14"/>
  <c r="H18" i="14"/>
  <c r="C18" i="14"/>
  <c r="H17" i="14"/>
  <c r="C17" i="14"/>
  <c r="H16" i="14"/>
  <c r="C16" i="14"/>
  <c r="H15" i="14"/>
  <c r="C15" i="14"/>
  <c r="H14" i="14"/>
  <c r="C14" i="14"/>
  <c r="H13" i="14"/>
  <c r="C13" i="14"/>
  <c r="H12" i="14"/>
  <c r="C12" i="14"/>
  <c r="H11" i="14"/>
  <c r="C11" i="14"/>
  <c r="H10" i="14"/>
  <c r="C10" i="14"/>
  <c r="H9" i="14"/>
  <c r="C9" i="14"/>
  <c r="H8" i="14"/>
  <c r="C8" i="14"/>
  <c r="H7" i="14"/>
  <c r="C7" i="14"/>
  <c r="H6" i="14"/>
  <c r="C6" i="14"/>
  <c r="H5" i="14"/>
  <c r="E5" i="14"/>
  <c r="D5" i="14"/>
  <c r="C5" i="14" s="1"/>
  <c r="H14" i="12"/>
  <c r="E14" i="12"/>
  <c r="B14" i="12"/>
  <c r="F14" i="11"/>
  <c r="C14" i="11"/>
  <c r="G14" i="11" s="1"/>
  <c r="BV28" i="9" l="1"/>
  <c r="BU28" i="9"/>
  <c r="BT28" i="9"/>
  <c r="BQ28" i="9"/>
  <c r="BP28" i="9"/>
  <c r="BO28" i="9"/>
  <c r="BM28" i="9"/>
  <c r="BL28" i="9"/>
  <c r="BK28" i="9"/>
  <c r="BJ28" i="9"/>
  <c r="BI28" i="9"/>
  <c r="BH28" i="9"/>
  <c r="BG28" i="9"/>
  <c r="BF28" i="9"/>
  <c r="BC28" i="9"/>
  <c r="BB28" i="9"/>
  <c r="BA28" i="9"/>
  <c r="AZ28" i="9"/>
  <c r="AY28" i="9"/>
  <c r="AX28" i="9"/>
  <c r="AW28" i="9"/>
  <c r="AV28" i="9"/>
  <c r="AU28" i="9"/>
  <c r="AT28" i="9"/>
  <c r="AS28" i="9"/>
  <c r="AR28" i="9"/>
  <c r="AO28" i="9"/>
  <c r="AN28" i="9"/>
  <c r="AM28" i="9"/>
  <c r="AL28" i="9"/>
  <c r="AK28" i="9"/>
  <c r="AJ28" i="9"/>
  <c r="AI28" i="9"/>
  <c r="AH28" i="9"/>
  <c r="AG28" i="9"/>
  <c r="AF28" i="9"/>
  <c r="AE28" i="9"/>
  <c r="AD28" i="9"/>
  <c r="AA28" i="9"/>
  <c r="Z28" i="9"/>
  <c r="Y28" i="9"/>
  <c r="X28" i="9"/>
  <c r="W28" i="9"/>
  <c r="V28" i="9"/>
  <c r="U28" i="9"/>
  <c r="T28" i="9"/>
  <c r="S28" i="9"/>
  <c r="R28" i="9"/>
  <c r="Q28" i="9"/>
  <c r="P28" i="9"/>
  <c r="M28" i="9"/>
  <c r="L28" i="9"/>
  <c r="K28" i="9"/>
  <c r="J28" i="9"/>
  <c r="I28" i="9"/>
  <c r="H28" i="9"/>
  <c r="G28" i="9"/>
  <c r="F28" i="9"/>
  <c r="E28" i="9"/>
  <c r="D28" i="9"/>
  <c r="C28" i="9"/>
  <c r="B28" i="9"/>
  <c r="CE4" i="9"/>
  <c r="CD4" i="9"/>
  <c r="CC4" i="9"/>
  <c r="CB4" i="9"/>
  <c r="CA4" i="9"/>
  <c r="BZ4" i="9"/>
  <c r="BY4" i="9"/>
  <c r="BX4" i="9"/>
  <c r="BW4" i="9"/>
  <c r="BV4" i="9"/>
  <c r="BU4" i="9"/>
  <c r="BT4" i="9"/>
  <c r="BQ4" i="9"/>
  <c r="BP4" i="9"/>
  <c r="BO4" i="9"/>
  <c r="BN4" i="9"/>
  <c r="BM4" i="9"/>
  <c r="BL4" i="9"/>
  <c r="BK4" i="9"/>
  <c r="BJ4" i="9"/>
  <c r="BI4" i="9"/>
  <c r="BH4" i="9"/>
  <c r="BG4" i="9"/>
  <c r="BF4" i="9"/>
  <c r="BC4" i="9"/>
  <c r="BB4" i="9"/>
  <c r="BA4" i="9"/>
  <c r="AZ4" i="9"/>
  <c r="AY4" i="9"/>
  <c r="AX4" i="9"/>
  <c r="AW4" i="9"/>
  <c r="AV4" i="9"/>
  <c r="AU4" i="9"/>
  <c r="AT4" i="9"/>
  <c r="AS4" i="9"/>
  <c r="AR4" i="9"/>
  <c r="AO4" i="9"/>
  <c r="AN4" i="9"/>
  <c r="AM4" i="9"/>
  <c r="AL4" i="9"/>
  <c r="AK4" i="9"/>
  <c r="AJ4" i="9"/>
  <c r="AI4" i="9"/>
  <c r="AH4" i="9"/>
  <c r="AG4" i="9"/>
  <c r="AF4" i="9"/>
  <c r="AE4" i="9"/>
  <c r="AD4" i="9"/>
  <c r="AA4" i="9"/>
  <c r="Z4" i="9"/>
  <c r="Y4" i="9"/>
  <c r="X4" i="9"/>
  <c r="W4" i="9"/>
  <c r="V4" i="9"/>
  <c r="U4" i="9"/>
  <c r="T4" i="9"/>
  <c r="S4" i="9"/>
  <c r="R4" i="9"/>
  <c r="Q4" i="9"/>
  <c r="P4" i="9"/>
  <c r="M4" i="9"/>
  <c r="L4" i="9"/>
  <c r="K4" i="9"/>
  <c r="J4" i="9"/>
  <c r="I4" i="9"/>
  <c r="H4" i="9"/>
  <c r="G4" i="9"/>
  <c r="F4" i="9"/>
  <c r="E4" i="9"/>
  <c r="D4" i="9"/>
  <c r="C4" i="9"/>
  <c r="B4" i="9"/>
  <c r="J46" i="8"/>
  <c r="L41" i="8"/>
  <c r="K41" i="8"/>
  <c r="J41" i="8" s="1"/>
  <c r="H41" i="8"/>
  <c r="G41" i="8"/>
  <c r="F41" i="8" s="1"/>
  <c r="D41" i="8"/>
  <c r="C41" i="8"/>
  <c r="B41" i="8"/>
  <c r="L35" i="8"/>
  <c r="K35" i="8"/>
  <c r="J35" i="8" s="1"/>
  <c r="H35" i="8"/>
  <c r="G35" i="8"/>
  <c r="F35" i="8" s="1"/>
  <c r="D35" i="8"/>
  <c r="C35" i="8"/>
  <c r="B35" i="8" s="1"/>
  <c r="L29" i="8"/>
  <c r="K29" i="8"/>
  <c r="J29" i="8"/>
  <c r="H29" i="8"/>
  <c r="G29" i="8"/>
  <c r="F29" i="8" s="1"/>
  <c r="D29" i="8"/>
  <c r="C29" i="8"/>
  <c r="B29" i="8" s="1"/>
  <c r="L23" i="8"/>
  <c r="K23" i="8"/>
  <c r="J23" i="8" s="1"/>
  <c r="H23" i="8"/>
  <c r="G23" i="8"/>
  <c r="F23" i="8"/>
  <c r="D23" i="8"/>
  <c r="C23" i="8"/>
  <c r="B23" i="8" s="1"/>
  <c r="L17" i="8"/>
  <c r="K17" i="8"/>
  <c r="J17" i="8" s="1"/>
  <c r="H17" i="8"/>
  <c r="G17" i="8"/>
  <c r="F17" i="8" s="1"/>
  <c r="D17" i="8"/>
  <c r="C17" i="8"/>
  <c r="B17" i="8"/>
  <c r="L11" i="8"/>
  <c r="K11" i="8"/>
  <c r="J11" i="8" s="1"/>
  <c r="H11" i="8"/>
  <c r="G11" i="8"/>
  <c r="F11" i="8" s="1"/>
  <c r="D11" i="8"/>
  <c r="C11" i="8"/>
  <c r="B11" i="8" s="1"/>
  <c r="L5" i="8"/>
  <c r="K5" i="8"/>
  <c r="J5" i="8"/>
  <c r="H5" i="8"/>
  <c r="G5" i="8"/>
  <c r="F5" i="8" s="1"/>
  <c r="D5" i="8"/>
  <c r="C5" i="8"/>
  <c r="B5" i="8" s="1"/>
  <c r="D4" i="8"/>
  <c r="C4" i="8"/>
  <c r="B4" i="8" s="1"/>
  <c r="E48" i="2"/>
  <c r="K47" i="2"/>
  <c r="E47" i="2"/>
  <c r="K46" i="2"/>
  <c r="E46" i="2"/>
  <c r="E45" i="2"/>
  <c r="K44" i="2"/>
  <c r="E44" i="2"/>
  <c r="K43" i="2"/>
  <c r="E43" i="2"/>
  <c r="K42" i="2"/>
  <c r="E42" i="2"/>
  <c r="K41" i="2"/>
  <c r="E41" i="2"/>
  <c r="E40" i="2"/>
  <c r="K39" i="2"/>
  <c r="E39" i="2"/>
  <c r="K38" i="2"/>
  <c r="E38" i="2"/>
  <c r="K37" i="2"/>
  <c r="E37" i="2"/>
  <c r="K35" i="2"/>
  <c r="E35" i="2"/>
  <c r="K34" i="2"/>
  <c r="K33" i="2"/>
  <c r="K32" i="2"/>
  <c r="E32" i="2"/>
  <c r="K31" i="2"/>
  <c r="E31" i="2"/>
  <c r="E30" i="2"/>
  <c r="K29" i="2"/>
  <c r="E29" i="2"/>
  <c r="E28" i="2"/>
  <c r="K27" i="2"/>
  <c r="E27" i="2"/>
  <c r="K26" i="2"/>
  <c r="E26" i="2"/>
  <c r="K25" i="2"/>
  <c r="E25" i="2"/>
  <c r="K24" i="2"/>
  <c r="E24" i="2"/>
  <c r="K23" i="2"/>
  <c r="E23" i="2"/>
  <c r="E22" i="2"/>
  <c r="K21" i="2"/>
  <c r="E21" i="2"/>
  <c r="E20" i="2"/>
  <c r="E19" i="2"/>
  <c r="E18" i="2"/>
  <c r="K17" i="2"/>
  <c r="E17" i="2"/>
  <c r="K16" i="2"/>
  <c r="E16" i="2"/>
  <c r="K15" i="2"/>
  <c r="E15" i="2"/>
  <c r="K14" i="2"/>
  <c r="E14" i="2"/>
  <c r="K13" i="2"/>
  <c r="E13" i="2"/>
  <c r="K12" i="2"/>
  <c r="E12" i="2"/>
  <c r="K11" i="2"/>
  <c r="E11" i="2"/>
  <c r="K10" i="2"/>
  <c r="E10" i="2"/>
  <c r="K9" i="2"/>
  <c r="E9" i="2"/>
  <c r="K8" i="2"/>
  <c r="E8" i="2"/>
  <c r="K7" i="2"/>
  <c r="K6" i="2"/>
  <c r="E6" i="2"/>
  <c r="K5" i="2"/>
  <c r="K4" i="2"/>
  <c r="E4" i="2"/>
</calcChain>
</file>

<file path=xl/sharedStrings.xml><?xml version="1.0" encoding="utf-8"?>
<sst xmlns="http://schemas.openxmlformats.org/spreadsheetml/2006/main" count="2118" uniqueCount="1172">
  <si>
    <t>１．東京都地域別土地面積</t>
    <rPh sb="2" eb="5">
      <t>トウキョウト</t>
    </rPh>
    <rPh sb="5" eb="7">
      <t>チイキ</t>
    </rPh>
    <rPh sb="7" eb="8">
      <t>ベツ</t>
    </rPh>
    <rPh sb="8" eb="10">
      <t>トチ</t>
    </rPh>
    <rPh sb="10" eb="12">
      <t>メンセキ</t>
    </rPh>
    <phoneticPr fontId="4"/>
  </si>
  <si>
    <t xml:space="preserve">        （令和元年１０月１日）</t>
    <rPh sb="9" eb="10">
      <t>レイ</t>
    </rPh>
    <rPh sb="10" eb="11">
      <t>カズ</t>
    </rPh>
    <rPh sb="11" eb="13">
      <t>ガンネン</t>
    </rPh>
    <rPh sb="13" eb="14">
      <t>ヘイネン</t>
    </rPh>
    <rPh sb="15" eb="16">
      <t>ガツ</t>
    </rPh>
    <rPh sb="17" eb="18">
      <t>ヒ</t>
    </rPh>
    <phoneticPr fontId="4"/>
  </si>
  <si>
    <t>地      域</t>
    <rPh sb="0" eb="8">
      <t>チイキ</t>
    </rPh>
    <phoneticPr fontId="4"/>
  </si>
  <si>
    <t>面  積（k㎡）</t>
    <phoneticPr fontId="4"/>
  </si>
  <si>
    <t>千 分 比（‰）</t>
    <rPh sb="0" eb="1">
      <t>セン</t>
    </rPh>
    <rPh sb="2" eb="3">
      <t>ブン</t>
    </rPh>
    <rPh sb="4" eb="5">
      <t>ヒ</t>
    </rPh>
    <phoneticPr fontId="4"/>
  </si>
  <si>
    <t>面  積（k㎡）</t>
    <phoneticPr fontId="4"/>
  </si>
  <si>
    <t>千 分 比（‰）</t>
    <phoneticPr fontId="4"/>
  </si>
  <si>
    <t>総         数</t>
    <rPh sb="0" eb="11">
      <t>ソウスウ</t>
    </rPh>
    <phoneticPr fontId="4"/>
  </si>
  <si>
    <t>東村山市</t>
    <rPh sb="0" eb="4">
      <t>ヒガシムラヤマシ</t>
    </rPh>
    <phoneticPr fontId="4"/>
  </si>
  <si>
    <t>国分寺市</t>
    <rPh sb="0" eb="4">
      <t>コクブンジシ</t>
    </rPh>
    <phoneticPr fontId="4"/>
  </si>
  <si>
    <t>区部</t>
    <rPh sb="0" eb="1">
      <t>ク</t>
    </rPh>
    <rPh sb="1" eb="2">
      <t>ブ</t>
    </rPh>
    <phoneticPr fontId="4"/>
  </si>
  <si>
    <t>国立市</t>
    <rPh sb="0" eb="3">
      <t>クニタチシ</t>
    </rPh>
    <phoneticPr fontId="4"/>
  </si>
  <si>
    <t>福生市</t>
    <rPh sb="0" eb="1">
      <t>フクズミシ</t>
    </rPh>
    <rPh sb="1" eb="2">
      <t>ウ</t>
    </rPh>
    <rPh sb="2" eb="3">
      <t>シ</t>
    </rPh>
    <phoneticPr fontId="4"/>
  </si>
  <si>
    <t>千代田区</t>
    <rPh sb="0" eb="4">
      <t>チヨダク</t>
    </rPh>
    <phoneticPr fontId="4"/>
  </si>
  <si>
    <t>狛江市</t>
    <rPh sb="0" eb="2">
      <t>狛エトウ</t>
    </rPh>
    <rPh sb="2" eb="3">
      <t>シ</t>
    </rPh>
    <phoneticPr fontId="4"/>
  </si>
  <si>
    <t>中央区</t>
    <rPh sb="0" eb="3">
      <t>チュウオウク</t>
    </rPh>
    <phoneticPr fontId="4"/>
  </si>
  <si>
    <t>東大和市</t>
    <rPh sb="0" eb="1">
      <t>ヒガシ</t>
    </rPh>
    <rPh sb="1" eb="3">
      <t>ヤマト</t>
    </rPh>
    <rPh sb="3" eb="4">
      <t>シ</t>
    </rPh>
    <phoneticPr fontId="4"/>
  </si>
  <si>
    <t>港区</t>
    <rPh sb="0" eb="2">
      <t>ミナトク</t>
    </rPh>
    <phoneticPr fontId="4"/>
  </si>
  <si>
    <t>清瀬市</t>
    <rPh sb="0" eb="2">
      <t>キヨセ</t>
    </rPh>
    <rPh sb="2" eb="3">
      <t>シ</t>
    </rPh>
    <phoneticPr fontId="4"/>
  </si>
  <si>
    <t>新宿区</t>
    <rPh sb="0" eb="3">
      <t>シンジュクク</t>
    </rPh>
    <phoneticPr fontId="4"/>
  </si>
  <si>
    <t>東久留米市</t>
    <rPh sb="0" eb="5">
      <t>ヒガシクルメシ</t>
    </rPh>
    <phoneticPr fontId="4"/>
  </si>
  <si>
    <t>文京区</t>
    <rPh sb="0" eb="3">
      <t>ブンキョウク</t>
    </rPh>
    <phoneticPr fontId="4"/>
  </si>
  <si>
    <t>武蔵村山市</t>
    <rPh sb="0" eb="5">
      <t>ムサシムラヤマシ</t>
    </rPh>
    <phoneticPr fontId="4"/>
  </si>
  <si>
    <t>台東区</t>
    <rPh sb="0" eb="3">
      <t>タイトウク</t>
    </rPh>
    <phoneticPr fontId="4"/>
  </si>
  <si>
    <t xml:space="preserve">多摩市 </t>
    <rPh sb="0" eb="3">
      <t>タマシ</t>
    </rPh>
    <phoneticPr fontId="4"/>
  </si>
  <si>
    <t>墨田区</t>
    <rPh sb="0" eb="3">
      <t>スミダク</t>
    </rPh>
    <phoneticPr fontId="4"/>
  </si>
  <si>
    <t>稲城市</t>
    <rPh sb="0" eb="1">
      <t>イネ</t>
    </rPh>
    <rPh sb="1" eb="2">
      <t>シロ</t>
    </rPh>
    <rPh sb="2" eb="3">
      <t>シ</t>
    </rPh>
    <phoneticPr fontId="4"/>
  </si>
  <si>
    <t>江東区</t>
    <rPh sb="0" eb="3">
      <t>コウトウク</t>
    </rPh>
    <phoneticPr fontId="4"/>
  </si>
  <si>
    <t>羽村市</t>
    <rPh sb="0" eb="1">
      <t>ハネ</t>
    </rPh>
    <rPh sb="1" eb="2">
      <t>ムラ</t>
    </rPh>
    <rPh sb="2" eb="3">
      <t>シ</t>
    </rPh>
    <phoneticPr fontId="4"/>
  </si>
  <si>
    <t>品川区</t>
    <rPh sb="0" eb="3">
      <t>シナガワク</t>
    </rPh>
    <phoneticPr fontId="4"/>
  </si>
  <si>
    <t>あきる野市</t>
    <rPh sb="3" eb="4">
      <t>ノ</t>
    </rPh>
    <rPh sb="4" eb="5">
      <t>シ</t>
    </rPh>
    <phoneticPr fontId="4"/>
  </si>
  <si>
    <t>目黒区</t>
    <rPh sb="0" eb="3">
      <t>メグロク</t>
    </rPh>
    <phoneticPr fontId="4"/>
  </si>
  <si>
    <t>西東京市</t>
    <rPh sb="0" eb="3">
      <t>ニシトウキョウ</t>
    </rPh>
    <rPh sb="3" eb="4">
      <t>シ</t>
    </rPh>
    <phoneticPr fontId="4"/>
  </si>
  <si>
    <t>大田区</t>
    <rPh sb="0" eb="3">
      <t>オオタク</t>
    </rPh>
    <phoneticPr fontId="4"/>
  </si>
  <si>
    <t>世田谷区</t>
    <rPh sb="0" eb="4">
      <t>セタガヤク</t>
    </rPh>
    <phoneticPr fontId="4"/>
  </si>
  <si>
    <t>渋谷区</t>
    <rPh sb="0" eb="3">
      <t>シブヤク</t>
    </rPh>
    <phoneticPr fontId="4"/>
  </si>
  <si>
    <t>中野区</t>
    <rPh sb="0" eb="3">
      <t>ナカノク</t>
    </rPh>
    <phoneticPr fontId="4"/>
  </si>
  <si>
    <t>郡部</t>
    <rPh sb="0" eb="2">
      <t>グンブ</t>
    </rPh>
    <phoneticPr fontId="4"/>
  </si>
  <si>
    <t>杉並区</t>
    <rPh sb="0" eb="3">
      <t>スギナミク</t>
    </rPh>
    <phoneticPr fontId="4"/>
  </si>
  <si>
    <t>豊島区</t>
    <rPh sb="0" eb="3">
      <t>トシマク</t>
    </rPh>
    <phoneticPr fontId="4"/>
  </si>
  <si>
    <t>西多摩郡</t>
    <phoneticPr fontId="4"/>
  </si>
  <si>
    <t>北区</t>
    <rPh sb="0" eb="2">
      <t>キタク</t>
    </rPh>
    <phoneticPr fontId="4"/>
  </si>
  <si>
    <t>瑞穂町</t>
    <rPh sb="0" eb="1">
      <t>瑞</t>
    </rPh>
    <rPh sb="1" eb="2">
      <t>ホ</t>
    </rPh>
    <rPh sb="2" eb="3">
      <t>マチ</t>
    </rPh>
    <phoneticPr fontId="4"/>
  </si>
  <si>
    <t>荒川区</t>
    <rPh sb="0" eb="3">
      <t>アラカワク</t>
    </rPh>
    <phoneticPr fontId="4"/>
  </si>
  <si>
    <t>日の出町</t>
    <rPh sb="0" eb="4">
      <t>ヒノデマチ</t>
    </rPh>
    <phoneticPr fontId="4"/>
  </si>
  <si>
    <t>板橋区</t>
    <rPh sb="0" eb="3">
      <t>イタバシク</t>
    </rPh>
    <phoneticPr fontId="4"/>
  </si>
  <si>
    <t xml:space="preserve">檜原村 </t>
    <rPh sb="0" eb="3">
      <t>ヒノハラムラ</t>
    </rPh>
    <phoneticPr fontId="4"/>
  </si>
  <si>
    <t>練馬区</t>
    <rPh sb="0" eb="3">
      <t>ネリマク</t>
    </rPh>
    <phoneticPr fontId="4"/>
  </si>
  <si>
    <t>奥多摩町</t>
    <rPh sb="0" eb="3">
      <t>オクタマ</t>
    </rPh>
    <rPh sb="3" eb="4">
      <t>マチ</t>
    </rPh>
    <phoneticPr fontId="4"/>
  </si>
  <si>
    <t>足立区</t>
    <rPh sb="0" eb="3">
      <t>アダチク</t>
    </rPh>
    <phoneticPr fontId="4"/>
  </si>
  <si>
    <t>葛飾区</t>
    <rPh sb="0" eb="2">
      <t>カツシカ</t>
    </rPh>
    <rPh sb="2" eb="3">
      <t>ク</t>
    </rPh>
    <phoneticPr fontId="4"/>
  </si>
  <si>
    <t>島部</t>
    <rPh sb="0" eb="1">
      <t>シマ</t>
    </rPh>
    <rPh sb="1" eb="2">
      <t>ブ</t>
    </rPh>
    <phoneticPr fontId="4"/>
  </si>
  <si>
    <t>江戸川区</t>
    <rPh sb="0" eb="4">
      <t>エドガワク</t>
    </rPh>
    <phoneticPr fontId="4"/>
  </si>
  <si>
    <t>荒川河口部</t>
    <rPh sb="0" eb="2">
      <t>アラカワ</t>
    </rPh>
    <rPh sb="2" eb="4">
      <t>カコウ</t>
    </rPh>
    <rPh sb="4" eb="5">
      <t>ブ</t>
    </rPh>
    <phoneticPr fontId="4"/>
  </si>
  <si>
    <t>大島支庁</t>
    <rPh sb="0" eb="4">
      <t>オオシマシチョウ</t>
    </rPh>
    <phoneticPr fontId="4"/>
  </si>
  <si>
    <t>中央防波堤埋立地</t>
    <rPh sb="0" eb="2">
      <t>チュウオウ</t>
    </rPh>
    <rPh sb="2" eb="5">
      <t>ボウハテイ</t>
    </rPh>
    <rPh sb="5" eb="8">
      <t>ウメタテチ</t>
    </rPh>
    <phoneticPr fontId="4"/>
  </si>
  <si>
    <t>大島町</t>
    <rPh sb="0" eb="3">
      <t>オオシマチョウ</t>
    </rPh>
    <phoneticPr fontId="4"/>
  </si>
  <si>
    <t>利島村</t>
    <rPh sb="0" eb="1">
      <t>リキュウ</t>
    </rPh>
    <rPh sb="1" eb="2">
      <t>シマ</t>
    </rPh>
    <rPh sb="2" eb="3">
      <t>ムラ</t>
    </rPh>
    <phoneticPr fontId="4"/>
  </si>
  <si>
    <t>新島村</t>
    <rPh sb="0" eb="2">
      <t>ニイジマ</t>
    </rPh>
    <rPh sb="2" eb="3">
      <t>ムラ</t>
    </rPh>
    <phoneticPr fontId="4"/>
  </si>
  <si>
    <t>市部</t>
    <rPh sb="0" eb="1">
      <t>シ</t>
    </rPh>
    <rPh sb="1" eb="2">
      <t>シブ</t>
    </rPh>
    <phoneticPr fontId="4"/>
  </si>
  <si>
    <t>神津島村</t>
    <rPh sb="0" eb="1">
      <t>カミ</t>
    </rPh>
    <rPh sb="1" eb="2">
      <t>ツ</t>
    </rPh>
    <rPh sb="2" eb="3">
      <t>シマ</t>
    </rPh>
    <rPh sb="3" eb="4">
      <t>ムラ</t>
    </rPh>
    <phoneticPr fontId="4"/>
  </si>
  <si>
    <t>八王子市</t>
    <rPh sb="0" eb="4">
      <t>ハチオウジシ</t>
    </rPh>
    <phoneticPr fontId="4"/>
  </si>
  <si>
    <t>三宅支庁</t>
    <rPh sb="0" eb="1">
      <t>サン</t>
    </rPh>
    <rPh sb="1" eb="4">
      <t>オオシマシチョウ</t>
    </rPh>
    <phoneticPr fontId="4"/>
  </si>
  <si>
    <t>立川市</t>
    <rPh sb="0" eb="3">
      <t>タチカワシ</t>
    </rPh>
    <phoneticPr fontId="4"/>
  </si>
  <si>
    <t>三宅村</t>
    <rPh sb="0" eb="2">
      <t>ミヤケ</t>
    </rPh>
    <rPh sb="2" eb="3">
      <t>ムラ</t>
    </rPh>
    <phoneticPr fontId="4"/>
  </si>
  <si>
    <t>武蔵野市</t>
    <rPh sb="0" eb="4">
      <t>ムサシノシ</t>
    </rPh>
    <phoneticPr fontId="4"/>
  </si>
  <si>
    <t>御蔵島村</t>
    <rPh sb="0" eb="1">
      <t>オン</t>
    </rPh>
    <rPh sb="1" eb="2">
      <t>クラ</t>
    </rPh>
    <rPh sb="2" eb="3">
      <t>シマ</t>
    </rPh>
    <rPh sb="3" eb="4">
      <t>ムラ</t>
    </rPh>
    <phoneticPr fontId="4"/>
  </si>
  <si>
    <t>三鷹市</t>
    <rPh sb="0" eb="3">
      <t>ミタカシ</t>
    </rPh>
    <phoneticPr fontId="4"/>
  </si>
  <si>
    <t>青梅市</t>
    <rPh sb="0" eb="3">
      <t>オウメシ</t>
    </rPh>
    <phoneticPr fontId="4"/>
  </si>
  <si>
    <t>八丈支庁</t>
    <rPh sb="0" eb="2">
      <t>ハチジョウジマ</t>
    </rPh>
    <rPh sb="2" eb="4">
      <t>シチョウ</t>
    </rPh>
    <phoneticPr fontId="4"/>
  </si>
  <si>
    <t>府中市</t>
    <rPh sb="0" eb="3">
      <t>フチュウシ</t>
    </rPh>
    <phoneticPr fontId="4"/>
  </si>
  <si>
    <t>八丈町</t>
    <rPh sb="0" eb="2">
      <t>ハチジョウ</t>
    </rPh>
    <rPh sb="2" eb="3">
      <t>マチ</t>
    </rPh>
    <phoneticPr fontId="4"/>
  </si>
  <si>
    <t>昭島市</t>
    <rPh sb="0" eb="1">
      <t>ショウワ</t>
    </rPh>
    <rPh sb="1" eb="2">
      <t>シマ</t>
    </rPh>
    <rPh sb="2" eb="3">
      <t>シ</t>
    </rPh>
    <phoneticPr fontId="4"/>
  </si>
  <si>
    <t>青ヶ島村</t>
    <rPh sb="0" eb="3">
      <t>アオガシマ</t>
    </rPh>
    <rPh sb="3" eb="4">
      <t>ムラ</t>
    </rPh>
    <phoneticPr fontId="4"/>
  </si>
  <si>
    <t>調布市</t>
    <rPh sb="0" eb="2">
      <t>チョウフ</t>
    </rPh>
    <rPh sb="2" eb="3">
      <t>シ</t>
    </rPh>
    <phoneticPr fontId="4"/>
  </si>
  <si>
    <t>その他</t>
    <rPh sb="0" eb="3">
      <t>ソノタ</t>
    </rPh>
    <phoneticPr fontId="4"/>
  </si>
  <si>
    <t>町田市</t>
    <rPh sb="0" eb="3">
      <t>マチダシ</t>
    </rPh>
    <phoneticPr fontId="4"/>
  </si>
  <si>
    <t>小金井市</t>
    <rPh sb="0" eb="4">
      <t>コガネイシ</t>
    </rPh>
    <phoneticPr fontId="4"/>
  </si>
  <si>
    <t>小笠原支庁</t>
    <rPh sb="0" eb="1">
      <t>コ</t>
    </rPh>
    <rPh sb="1" eb="2">
      <t>ハチジョウジマ</t>
    </rPh>
    <rPh sb="2" eb="3">
      <t>ハラ</t>
    </rPh>
    <rPh sb="3" eb="5">
      <t>シチョウ</t>
    </rPh>
    <phoneticPr fontId="4"/>
  </si>
  <si>
    <t>小平市</t>
    <rPh sb="0" eb="2">
      <t>コヒラ</t>
    </rPh>
    <rPh sb="2" eb="3">
      <t>シ</t>
    </rPh>
    <phoneticPr fontId="4"/>
  </si>
  <si>
    <t>小笠原村</t>
    <rPh sb="0" eb="3">
      <t>オガサワラ</t>
    </rPh>
    <rPh sb="3" eb="4">
      <t>ムラ</t>
    </rPh>
    <phoneticPr fontId="4"/>
  </si>
  <si>
    <t>日野市</t>
    <rPh sb="0" eb="3">
      <t>ヒノシ</t>
    </rPh>
    <phoneticPr fontId="4"/>
  </si>
  <si>
    <t>　（注）１．荒川河口部については，境界の未定部分の面積を載せている。</t>
    <rPh sb="6" eb="8">
      <t>アラカワ</t>
    </rPh>
    <rPh sb="8" eb="10">
      <t>カコウ</t>
    </rPh>
    <rPh sb="10" eb="11">
      <t>ブ</t>
    </rPh>
    <rPh sb="17" eb="19">
      <t>キョウカイ</t>
    </rPh>
    <rPh sb="20" eb="22">
      <t>ミテイ</t>
    </rPh>
    <rPh sb="22" eb="24">
      <t>ブブン</t>
    </rPh>
    <rPh sb="25" eb="27">
      <t>メンセキ</t>
    </rPh>
    <rPh sb="28" eb="29">
      <t>ノ</t>
    </rPh>
    <phoneticPr fontId="4"/>
  </si>
  <si>
    <t>　　　　２．八丈支庁の「その他」は，鳥島，ベヨネース列岩，須美寿島及び孀婦岩である。</t>
    <phoneticPr fontId="4"/>
  </si>
  <si>
    <t xml:space="preserve">        ３．境界未定部分のある千代田区，中央区，港区，葛飾区，江戸川区，区部及び総数については，</t>
    <rPh sb="10" eb="12">
      <t>キョウカイ</t>
    </rPh>
    <rPh sb="12" eb="14">
      <t>ミテイ</t>
    </rPh>
    <rPh sb="14" eb="16">
      <t>ブブン</t>
    </rPh>
    <rPh sb="19" eb="23">
      <t>チヨダク</t>
    </rPh>
    <rPh sb="24" eb="27">
      <t>チュウオウク</t>
    </rPh>
    <rPh sb="28" eb="30">
      <t>ミナトク</t>
    </rPh>
    <rPh sb="31" eb="34">
      <t>カツシカク</t>
    </rPh>
    <rPh sb="35" eb="39">
      <t>エドガワク</t>
    </rPh>
    <rPh sb="40" eb="42">
      <t>クブ</t>
    </rPh>
    <rPh sb="42" eb="43">
      <t>オヨ</t>
    </rPh>
    <rPh sb="44" eb="46">
      <t>ソウスウ</t>
    </rPh>
    <phoneticPr fontId="4"/>
  </si>
  <si>
    <t xml:space="preserve">            参考値を掲載している。</t>
    <rPh sb="12" eb="14">
      <t>サンコウ</t>
    </rPh>
    <phoneticPr fontId="4"/>
  </si>
  <si>
    <t>　資料：国土地理院「令和元年 全国都道府県市区町村別面積調」</t>
    <rPh sb="1" eb="3">
      <t>シリョウ</t>
    </rPh>
    <rPh sb="4" eb="6">
      <t>コクド</t>
    </rPh>
    <rPh sb="6" eb="8">
      <t>チリ</t>
    </rPh>
    <rPh sb="8" eb="9">
      <t>イン</t>
    </rPh>
    <rPh sb="10" eb="12">
      <t>レイワ</t>
    </rPh>
    <rPh sb="12" eb="14">
      <t>ガンネン</t>
    </rPh>
    <phoneticPr fontId="4"/>
  </si>
  <si>
    <t>２．基準地価格</t>
    <rPh sb="2" eb="4">
      <t>キジュン</t>
    </rPh>
    <rPh sb="4" eb="5">
      <t>チ</t>
    </rPh>
    <rPh sb="5" eb="7">
      <t>カカク</t>
    </rPh>
    <phoneticPr fontId="10"/>
  </si>
  <si>
    <t>（単位：千円／㎡）</t>
    <rPh sb="1" eb="3">
      <t>タンイ</t>
    </rPh>
    <rPh sb="4" eb="6">
      <t>センエン</t>
    </rPh>
    <phoneticPr fontId="4"/>
  </si>
  <si>
    <t>（各年７月１日）</t>
    <rPh sb="1" eb="3">
      <t>カクネン</t>
    </rPh>
    <rPh sb="3" eb="5">
      <t>シチガツ</t>
    </rPh>
    <rPh sb="5" eb="7">
      <t>ツイタチ</t>
    </rPh>
    <phoneticPr fontId="10"/>
  </si>
  <si>
    <t>番号</t>
    <rPh sb="0" eb="2">
      <t>バンゴウ</t>
    </rPh>
    <phoneticPr fontId="4"/>
  </si>
  <si>
    <t xml:space="preserve">    土地の所在（住居表示）</t>
    <rPh sb="4" eb="6">
      <t>トチ</t>
    </rPh>
    <rPh sb="7" eb="9">
      <t>ショザイ</t>
    </rPh>
    <rPh sb="10" eb="12">
      <t>ジュウキョ</t>
    </rPh>
    <rPh sb="12" eb="14">
      <t>ヒョウジ</t>
    </rPh>
    <phoneticPr fontId="4"/>
  </si>
  <si>
    <t>建 築 制 限</t>
    <rPh sb="0" eb="3">
      <t>ケンチク</t>
    </rPh>
    <rPh sb="4" eb="7">
      <t>セイゲン</t>
    </rPh>
    <phoneticPr fontId="4"/>
  </si>
  <si>
    <t>平成27年</t>
    <rPh sb="0" eb="2">
      <t>ヘイセイ</t>
    </rPh>
    <rPh sb="4" eb="5">
      <t>ネン</t>
    </rPh>
    <phoneticPr fontId="10"/>
  </si>
  <si>
    <t>平成28年</t>
    <rPh sb="0" eb="2">
      <t>ヘイセイ</t>
    </rPh>
    <rPh sb="4" eb="5">
      <t>ネン</t>
    </rPh>
    <phoneticPr fontId="10"/>
  </si>
  <si>
    <t>平成29年</t>
    <rPh sb="0" eb="2">
      <t>ヘイセイ</t>
    </rPh>
    <rPh sb="4" eb="5">
      <t>ネン</t>
    </rPh>
    <phoneticPr fontId="10"/>
  </si>
  <si>
    <t>平成30年</t>
    <rPh sb="0" eb="2">
      <t>ヘイセイ</t>
    </rPh>
    <rPh sb="4" eb="5">
      <t>ネン</t>
    </rPh>
    <phoneticPr fontId="10"/>
  </si>
  <si>
    <t>令和元年</t>
    <rPh sb="0" eb="2">
      <t>レイワ</t>
    </rPh>
    <rPh sb="2" eb="3">
      <t>ガン</t>
    </rPh>
    <rPh sb="3" eb="4">
      <t>ネン</t>
    </rPh>
    <phoneticPr fontId="10"/>
  </si>
  <si>
    <t>板橋4-3392-6 (4-37-2)</t>
  </si>
  <si>
    <t>１中専（60・300）</t>
    <rPh sb="1" eb="2">
      <t>チュウ</t>
    </rPh>
    <rPh sb="2" eb="3">
      <t>セン</t>
    </rPh>
    <phoneticPr fontId="4"/>
  </si>
  <si>
    <t>2</t>
    <phoneticPr fontId="10"/>
  </si>
  <si>
    <t>１中専（60・200）</t>
    <rPh sb="1" eb="2">
      <t>チュウ</t>
    </rPh>
    <rPh sb="2" eb="3">
      <t>セン</t>
    </rPh>
    <phoneticPr fontId="4"/>
  </si>
  <si>
    <t>3</t>
    <phoneticPr fontId="10"/>
  </si>
  <si>
    <t>坂下2-39-8 (2-30-7)</t>
  </si>
  <si>
    <t>１住居（60・200）</t>
    <rPh sb="1" eb="3">
      <t>ジュウキョ</t>
    </rPh>
    <phoneticPr fontId="4"/>
  </si>
  <si>
    <t>4</t>
    <phoneticPr fontId="10"/>
  </si>
  <si>
    <t>高島平5-47-7 (5-47-7)</t>
  </si>
  <si>
    <t>１低専（50・100）</t>
    <rPh sb="1" eb="2">
      <t>テイソウ</t>
    </rPh>
    <rPh sb="2" eb="3">
      <t>セン</t>
    </rPh>
    <phoneticPr fontId="4"/>
  </si>
  <si>
    <t>…</t>
  </si>
  <si>
    <t>…</t>
    <phoneticPr fontId="10"/>
  </si>
  <si>
    <t>4</t>
    <phoneticPr fontId="10"/>
  </si>
  <si>
    <t>5</t>
    <phoneticPr fontId="10"/>
  </si>
  <si>
    <t>小茂根3-63-6 (3-6-1)</t>
  </si>
  <si>
    <t>6</t>
    <phoneticPr fontId="10"/>
  </si>
  <si>
    <t>双葉町22-6外 (22-3)</t>
    <phoneticPr fontId="10"/>
  </si>
  <si>
    <t>7</t>
    <phoneticPr fontId="10"/>
  </si>
  <si>
    <t>上板橋1-4928-23 (1-9-8)</t>
  </si>
  <si>
    <t>8</t>
    <phoneticPr fontId="10"/>
  </si>
  <si>
    <t>前野町6-21-7 (6-21-4)</t>
  </si>
  <si>
    <t>…</t>
    <phoneticPr fontId="10"/>
  </si>
  <si>
    <t>東新町1-30-19（1-30-9）</t>
    <rPh sb="0" eb="3">
      <t>トウシンチョウ</t>
    </rPh>
    <phoneticPr fontId="10"/>
  </si>
  <si>
    <t>9</t>
    <phoneticPr fontId="10"/>
  </si>
  <si>
    <t>桜川3-47 (3-16-5)</t>
  </si>
  <si>
    <t>10</t>
    <phoneticPr fontId="10"/>
  </si>
  <si>
    <t>大山東町10-4 (10-2)</t>
  </si>
  <si>
    <t>２住居（60・300）</t>
    <rPh sb="1" eb="3">
      <t>ジュウキョ</t>
    </rPh>
    <phoneticPr fontId="4"/>
  </si>
  <si>
    <t>11</t>
    <phoneticPr fontId="10"/>
  </si>
  <si>
    <t>徳丸3-121-9 (3-18-6)</t>
  </si>
  <si>
    <r>
      <t>1</t>
    </r>
    <r>
      <rPr>
        <sz val="11"/>
        <color theme="1"/>
        <rFont val="ＭＳ Ｐゴシック"/>
        <family val="2"/>
        <scheme val="minor"/>
      </rPr>
      <t>2</t>
    </r>
    <phoneticPr fontId="10"/>
  </si>
  <si>
    <t>志村2-10-5 (2-6-13)</t>
  </si>
  <si>
    <r>
      <t>1</t>
    </r>
    <r>
      <rPr>
        <sz val="11"/>
        <color theme="1"/>
        <rFont val="ＭＳ Ｐゴシック"/>
        <family val="2"/>
        <scheme val="minor"/>
      </rPr>
      <t>3</t>
    </r>
    <phoneticPr fontId="10"/>
  </si>
  <si>
    <t>赤塚新町1-1028-12 (1-7-3)</t>
  </si>
  <si>
    <r>
      <t>1</t>
    </r>
    <r>
      <rPr>
        <sz val="11"/>
        <color theme="1"/>
        <rFont val="ＭＳ Ｐゴシック"/>
        <family val="2"/>
        <scheme val="minor"/>
      </rPr>
      <t>4</t>
    </r>
    <phoneticPr fontId="10"/>
  </si>
  <si>
    <t>赤塚6-1845-2外(6-4-14)</t>
    <phoneticPr fontId="10"/>
  </si>
  <si>
    <r>
      <t>１低専（40・</t>
    </r>
    <r>
      <rPr>
        <sz val="11"/>
        <color theme="1"/>
        <rFont val="ＭＳ Ｐゴシック"/>
        <family val="2"/>
        <scheme val="minor"/>
      </rPr>
      <t xml:space="preserve"> </t>
    </r>
    <r>
      <rPr>
        <sz val="9"/>
        <rFont val="ＭＳ 明朝"/>
        <family val="1"/>
        <charset val="128"/>
      </rPr>
      <t>80）</t>
    </r>
    <rPh sb="1" eb="2">
      <t>テイソウ</t>
    </rPh>
    <rPh sb="2" eb="3">
      <t>セン</t>
    </rPh>
    <phoneticPr fontId="4"/>
  </si>
  <si>
    <r>
      <t>1</t>
    </r>
    <r>
      <rPr>
        <sz val="11"/>
        <color theme="1"/>
        <rFont val="ＭＳ Ｐゴシック"/>
        <family val="2"/>
        <scheme val="minor"/>
      </rPr>
      <t>5</t>
    </r>
    <phoneticPr fontId="10"/>
  </si>
  <si>
    <t>成増4-1522-1 (4-16-19)</t>
  </si>
  <si>
    <r>
      <t>1</t>
    </r>
    <r>
      <rPr>
        <sz val="11"/>
        <color theme="1"/>
        <rFont val="ＭＳ Ｐゴシック"/>
        <family val="2"/>
        <scheme val="minor"/>
      </rPr>
      <t>6</t>
    </r>
    <phoneticPr fontId="4"/>
  </si>
  <si>
    <t>中丸町29-6 (29-8)</t>
  </si>
  <si>
    <t>準  工（60・300）</t>
    <rPh sb="0" eb="1">
      <t>ジュン</t>
    </rPh>
    <rPh sb="3" eb="4">
      <t>コウ</t>
    </rPh>
    <phoneticPr fontId="4"/>
  </si>
  <si>
    <r>
      <t>1</t>
    </r>
    <r>
      <rPr>
        <sz val="11"/>
        <color theme="1"/>
        <rFont val="ＭＳ Ｐゴシック"/>
        <family val="2"/>
        <scheme val="minor"/>
      </rPr>
      <t>7</t>
    </r>
    <phoneticPr fontId="4"/>
  </si>
  <si>
    <t>高島平9-28-4 (9-28-5)</t>
  </si>
  <si>
    <r>
      <t>1</t>
    </r>
    <r>
      <rPr>
        <sz val="11"/>
        <color theme="1"/>
        <rFont val="ＭＳ Ｐゴシック"/>
        <family val="2"/>
        <scheme val="minor"/>
      </rPr>
      <t>8</t>
    </r>
    <phoneticPr fontId="4"/>
  </si>
  <si>
    <t>新河岸1-1144-8 (1-17-16)</t>
  </si>
  <si>
    <t>準  工（60・200）</t>
    <rPh sb="0" eb="1">
      <t>ジュン</t>
    </rPh>
    <rPh sb="3" eb="4">
      <t>コウ</t>
    </rPh>
    <phoneticPr fontId="4"/>
  </si>
  <si>
    <r>
      <t>1</t>
    </r>
    <r>
      <rPr>
        <sz val="11"/>
        <color theme="1"/>
        <rFont val="ＭＳ Ｐゴシック"/>
        <family val="2"/>
        <scheme val="minor"/>
      </rPr>
      <t>9</t>
    </r>
    <phoneticPr fontId="4"/>
  </si>
  <si>
    <r>
      <t>1</t>
    </r>
    <r>
      <rPr>
        <sz val="11"/>
        <color theme="1"/>
        <rFont val="ＭＳ Ｐゴシック"/>
        <family val="2"/>
        <scheme val="minor"/>
      </rPr>
      <t>9</t>
    </r>
    <phoneticPr fontId="4"/>
  </si>
  <si>
    <t>5-1</t>
    <phoneticPr fontId="4"/>
  </si>
  <si>
    <t>商  業（80・600）</t>
    <rPh sb="0" eb="4">
      <t>ショウギョウ</t>
    </rPh>
    <phoneticPr fontId="4"/>
  </si>
  <si>
    <t>板橋1-16-17 (1-16-9)</t>
  </si>
  <si>
    <r>
      <t>5-</t>
    </r>
    <r>
      <rPr>
        <sz val="11"/>
        <color theme="1"/>
        <rFont val="ＭＳ Ｐゴシック"/>
        <family val="2"/>
        <scheme val="minor"/>
      </rPr>
      <t>2</t>
    </r>
    <phoneticPr fontId="4"/>
  </si>
  <si>
    <t>成増1-73-1 (1-28-13)</t>
  </si>
  <si>
    <t>商  業（80・500）</t>
    <rPh sb="0" eb="4">
      <t>ショウギョウ</t>
    </rPh>
    <phoneticPr fontId="4"/>
  </si>
  <si>
    <t>5-3</t>
    <phoneticPr fontId="4"/>
  </si>
  <si>
    <t>板橋2-65-9外 (2-65-8)</t>
    <phoneticPr fontId="10"/>
  </si>
  <si>
    <t>5-4</t>
    <phoneticPr fontId="4"/>
  </si>
  <si>
    <t>大谷口北町64-6 (64-6)</t>
  </si>
  <si>
    <t>近  商（80・300）</t>
    <rPh sb="0" eb="1">
      <t>チカ</t>
    </rPh>
    <rPh sb="3" eb="4">
      <t>ショウギョウ</t>
    </rPh>
    <phoneticPr fontId="4"/>
  </si>
  <si>
    <t>5-5</t>
    <phoneticPr fontId="4"/>
  </si>
  <si>
    <t>徳丸3-115-6 (3-1-20)</t>
  </si>
  <si>
    <t>5-6</t>
    <phoneticPr fontId="4"/>
  </si>
  <si>
    <t>高島平1-79-2外（1-79-3）</t>
    <phoneticPr fontId="10"/>
  </si>
  <si>
    <t>商  業（80・400）</t>
    <rPh sb="0" eb="4">
      <t>ショウギョウ</t>
    </rPh>
    <phoneticPr fontId="4"/>
  </si>
  <si>
    <t>5-7</t>
    <phoneticPr fontId="4"/>
  </si>
  <si>
    <t>中板橋20-36 (20-3)</t>
  </si>
  <si>
    <r>
      <t>5-8</t>
    </r>
    <r>
      <rPr>
        <sz val="11"/>
        <color theme="1"/>
        <rFont val="ＭＳ Ｐゴシック"/>
        <family val="2"/>
        <scheme val="minor"/>
      </rPr>
      <t xml:space="preserve"> </t>
    </r>
    <phoneticPr fontId="4"/>
  </si>
  <si>
    <t xml:space="preserve">大山町24-13外（24-3） </t>
    <phoneticPr fontId="10"/>
  </si>
  <si>
    <t>5-9</t>
    <phoneticPr fontId="10"/>
  </si>
  <si>
    <t>常盤台4-31-6 (4-31-3)</t>
  </si>
  <si>
    <t>5-10</t>
    <phoneticPr fontId="4"/>
  </si>
  <si>
    <t>志村2-4-29 (2-2-4)</t>
  </si>
  <si>
    <r>
      <t>5</t>
    </r>
    <r>
      <rPr>
        <sz val="11"/>
        <color theme="1"/>
        <rFont val="ＭＳ Ｐゴシック"/>
        <family val="2"/>
        <scheme val="minor"/>
      </rPr>
      <t>-10</t>
    </r>
    <phoneticPr fontId="10"/>
  </si>
  <si>
    <t>坂下2-12-5 (2-33-8)</t>
    <phoneticPr fontId="10"/>
  </si>
  <si>
    <t>5-11</t>
    <phoneticPr fontId="4"/>
  </si>
  <si>
    <t>双葉町2-10 (2-12)</t>
  </si>
  <si>
    <t>5-12</t>
  </si>
  <si>
    <t>5-13</t>
    <phoneticPr fontId="4"/>
  </si>
  <si>
    <t>常盤台2-6-7 (2-6-5)</t>
  </si>
  <si>
    <t>　（注）１．建築制限は用途地域（指定建ぺい率・指定容積率）を表わした。</t>
    <rPh sb="2" eb="3">
      <t>チュウ</t>
    </rPh>
    <rPh sb="16" eb="18">
      <t>シテイ</t>
    </rPh>
    <rPh sb="23" eb="25">
      <t>シテイ</t>
    </rPh>
    <phoneticPr fontId="4"/>
  </si>
  <si>
    <r>
      <t xml:space="preserve">        </t>
    </r>
    <r>
      <rPr>
        <sz val="9"/>
        <rFont val="ＭＳ 明朝"/>
        <family val="1"/>
        <charset val="128"/>
      </rPr>
      <t>２．建築制限の基準日は各年７月１日である。</t>
    </r>
    <rPh sb="10" eb="12">
      <t>ケンチク</t>
    </rPh>
    <rPh sb="12" eb="14">
      <t>セイゲン</t>
    </rPh>
    <rPh sb="15" eb="18">
      <t>キジュンビ</t>
    </rPh>
    <rPh sb="19" eb="20">
      <t>カク</t>
    </rPh>
    <rPh sb="20" eb="21">
      <t>８ネン</t>
    </rPh>
    <rPh sb="22" eb="23">
      <t>７ガツ</t>
    </rPh>
    <rPh sb="24" eb="25">
      <t>ヒ</t>
    </rPh>
    <phoneticPr fontId="4"/>
  </si>
  <si>
    <r>
      <t xml:space="preserve"> </t>
    </r>
    <r>
      <rPr>
        <sz val="11"/>
        <color theme="1"/>
        <rFont val="ＭＳ Ｐゴシック"/>
        <family val="2"/>
        <scheme val="minor"/>
      </rPr>
      <t xml:space="preserve"> </t>
    </r>
    <r>
      <rPr>
        <sz val="9"/>
        <rFont val="ＭＳ 明朝"/>
        <family val="1"/>
        <charset val="128"/>
      </rPr>
      <t>資料：「東京都基準地価格」</t>
    </r>
    <rPh sb="2" eb="4">
      <t>シリョウ</t>
    </rPh>
    <rPh sb="6" eb="9">
      <t>トウキョウト</t>
    </rPh>
    <rPh sb="9" eb="11">
      <t>キジュンチ</t>
    </rPh>
    <rPh sb="11" eb="12">
      <t>チ</t>
    </rPh>
    <rPh sb="12" eb="14">
      <t>カカク</t>
    </rPh>
    <phoneticPr fontId="4"/>
  </si>
  <si>
    <t>３．地目別土地面積</t>
    <rPh sb="2" eb="4">
      <t>チモク</t>
    </rPh>
    <rPh sb="4" eb="5">
      <t>ベツ</t>
    </rPh>
    <rPh sb="5" eb="7">
      <t>トチ</t>
    </rPh>
    <rPh sb="7" eb="9">
      <t>メンセキ</t>
    </rPh>
    <phoneticPr fontId="10"/>
  </si>
  <si>
    <t>(単位：ヘクタール）</t>
    <rPh sb="1" eb="3">
      <t>タンイ</t>
    </rPh>
    <phoneticPr fontId="10"/>
  </si>
  <si>
    <t>　　　　　　　　（各年１月１日）</t>
    <rPh sb="9" eb="11">
      <t>カクネン</t>
    </rPh>
    <rPh sb="11" eb="13">
      <t>イチガツ</t>
    </rPh>
    <rPh sb="13" eb="15">
      <t>ツイタチ</t>
    </rPh>
    <phoneticPr fontId="10"/>
  </si>
  <si>
    <t>区　　　　分</t>
    <rPh sb="0" eb="6">
      <t>クブン</t>
    </rPh>
    <phoneticPr fontId="10"/>
  </si>
  <si>
    <t>平成２６年</t>
  </si>
  <si>
    <t>平成２７年</t>
    <rPh sb="0" eb="2">
      <t>ヘイセイ</t>
    </rPh>
    <rPh sb="4" eb="5">
      <t>ネン</t>
    </rPh>
    <phoneticPr fontId="10"/>
  </si>
  <si>
    <t>平成２８年</t>
    <rPh sb="0" eb="2">
      <t>ヘイセイ</t>
    </rPh>
    <rPh sb="4" eb="5">
      <t>ネン</t>
    </rPh>
    <phoneticPr fontId="10"/>
  </si>
  <si>
    <t>平成２９年</t>
    <rPh sb="0" eb="2">
      <t>ヘイセイ</t>
    </rPh>
    <rPh sb="4" eb="5">
      <t>ネン</t>
    </rPh>
    <phoneticPr fontId="10"/>
  </si>
  <si>
    <t>平成３０年</t>
    <rPh sb="0" eb="2">
      <t>ヘイセイ</t>
    </rPh>
    <rPh sb="4" eb="5">
      <t>ネン</t>
    </rPh>
    <phoneticPr fontId="10"/>
  </si>
  <si>
    <t>総数</t>
    <rPh sb="0" eb="2">
      <t>ソウスウ</t>
    </rPh>
    <phoneticPr fontId="10"/>
  </si>
  <si>
    <t>宅</t>
    <rPh sb="0" eb="1">
      <t>タクチ</t>
    </rPh>
    <phoneticPr fontId="10"/>
  </si>
  <si>
    <t>商業地区</t>
    <rPh sb="0" eb="2">
      <t>ショウギョウ</t>
    </rPh>
    <rPh sb="2" eb="4">
      <t>チク</t>
    </rPh>
    <phoneticPr fontId="10"/>
  </si>
  <si>
    <t>工業地区</t>
    <rPh sb="0" eb="2">
      <t>コウギョウ</t>
    </rPh>
    <rPh sb="2" eb="4">
      <t>チク</t>
    </rPh>
    <phoneticPr fontId="10"/>
  </si>
  <si>
    <t>地</t>
    <rPh sb="0" eb="1">
      <t>チ</t>
    </rPh>
    <phoneticPr fontId="10"/>
  </si>
  <si>
    <t>住宅地区</t>
    <rPh sb="0" eb="2">
      <t>ジュウタク</t>
    </rPh>
    <rPh sb="2" eb="4">
      <t>チク</t>
    </rPh>
    <phoneticPr fontId="10"/>
  </si>
  <si>
    <t>その他</t>
    <rPh sb="0" eb="3">
      <t>ソノタ</t>
    </rPh>
    <phoneticPr fontId="10"/>
  </si>
  <si>
    <t>田</t>
    <rPh sb="0" eb="1">
      <t>タ</t>
    </rPh>
    <phoneticPr fontId="10"/>
  </si>
  <si>
    <t>-</t>
  </si>
  <si>
    <t>畑</t>
    <rPh sb="0" eb="1">
      <t>ハタケ</t>
    </rPh>
    <phoneticPr fontId="10"/>
  </si>
  <si>
    <t>山林</t>
    <rPh sb="0" eb="2">
      <t>サンリン</t>
    </rPh>
    <phoneticPr fontId="10"/>
  </si>
  <si>
    <t>原野</t>
    <rPh sb="0" eb="2">
      <t>ゲンヤ</t>
    </rPh>
    <phoneticPr fontId="10"/>
  </si>
  <si>
    <t>池沼</t>
    <rPh sb="0" eb="1">
      <t>イケ</t>
    </rPh>
    <rPh sb="1" eb="2">
      <t>ヌマ</t>
    </rPh>
    <phoneticPr fontId="10"/>
  </si>
  <si>
    <t>雑種地</t>
    <rPh sb="0" eb="2">
      <t>ザッシュ</t>
    </rPh>
    <rPh sb="2" eb="3">
      <t>チ</t>
    </rPh>
    <phoneticPr fontId="10"/>
  </si>
  <si>
    <t>免税点未満</t>
    <rPh sb="0" eb="2">
      <t>メンゼイ</t>
    </rPh>
    <rPh sb="2" eb="3">
      <t>テン</t>
    </rPh>
    <rPh sb="3" eb="5">
      <t>ミマン</t>
    </rPh>
    <phoneticPr fontId="10"/>
  </si>
  <si>
    <t>（注）１．本表の数字は，固定資産税の対象となる土地面積である。雑種地とは宅地，田，畑，山林，原野及び</t>
    <rPh sb="1" eb="2">
      <t>チュウ</t>
    </rPh>
    <rPh sb="5" eb="6">
      <t>ホン</t>
    </rPh>
    <rPh sb="6" eb="7">
      <t>ヒョウ</t>
    </rPh>
    <rPh sb="8" eb="10">
      <t>スウジ</t>
    </rPh>
    <rPh sb="12" eb="16">
      <t>コテイシサン</t>
    </rPh>
    <rPh sb="16" eb="17">
      <t>ゼイ</t>
    </rPh>
    <rPh sb="18" eb="20">
      <t>タイショウ</t>
    </rPh>
    <rPh sb="23" eb="25">
      <t>トチ</t>
    </rPh>
    <rPh sb="25" eb="27">
      <t>メンセキ</t>
    </rPh>
    <rPh sb="31" eb="33">
      <t>ザッシュ</t>
    </rPh>
    <rPh sb="33" eb="34">
      <t>チ</t>
    </rPh>
    <rPh sb="36" eb="38">
      <t>タクチ</t>
    </rPh>
    <rPh sb="39" eb="40">
      <t>タ</t>
    </rPh>
    <rPh sb="41" eb="42">
      <t>ハタケ</t>
    </rPh>
    <rPh sb="43" eb="45">
      <t>サンリン</t>
    </rPh>
    <rPh sb="46" eb="47">
      <t>ゲンヤ</t>
    </rPh>
    <rPh sb="48" eb="49">
      <t>オヨ</t>
    </rPh>
    <phoneticPr fontId="10"/>
  </si>
  <si>
    <t>　　　　　池沼以外の土地で，野球場，テニスコート，ゴルフ場，運動場，高圧鉄塔敷地及び軌道用地等をいう。</t>
    <rPh sb="40" eb="41">
      <t>オヨ</t>
    </rPh>
    <phoneticPr fontId="10"/>
  </si>
  <si>
    <r>
      <t xml:space="preserve">     </t>
    </r>
    <r>
      <rPr>
        <sz val="11"/>
        <color theme="1"/>
        <rFont val="ＭＳ Ｐゴシック"/>
        <family val="2"/>
        <scheme val="minor"/>
      </rPr>
      <t xml:space="preserve"> </t>
    </r>
    <r>
      <rPr>
        <sz val="9"/>
        <rFont val="ＭＳ 明朝"/>
        <family val="1"/>
        <charset val="128"/>
      </rPr>
      <t>２．免税点未満とは，土地に対して課する固定資産税の課税標準となるべき額が３０万円に満たないもの</t>
    </r>
    <rPh sb="8" eb="10">
      <t>メンゼイ</t>
    </rPh>
    <rPh sb="10" eb="11">
      <t>テン</t>
    </rPh>
    <rPh sb="11" eb="13">
      <t>ミマン</t>
    </rPh>
    <rPh sb="16" eb="18">
      <t>トチ</t>
    </rPh>
    <rPh sb="19" eb="20">
      <t>タイ</t>
    </rPh>
    <rPh sb="22" eb="23">
      <t>カ</t>
    </rPh>
    <rPh sb="25" eb="29">
      <t>コテイシサン</t>
    </rPh>
    <rPh sb="29" eb="30">
      <t>ゼイ</t>
    </rPh>
    <rPh sb="31" eb="33">
      <t>カゼイ</t>
    </rPh>
    <rPh sb="33" eb="35">
      <t>ヒョウジュン</t>
    </rPh>
    <rPh sb="40" eb="41">
      <t>ガク</t>
    </rPh>
    <rPh sb="44" eb="45">
      <t>マン</t>
    </rPh>
    <rPh sb="45" eb="46">
      <t>エン</t>
    </rPh>
    <rPh sb="47" eb="48">
      <t>ミ</t>
    </rPh>
    <phoneticPr fontId="10"/>
  </si>
  <si>
    <r>
      <t xml:space="preserve">       　 で</t>
    </r>
    <r>
      <rPr>
        <sz val="9"/>
        <rFont val="ＭＳ 明朝"/>
        <family val="1"/>
        <charset val="128"/>
      </rPr>
      <t>ある。</t>
    </r>
    <phoneticPr fontId="10"/>
  </si>
  <si>
    <t>　　　３．端数処理のため各項の合計と表示した総数は必ずしも一致しない。</t>
    <phoneticPr fontId="10"/>
  </si>
  <si>
    <t>　資料：東京都総務局統計部「東京都統計年鑑」</t>
    <rPh sb="1" eb="3">
      <t>シリョウ</t>
    </rPh>
    <rPh sb="4" eb="7">
      <t>トウキョウト</t>
    </rPh>
    <rPh sb="7" eb="9">
      <t>ソウムブ</t>
    </rPh>
    <rPh sb="9" eb="10">
      <t>キョク</t>
    </rPh>
    <rPh sb="10" eb="12">
      <t>トウケイ</t>
    </rPh>
    <rPh sb="12" eb="13">
      <t>ブ</t>
    </rPh>
    <rPh sb="14" eb="17">
      <t>トウキョウト</t>
    </rPh>
    <rPh sb="17" eb="19">
      <t>トウケイ</t>
    </rPh>
    <rPh sb="19" eb="21">
      <t>ネンカン</t>
    </rPh>
    <phoneticPr fontId="10"/>
  </si>
  <si>
    <t>４．一級河川</t>
    <rPh sb="2" eb="4">
      <t>１キュウ</t>
    </rPh>
    <rPh sb="4" eb="6">
      <t>カセン</t>
    </rPh>
    <phoneticPr fontId="10"/>
  </si>
  <si>
    <t>（平成３１年４月１日）</t>
    <rPh sb="1" eb="3">
      <t>ヘイセイ</t>
    </rPh>
    <rPh sb="5" eb="6">
      <t>ネン</t>
    </rPh>
    <rPh sb="7" eb="8">
      <t>４ガツ</t>
    </rPh>
    <rPh sb="9" eb="10">
      <t>ヒ</t>
    </rPh>
    <phoneticPr fontId="10"/>
  </si>
  <si>
    <t>河  川  ・  区  域</t>
    <rPh sb="0" eb="4">
      <t>カセン</t>
    </rPh>
    <rPh sb="9" eb="13">
      <t>クイキ</t>
    </rPh>
    <phoneticPr fontId="10"/>
  </si>
  <si>
    <t>幅  員</t>
    <rPh sb="0" eb="4">
      <t>フクイン</t>
    </rPh>
    <phoneticPr fontId="10"/>
  </si>
  <si>
    <t>延  長  （ｍ）</t>
    <rPh sb="0" eb="4">
      <t>エンチョウ</t>
    </rPh>
    <phoneticPr fontId="10"/>
  </si>
  <si>
    <t>（ｍ）</t>
    <phoneticPr fontId="10"/>
  </si>
  <si>
    <t>総 延 長</t>
    <rPh sb="0" eb="5">
      <t>ソウエンチョウ</t>
    </rPh>
    <phoneticPr fontId="10"/>
  </si>
  <si>
    <t>護岸改修済</t>
    <rPh sb="0" eb="2">
      <t>ゴガン</t>
    </rPh>
    <rPh sb="2" eb="4">
      <t>カイシュウ</t>
    </rPh>
    <rPh sb="4" eb="5">
      <t>ス</t>
    </rPh>
    <phoneticPr fontId="10"/>
  </si>
  <si>
    <t>石神井川</t>
    <rPh sb="0" eb="2">
      <t>イシガミ</t>
    </rPh>
    <rPh sb="2" eb="3">
      <t>イ</t>
    </rPh>
    <rPh sb="3" eb="4">
      <t>カワ</t>
    </rPh>
    <phoneticPr fontId="10"/>
  </si>
  <si>
    <t>右岸：</t>
    <rPh sb="0" eb="2">
      <t>ウガン</t>
    </rPh>
    <phoneticPr fontId="10"/>
  </si>
  <si>
    <t>小茂根五丁目（練馬区境）</t>
    <rPh sb="0" eb="1">
      <t>チイ</t>
    </rPh>
    <rPh sb="1" eb="2">
      <t>シゲル</t>
    </rPh>
    <rPh sb="2" eb="3">
      <t>ネ</t>
    </rPh>
    <rPh sb="3" eb="6">
      <t>５チョウメ</t>
    </rPh>
    <rPh sb="7" eb="9">
      <t>ネリマ</t>
    </rPh>
    <rPh sb="9" eb="10">
      <t>ク</t>
    </rPh>
    <rPh sb="10" eb="11">
      <t>サカイ</t>
    </rPh>
    <phoneticPr fontId="10"/>
  </si>
  <si>
    <t>板橋四丁目（北区境）</t>
    <rPh sb="8" eb="9">
      <t>サカイ</t>
    </rPh>
    <phoneticPr fontId="10"/>
  </si>
  <si>
    <t>～</t>
    <phoneticPr fontId="10"/>
  </si>
  <si>
    <t>左岸：</t>
    <rPh sb="0" eb="2">
      <t>サガン</t>
    </rPh>
    <phoneticPr fontId="10"/>
  </si>
  <si>
    <t>桜川一丁目（練馬区境）</t>
    <rPh sb="0" eb="1">
      <t>サクラ</t>
    </rPh>
    <rPh sb="1" eb="2">
      <t>カワ</t>
    </rPh>
    <rPh sb="2" eb="5">
      <t>１チョウメ</t>
    </rPh>
    <rPh sb="6" eb="8">
      <t>ネリマ</t>
    </rPh>
    <rPh sb="8" eb="9">
      <t>ク</t>
    </rPh>
    <rPh sb="9" eb="10">
      <t>サカイ</t>
    </rPh>
    <phoneticPr fontId="10"/>
  </si>
  <si>
    <t>白 子 川</t>
    <rPh sb="0" eb="3">
      <t>シラコ</t>
    </rPh>
    <rPh sb="4" eb="5">
      <t>カワ</t>
    </rPh>
    <phoneticPr fontId="10"/>
  </si>
  <si>
    <t>成増三丁目（和光市境）</t>
    <rPh sb="0" eb="2">
      <t>ナリマス</t>
    </rPh>
    <rPh sb="2" eb="5">
      <t>３チョウメ</t>
    </rPh>
    <rPh sb="6" eb="9">
      <t>ワコウシ</t>
    </rPh>
    <rPh sb="9" eb="10">
      <t>サカイ</t>
    </rPh>
    <phoneticPr fontId="10"/>
  </si>
  <si>
    <t>三園二丁目（新河岸川合流点）</t>
    <rPh sb="0" eb="1">
      <t>サン</t>
    </rPh>
    <rPh sb="1" eb="2">
      <t>エン</t>
    </rPh>
    <rPh sb="2" eb="5">
      <t>２チョウメ</t>
    </rPh>
    <rPh sb="6" eb="7">
      <t>シン</t>
    </rPh>
    <rPh sb="7" eb="8">
      <t>カセン</t>
    </rPh>
    <rPh sb="8" eb="9">
      <t>キシ</t>
    </rPh>
    <rPh sb="9" eb="10">
      <t>カワ</t>
    </rPh>
    <rPh sb="10" eb="12">
      <t>ゴウリュウ</t>
    </rPh>
    <rPh sb="12" eb="13">
      <t>テン</t>
    </rPh>
    <phoneticPr fontId="10"/>
  </si>
  <si>
    <t>　資料：土木部管理課</t>
    <rPh sb="1" eb="3">
      <t>シリョウ</t>
    </rPh>
    <rPh sb="4" eb="6">
      <t>ドボク</t>
    </rPh>
    <rPh sb="6" eb="7">
      <t>ブ</t>
    </rPh>
    <rPh sb="7" eb="10">
      <t>カンリカ</t>
    </rPh>
    <phoneticPr fontId="10"/>
  </si>
  <si>
    <t>５．人口の推移　    　</t>
    <rPh sb="2" eb="4">
      <t>ジンコウ</t>
    </rPh>
    <rPh sb="5" eb="7">
      <t>スイイ</t>
    </rPh>
    <phoneticPr fontId="10"/>
  </si>
  <si>
    <t>５．人口の推移（つづき）</t>
    <rPh sb="2" eb="3">
      <t>ジンコウ</t>
    </rPh>
    <rPh sb="3" eb="4">
      <t>クチ</t>
    </rPh>
    <rPh sb="5" eb="6">
      <t>スイ</t>
    </rPh>
    <rPh sb="6" eb="7">
      <t>スイイ</t>
    </rPh>
    <phoneticPr fontId="10"/>
  </si>
  <si>
    <t>（各年１０月１日）</t>
    <rPh sb="1" eb="2">
      <t>カク</t>
    </rPh>
    <rPh sb="2" eb="3">
      <t>トシ</t>
    </rPh>
    <rPh sb="5" eb="6">
      <t>ガツ</t>
    </rPh>
    <rPh sb="7" eb="8">
      <t>ヒ</t>
    </rPh>
    <phoneticPr fontId="10"/>
  </si>
  <si>
    <t>　</t>
    <phoneticPr fontId="10"/>
  </si>
  <si>
    <t>年　　次</t>
    <rPh sb="0" eb="4">
      <t>ネンジ</t>
    </rPh>
    <phoneticPr fontId="10"/>
  </si>
  <si>
    <t>世 帯 数</t>
    <rPh sb="0" eb="5">
      <t>セタイスウ</t>
    </rPh>
    <phoneticPr fontId="10"/>
  </si>
  <si>
    <t>人          口</t>
  </si>
  <si>
    <t>調   査   名   等</t>
    <rPh sb="0" eb="5">
      <t>チョウサ</t>
    </rPh>
    <rPh sb="8" eb="9">
      <t>メイ</t>
    </rPh>
    <rPh sb="12" eb="13">
      <t>トウ</t>
    </rPh>
    <phoneticPr fontId="10"/>
  </si>
  <si>
    <t>総    数</t>
    <rPh sb="0" eb="6">
      <t>ソウスウ</t>
    </rPh>
    <phoneticPr fontId="10"/>
  </si>
  <si>
    <t>男</t>
    <rPh sb="0" eb="1">
      <t>オトコ</t>
    </rPh>
    <phoneticPr fontId="10"/>
  </si>
  <si>
    <t>女</t>
    <rPh sb="0" eb="1">
      <t>オンナ</t>
    </rPh>
    <phoneticPr fontId="10"/>
  </si>
  <si>
    <t>対 前 年</t>
    <rPh sb="0" eb="1">
      <t>タイ</t>
    </rPh>
    <rPh sb="2" eb="5">
      <t>ゼンネン</t>
    </rPh>
    <phoneticPr fontId="10"/>
  </si>
  <si>
    <t>増 加 数</t>
    <phoneticPr fontId="10"/>
  </si>
  <si>
    <t>増加率(％)</t>
    <phoneticPr fontId="10"/>
  </si>
  <si>
    <t>増 加 数</t>
    <phoneticPr fontId="10"/>
  </si>
  <si>
    <t>増加率(％)</t>
    <phoneticPr fontId="10"/>
  </si>
  <si>
    <t>昭和</t>
    <rPh sb="0" eb="2">
      <t>ショウワ</t>
    </rPh>
    <phoneticPr fontId="10"/>
  </si>
  <si>
    <t>３４</t>
  </si>
  <si>
    <t>　食糧配給台帳登録人口</t>
    <phoneticPr fontId="10"/>
  </si>
  <si>
    <t>６２</t>
  </si>
  <si>
    <t>　※東京都の人口（推計）</t>
  </si>
  <si>
    <t>３５</t>
  </si>
  <si>
    <t>　国勢調査（第９回）</t>
  </si>
  <si>
    <t>６３</t>
  </si>
  <si>
    <t xml:space="preserve">    　       〃</t>
  </si>
  <si>
    <t>３６</t>
  </si>
  <si>
    <t>　食糧配給台帳登録人口</t>
    <phoneticPr fontId="10"/>
  </si>
  <si>
    <t>平成 元 年</t>
    <rPh sb="0" eb="2">
      <t>ヘイセイ</t>
    </rPh>
    <rPh sb="3" eb="4">
      <t>ガン</t>
    </rPh>
    <rPh sb="5" eb="6">
      <t>ネン</t>
    </rPh>
    <phoneticPr fontId="10"/>
  </si>
  <si>
    <t xml:space="preserve">   　        〃</t>
  </si>
  <si>
    <t>３７</t>
  </si>
  <si>
    <t xml:space="preserve">  　         〃</t>
  </si>
  <si>
    <t>２</t>
  </si>
  <si>
    <t>　国勢調査（第１５回）</t>
  </si>
  <si>
    <t>３８</t>
  </si>
  <si>
    <t>３</t>
  </si>
  <si>
    <t>３９</t>
  </si>
  <si>
    <t>４</t>
  </si>
  <si>
    <t>４０</t>
  </si>
  <si>
    <t>　国勢調査（第１０回）</t>
  </si>
  <si>
    <t>５</t>
  </si>
  <si>
    <t>４１</t>
  </si>
  <si>
    <t>　食糧配給台帳登録人口</t>
  </si>
  <si>
    <t>６</t>
  </si>
  <si>
    <t>４２</t>
  </si>
  <si>
    <t>　           〃</t>
  </si>
  <si>
    <t>７</t>
  </si>
  <si>
    <t>　国勢調査（第１６回）</t>
  </si>
  <si>
    <t>４３</t>
  </si>
  <si>
    <t xml:space="preserve"> 　          〃</t>
  </si>
  <si>
    <t>８</t>
  </si>
  <si>
    <t>４４</t>
  </si>
  <si>
    <t>９</t>
  </si>
  <si>
    <t>４５</t>
  </si>
  <si>
    <t>　国勢調査（第１１回）</t>
  </si>
  <si>
    <t>１０</t>
  </si>
  <si>
    <t>４６</t>
  </si>
  <si>
    <t>１１</t>
  </si>
  <si>
    <t xml:space="preserve">     　      〃</t>
  </si>
  <si>
    <t>４７</t>
  </si>
  <si>
    <t>１２</t>
  </si>
  <si>
    <t>　国勢調査（第１７回）</t>
  </si>
  <si>
    <t>４８</t>
  </si>
  <si>
    <t>１３</t>
  </si>
  <si>
    <t>４９</t>
  </si>
  <si>
    <t>１４</t>
  </si>
  <si>
    <t xml:space="preserve">         　　〃</t>
  </si>
  <si>
    <t>５０</t>
  </si>
  <si>
    <t>　国勢調査（第１２回）</t>
  </si>
  <si>
    <t>１５</t>
  </si>
  <si>
    <t>５１</t>
  </si>
  <si>
    <t>△ 0.0</t>
  </si>
  <si>
    <t>１６</t>
  </si>
  <si>
    <t>５２</t>
  </si>
  <si>
    <t>１７</t>
  </si>
  <si>
    <t>　国勢調査（第１８回）</t>
  </si>
  <si>
    <t>５３</t>
  </si>
  <si>
    <t>１８</t>
  </si>
  <si>
    <t>５４</t>
  </si>
  <si>
    <t>１９</t>
  </si>
  <si>
    <t xml:space="preserve">         　  〃</t>
  </si>
  <si>
    <t>　</t>
    <phoneticPr fontId="10"/>
  </si>
  <si>
    <t>５５</t>
  </si>
  <si>
    <t>　国勢調査（第１３回）</t>
  </si>
  <si>
    <t>２０</t>
  </si>
  <si>
    <t>　</t>
    <phoneticPr fontId="10"/>
  </si>
  <si>
    <t>５６</t>
  </si>
  <si>
    <t>２１</t>
  </si>
  <si>
    <t>５７</t>
  </si>
  <si>
    <t>２２</t>
  </si>
  <si>
    <t>　国勢調査（第１９回）</t>
  </si>
  <si>
    <t>５８</t>
  </si>
  <si>
    <t>２３</t>
  </si>
  <si>
    <t>５９</t>
  </si>
  <si>
    <t>２４</t>
  </si>
  <si>
    <t>６０</t>
  </si>
  <si>
    <t>　国勢調査（第１４回）</t>
  </si>
  <si>
    <t>２５</t>
  </si>
  <si>
    <t>６１</t>
  </si>
  <si>
    <t>２６</t>
  </si>
  <si>
    <t>　（注）１．※印の世帯と人口は直前の国勢調査人口を基準として，これに毎月の住民基本台帳の登録増減数を</t>
    <rPh sb="2" eb="3">
      <t>チュウ</t>
    </rPh>
    <phoneticPr fontId="10"/>
  </si>
  <si>
    <t>２７</t>
  </si>
  <si>
    <t>　国勢調査（第２０回）</t>
  </si>
  <si>
    <t xml:space="preserve">       　   加減して推計したもので，東京都総務局統計部から公表されたものである。</t>
    <rPh sb="11" eb="13">
      <t>カゲン</t>
    </rPh>
    <rPh sb="15" eb="17">
      <t>スイケイ</t>
    </rPh>
    <rPh sb="23" eb="26">
      <t>トウキョウト</t>
    </rPh>
    <rPh sb="26" eb="28">
      <t>ソウム</t>
    </rPh>
    <rPh sb="28" eb="29">
      <t>キョク</t>
    </rPh>
    <rPh sb="29" eb="32">
      <t>トウケイブ</t>
    </rPh>
    <rPh sb="34" eb="36">
      <t>コウヒョウ</t>
    </rPh>
    <phoneticPr fontId="10"/>
  </si>
  <si>
    <t>２８</t>
  </si>
  <si>
    <t xml:space="preserve">    　  ２．東京都の人口（推計）は，発表された数値が国勢調査人口の確定値により補正されることがある。</t>
    <phoneticPr fontId="10"/>
  </si>
  <si>
    <t>２９</t>
  </si>
  <si>
    <t xml:space="preserve">      　３．昭和５６年以降は平成２８年次まで補正済の数値である。</t>
    <phoneticPr fontId="10"/>
  </si>
  <si>
    <t>３０</t>
  </si>
  <si>
    <t>　　　　４．住民基本台帳法改正により，平成２４年から集計方法が変更となった。</t>
    <rPh sb="19" eb="21">
      <t>ヘイセイ</t>
    </rPh>
    <rPh sb="23" eb="24">
      <t>ネン</t>
    </rPh>
    <phoneticPr fontId="10"/>
  </si>
  <si>
    <t>令和</t>
    <rPh sb="0" eb="2">
      <t>レイワ</t>
    </rPh>
    <phoneticPr fontId="10"/>
  </si>
  <si>
    <t>元</t>
    <rPh sb="0" eb="1">
      <t>ガン</t>
    </rPh>
    <phoneticPr fontId="10"/>
  </si>
  <si>
    <t>年</t>
    <rPh sb="0" eb="1">
      <t>ネン</t>
    </rPh>
    <phoneticPr fontId="10"/>
  </si>
  <si>
    <t>　資料：東京都総務局統計部</t>
    <rPh sb="1" eb="3">
      <t>シリョウ</t>
    </rPh>
    <rPh sb="4" eb="7">
      <t>トウキョウト</t>
    </rPh>
    <rPh sb="7" eb="9">
      <t>ソウム</t>
    </rPh>
    <rPh sb="9" eb="10">
      <t>キョク</t>
    </rPh>
    <rPh sb="10" eb="13">
      <t>トウケイブ</t>
    </rPh>
    <phoneticPr fontId="10"/>
  </si>
  <si>
    <t xml:space="preserve"> ６．住民基本台帳による町丁目別世帯数及び男女別人口</t>
    <rPh sb="3" eb="5">
      <t>ジュウミン</t>
    </rPh>
    <rPh sb="5" eb="7">
      <t>キホン</t>
    </rPh>
    <rPh sb="7" eb="9">
      <t>ダイチョウ</t>
    </rPh>
    <rPh sb="12" eb="13">
      <t>マチ</t>
    </rPh>
    <rPh sb="13" eb="14">
      <t>チョウ</t>
    </rPh>
    <rPh sb="14" eb="15">
      <t>モク</t>
    </rPh>
    <rPh sb="15" eb="16">
      <t>ベツ</t>
    </rPh>
    <rPh sb="16" eb="18">
      <t>セタイ</t>
    </rPh>
    <rPh sb="18" eb="19">
      <t>スウ</t>
    </rPh>
    <rPh sb="19" eb="20">
      <t>オヨ</t>
    </rPh>
    <rPh sb="21" eb="23">
      <t>ダンジョ</t>
    </rPh>
    <rPh sb="23" eb="24">
      <t>ベツ</t>
    </rPh>
    <rPh sb="24" eb="26">
      <t>ジンコウ</t>
    </rPh>
    <phoneticPr fontId="10"/>
  </si>
  <si>
    <t xml:space="preserve"> ６．住民基本台帳による町丁目別世帯数及び男女別人口（つづき）</t>
    <rPh sb="3" eb="5">
      <t>ジュウミン</t>
    </rPh>
    <rPh sb="5" eb="7">
      <t>キホン</t>
    </rPh>
    <rPh sb="7" eb="9">
      <t>ダイチョウ</t>
    </rPh>
    <rPh sb="12" eb="13">
      <t>マチ</t>
    </rPh>
    <rPh sb="13" eb="14">
      <t>チョウ</t>
    </rPh>
    <rPh sb="14" eb="15">
      <t>モク</t>
    </rPh>
    <rPh sb="15" eb="16">
      <t>ベツ</t>
    </rPh>
    <rPh sb="16" eb="18">
      <t>セタイ</t>
    </rPh>
    <rPh sb="18" eb="19">
      <t>スウ</t>
    </rPh>
    <rPh sb="19" eb="20">
      <t>オヨ</t>
    </rPh>
    <rPh sb="21" eb="23">
      <t>ダンジョ</t>
    </rPh>
    <rPh sb="23" eb="24">
      <t>ベツ</t>
    </rPh>
    <rPh sb="24" eb="26">
      <t>ジンコウ</t>
    </rPh>
    <phoneticPr fontId="10"/>
  </si>
  <si>
    <t>町  丁  目</t>
    <rPh sb="0" eb="1">
      <t>マチ</t>
    </rPh>
    <rPh sb="3" eb="7">
      <t>チョウメ</t>
    </rPh>
    <phoneticPr fontId="10"/>
  </si>
  <si>
    <t>平成３１年１月１日現在</t>
    <phoneticPr fontId="10"/>
  </si>
  <si>
    <t>令和２年１月１日現在</t>
    <rPh sb="0" eb="2">
      <t>レイワ</t>
    </rPh>
    <rPh sb="3" eb="4">
      <t>ネン</t>
    </rPh>
    <rPh sb="5" eb="6">
      <t>ガツ</t>
    </rPh>
    <rPh sb="7" eb="8">
      <t>ニチ</t>
    </rPh>
    <rPh sb="8" eb="10">
      <t>ゲンザイ</t>
    </rPh>
    <phoneticPr fontId="10"/>
  </si>
  <si>
    <t>令和元年１月１日現在</t>
    <rPh sb="0" eb="2">
      <t>レイワ</t>
    </rPh>
    <rPh sb="2" eb="3">
      <t>ガン</t>
    </rPh>
    <rPh sb="3" eb="4">
      <t>ネン</t>
    </rPh>
    <rPh sb="5" eb="6">
      <t>ガツ</t>
    </rPh>
    <rPh sb="7" eb="8">
      <t>ニチ</t>
    </rPh>
    <rPh sb="8" eb="10">
      <t>ゲンザイ</t>
    </rPh>
    <phoneticPr fontId="10"/>
  </si>
  <si>
    <t>世 帯 数</t>
    <rPh sb="0" eb="1">
      <t>ヨ</t>
    </rPh>
    <rPh sb="2" eb="3">
      <t>オビ</t>
    </rPh>
    <rPh sb="4" eb="5">
      <t>スウ</t>
    </rPh>
    <phoneticPr fontId="10"/>
  </si>
  <si>
    <t>人　　　　口</t>
    <rPh sb="0" eb="1">
      <t>ヒト</t>
    </rPh>
    <rPh sb="5" eb="6">
      <t>グチ</t>
    </rPh>
    <phoneticPr fontId="10"/>
  </si>
  <si>
    <t>世 帯 数</t>
    <rPh sb="0" eb="1">
      <t>ヨ</t>
    </rPh>
    <rPh sb="2" eb="3">
      <t>オビ</t>
    </rPh>
    <rPh sb="4" eb="5">
      <t>カズ</t>
    </rPh>
    <phoneticPr fontId="10"/>
  </si>
  <si>
    <t>人　　　　口</t>
    <rPh sb="0" eb="1">
      <t>ヒト</t>
    </rPh>
    <rPh sb="5" eb="6">
      <t>クチ</t>
    </rPh>
    <phoneticPr fontId="10"/>
  </si>
  <si>
    <t xml:space="preserve"> 総　 　数</t>
    <rPh sb="1" eb="2">
      <t>フサ</t>
    </rPh>
    <rPh sb="5" eb="6">
      <t>カズ</t>
    </rPh>
    <phoneticPr fontId="10"/>
  </si>
  <si>
    <t xml:space="preserve"> 総　　 数</t>
    <rPh sb="1" eb="2">
      <t>フサ</t>
    </rPh>
    <rPh sb="5" eb="6">
      <t>カズ</t>
    </rPh>
    <phoneticPr fontId="10"/>
  </si>
  <si>
    <t>総     数</t>
    <rPh sb="0" eb="1">
      <t>フサ</t>
    </rPh>
    <rPh sb="6" eb="7">
      <t>カズ</t>
    </rPh>
    <phoneticPr fontId="10"/>
  </si>
  <si>
    <t>東新町２丁目</t>
    <rPh sb="0" eb="1">
      <t>トウシン</t>
    </rPh>
    <rPh sb="1" eb="2">
      <t>シン</t>
    </rPh>
    <rPh sb="2" eb="3">
      <t>チョウ</t>
    </rPh>
    <rPh sb="4" eb="6">
      <t>チョウメ</t>
    </rPh>
    <phoneticPr fontId="4"/>
  </si>
  <si>
    <t>赤塚６丁目</t>
    <rPh sb="3" eb="5">
      <t>チョウメ</t>
    </rPh>
    <phoneticPr fontId="4"/>
  </si>
  <si>
    <t>上板橋１丁目</t>
    <rPh sb="0" eb="1">
      <t>ウエ</t>
    </rPh>
    <rPh sb="4" eb="6">
      <t>チョウメ</t>
    </rPh>
    <phoneticPr fontId="4"/>
  </si>
  <si>
    <t>赤塚７丁目</t>
    <rPh sb="3" eb="5">
      <t>チョウメ</t>
    </rPh>
    <phoneticPr fontId="4"/>
  </si>
  <si>
    <t>板橋１丁目</t>
    <rPh sb="3" eb="5">
      <t>チョウメ</t>
    </rPh>
    <phoneticPr fontId="4"/>
  </si>
  <si>
    <t>上板橋２丁目</t>
    <rPh sb="4" eb="6">
      <t>チョウメ</t>
    </rPh>
    <phoneticPr fontId="4"/>
  </si>
  <si>
    <t>赤塚８丁目</t>
    <rPh sb="3" eb="5">
      <t>チョウメ</t>
    </rPh>
    <phoneticPr fontId="4"/>
  </si>
  <si>
    <t>板橋２丁目</t>
    <rPh sb="3" eb="5">
      <t>チョウメ</t>
    </rPh>
    <phoneticPr fontId="4"/>
  </si>
  <si>
    <t>上板橋３丁目</t>
    <rPh sb="4" eb="6">
      <t>チョウメ</t>
    </rPh>
    <phoneticPr fontId="4"/>
  </si>
  <si>
    <t>赤塚新町１丁目</t>
    <rPh sb="0" eb="2">
      <t>アカツカ</t>
    </rPh>
    <rPh sb="2" eb="4">
      <t>シンマチ</t>
    </rPh>
    <rPh sb="5" eb="7">
      <t>チョウメ</t>
    </rPh>
    <phoneticPr fontId="4"/>
  </si>
  <si>
    <t>板橋３丁目</t>
    <rPh sb="3" eb="4">
      <t>チョウメ</t>
    </rPh>
    <rPh sb="4" eb="5">
      <t>メ</t>
    </rPh>
    <phoneticPr fontId="4"/>
  </si>
  <si>
    <t>清水町</t>
    <rPh sb="0" eb="2">
      <t>キヨミズ</t>
    </rPh>
    <rPh sb="2" eb="3">
      <t>マチ</t>
    </rPh>
    <phoneticPr fontId="4"/>
  </si>
  <si>
    <r>
      <t>赤塚新町</t>
    </r>
    <r>
      <rPr>
        <sz val="11"/>
        <color theme="1"/>
        <rFont val="ＭＳ Ｐゴシック"/>
        <family val="2"/>
        <scheme val="minor"/>
      </rPr>
      <t>２丁目</t>
    </r>
    <rPh sb="2" eb="4">
      <t>シンマチ</t>
    </rPh>
    <rPh sb="5" eb="7">
      <t>チョウメ</t>
    </rPh>
    <phoneticPr fontId="4"/>
  </si>
  <si>
    <t>板橋４丁目</t>
    <rPh sb="0" eb="2">
      <t>イタバシ</t>
    </rPh>
    <rPh sb="3" eb="5">
      <t>チョウメ</t>
    </rPh>
    <phoneticPr fontId="4"/>
  </si>
  <si>
    <t>蓮沼町</t>
    <rPh sb="0" eb="1">
      <t>レンコン</t>
    </rPh>
    <rPh sb="1" eb="2">
      <t>ヌマ</t>
    </rPh>
    <rPh sb="2" eb="3">
      <t>マチ</t>
    </rPh>
    <phoneticPr fontId="4"/>
  </si>
  <si>
    <r>
      <t>赤塚新町</t>
    </r>
    <r>
      <rPr>
        <sz val="11"/>
        <color theme="1"/>
        <rFont val="ＭＳ Ｐゴシック"/>
        <family val="2"/>
        <scheme val="minor"/>
      </rPr>
      <t>３丁目</t>
    </r>
    <rPh sb="2" eb="4">
      <t>シンマチ</t>
    </rPh>
    <rPh sb="5" eb="7">
      <t>チョウメ</t>
    </rPh>
    <phoneticPr fontId="4"/>
  </si>
  <si>
    <t>加賀１丁目</t>
    <rPh sb="3" eb="5">
      <t>チョウメ</t>
    </rPh>
    <phoneticPr fontId="4"/>
  </si>
  <si>
    <t>大原町</t>
    <rPh sb="0" eb="3">
      <t>オオハラマチ</t>
    </rPh>
    <phoneticPr fontId="4"/>
  </si>
  <si>
    <t>四葉１丁目</t>
    <rPh sb="3" eb="5">
      <t>チョウメ</t>
    </rPh>
    <phoneticPr fontId="4"/>
  </si>
  <si>
    <t>加賀２丁目</t>
    <rPh sb="3" eb="5">
      <t>チョウメ</t>
    </rPh>
    <phoneticPr fontId="4"/>
  </si>
  <si>
    <t>泉町</t>
    <rPh sb="0" eb="1">
      <t>イズミ</t>
    </rPh>
    <rPh sb="1" eb="2">
      <t>マチ</t>
    </rPh>
    <phoneticPr fontId="4"/>
  </si>
  <si>
    <t>四葉２丁目</t>
    <rPh sb="0" eb="2">
      <t>ヨツバ</t>
    </rPh>
    <rPh sb="3" eb="5">
      <t>チョウメ</t>
    </rPh>
    <phoneticPr fontId="4"/>
  </si>
  <si>
    <t>大山東町</t>
    <rPh sb="0" eb="2">
      <t>オオヤマ</t>
    </rPh>
    <rPh sb="2" eb="3">
      <t>ヒガシ</t>
    </rPh>
    <rPh sb="3" eb="4">
      <t>マチ</t>
    </rPh>
    <phoneticPr fontId="4"/>
  </si>
  <si>
    <t>宮本町</t>
    <rPh sb="0" eb="2">
      <t>ミヤモト</t>
    </rPh>
    <rPh sb="2" eb="3">
      <t>マチ</t>
    </rPh>
    <phoneticPr fontId="4"/>
  </si>
  <si>
    <t>大門</t>
    <rPh sb="0" eb="2">
      <t>ダイモン</t>
    </rPh>
    <phoneticPr fontId="4"/>
  </si>
  <si>
    <t>大山金井町</t>
    <rPh sb="0" eb="2">
      <t>オオヤマ</t>
    </rPh>
    <rPh sb="2" eb="3">
      <t>カネ</t>
    </rPh>
    <rPh sb="3" eb="4">
      <t>イド</t>
    </rPh>
    <rPh sb="4" eb="5">
      <t>マチ</t>
    </rPh>
    <phoneticPr fontId="4"/>
  </si>
  <si>
    <t>志村１丁目</t>
    <rPh sb="3" eb="5">
      <t>チョウメ</t>
    </rPh>
    <phoneticPr fontId="4"/>
  </si>
  <si>
    <t>三園１丁目</t>
    <rPh sb="0" eb="1">
      <t>３</t>
    </rPh>
    <rPh sb="1" eb="2">
      <t>ソノ</t>
    </rPh>
    <rPh sb="3" eb="5">
      <t>チョウメ</t>
    </rPh>
    <phoneticPr fontId="4"/>
  </si>
  <si>
    <t>熊野町</t>
    <rPh sb="0" eb="2">
      <t>クマノ</t>
    </rPh>
    <rPh sb="2" eb="3">
      <t>マチ</t>
    </rPh>
    <phoneticPr fontId="4"/>
  </si>
  <si>
    <t>志村２丁目</t>
    <rPh sb="3" eb="5">
      <t>チョウメ</t>
    </rPh>
    <phoneticPr fontId="4"/>
  </si>
  <si>
    <t>三園２丁目</t>
    <rPh sb="0" eb="1">
      <t>３</t>
    </rPh>
    <rPh sb="1" eb="2">
      <t>ソノ</t>
    </rPh>
    <rPh sb="3" eb="5">
      <t>チョウメ</t>
    </rPh>
    <phoneticPr fontId="4"/>
  </si>
  <si>
    <t>中丸町</t>
    <rPh sb="0" eb="2">
      <t>ナカマル</t>
    </rPh>
    <rPh sb="2" eb="3">
      <t>マチ</t>
    </rPh>
    <phoneticPr fontId="4"/>
  </si>
  <si>
    <t>志村３丁目</t>
    <rPh sb="3" eb="5">
      <t>チョウメ</t>
    </rPh>
    <phoneticPr fontId="4"/>
  </si>
  <si>
    <t>成増１丁目</t>
    <rPh sb="3" eb="5">
      <t>チョウメ</t>
    </rPh>
    <phoneticPr fontId="4"/>
  </si>
  <si>
    <t>南町</t>
    <rPh sb="0" eb="2">
      <t>ミナミマチ</t>
    </rPh>
    <phoneticPr fontId="4"/>
  </si>
  <si>
    <t>坂下１丁目</t>
    <rPh sb="3" eb="5">
      <t>チョウメ</t>
    </rPh>
    <phoneticPr fontId="4"/>
  </si>
  <si>
    <t>成増２丁目</t>
    <rPh sb="3" eb="5">
      <t>チョウメ</t>
    </rPh>
    <phoneticPr fontId="4"/>
  </si>
  <si>
    <t>稲荷台</t>
    <rPh sb="0" eb="3">
      <t>イナリダイ</t>
    </rPh>
    <phoneticPr fontId="4"/>
  </si>
  <si>
    <t>坂下２丁目</t>
    <rPh sb="3" eb="5">
      <t>チョウメ</t>
    </rPh>
    <phoneticPr fontId="4"/>
  </si>
  <si>
    <t>成増３丁目</t>
    <rPh sb="3" eb="5">
      <t>チョウメ</t>
    </rPh>
    <phoneticPr fontId="4"/>
  </si>
  <si>
    <t>仲宿</t>
    <rPh sb="0" eb="2">
      <t>ナカジュク</t>
    </rPh>
    <phoneticPr fontId="4"/>
  </si>
  <si>
    <t>坂下３丁目</t>
    <rPh sb="3" eb="5">
      <t>チョウメ</t>
    </rPh>
    <phoneticPr fontId="4"/>
  </si>
  <si>
    <t>成増４丁目</t>
    <rPh sb="3" eb="5">
      <t>チョウメ</t>
    </rPh>
    <phoneticPr fontId="4"/>
  </si>
  <si>
    <t>氷川町</t>
    <rPh sb="0" eb="1">
      <t>コオリ</t>
    </rPh>
    <rPh sb="1" eb="2">
      <t>カワ</t>
    </rPh>
    <rPh sb="2" eb="3">
      <t>マチ</t>
    </rPh>
    <phoneticPr fontId="4"/>
  </si>
  <si>
    <t>東坂下１丁目</t>
    <rPh sb="0" eb="1">
      <t>ヒガシ</t>
    </rPh>
    <rPh sb="4" eb="6">
      <t>チョウメ</t>
    </rPh>
    <phoneticPr fontId="4"/>
  </si>
  <si>
    <t>成増５丁目</t>
    <rPh sb="3" eb="5">
      <t>チョウメ</t>
    </rPh>
    <phoneticPr fontId="4"/>
  </si>
  <si>
    <t>栄町</t>
    <rPh sb="0" eb="2">
      <t>サカエマチ</t>
    </rPh>
    <phoneticPr fontId="4"/>
  </si>
  <si>
    <t>東坂下２丁目</t>
    <rPh sb="4" eb="6">
      <t>チョウメ</t>
    </rPh>
    <phoneticPr fontId="4"/>
  </si>
  <si>
    <t>徳丸１丁目</t>
    <rPh sb="3" eb="5">
      <t>チョウメ</t>
    </rPh>
    <phoneticPr fontId="4"/>
  </si>
  <si>
    <t>大山町</t>
    <rPh sb="0" eb="3">
      <t>オオヤママチ</t>
    </rPh>
    <phoneticPr fontId="4"/>
  </si>
  <si>
    <t>小豆沢１丁目</t>
    <rPh sb="0" eb="1">
      <t>チイ</t>
    </rPh>
    <rPh sb="1" eb="2">
      <t>マメ</t>
    </rPh>
    <rPh sb="2" eb="3">
      <t>サワ</t>
    </rPh>
    <rPh sb="4" eb="6">
      <t>チョウメ</t>
    </rPh>
    <phoneticPr fontId="4"/>
  </si>
  <si>
    <t>徳丸２丁目</t>
    <rPh sb="3" eb="5">
      <t>チョウメ</t>
    </rPh>
    <phoneticPr fontId="4"/>
  </si>
  <si>
    <t>大山西町</t>
    <rPh sb="0" eb="2">
      <t>オオヤマ</t>
    </rPh>
    <rPh sb="2" eb="3">
      <t>ニシ</t>
    </rPh>
    <rPh sb="3" eb="4">
      <t>マチ</t>
    </rPh>
    <phoneticPr fontId="4"/>
  </si>
  <si>
    <t>小豆沢２丁目</t>
    <rPh sb="0" eb="1">
      <t>コ</t>
    </rPh>
    <rPh sb="1" eb="2">
      <t>マメ</t>
    </rPh>
    <rPh sb="2" eb="3">
      <t>サワ</t>
    </rPh>
    <rPh sb="4" eb="6">
      <t>チョウメ</t>
    </rPh>
    <phoneticPr fontId="4"/>
  </si>
  <si>
    <t>徳丸３丁目</t>
    <rPh sb="3" eb="5">
      <t>チョウメ</t>
    </rPh>
    <phoneticPr fontId="4"/>
  </si>
  <si>
    <t>幸町</t>
    <rPh sb="0" eb="2">
      <t>サイワイマチ</t>
    </rPh>
    <phoneticPr fontId="4"/>
  </si>
  <si>
    <t>小豆沢３丁目</t>
    <rPh sb="4" eb="5">
      <t>チョウメ</t>
    </rPh>
    <rPh sb="5" eb="6">
      <t>メ</t>
    </rPh>
    <phoneticPr fontId="4"/>
  </si>
  <si>
    <t>徳丸４丁目</t>
    <rPh sb="3" eb="5">
      <t>チョウメ</t>
    </rPh>
    <phoneticPr fontId="4"/>
  </si>
  <si>
    <t>中板橋</t>
    <rPh sb="0" eb="1">
      <t>ナカ</t>
    </rPh>
    <rPh sb="1" eb="3">
      <t>イタバシ</t>
    </rPh>
    <phoneticPr fontId="4"/>
  </si>
  <si>
    <t>小豆沢４丁目</t>
    <rPh sb="4" eb="6">
      <t>チョウメ</t>
    </rPh>
    <phoneticPr fontId="4"/>
  </si>
  <si>
    <t>徳丸５丁目</t>
    <rPh sb="3" eb="5">
      <t>チョウメ</t>
    </rPh>
    <phoneticPr fontId="4"/>
  </si>
  <si>
    <t>仲町</t>
    <rPh sb="0" eb="2">
      <t>ナカマチ</t>
    </rPh>
    <phoneticPr fontId="4"/>
  </si>
  <si>
    <t>西台１丁目</t>
    <rPh sb="3" eb="5">
      <t>チョウメ</t>
    </rPh>
    <phoneticPr fontId="4"/>
  </si>
  <si>
    <t>徳丸６丁目</t>
    <rPh sb="3" eb="5">
      <t>チョウメ</t>
    </rPh>
    <phoneticPr fontId="4"/>
  </si>
  <si>
    <t>弥生町</t>
    <rPh sb="0" eb="3">
      <t>ヤヨイマチ</t>
    </rPh>
    <phoneticPr fontId="4"/>
  </si>
  <si>
    <t>西台２丁目</t>
    <rPh sb="0" eb="2">
      <t>ニシダイ</t>
    </rPh>
    <rPh sb="3" eb="5">
      <t>チョウメ</t>
    </rPh>
    <phoneticPr fontId="4"/>
  </si>
  <si>
    <t>徳丸７丁目</t>
    <rPh sb="3" eb="5">
      <t>チョウメ</t>
    </rPh>
    <phoneticPr fontId="4"/>
  </si>
  <si>
    <t>本町</t>
    <rPh sb="0" eb="2">
      <t>ホンマチ</t>
    </rPh>
    <phoneticPr fontId="4"/>
  </si>
  <si>
    <t>西台３丁目</t>
    <rPh sb="3" eb="5">
      <t>チョウメ</t>
    </rPh>
    <phoneticPr fontId="4"/>
  </si>
  <si>
    <t>徳丸８丁目</t>
    <rPh sb="3" eb="5">
      <t>チョウメ</t>
    </rPh>
    <phoneticPr fontId="4"/>
  </si>
  <si>
    <t>大和町</t>
    <rPh sb="0" eb="3">
      <t>ヤマトマチ</t>
    </rPh>
    <phoneticPr fontId="4"/>
  </si>
  <si>
    <t>西台４丁目</t>
    <rPh sb="3" eb="4">
      <t>チョウメ</t>
    </rPh>
    <rPh sb="4" eb="5">
      <t>メ</t>
    </rPh>
    <phoneticPr fontId="4"/>
  </si>
  <si>
    <t>東山町</t>
    <rPh sb="0" eb="2">
      <t>ヒガシヤマ</t>
    </rPh>
    <rPh sb="2" eb="3">
      <t>マチ</t>
    </rPh>
    <phoneticPr fontId="4"/>
  </si>
  <si>
    <t>双葉町</t>
    <rPh sb="0" eb="3">
      <t>フタバマチ</t>
    </rPh>
    <phoneticPr fontId="4"/>
  </si>
  <si>
    <t>中台１丁目</t>
    <rPh sb="3" eb="5">
      <t>チョウメ</t>
    </rPh>
    <phoneticPr fontId="4"/>
  </si>
  <si>
    <t>桜川１丁目</t>
    <rPh sb="3" eb="5">
      <t>チョウメ</t>
    </rPh>
    <phoneticPr fontId="4"/>
  </si>
  <si>
    <t>x</t>
  </si>
  <si>
    <t>富士見町</t>
    <rPh sb="0" eb="4">
      <t>フジミマチ</t>
    </rPh>
    <phoneticPr fontId="4"/>
  </si>
  <si>
    <t>中台２丁目</t>
    <rPh sb="3" eb="5">
      <t>チョウメ</t>
    </rPh>
    <phoneticPr fontId="4"/>
  </si>
  <si>
    <t>桜川２丁目</t>
    <rPh sb="3" eb="5">
      <t>チョウメ</t>
    </rPh>
    <phoneticPr fontId="4"/>
  </si>
  <si>
    <t>大谷口上町</t>
    <rPh sb="0" eb="2">
      <t>オオタニ</t>
    </rPh>
    <rPh sb="2" eb="3">
      <t>クチ</t>
    </rPh>
    <rPh sb="3" eb="4">
      <t>ウエ</t>
    </rPh>
    <rPh sb="4" eb="5">
      <t>キタマチ</t>
    </rPh>
    <phoneticPr fontId="4"/>
  </si>
  <si>
    <t>中台３丁目</t>
    <rPh sb="3" eb="5">
      <t>チョウメ</t>
    </rPh>
    <phoneticPr fontId="4"/>
  </si>
  <si>
    <t>桜川３丁目</t>
    <rPh sb="0" eb="2">
      <t>サクラガワ</t>
    </rPh>
    <rPh sb="3" eb="5">
      <t>チョウメ</t>
    </rPh>
    <phoneticPr fontId="4"/>
  </si>
  <si>
    <t>大谷口北町</t>
    <rPh sb="0" eb="3">
      <t>オオタニグチ</t>
    </rPh>
    <rPh sb="3" eb="5">
      <t>キタマチ</t>
    </rPh>
    <phoneticPr fontId="4"/>
  </si>
  <si>
    <t>若木１丁目</t>
    <rPh sb="3" eb="5">
      <t>チョウメ</t>
    </rPh>
    <phoneticPr fontId="4"/>
  </si>
  <si>
    <t>高島平１丁目</t>
    <rPh sb="4" eb="6">
      <t>チョウメ</t>
    </rPh>
    <phoneticPr fontId="4"/>
  </si>
  <si>
    <t>大谷口１丁目</t>
    <rPh sb="4" eb="6">
      <t>チョウメ</t>
    </rPh>
    <phoneticPr fontId="4"/>
  </si>
  <si>
    <t>若木２丁目</t>
    <rPh sb="3" eb="5">
      <t>チョウメ</t>
    </rPh>
    <phoneticPr fontId="4"/>
  </si>
  <si>
    <t>高島平２丁目</t>
    <rPh sb="0" eb="3">
      <t>タカシマダイラ</t>
    </rPh>
    <rPh sb="4" eb="6">
      <t>チョウメ</t>
    </rPh>
    <phoneticPr fontId="4"/>
  </si>
  <si>
    <t>大谷口２丁目</t>
    <rPh sb="0" eb="3">
      <t>オオタニグチ</t>
    </rPh>
    <rPh sb="4" eb="6">
      <t>チョウメ</t>
    </rPh>
    <phoneticPr fontId="4"/>
  </si>
  <si>
    <t>若木３丁目</t>
    <rPh sb="3" eb="5">
      <t>チョウメ</t>
    </rPh>
    <phoneticPr fontId="4"/>
  </si>
  <si>
    <t>高島平３丁目</t>
    <rPh sb="0" eb="3">
      <t>タカシマダイラ</t>
    </rPh>
    <rPh sb="4" eb="6">
      <t>チョウメ</t>
    </rPh>
    <phoneticPr fontId="4"/>
  </si>
  <si>
    <t>向原１丁目</t>
    <rPh sb="3" eb="5">
      <t>チョウメ</t>
    </rPh>
    <phoneticPr fontId="4"/>
  </si>
  <si>
    <t>蓮根１丁目</t>
    <rPh sb="3" eb="5">
      <t>チョウメ</t>
    </rPh>
    <phoneticPr fontId="4"/>
  </si>
  <si>
    <t>高島平４丁目</t>
    <rPh sb="0" eb="3">
      <t>タカシマダイラ</t>
    </rPh>
    <rPh sb="4" eb="6">
      <t>チョウメ</t>
    </rPh>
    <phoneticPr fontId="4"/>
  </si>
  <si>
    <t>向原２丁目</t>
    <rPh sb="0" eb="2">
      <t>ムコウハラ</t>
    </rPh>
    <rPh sb="3" eb="5">
      <t>チョウメ</t>
    </rPh>
    <phoneticPr fontId="4"/>
  </si>
  <si>
    <t>蓮根２丁目</t>
    <rPh sb="3" eb="5">
      <t>チョウメ</t>
    </rPh>
    <phoneticPr fontId="4"/>
  </si>
  <si>
    <t>高島平５丁目</t>
    <rPh sb="0" eb="3">
      <t>タカシマダイラ</t>
    </rPh>
    <rPh sb="4" eb="6">
      <t>チョウメ</t>
    </rPh>
    <phoneticPr fontId="4"/>
  </si>
  <si>
    <t>向原３丁目</t>
    <rPh sb="0" eb="2">
      <t>ムコウハラ</t>
    </rPh>
    <rPh sb="3" eb="5">
      <t>チョウメ</t>
    </rPh>
    <phoneticPr fontId="4"/>
  </si>
  <si>
    <t>蓮根３丁目</t>
    <rPh sb="3" eb="5">
      <t>チョウメ</t>
    </rPh>
    <phoneticPr fontId="4"/>
  </si>
  <si>
    <t>高島平６丁目</t>
    <rPh sb="0" eb="3">
      <t>タカシマダイラ</t>
    </rPh>
    <rPh sb="4" eb="6">
      <t>チョウメ</t>
    </rPh>
    <phoneticPr fontId="4"/>
  </si>
  <si>
    <t>小茂根１丁目</t>
    <rPh sb="0" eb="1">
      <t>チイ</t>
    </rPh>
    <rPh sb="1" eb="2">
      <t>シゲル</t>
    </rPh>
    <rPh sb="2" eb="3">
      <t>ネ</t>
    </rPh>
    <rPh sb="4" eb="6">
      <t>チョウメ</t>
    </rPh>
    <phoneticPr fontId="4"/>
  </si>
  <si>
    <t>相生町</t>
    <rPh sb="0" eb="1">
      <t>アソウ</t>
    </rPh>
    <rPh sb="1" eb="2">
      <t>イ</t>
    </rPh>
    <rPh sb="2" eb="3">
      <t>マチ</t>
    </rPh>
    <phoneticPr fontId="4"/>
  </si>
  <si>
    <t>高島平７丁目</t>
    <rPh sb="0" eb="3">
      <t>タカシマダイラ</t>
    </rPh>
    <rPh sb="4" eb="6">
      <t>チョウメ</t>
    </rPh>
    <phoneticPr fontId="4"/>
  </si>
  <si>
    <t>小茂根２丁目</t>
    <rPh sb="4" eb="6">
      <t>チョウメ</t>
    </rPh>
    <phoneticPr fontId="4"/>
  </si>
  <si>
    <t>前野町１丁目</t>
    <rPh sb="2" eb="3">
      <t>マチ</t>
    </rPh>
    <rPh sb="4" eb="6">
      <t>チョウメ</t>
    </rPh>
    <phoneticPr fontId="4"/>
  </si>
  <si>
    <t>高島平８丁目</t>
    <rPh sb="0" eb="3">
      <t>タカシマダイラ</t>
    </rPh>
    <rPh sb="4" eb="6">
      <t>チョウメ</t>
    </rPh>
    <phoneticPr fontId="4"/>
  </si>
  <si>
    <t>小茂根３丁目</t>
    <rPh sb="4" eb="6">
      <t>チョウメ</t>
    </rPh>
    <phoneticPr fontId="4"/>
  </si>
  <si>
    <t>前野町２丁目</t>
    <rPh sb="4" eb="6">
      <t>チョウメ</t>
    </rPh>
    <phoneticPr fontId="4"/>
  </si>
  <si>
    <t>高島平９丁目</t>
    <rPh sb="0" eb="3">
      <t>タカシマダイラ</t>
    </rPh>
    <rPh sb="4" eb="6">
      <t>チョウメ</t>
    </rPh>
    <phoneticPr fontId="4"/>
  </si>
  <si>
    <t>小茂根４丁目</t>
    <rPh sb="4" eb="6">
      <t>チョウメ</t>
    </rPh>
    <phoneticPr fontId="4"/>
  </si>
  <si>
    <t>前野町３丁目</t>
    <rPh sb="4" eb="6">
      <t>チョウメ</t>
    </rPh>
    <phoneticPr fontId="4"/>
  </si>
  <si>
    <t>新河岸１丁目</t>
    <rPh sb="0" eb="1">
      <t>シン</t>
    </rPh>
    <rPh sb="1" eb="2">
      <t>カセン</t>
    </rPh>
    <rPh sb="2" eb="3">
      <t>キシ</t>
    </rPh>
    <rPh sb="4" eb="6">
      <t>チョウメ</t>
    </rPh>
    <phoneticPr fontId="4"/>
  </si>
  <si>
    <t>小茂根５丁目</t>
    <rPh sb="4" eb="6">
      <t>チョウメ</t>
    </rPh>
    <phoneticPr fontId="4"/>
  </si>
  <si>
    <t>前野町４丁目</t>
    <rPh sb="0" eb="2">
      <t>マエノ</t>
    </rPh>
    <rPh sb="2" eb="3">
      <t>チョウ</t>
    </rPh>
    <rPh sb="4" eb="5">
      <t>チョウメ</t>
    </rPh>
    <rPh sb="5" eb="6">
      <t>メ</t>
    </rPh>
    <phoneticPr fontId="4"/>
  </si>
  <si>
    <t>新河岸２丁目</t>
    <rPh sb="4" eb="6">
      <t>チョウメ</t>
    </rPh>
    <phoneticPr fontId="4"/>
  </si>
  <si>
    <t>常盤台１丁目</t>
    <rPh sb="4" eb="6">
      <t>チョウメ</t>
    </rPh>
    <phoneticPr fontId="4"/>
  </si>
  <si>
    <t>前野町５丁目</t>
    <rPh sb="4" eb="6">
      <t>チョウメ</t>
    </rPh>
    <phoneticPr fontId="4"/>
  </si>
  <si>
    <t>新河岸３丁目</t>
    <rPh sb="4" eb="6">
      <t>チョウメ</t>
    </rPh>
    <phoneticPr fontId="4"/>
  </si>
  <si>
    <t>常盤台２丁目</t>
    <rPh sb="4" eb="6">
      <t>チョウメ</t>
    </rPh>
    <phoneticPr fontId="4"/>
  </si>
  <si>
    <t>前野町６丁目</t>
    <rPh sb="4" eb="6">
      <t>チョウメ</t>
    </rPh>
    <phoneticPr fontId="4"/>
  </si>
  <si>
    <t>舟渡１丁目</t>
    <rPh sb="0" eb="1">
      <t>フネ</t>
    </rPh>
    <rPh sb="1" eb="2">
      <t>ワタ</t>
    </rPh>
    <rPh sb="3" eb="5">
      <t>チョウメ</t>
    </rPh>
    <phoneticPr fontId="4"/>
  </si>
  <si>
    <t>常盤台３丁目</t>
    <rPh sb="4" eb="6">
      <t>チョウメ</t>
    </rPh>
    <phoneticPr fontId="4"/>
  </si>
  <si>
    <t>赤塚１丁目</t>
    <rPh sb="3" eb="5">
      <t>チョウメ</t>
    </rPh>
    <phoneticPr fontId="4"/>
  </si>
  <si>
    <t>舟渡２丁目</t>
    <rPh sb="3" eb="5">
      <t>チョウメ</t>
    </rPh>
    <phoneticPr fontId="4"/>
  </si>
  <si>
    <t>常盤台４丁目</t>
    <rPh sb="4" eb="6">
      <t>チョウメ</t>
    </rPh>
    <phoneticPr fontId="4"/>
  </si>
  <si>
    <t>赤塚２丁目</t>
    <rPh sb="3" eb="5">
      <t>チョウメ</t>
    </rPh>
    <phoneticPr fontId="4"/>
  </si>
  <si>
    <t>舟渡３丁目</t>
    <rPh sb="3" eb="5">
      <t>チョウメ</t>
    </rPh>
    <phoneticPr fontId="4"/>
  </si>
  <si>
    <t>南常盤台１丁目</t>
    <rPh sb="0" eb="1">
      <t>ミナミ</t>
    </rPh>
    <rPh sb="1" eb="4">
      <t>トキワダイ</t>
    </rPh>
    <rPh sb="5" eb="7">
      <t>チョウメ</t>
    </rPh>
    <phoneticPr fontId="4"/>
  </si>
  <si>
    <t>赤塚３丁目</t>
    <rPh sb="3" eb="5">
      <t>チョウメ</t>
    </rPh>
    <phoneticPr fontId="4"/>
  </si>
  <si>
    <t>舟渡４丁目</t>
    <rPh sb="3" eb="5">
      <t>チョウメ</t>
    </rPh>
    <phoneticPr fontId="4"/>
  </si>
  <si>
    <r>
      <t>南常盤台</t>
    </r>
    <r>
      <rPr>
        <sz val="11"/>
        <color theme="1"/>
        <rFont val="ＭＳ Ｐゴシック"/>
        <family val="2"/>
        <scheme val="minor"/>
      </rPr>
      <t>２丁目</t>
    </r>
    <rPh sb="5" eb="6">
      <t>チョウメ</t>
    </rPh>
    <rPh sb="6" eb="7">
      <t>メ</t>
    </rPh>
    <phoneticPr fontId="4"/>
  </si>
  <si>
    <t>赤塚４丁目</t>
    <rPh sb="3" eb="5">
      <t>チョウメ</t>
    </rPh>
    <phoneticPr fontId="4"/>
  </si>
  <si>
    <t>東新町１丁目</t>
    <rPh sb="0" eb="1">
      <t>ヒガシ</t>
    </rPh>
    <rPh sb="4" eb="6">
      <t>チョウメ</t>
    </rPh>
    <phoneticPr fontId="4"/>
  </si>
  <si>
    <t>赤塚５丁目</t>
    <rPh sb="3" eb="5">
      <t>チョウメ</t>
    </rPh>
    <phoneticPr fontId="4"/>
  </si>
  <si>
    <t>　（注）１．法改正に伴い，外国人が含まれた数値となっている。</t>
    <phoneticPr fontId="10"/>
  </si>
  <si>
    <t>　　　　２．桜川１丁目は世帯数・人口が少ない為，プライバシー保護の観点から桜川２丁目と合算する形式で</t>
    <rPh sb="12" eb="15">
      <t>セタイスウ</t>
    </rPh>
    <phoneticPr fontId="10"/>
  </si>
  <si>
    <t>　　　　　　秘匿処理をしている。</t>
    <rPh sb="8" eb="10">
      <t>ショリ</t>
    </rPh>
    <phoneticPr fontId="10"/>
  </si>
  <si>
    <t xml:space="preserve">  資料：区民文化部戸籍住民課</t>
    <phoneticPr fontId="10"/>
  </si>
  <si>
    <t>７．住民基本台帳による年齢別男女別人口</t>
    <rPh sb="2" eb="4">
      <t>ジュウミン</t>
    </rPh>
    <rPh sb="4" eb="6">
      <t>キホン</t>
    </rPh>
    <rPh sb="6" eb="8">
      <t>ダイチョウ</t>
    </rPh>
    <rPh sb="11" eb="13">
      <t>ネンレイ</t>
    </rPh>
    <rPh sb="13" eb="14">
      <t>ベツ</t>
    </rPh>
    <rPh sb="14" eb="16">
      <t>ダンジョ</t>
    </rPh>
    <rPh sb="16" eb="17">
      <t>ベツ</t>
    </rPh>
    <rPh sb="17" eb="19">
      <t>ジンコウ</t>
    </rPh>
    <phoneticPr fontId="10"/>
  </si>
  <si>
    <t>（単位：人）</t>
    <rPh sb="1" eb="2">
      <t>タン</t>
    </rPh>
    <rPh sb="2" eb="3">
      <t>イ</t>
    </rPh>
    <rPh sb="4" eb="5">
      <t>ニン</t>
    </rPh>
    <phoneticPr fontId="10"/>
  </si>
  <si>
    <t>（令和２年１月１日）</t>
    <rPh sb="1" eb="3">
      <t>レイワ</t>
    </rPh>
    <rPh sb="4" eb="5">
      <t>ネン</t>
    </rPh>
    <rPh sb="6" eb="7">
      <t>１ガツ</t>
    </rPh>
    <rPh sb="8" eb="9">
      <t>ヒ</t>
    </rPh>
    <phoneticPr fontId="10"/>
  </si>
  <si>
    <t>年 齢</t>
    <rPh sb="0" eb="3">
      <t>ネンレイ</t>
    </rPh>
    <phoneticPr fontId="10"/>
  </si>
  <si>
    <t>総　数</t>
    <rPh sb="0" eb="1">
      <t>フサ</t>
    </rPh>
    <rPh sb="2" eb="3">
      <t>カズ</t>
    </rPh>
    <phoneticPr fontId="10"/>
  </si>
  <si>
    <t>総数</t>
    <rPh sb="0" eb="1">
      <t>フサ</t>
    </rPh>
    <rPh sb="1" eb="2">
      <t>カズ</t>
    </rPh>
    <phoneticPr fontId="10"/>
  </si>
  <si>
    <t>0～4歳</t>
    <rPh sb="3" eb="4">
      <t>サイ</t>
    </rPh>
    <phoneticPr fontId="10"/>
  </si>
  <si>
    <t>35～39</t>
    <phoneticPr fontId="10"/>
  </si>
  <si>
    <t>70～74</t>
    <phoneticPr fontId="10"/>
  </si>
  <si>
    <t>5～9</t>
    <phoneticPr fontId="10"/>
  </si>
  <si>
    <t>40～44</t>
    <phoneticPr fontId="10"/>
  </si>
  <si>
    <t>75～79</t>
    <phoneticPr fontId="10"/>
  </si>
  <si>
    <t>5</t>
    <phoneticPr fontId="10"/>
  </si>
  <si>
    <t>6</t>
    <phoneticPr fontId="10"/>
  </si>
  <si>
    <t>7</t>
    <phoneticPr fontId="10"/>
  </si>
  <si>
    <t>8</t>
    <phoneticPr fontId="10"/>
  </si>
  <si>
    <t>9</t>
    <phoneticPr fontId="10"/>
  </si>
  <si>
    <t>10～14</t>
    <phoneticPr fontId="10"/>
  </si>
  <si>
    <t>45～49</t>
    <phoneticPr fontId="10"/>
  </si>
  <si>
    <t>80～84</t>
    <phoneticPr fontId="10"/>
  </si>
  <si>
    <t>10</t>
    <phoneticPr fontId="10"/>
  </si>
  <si>
    <t>12</t>
    <phoneticPr fontId="10"/>
  </si>
  <si>
    <t>13</t>
    <phoneticPr fontId="10"/>
  </si>
  <si>
    <t>14</t>
    <phoneticPr fontId="10"/>
  </si>
  <si>
    <t>15～19</t>
    <phoneticPr fontId="10"/>
  </si>
  <si>
    <t>50～54</t>
    <phoneticPr fontId="10"/>
  </si>
  <si>
    <t>85～89</t>
    <phoneticPr fontId="10"/>
  </si>
  <si>
    <t>15</t>
    <phoneticPr fontId="10"/>
  </si>
  <si>
    <t>16</t>
    <phoneticPr fontId="10"/>
  </si>
  <si>
    <t>17</t>
    <phoneticPr fontId="10"/>
  </si>
  <si>
    <t>18</t>
    <phoneticPr fontId="10"/>
  </si>
  <si>
    <t>19</t>
    <phoneticPr fontId="10"/>
  </si>
  <si>
    <t>20～24</t>
    <phoneticPr fontId="10"/>
  </si>
  <si>
    <t>55～59</t>
    <phoneticPr fontId="10"/>
  </si>
  <si>
    <t>90～94</t>
    <phoneticPr fontId="10"/>
  </si>
  <si>
    <t>20</t>
    <phoneticPr fontId="10"/>
  </si>
  <si>
    <t>21</t>
    <phoneticPr fontId="10"/>
  </si>
  <si>
    <t>22</t>
    <phoneticPr fontId="10"/>
  </si>
  <si>
    <t>23</t>
    <phoneticPr fontId="10"/>
  </si>
  <si>
    <t>24</t>
    <phoneticPr fontId="10"/>
  </si>
  <si>
    <t>25～29</t>
    <phoneticPr fontId="10"/>
  </si>
  <si>
    <t>60～64</t>
    <phoneticPr fontId="10"/>
  </si>
  <si>
    <t>95～99</t>
    <phoneticPr fontId="10"/>
  </si>
  <si>
    <t>25</t>
    <phoneticPr fontId="10"/>
  </si>
  <si>
    <t>26</t>
    <phoneticPr fontId="10"/>
  </si>
  <si>
    <t>27</t>
    <phoneticPr fontId="10"/>
  </si>
  <si>
    <t>28</t>
    <phoneticPr fontId="10"/>
  </si>
  <si>
    <t>29</t>
    <phoneticPr fontId="10"/>
  </si>
  <si>
    <t>30～34</t>
    <phoneticPr fontId="10"/>
  </si>
  <si>
    <t>65～69</t>
    <phoneticPr fontId="10"/>
  </si>
  <si>
    <t>100～102</t>
    <phoneticPr fontId="10"/>
  </si>
  <si>
    <t>30</t>
    <phoneticPr fontId="10"/>
  </si>
  <si>
    <t>31</t>
    <phoneticPr fontId="10"/>
  </si>
  <si>
    <t>32</t>
    <phoneticPr fontId="10"/>
  </si>
  <si>
    <t>33</t>
    <phoneticPr fontId="10"/>
  </si>
  <si>
    <t>103歳以上</t>
    <rPh sb="3" eb="4">
      <t>サイ</t>
    </rPh>
    <rPh sb="4" eb="6">
      <t>イジョウ</t>
    </rPh>
    <phoneticPr fontId="10"/>
  </si>
  <si>
    <t>34</t>
    <phoneticPr fontId="10"/>
  </si>
  <si>
    <t>不詳者</t>
    <rPh sb="0" eb="3">
      <t>フショウシャ</t>
    </rPh>
    <phoneticPr fontId="10"/>
  </si>
  <si>
    <t>　（注）法改正に伴い，外国人が含まれた数値となっている。</t>
    <phoneticPr fontId="10"/>
  </si>
  <si>
    <t>　資料：区民文化部戸籍住民課</t>
    <rPh sb="1" eb="3">
      <t>シリョウ</t>
    </rPh>
    <rPh sb="4" eb="6">
      <t>クミン</t>
    </rPh>
    <rPh sb="6" eb="9">
      <t>ブンカブ</t>
    </rPh>
    <rPh sb="9" eb="11">
      <t>コセキ</t>
    </rPh>
    <rPh sb="11" eb="14">
      <t>ジュウミンカ</t>
    </rPh>
    <phoneticPr fontId="10"/>
  </si>
  <si>
    <t>８．住民基本台帳による町丁目別年齢（５歳階級）別人口</t>
    <rPh sb="2" eb="4">
      <t>ジュウミン</t>
    </rPh>
    <rPh sb="4" eb="6">
      <t>キホン</t>
    </rPh>
    <rPh sb="6" eb="8">
      <t>ダイチョウ</t>
    </rPh>
    <rPh sb="11" eb="12">
      <t>チョウ</t>
    </rPh>
    <rPh sb="12" eb="13">
      <t>チョウ</t>
    </rPh>
    <rPh sb="13" eb="14">
      <t>モク</t>
    </rPh>
    <rPh sb="14" eb="15">
      <t>ベツ</t>
    </rPh>
    <rPh sb="19" eb="20">
      <t>サイ</t>
    </rPh>
    <rPh sb="20" eb="22">
      <t>カイキュウ</t>
    </rPh>
    <rPh sb="23" eb="24">
      <t>ベツ</t>
    </rPh>
    <rPh sb="24" eb="26">
      <t>ジンコウ</t>
    </rPh>
    <phoneticPr fontId="4"/>
  </si>
  <si>
    <t>８．住民基本台帳による町丁目別年齢（５歳階級）別人口（つづき）</t>
    <rPh sb="2" eb="4">
      <t>ジュウミン</t>
    </rPh>
    <rPh sb="4" eb="6">
      <t>キホン</t>
    </rPh>
    <rPh sb="6" eb="8">
      <t>ダイチョウ</t>
    </rPh>
    <rPh sb="11" eb="12">
      <t>チョウ</t>
    </rPh>
    <rPh sb="12" eb="13">
      <t>チョウ</t>
    </rPh>
    <rPh sb="13" eb="14">
      <t>モク</t>
    </rPh>
    <rPh sb="14" eb="15">
      <t>ベツ</t>
    </rPh>
    <rPh sb="19" eb="20">
      <t>サイ</t>
    </rPh>
    <rPh sb="20" eb="22">
      <t>カイキュウ</t>
    </rPh>
    <rPh sb="23" eb="24">
      <t>ベツ</t>
    </rPh>
    <rPh sb="24" eb="26">
      <t>ジンコウ</t>
    </rPh>
    <phoneticPr fontId="4"/>
  </si>
  <si>
    <t>（単位：人）</t>
    <rPh sb="1" eb="3">
      <t>タンイ</t>
    </rPh>
    <rPh sb="4" eb="5">
      <t>ヒト</t>
    </rPh>
    <phoneticPr fontId="4"/>
  </si>
  <si>
    <t>（令和２年１月１日）</t>
    <rPh sb="1" eb="3">
      <t>レイワ</t>
    </rPh>
    <rPh sb="4" eb="5">
      <t>ネン</t>
    </rPh>
    <rPh sb="6" eb="7">
      <t>ガツ</t>
    </rPh>
    <rPh sb="8" eb="9">
      <t>ニチ</t>
    </rPh>
    <phoneticPr fontId="4"/>
  </si>
  <si>
    <t xml:space="preserve"> </t>
    <phoneticPr fontId="4"/>
  </si>
  <si>
    <t>（令和２年１月１日）</t>
    <rPh sb="1" eb="2">
      <t>レイ</t>
    </rPh>
    <rPh sb="2" eb="3">
      <t>カズ</t>
    </rPh>
    <rPh sb="4" eb="5">
      <t>ネン</t>
    </rPh>
    <rPh sb="5" eb="6">
      <t>ヘイネン</t>
    </rPh>
    <rPh sb="6" eb="7">
      <t>ガツ</t>
    </rPh>
    <rPh sb="8" eb="9">
      <t>ニチ</t>
    </rPh>
    <phoneticPr fontId="4"/>
  </si>
  <si>
    <t>（令和２年１月１日）</t>
    <phoneticPr fontId="4"/>
  </si>
  <si>
    <t>（令和２年１月１日）</t>
    <phoneticPr fontId="4"/>
  </si>
  <si>
    <t>年　齢</t>
    <phoneticPr fontId="4"/>
  </si>
  <si>
    <t>区総数</t>
    <rPh sb="0" eb="1">
      <t>ク</t>
    </rPh>
    <rPh sb="1" eb="3">
      <t>ソウスウ</t>
    </rPh>
    <phoneticPr fontId="4"/>
  </si>
  <si>
    <t>板　橋
１丁目</t>
    <rPh sb="0" eb="1">
      <t>イタ</t>
    </rPh>
    <rPh sb="2" eb="3">
      <t>ハシ</t>
    </rPh>
    <phoneticPr fontId="4"/>
  </si>
  <si>
    <t>板　橋
２丁目</t>
    <rPh sb="0" eb="1">
      <t>イタ</t>
    </rPh>
    <rPh sb="2" eb="3">
      <t>ハシ</t>
    </rPh>
    <phoneticPr fontId="4"/>
  </si>
  <si>
    <t>板　橋
３丁目</t>
    <rPh sb="0" eb="1">
      <t>イタ</t>
    </rPh>
    <rPh sb="2" eb="3">
      <t>ハシ</t>
    </rPh>
    <phoneticPr fontId="4"/>
  </si>
  <si>
    <t>板　橋
４丁目</t>
    <rPh sb="0" eb="1">
      <t>イタ</t>
    </rPh>
    <rPh sb="2" eb="3">
      <t>ハシ</t>
    </rPh>
    <phoneticPr fontId="4"/>
  </si>
  <si>
    <t>加　賀
１丁目</t>
    <rPh sb="0" eb="1">
      <t>カ</t>
    </rPh>
    <rPh sb="2" eb="3">
      <t>ガ</t>
    </rPh>
    <phoneticPr fontId="4"/>
  </si>
  <si>
    <t>加　賀
２丁目</t>
    <rPh sb="0" eb="1">
      <t>カ</t>
    </rPh>
    <rPh sb="2" eb="3">
      <t>ガ</t>
    </rPh>
    <phoneticPr fontId="4"/>
  </si>
  <si>
    <t>大山東町</t>
    <rPh sb="0" eb="4">
      <t>オオヤマヒガシチョウ</t>
    </rPh>
    <phoneticPr fontId="4"/>
  </si>
  <si>
    <t>大　山
金井町</t>
    <rPh sb="0" eb="1">
      <t>ダイ</t>
    </rPh>
    <rPh sb="2" eb="3">
      <t>ヤマ</t>
    </rPh>
    <phoneticPr fontId="4"/>
  </si>
  <si>
    <t>南　町</t>
    <rPh sb="0" eb="1">
      <t>ミナミ</t>
    </rPh>
    <rPh sb="2" eb="3">
      <t>チョウ</t>
    </rPh>
    <phoneticPr fontId="4"/>
  </si>
  <si>
    <t>双葉町</t>
    <rPh sb="0" eb="3">
      <t>フタバチョウ</t>
    </rPh>
    <phoneticPr fontId="4"/>
  </si>
  <si>
    <t>富士見町</t>
    <rPh sb="0" eb="4">
      <t>フジミチョウ</t>
    </rPh>
    <phoneticPr fontId="4"/>
  </si>
  <si>
    <t>大谷口
上　町</t>
    <rPh sb="0" eb="3">
      <t>オオヤグチ</t>
    </rPh>
    <phoneticPr fontId="4"/>
  </si>
  <si>
    <t>大谷口
北　町</t>
    <rPh sb="0" eb="3">
      <t>オオヤグチ</t>
    </rPh>
    <phoneticPr fontId="4"/>
  </si>
  <si>
    <t>大谷口
１丁目</t>
    <rPh sb="0" eb="3">
      <t>オオヤグチ</t>
    </rPh>
    <phoneticPr fontId="4"/>
  </si>
  <si>
    <t>大谷口
２丁目</t>
    <rPh sb="0" eb="3">
      <t>オオヤグチ</t>
    </rPh>
    <phoneticPr fontId="4"/>
  </si>
  <si>
    <t>向　原
１丁目</t>
    <rPh sb="0" eb="1">
      <t>ムカイ</t>
    </rPh>
    <rPh sb="2" eb="3">
      <t>ハラ</t>
    </rPh>
    <phoneticPr fontId="4"/>
  </si>
  <si>
    <t>向　原
２丁目</t>
    <rPh sb="0" eb="1">
      <t>ムカイ</t>
    </rPh>
    <rPh sb="2" eb="3">
      <t>ハラ</t>
    </rPh>
    <phoneticPr fontId="4"/>
  </si>
  <si>
    <t>向　原
３丁目</t>
    <rPh sb="0" eb="1">
      <t>ムカイ</t>
    </rPh>
    <rPh sb="2" eb="3">
      <t>ハラ</t>
    </rPh>
    <phoneticPr fontId="4"/>
  </si>
  <si>
    <t>小茂根
１丁目</t>
    <rPh sb="0" eb="3">
      <t>コモネ</t>
    </rPh>
    <phoneticPr fontId="4"/>
  </si>
  <si>
    <t>小茂根
２丁目</t>
    <rPh sb="0" eb="3">
      <t>コモネ</t>
    </rPh>
    <phoneticPr fontId="4"/>
  </si>
  <si>
    <t>小茂根
３丁目</t>
    <rPh sb="0" eb="3">
      <t>コモネ</t>
    </rPh>
    <phoneticPr fontId="4"/>
  </si>
  <si>
    <t>上板橋
３丁目</t>
    <rPh sb="0" eb="3">
      <t>カミイタバシ</t>
    </rPh>
    <phoneticPr fontId="4"/>
  </si>
  <si>
    <t>清水町</t>
    <rPh sb="0" eb="3">
      <t>シミズチョウ</t>
    </rPh>
    <phoneticPr fontId="4"/>
  </si>
  <si>
    <t>蓮沼町</t>
    <rPh sb="0" eb="2">
      <t>ハスヌマ</t>
    </rPh>
    <rPh sb="2" eb="3">
      <t>マチ</t>
    </rPh>
    <phoneticPr fontId="4"/>
  </si>
  <si>
    <t>泉　町</t>
    <rPh sb="0" eb="1">
      <t>イズミ</t>
    </rPh>
    <rPh sb="2" eb="3">
      <t>マチ</t>
    </rPh>
    <phoneticPr fontId="4"/>
  </si>
  <si>
    <t>宮本町</t>
    <rPh sb="0" eb="3">
      <t>ミヤモトチョウ</t>
    </rPh>
    <phoneticPr fontId="4"/>
  </si>
  <si>
    <t>志　村
１丁目</t>
    <rPh sb="0" eb="1">
      <t>ココロザシ</t>
    </rPh>
    <rPh sb="2" eb="3">
      <t>ムラ</t>
    </rPh>
    <phoneticPr fontId="4"/>
  </si>
  <si>
    <t>志　村
２丁目</t>
    <rPh sb="0" eb="1">
      <t>ココロザシ</t>
    </rPh>
    <rPh sb="2" eb="3">
      <t>ムラ</t>
    </rPh>
    <phoneticPr fontId="4"/>
  </si>
  <si>
    <t>志　村
３丁目</t>
    <rPh sb="0" eb="1">
      <t>ココロザシ</t>
    </rPh>
    <rPh sb="2" eb="3">
      <t>ムラ</t>
    </rPh>
    <phoneticPr fontId="4"/>
  </si>
  <si>
    <t>坂　下
１丁目</t>
    <rPh sb="0" eb="1">
      <t>サカ</t>
    </rPh>
    <rPh sb="2" eb="3">
      <t>シタ</t>
    </rPh>
    <phoneticPr fontId="4"/>
  </si>
  <si>
    <t>坂　下
２丁目</t>
    <rPh sb="0" eb="1">
      <t>サカ</t>
    </rPh>
    <rPh sb="2" eb="3">
      <t>シタ</t>
    </rPh>
    <phoneticPr fontId="4"/>
  </si>
  <si>
    <t>坂　下
３丁目</t>
    <rPh sb="0" eb="1">
      <t>サカ</t>
    </rPh>
    <rPh sb="2" eb="3">
      <t>シタ</t>
    </rPh>
    <phoneticPr fontId="4"/>
  </si>
  <si>
    <t>中　台
３丁目</t>
    <rPh sb="0" eb="1">
      <t>ナカ</t>
    </rPh>
    <rPh sb="2" eb="3">
      <t>ダイ</t>
    </rPh>
    <phoneticPr fontId="4"/>
  </si>
  <si>
    <t>若　木
１丁目</t>
    <rPh sb="0" eb="1">
      <t>ワカ</t>
    </rPh>
    <rPh sb="2" eb="3">
      <t>キ</t>
    </rPh>
    <phoneticPr fontId="4"/>
  </si>
  <si>
    <t>若　木
２丁目</t>
    <rPh sb="0" eb="1">
      <t>ワカ</t>
    </rPh>
    <rPh sb="2" eb="3">
      <t>キ</t>
    </rPh>
    <phoneticPr fontId="4"/>
  </si>
  <si>
    <t>若　木
３丁目</t>
    <rPh sb="0" eb="1">
      <t>ワカ</t>
    </rPh>
    <rPh sb="2" eb="3">
      <t>キ</t>
    </rPh>
    <phoneticPr fontId="4"/>
  </si>
  <si>
    <t>蓮　根
１丁目</t>
    <rPh sb="0" eb="1">
      <t>ハス</t>
    </rPh>
    <rPh sb="2" eb="3">
      <t>ネ</t>
    </rPh>
    <phoneticPr fontId="4"/>
  </si>
  <si>
    <t>蓮　根
２丁目</t>
    <rPh sb="0" eb="1">
      <t>ハス</t>
    </rPh>
    <rPh sb="2" eb="3">
      <t>ネ</t>
    </rPh>
    <phoneticPr fontId="4"/>
  </si>
  <si>
    <t>蓮　根
３丁目</t>
    <rPh sb="0" eb="1">
      <t>ハス</t>
    </rPh>
    <rPh sb="2" eb="3">
      <t>ネ</t>
    </rPh>
    <phoneticPr fontId="4"/>
  </si>
  <si>
    <t>相生町</t>
    <rPh sb="0" eb="3">
      <t>アイオイチョウ</t>
    </rPh>
    <phoneticPr fontId="4"/>
  </si>
  <si>
    <t>前野町
１丁目</t>
    <rPh sb="0" eb="2">
      <t>マエノ</t>
    </rPh>
    <rPh sb="2" eb="3">
      <t>チョウ</t>
    </rPh>
    <phoneticPr fontId="4"/>
  </si>
  <si>
    <t>前野町
２丁目</t>
    <rPh sb="0" eb="2">
      <t>マエノ</t>
    </rPh>
    <rPh sb="2" eb="3">
      <t>チョウ</t>
    </rPh>
    <phoneticPr fontId="4"/>
  </si>
  <si>
    <t>前野町
３丁目</t>
    <rPh sb="0" eb="2">
      <t>マエノ</t>
    </rPh>
    <rPh sb="2" eb="3">
      <t>チョウ</t>
    </rPh>
    <phoneticPr fontId="4"/>
  </si>
  <si>
    <t>前野町
４丁目</t>
    <rPh sb="0" eb="2">
      <t>マエノ</t>
    </rPh>
    <rPh sb="2" eb="3">
      <t>チョウ</t>
    </rPh>
    <phoneticPr fontId="4"/>
  </si>
  <si>
    <t>赤塚新町
３ 丁 目</t>
    <rPh sb="0" eb="4">
      <t>アカツカシンマチ</t>
    </rPh>
    <phoneticPr fontId="4"/>
  </si>
  <si>
    <t>四　葉
１丁目</t>
    <rPh sb="0" eb="1">
      <t>ヨン</t>
    </rPh>
    <rPh sb="2" eb="3">
      <t>ハ</t>
    </rPh>
    <phoneticPr fontId="4"/>
  </si>
  <si>
    <t>四　葉
２丁目</t>
    <rPh sb="0" eb="1">
      <t>ヨン</t>
    </rPh>
    <rPh sb="2" eb="3">
      <t>ハ</t>
    </rPh>
    <phoneticPr fontId="4"/>
  </si>
  <si>
    <t>大　門</t>
    <rPh sb="0" eb="1">
      <t>ダイ</t>
    </rPh>
    <rPh sb="2" eb="3">
      <t>モン</t>
    </rPh>
    <phoneticPr fontId="4"/>
  </si>
  <si>
    <t>三　園
１丁目</t>
    <rPh sb="0" eb="1">
      <t>サン</t>
    </rPh>
    <rPh sb="2" eb="3">
      <t>エン</t>
    </rPh>
    <phoneticPr fontId="4"/>
  </si>
  <si>
    <t>三　園
２丁目</t>
    <rPh sb="0" eb="1">
      <t>サン</t>
    </rPh>
    <rPh sb="2" eb="3">
      <t>エン</t>
    </rPh>
    <phoneticPr fontId="4"/>
  </si>
  <si>
    <t>成　増
１丁目</t>
    <rPh sb="0" eb="1">
      <t>シゲル</t>
    </rPh>
    <rPh sb="2" eb="3">
      <t>ゾウ</t>
    </rPh>
    <phoneticPr fontId="4"/>
  </si>
  <si>
    <t>成　増
２丁目</t>
    <rPh sb="0" eb="1">
      <t>シゲル</t>
    </rPh>
    <rPh sb="2" eb="3">
      <t>ゾウ</t>
    </rPh>
    <phoneticPr fontId="4"/>
  </si>
  <si>
    <t>成　増
３丁目</t>
    <rPh sb="0" eb="1">
      <t>シゲル</t>
    </rPh>
    <rPh sb="2" eb="3">
      <t>ゾウ</t>
    </rPh>
    <phoneticPr fontId="4"/>
  </si>
  <si>
    <t>成　増
４丁目</t>
    <rPh sb="0" eb="1">
      <t>シゲル</t>
    </rPh>
    <rPh sb="2" eb="3">
      <t>ゾウ</t>
    </rPh>
    <phoneticPr fontId="4"/>
  </si>
  <si>
    <t>成　増
５丁目</t>
    <rPh sb="0" eb="1">
      <t>シゲル</t>
    </rPh>
    <rPh sb="2" eb="3">
      <t>ゾウ</t>
    </rPh>
    <phoneticPr fontId="4"/>
  </si>
  <si>
    <t>徳　丸
１丁目</t>
    <rPh sb="0" eb="1">
      <t>トク</t>
    </rPh>
    <rPh sb="2" eb="3">
      <t>マル</t>
    </rPh>
    <phoneticPr fontId="4"/>
  </si>
  <si>
    <t>高島平
２丁目</t>
    <rPh sb="0" eb="3">
      <t>タカシマダイラ</t>
    </rPh>
    <phoneticPr fontId="4"/>
  </si>
  <si>
    <t>高島平
３丁目</t>
    <rPh sb="0" eb="3">
      <t>タカシマダイラ</t>
    </rPh>
    <phoneticPr fontId="4"/>
  </si>
  <si>
    <t>高島平
４丁目</t>
    <rPh sb="0" eb="3">
      <t>タカシマダイラ</t>
    </rPh>
    <phoneticPr fontId="4"/>
  </si>
  <si>
    <t>高島平
５丁目</t>
    <rPh sb="0" eb="3">
      <t>タカシマダイラ</t>
    </rPh>
    <phoneticPr fontId="4"/>
  </si>
  <si>
    <t>高島平
６丁目</t>
    <rPh sb="0" eb="3">
      <t>タカシマダイラ</t>
    </rPh>
    <phoneticPr fontId="4"/>
  </si>
  <si>
    <t>高島平
７丁目</t>
    <rPh sb="0" eb="3">
      <t>タカシマダイラ</t>
    </rPh>
    <phoneticPr fontId="4"/>
  </si>
  <si>
    <t>高島平
８丁目</t>
    <rPh sb="0" eb="3">
      <t>タカシマダイラ</t>
    </rPh>
    <phoneticPr fontId="4"/>
  </si>
  <si>
    <t>高島平
９丁目</t>
    <rPh sb="0" eb="3">
      <t>タカシマダイラ</t>
    </rPh>
    <phoneticPr fontId="4"/>
  </si>
  <si>
    <t>新河岸
１丁目</t>
    <rPh sb="0" eb="3">
      <t>シンガシ</t>
    </rPh>
    <phoneticPr fontId="4"/>
  </si>
  <si>
    <t>新河岸
２丁目</t>
    <rPh sb="0" eb="3">
      <t>シンガシ</t>
    </rPh>
    <phoneticPr fontId="4"/>
  </si>
  <si>
    <t>新河岸
３丁目</t>
    <rPh sb="0" eb="3">
      <t>シンガシ</t>
    </rPh>
    <phoneticPr fontId="4"/>
  </si>
  <si>
    <t>舟  渡
１丁目</t>
    <rPh sb="0" eb="1">
      <t>フナ</t>
    </rPh>
    <rPh sb="3" eb="4">
      <t>ト</t>
    </rPh>
    <phoneticPr fontId="4"/>
  </si>
  <si>
    <t>総　　数</t>
    <rPh sb="0" eb="1">
      <t>フサ</t>
    </rPh>
    <rPh sb="3" eb="4">
      <t>カズ</t>
    </rPh>
    <phoneticPr fontId="4"/>
  </si>
  <si>
    <t>0～4歳</t>
    <rPh sb="3" eb="4">
      <t>サイ</t>
    </rPh>
    <phoneticPr fontId="4"/>
  </si>
  <si>
    <t>5～9歳</t>
    <rPh sb="3" eb="4">
      <t>サイ</t>
    </rPh>
    <phoneticPr fontId="4"/>
  </si>
  <si>
    <t>10～14歳</t>
    <rPh sb="5" eb="6">
      <t>サイ</t>
    </rPh>
    <phoneticPr fontId="4"/>
  </si>
  <si>
    <t>15～19歳</t>
    <rPh sb="5" eb="6">
      <t>サイ</t>
    </rPh>
    <phoneticPr fontId="4"/>
  </si>
  <si>
    <t>20～24歳</t>
    <rPh sb="5" eb="6">
      <t>サイ</t>
    </rPh>
    <phoneticPr fontId="4"/>
  </si>
  <si>
    <t>25～29歳</t>
    <rPh sb="5" eb="6">
      <t>サイ</t>
    </rPh>
    <phoneticPr fontId="4"/>
  </si>
  <si>
    <t>30～34歳</t>
    <rPh sb="5" eb="6">
      <t>サイ</t>
    </rPh>
    <phoneticPr fontId="4"/>
  </si>
  <si>
    <t>35～39歳</t>
    <rPh sb="5" eb="6">
      <t>サイ</t>
    </rPh>
    <phoneticPr fontId="4"/>
  </si>
  <si>
    <t>40～44歳</t>
    <rPh sb="5" eb="6">
      <t>サイ</t>
    </rPh>
    <phoneticPr fontId="4"/>
  </si>
  <si>
    <t>45～49歳</t>
    <rPh sb="5" eb="6">
      <t>サイ</t>
    </rPh>
    <phoneticPr fontId="4"/>
  </si>
  <si>
    <t>50～54歳</t>
    <rPh sb="5" eb="6">
      <t>サイ</t>
    </rPh>
    <phoneticPr fontId="4"/>
  </si>
  <si>
    <t>55～59歳</t>
    <rPh sb="5" eb="6">
      <t>サイ</t>
    </rPh>
    <phoneticPr fontId="4"/>
  </si>
  <si>
    <t>60～64歳</t>
    <rPh sb="5" eb="6">
      <t>サイ</t>
    </rPh>
    <phoneticPr fontId="4"/>
  </si>
  <si>
    <t>65～69歳</t>
    <rPh sb="5" eb="6">
      <t>サイ</t>
    </rPh>
    <phoneticPr fontId="4"/>
  </si>
  <si>
    <t>70～74歳</t>
    <rPh sb="5" eb="6">
      <t>サイ</t>
    </rPh>
    <phoneticPr fontId="4"/>
  </si>
  <si>
    <t>75～79歳</t>
    <rPh sb="5" eb="6">
      <t>サイ</t>
    </rPh>
    <phoneticPr fontId="4"/>
  </si>
  <si>
    <t>80～84歳</t>
    <rPh sb="5" eb="6">
      <t>サイ</t>
    </rPh>
    <phoneticPr fontId="4"/>
  </si>
  <si>
    <t>85～89歳</t>
    <rPh sb="5" eb="6">
      <t>サイ</t>
    </rPh>
    <phoneticPr fontId="4"/>
  </si>
  <si>
    <t>90～94歳</t>
    <rPh sb="5" eb="6">
      <t>サイ</t>
    </rPh>
    <phoneticPr fontId="4"/>
  </si>
  <si>
    <t>95～99歳</t>
    <rPh sb="5" eb="6">
      <t>サイ</t>
    </rPh>
    <phoneticPr fontId="4"/>
  </si>
  <si>
    <t>100歳以上</t>
    <rPh sb="3" eb="4">
      <t>サイ</t>
    </rPh>
    <rPh sb="4" eb="6">
      <t>イジョウ</t>
    </rPh>
    <phoneticPr fontId="4"/>
  </si>
  <si>
    <t>仲　宿</t>
    <rPh sb="0" eb="1">
      <t>ナカ</t>
    </rPh>
    <rPh sb="2" eb="3">
      <t>ヤド</t>
    </rPh>
    <phoneticPr fontId="4"/>
  </si>
  <si>
    <t>氷川町</t>
    <rPh sb="0" eb="3">
      <t>ヒカワチョウ</t>
    </rPh>
    <phoneticPr fontId="4"/>
  </si>
  <si>
    <t>栄　町</t>
    <rPh sb="0" eb="1">
      <t>エイ</t>
    </rPh>
    <rPh sb="2" eb="3">
      <t>マチ</t>
    </rPh>
    <phoneticPr fontId="4"/>
  </si>
  <si>
    <t>大山町</t>
    <rPh sb="0" eb="3">
      <t>オオヤマチョウ</t>
    </rPh>
    <phoneticPr fontId="4"/>
  </si>
  <si>
    <t>幸　町</t>
    <rPh sb="0" eb="1">
      <t>サイワイ</t>
    </rPh>
    <rPh sb="2" eb="3">
      <t>マチ</t>
    </rPh>
    <phoneticPr fontId="4"/>
  </si>
  <si>
    <t>中板橋</t>
    <rPh sb="0" eb="3">
      <t>ナカイタバシ</t>
    </rPh>
    <phoneticPr fontId="4"/>
  </si>
  <si>
    <t>仲　町</t>
    <rPh sb="0" eb="1">
      <t>ナカ</t>
    </rPh>
    <rPh sb="2" eb="3">
      <t>マチ</t>
    </rPh>
    <phoneticPr fontId="4"/>
  </si>
  <si>
    <t>弥生町</t>
    <rPh sb="0" eb="2">
      <t>ヤヨイ</t>
    </rPh>
    <rPh sb="2" eb="3">
      <t>マチ</t>
    </rPh>
    <phoneticPr fontId="4"/>
  </si>
  <si>
    <t>本　町</t>
    <rPh sb="0" eb="1">
      <t>ホン</t>
    </rPh>
    <rPh sb="2" eb="3">
      <t>マチ</t>
    </rPh>
    <phoneticPr fontId="4"/>
  </si>
  <si>
    <t>大和町</t>
    <rPh sb="0" eb="3">
      <t>ヤマトチョウ</t>
    </rPh>
    <phoneticPr fontId="4"/>
  </si>
  <si>
    <t>年　齢</t>
    <phoneticPr fontId="4"/>
  </si>
  <si>
    <t>小茂根
４丁目</t>
    <rPh sb="0" eb="3">
      <t>コモネ</t>
    </rPh>
    <phoneticPr fontId="4"/>
  </si>
  <si>
    <t>小茂根
５丁目</t>
    <rPh sb="0" eb="3">
      <t>コモネ</t>
    </rPh>
    <phoneticPr fontId="4"/>
  </si>
  <si>
    <t>常盤台
１丁目</t>
    <rPh sb="0" eb="3">
      <t>トキワダイ</t>
    </rPh>
    <phoneticPr fontId="4"/>
  </si>
  <si>
    <t>常盤台
２丁目</t>
    <rPh sb="0" eb="3">
      <t>トキワダイ</t>
    </rPh>
    <phoneticPr fontId="4"/>
  </si>
  <si>
    <t>常盤台
３丁目</t>
    <rPh sb="0" eb="3">
      <t>トキワダイ</t>
    </rPh>
    <phoneticPr fontId="4"/>
  </si>
  <si>
    <t>常盤台
４丁目</t>
    <rPh sb="0" eb="3">
      <t>トキワダイ</t>
    </rPh>
    <phoneticPr fontId="4"/>
  </si>
  <si>
    <t>南常盤台
１ 丁 目</t>
    <rPh sb="0" eb="1">
      <t>ミナミ</t>
    </rPh>
    <rPh sb="1" eb="4">
      <t>トキワダイ</t>
    </rPh>
    <phoneticPr fontId="4"/>
  </si>
  <si>
    <t>南常盤台
２ 丁 目</t>
    <rPh sb="0" eb="1">
      <t>ミナミ</t>
    </rPh>
    <rPh sb="1" eb="4">
      <t>トキワダイ</t>
    </rPh>
    <phoneticPr fontId="4"/>
  </si>
  <si>
    <t>東新町
１丁目</t>
    <rPh sb="0" eb="3">
      <t>トウシンチョウ</t>
    </rPh>
    <phoneticPr fontId="4"/>
  </si>
  <si>
    <t>東新町
２丁目</t>
    <rPh sb="0" eb="3">
      <t>トウシンチョウ</t>
    </rPh>
    <phoneticPr fontId="4"/>
  </si>
  <si>
    <t>上板橋
１丁目</t>
    <rPh sb="0" eb="3">
      <t>カミイタバシ</t>
    </rPh>
    <phoneticPr fontId="4"/>
  </si>
  <si>
    <t>上板橋
２丁目</t>
    <rPh sb="0" eb="3">
      <t>カミイタバシ</t>
    </rPh>
    <phoneticPr fontId="4"/>
  </si>
  <si>
    <t>東坂下
１丁目</t>
    <rPh sb="0" eb="3">
      <t>ヒガシサカシタ</t>
    </rPh>
    <phoneticPr fontId="4"/>
  </si>
  <si>
    <t>東坂下
２丁目</t>
    <rPh sb="0" eb="3">
      <t>ヒガシサカシタ</t>
    </rPh>
    <phoneticPr fontId="4"/>
  </si>
  <si>
    <t>小豆沢
１丁目</t>
    <rPh sb="0" eb="3">
      <t>アズサワ</t>
    </rPh>
    <phoneticPr fontId="4"/>
  </si>
  <si>
    <t>小豆沢
２丁目</t>
    <rPh sb="0" eb="3">
      <t>アズサワ</t>
    </rPh>
    <phoneticPr fontId="4"/>
  </si>
  <si>
    <t>小豆沢
３丁目</t>
    <rPh sb="0" eb="3">
      <t>アズサワ</t>
    </rPh>
    <phoneticPr fontId="4"/>
  </si>
  <si>
    <t>小豆沢
４丁目</t>
    <rPh sb="0" eb="3">
      <t>アズサワ</t>
    </rPh>
    <phoneticPr fontId="4"/>
  </si>
  <si>
    <t>西　台
１丁目</t>
    <rPh sb="0" eb="1">
      <t>ニシ</t>
    </rPh>
    <rPh sb="2" eb="3">
      <t>ダイ</t>
    </rPh>
    <phoneticPr fontId="4"/>
  </si>
  <si>
    <t>西　台
２丁目</t>
    <rPh sb="0" eb="1">
      <t>ニシ</t>
    </rPh>
    <rPh sb="2" eb="3">
      <t>ダイ</t>
    </rPh>
    <phoneticPr fontId="4"/>
  </si>
  <si>
    <t>西　台
３丁目</t>
    <rPh sb="0" eb="1">
      <t>ニシ</t>
    </rPh>
    <rPh sb="2" eb="3">
      <t>ダイ</t>
    </rPh>
    <phoneticPr fontId="4"/>
  </si>
  <si>
    <t>西　台
４丁目</t>
    <rPh sb="0" eb="1">
      <t>ニシ</t>
    </rPh>
    <rPh sb="2" eb="3">
      <t>ダイ</t>
    </rPh>
    <phoneticPr fontId="4"/>
  </si>
  <si>
    <t>中　台
１丁目</t>
    <rPh sb="0" eb="1">
      <t>ナカ</t>
    </rPh>
    <rPh sb="2" eb="3">
      <t>ダイ</t>
    </rPh>
    <phoneticPr fontId="4"/>
  </si>
  <si>
    <t>中　台
２丁目</t>
    <rPh sb="0" eb="1">
      <t>ナカ</t>
    </rPh>
    <rPh sb="2" eb="3">
      <t>ダイ</t>
    </rPh>
    <phoneticPr fontId="4"/>
  </si>
  <si>
    <t>前野町
５丁目</t>
    <rPh sb="0" eb="2">
      <t>マエノ</t>
    </rPh>
    <rPh sb="2" eb="3">
      <t>チョウ</t>
    </rPh>
    <phoneticPr fontId="4"/>
  </si>
  <si>
    <t>前野町
６丁目</t>
    <rPh sb="0" eb="2">
      <t>マエノ</t>
    </rPh>
    <rPh sb="2" eb="3">
      <t>チョウ</t>
    </rPh>
    <phoneticPr fontId="4"/>
  </si>
  <si>
    <t>赤　塚
１丁目</t>
    <rPh sb="0" eb="1">
      <t>アカ</t>
    </rPh>
    <rPh sb="2" eb="3">
      <t>ツカ</t>
    </rPh>
    <phoneticPr fontId="4"/>
  </si>
  <si>
    <t>赤　塚
２丁目</t>
    <rPh sb="0" eb="1">
      <t>アカ</t>
    </rPh>
    <rPh sb="2" eb="3">
      <t>ツカ</t>
    </rPh>
    <phoneticPr fontId="4"/>
  </si>
  <si>
    <t>赤　塚
３丁目</t>
    <rPh sb="0" eb="1">
      <t>アカ</t>
    </rPh>
    <rPh sb="2" eb="3">
      <t>ツカ</t>
    </rPh>
    <phoneticPr fontId="4"/>
  </si>
  <si>
    <t>赤　塚
４丁目</t>
    <rPh sb="0" eb="1">
      <t>アカ</t>
    </rPh>
    <rPh sb="2" eb="3">
      <t>ツカ</t>
    </rPh>
    <phoneticPr fontId="4"/>
  </si>
  <si>
    <t>赤　塚
５丁目</t>
    <rPh sb="0" eb="1">
      <t>アカ</t>
    </rPh>
    <rPh sb="2" eb="3">
      <t>ツカ</t>
    </rPh>
    <phoneticPr fontId="4"/>
  </si>
  <si>
    <t>赤　塚
６丁目</t>
    <rPh sb="0" eb="1">
      <t>アカ</t>
    </rPh>
    <rPh sb="2" eb="3">
      <t>ツカ</t>
    </rPh>
    <phoneticPr fontId="4"/>
  </si>
  <si>
    <t>赤　塚
７丁目</t>
    <rPh sb="0" eb="1">
      <t>アカ</t>
    </rPh>
    <rPh sb="2" eb="3">
      <t>ツカ</t>
    </rPh>
    <phoneticPr fontId="4"/>
  </si>
  <si>
    <t>赤　塚
８丁目</t>
    <rPh sb="0" eb="1">
      <t>アカ</t>
    </rPh>
    <rPh sb="2" eb="3">
      <t>ツカ</t>
    </rPh>
    <phoneticPr fontId="4"/>
  </si>
  <si>
    <t>赤塚新町
１ 丁 目</t>
    <rPh sb="0" eb="4">
      <t>アカツカシンマチ</t>
    </rPh>
    <phoneticPr fontId="4"/>
  </si>
  <si>
    <t>赤塚新町
２ 丁 目</t>
    <rPh sb="0" eb="4">
      <t>アカツカシンマチ</t>
    </rPh>
    <phoneticPr fontId="4"/>
  </si>
  <si>
    <t>徳　丸
２丁目</t>
    <rPh sb="0" eb="1">
      <t>トク</t>
    </rPh>
    <rPh sb="2" eb="3">
      <t>マル</t>
    </rPh>
    <phoneticPr fontId="4"/>
  </si>
  <si>
    <t>徳　丸
３丁目</t>
    <rPh sb="0" eb="1">
      <t>トク</t>
    </rPh>
    <rPh sb="2" eb="3">
      <t>マル</t>
    </rPh>
    <phoneticPr fontId="4"/>
  </si>
  <si>
    <t>徳　丸
４丁目</t>
    <rPh sb="0" eb="1">
      <t>トク</t>
    </rPh>
    <rPh sb="2" eb="3">
      <t>マル</t>
    </rPh>
    <phoneticPr fontId="4"/>
  </si>
  <si>
    <t>徳　丸
５丁目</t>
    <rPh sb="0" eb="1">
      <t>トク</t>
    </rPh>
    <rPh sb="2" eb="3">
      <t>マル</t>
    </rPh>
    <phoneticPr fontId="4"/>
  </si>
  <si>
    <t>徳　丸
６丁目</t>
    <rPh sb="0" eb="1">
      <t>トク</t>
    </rPh>
    <rPh sb="2" eb="3">
      <t>マル</t>
    </rPh>
    <phoneticPr fontId="4"/>
  </si>
  <si>
    <t>徳　丸
７丁目</t>
    <rPh sb="0" eb="1">
      <t>トク</t>
    </rPh>
    <rPh sb="2" eb="3">
      <t>マル</t>
    </rPh>
    <phoneticPr fontId="4"/>
  </si>
  <si>
    <t>徳　丸
８丁目</t>
    <rPh sb="0" eb="1">
      <t>トク</t>
    </rPh>
    <rPh sb="2" eb="3">
      <t>マル</t>
    </rPh>
    <phoneticPr fontId="4"/>
  </si>
  <si>
    <t>東山町</t>
    <rPh sb="0" eb="3">
      <t>ヒガシヤマチョウ</t>
    </rPh>
    <phoneticPr fontId="4"/>
  </si>
  <si>
    <t>桜　川
１丁目</t>
    <rPh sb="0" eb="1">
      <t>サクラ</t>
    </rPh>
    <rPh sb="2" eb="3">
      <t>カワ</t>
    </rPh>
    <phoneticPr fontId="4"/>
  </si>
  <si>
    <t>桜　川
２丁目</t>
    <rPh sb="0" eb="1">
      <t>サクラ</t>
    </rPh>
    <rPh sb="2" eb="3">
      <t>カワ</t>
    </rPh>
    <phoneticPr fontId="4"/>
  </si>
  <si>
    <t>桜　川
３丁目</t>
    <rPh sb="0" eb="1">
      <t>サクラ</t>
    </rPh>
    <rPh sb="2" eb="3">
      <t>カワ</t>
    </rPh>
    <phoneticPr fontId="4"/>
  </si>
  <si>
    <t>高島平
１丁目</t>
    <rPh sb="0" eb="3">
      <t>タカシマダイラ</t>
    </rPh>
    <phoneticPr fontId="4"/>
  </si>
  <si>
    <t>舟　渡
２丁目</t>
    <rPh sb="0" eb="1">
      <t>フナ</t>
    </rPh>
    <rPh sb="2" eb="3">
      <t>ト</t>
    </rPh>
    <phoneticPr fontId="4"/>
  </si>
  <si>
    <t>舟　渡
３丁目</t>
    <rPh sb="0" eb="1">
      <t>フナ</t>
    </rPh>
    <rPh sb="2" eb="3">
      <t>ト</t>
    </rPh>
    <phoneticPr fontId="4"/>
  </si>
  <si>
    <t>舟　渡
４丁目</t>
    <rPh sb="0" eb="1">
      <t>フナ</t>
    </rPh>
    <rPh sb="2" eb="3">
      <t>ト</t>
    </rPh>
    <phoneticPr fontId="4"/>
  </si>
  <si>
    <t>　（注）１．法改正に伴い，外国人が含まれた数値となっている。</t>
    <phoneticPr fontId="4"/>
  </si>
  <si>
    <t>　　　　２．桜川１丁目は人口が少ない為，プライバシー保護の観点から桜川２丁目と合算する形式で秘匿処理をして</t>
    <rPh sb="6" eb="8">
      <t>サクラガワ</t>
    </rPh>
    <rPh sb="9" eb="11">
      <t>チョウメ</t>
    </rPh>
    <rPh sb="12" eb="14">
      <t>ジンコウ</t>
    </rPh>
    <rPh sb="15" eb="16">
      <t>スク</t>
    </rPh>
    <rPh sb="18" eb="19">
      <t>タメ</t>
    </rPh>
    <rPh sb="26" eb="28">
      <t>ホゴ</t>
    </rPh>
    <rPh sb="29" eb="31">
      <t>カンテン</t>
    </rPh>
    <rPh sb="33" eb="35">
      <t>サクラガワ</t>
    </rPh>
    <rPh sb="36" eb="38">
      <t>チョウメ</t>
    </rPh>
    <rPh sb="39" eb="41">
      <t>ガッサン</t>
    </rPh>
    <rPh sb="43" eb="45">
      <t>ケイシキ</t>
    </rPh>
    <rPh sb="46" eb="48">
      <t>ヒトク</t>
    </rPh>
    <rPh sb="48" eb="50">
      <t>ショリ</t>
    </rPh>
    <phoneticPr fontId="4"/>
  </si>
  <si>
    <t xml:space="preserve">            いる。</t>
    <phoneticPr fontId="4"/>
  </si>
  <si>
    <t>　資料：区民文化部戸籍住民課</t>
    <rPh sb="1" eb="3">
      <t>シリョウ</t>
    </rPh>
    <rPh sb="4" eb="6">
      <t>クミン</t>
    </rPh>
    <rPh sb="6" eb="8">
      <t>ブンカ</t>
    </rPh>
    <rPh sb="8" eb="9">
      <t>ブ</t>
    </rPh>
    <rPh sb="9" eb="11">
      <t>コセキ</t>
    </rPh>
    <rPh sb="11" eb="13">
      <t>ジュウミン</t>
    </rPh>
    <rPh sb="13" eb="14">
      <t>カ</t>
    </rPh>
    <phoneticPr fontId="4"/>
  </si>
  <si>
    <t xml:space="preserve">９．住民基本台帳による東京都地域別世帯数及び男女別人口 </t>
    <rPh sb="2" eb="4">
      <t>ジュウミン</t>
    </rPh>
    <rPh sb="4" eb="6">
      <t>キホン</t>
    </rPh>
    <rPh sb="6" eb="8">
      <t>ダイチョウ</t>
    </rPh>
    <rPh sb="11" eb="14">
      <t>トウキョウト</t>
    </rPh>
    <rPh sb="14" eb="17">
      <t>チイキベツ</t>
    </rPh>
    <rPh sb="17" eb="19">
      <t>セタイ</t>
    </rPh>
    <rPh sb="19" eb="20">
      <t>スウ</t>
    </rPh>
    <rPh sb="20" eb="21">
      <t>オヨ</t>
    </rPh>
    <rPh sb="22" eb="24">
      <t>ダンジョ</t>
    </rPh>
    <rPh sb="24" eb="25">
      <t>ベツ</t>
    </rPh>
    <rPh sb="25" eb="27">
      <t>ジンコウ</t>
    </rPh>
    <phoneticPr fontId="10"/>
  </si>
  <si>
    <t>９．住民基本台帳による東京都地域別世帯数及び男女別人口（つづき）</t>
    <rPh sb="2" eb="4">
      <t>ジュウミン</t>
    </rPh>
    <rPh sb="4" eb="6">
      <t>キホン</t>
    </rPh>
    <rPh sb="6" eb="8">
      <t>ダイチョウ</t>
    </rPh>
    <rPh sb="11" eb="14">
      <t>トウキョウト</t>
    </rPh>
    <rPh sb="14" eb="17">
      <t>チイキベツ</t>
    </rPh>
    <rPh sb="17" eb="19">
      <t>セタイ</t>
    </rPh>
    <rPh sb="19" eb="20">
      <t>スウ</t>
    </rPh>
    <rPh sb="20" eb="21">
      <t>オヨ</t>
    </rPh>
    <rPh sb="22" eb="24">
      <t>ダンジョ</t>
    </rPh>
    <rPh sb="24" eb="25">
      <t>ベツ</t>
    </rPh>
    <rPh sb="25" eb="27">
      <t>ジンコウ</t>
    </rPh>
    <phoneticPr fontId="10"/>
  </si>
  <si>
    <t>地　　域</t>
    <rPh sb="0" eb="4">
      <t>チイキ</t>
    </rPh>
    <phoneticPr fontId="10"/>
  </si>
  <si>
    <t>平成３１年１月１日現在</t>
    <phoneticPr fontId="10"/>
  </si>
  <si>
    <t>令和２年１月１日現在</t>
    <rPh sb="0" eb="2">
      <t>レイワ</t>
    </rPh>
    <rPh sb="3" eb="4">
      <t>ネンド</t>
    </rPh>
    <rPh sb="5" eb="6">
      <t>ガツ</t>
    </rPh>
    <rPh sb="7" eb="8">
      <t>ヒ</t>
    </rPh>
    <rPh sb="8" eb="10">
      <t>ゲンザイ</t>
    </rPh>
    <phoneticPr fontId="10"/>
  </si>
  <si>
    <t>平成３１年１月１日現在</t>
    <phoneticPr fontId="10"/>
  </si>
  <si>
    <t>人　　　　口</t>
    <phoneticPr fontId="10"/>
  </si>
  <si>
    <t>総　　数</t>
    <rPh sb="0" eb="4">
      <t>ソウスウ</t>
    </rPh>
    <phoneticPr fontId="10"/>
  </si>
  <si>
    <t>総数</t>
    <rPh sb="0" eb="2">
      <t>ソウスウ</t>
    </rPh>
    <phoneticPr fontId="4"/>
  </si>
  <si>
    <t>多摩市</t>
    <rPh sb="0" eb="3">
      <t>タマシ</t>
    </rPh>
    <phoneticPr fontId="4"/>
  </si>
  <si>
    <t>西東京市</t>
    <rPh sb="0" eb="1">
      <t>ニシ</t>
    </rPh>
    <rPh sb="1" eb="3">
      <t>トウキョウ</t>
    </rPh>
    <rPh sb="3" eb="4">
      <t>シ</t>
    </rPh>
    <phoneticPr fontId="10"/>
  </si>
  <si>
    <t>町村部</t>
    <rPh sb="0" eb="2">
      <t>シチョウソン</t>
    </rPh>
    <rPh sb="2" eb="3">
      <t>ブ</t>
    </rPh>
    <phoneticPr fontId="4"/>
  </si>
  <si>
    <t>西多摩郡</t>
    <phoneticPr fontId="10"/>
  </si>
  <si>
    <t>檜原村</t>
    <rPh sb="0" eb="1">
      <t>檜</t>
    </rPh>
    <rPh sb="1" eb="2">
      <t>ハラ</t>
    </rPh>
    <rPh sb="2" eb="3">
      <t>ムラ</t>
    </rPh>
    <phoneticPr fontId="4"/>
  </si>
  <si>
    <t>大島支庁</t>
    <rPh sb="0" eb="2">
      <t>オオシマ</t>
    </rPh>
    <rPh sb="2" eb="3">
      <t>シブ</t>
    </rPh>
    <rPh sb="3" eb="4">
      <t>ケイサツチョウ</t>
    </rPh>
    <phoneticPr fontId="4"/>
  </si>
  <si>
    <t>三宅支庁</t>
    <rPh sb="0" eb="2">
      <t>ミヤケ</t>
    </rPh>
    <rPh sb="2" eb="3">
      <t>シブ</t>
    </rPh>
    <phoneticPr fontId="4"/>
  </si>
  <si>
    <t>八丈支庁</t>
    <rPh sb="0" eb="2">
      <t>ハチジョウ</t>
    </rPh>
    <rPh sb="2" eb="3">
      <t>シブ</t>
    </rPh>
    <phoneticPr fontId="4"/>
  </si>
  <si>
    <t>小笠原支庁</t>
    <rPh sb="0" eb="3">
      <t>オガサワラ</t>
    </rPh>
    <rPh sb="3" eb="5">
      <t>シチョウ</t>
    </rPh>
    <phoneticPr fontId="4"/>
  </si>
  <si>
    <t>　（注）法改正に伴い，外国人が含まれた数値となっている。</t>
    <phoneticPr fontId="10"/>
  </si>
  <si>
    <t>　資料：東京都総務局統計部「住民基本台帳による世帯と人口」</t>
    <phoneticPr fontId="10"/>
  </si>
  <si>
    <t>１０．住民基本台帳による世帯数，男女別人口及び人口密度</t>
    <rPh sb="3" eb="5">
      <t>ジュウミン</t>
    </rPh>
    <rPh sb="5" eb="7">
      <t>キホン</t>
    </rPh>
    <rPh sb="7" eb="9">
      <t>ダイチョウ</t>
    </rPh>
    <rPh sb="12" eb="15">
      <t>セタイスウ</t>
    </rPh>
    <rPh sb="16" eb="18">
      <t>ダンジョ</t>
    </rPh>
    <rPh sb="18" eb="19">
      <t>ベツ</t>
    </rPh>
    <rPh sb="19" eb="21">
      <t>ジンコウ</t>
    </rPh>
    <rPh sb="21" eb="22">
      <t>オヨ</t>
    </rPh>
    <rPh sb="23" eb="25">
      <t>ジンコウ</t>
    </rPh>
    <rPh sb="25" eb="27">
      <t>ミツド</t>
    </rPh>
    <phoneticPr fontId="10"/>
  </si>
  <si>
    <t>（各年１月１日）</t>
    <rPh sb="1" eb="2">
      <t>カク</t>
    </rPh>
    <rPh sb="2" eb="3">
      <t>ネン</t>
    </rPh>
    <rPh sb="4" eb="5">
      <t>１ガツ</t>
    </rPh>
    <rPh sb="6" eb="7">
      <t>ヒ</t>
    </rPh>
    <phoneticPr fontId="10"/>
  </si>
  <si>
    <t>世　帯　数</t>
    <rPh sb="0" eb="5">
      <t>セタイスウ</t>
    </rPh>
    <phoneticPr fontId="10"/>
  </si>
  <si>
    <t>人　　　　　　　　口</t>
    <phoneticPr fontId="10"/>
  </si>
  <si>
    <t>対  前  年  増  加  数</t>
    <rPh sb="0" eb="1">
      <t>タイ</t>
    </rPh>
    <rPh sb="3" eb="7">
      <t>ゼンネン</t>
    </rPh>
    <rPh sb="9" eb="13">
      <t>ゾウカ</t>
    </rPh>
    <rPh sb="15" eb="16">
      <t>スウ</t>
    </rPh>
    <phoneticPr fontId="10"/>
  </si>
  <si>
    <t>人 口 密 度
(１k㎡につき)</t>
    <rPh sb="0" eb="3">
      <t>ジンコウ</t>
    </rPh>
    <rPh sb="4" eb="7">
      <t>ミツド</t>
    </rPh>
    <phoneticPr fontId="10"/>
  </si>
  <si>
    <t>総　　　数</t>
    <rPh sb="0" eb="5">
      <t>ソウスウ</t>
    </rPh>
    <phoneticPr fontId="10"/>
  </si>
  <si>
    <t>世　帯　数</t>
    <rPh sb="0" eb="3">
      <t>セタイ</t>
    </rPh>
    <rPh sb="4" eb="5">
      <t>スウ</t>
    </rPh>
    <phoneticPr fontId="10"/>
  </si>
  <si>
    <t>人　　　口</t>
    <rPh sb="0" eb="5">
      <t>ジンコウ</t>
    </rPh>
    <phoneticPr fontId="10"/>
  </si>
  <si>
    <t>平成２３年</t>
    <rPh sb="0" eb="2">
      <t>ヘイセイ</t>
    </rPh>
    <rPh sb="4" eb="5">
      <t>ネン</t>
    </rPh>
    <phoneticPr fontId="17"/>
  </si>
  <si>
    <t>　２４</t>
    <phoneticPr fontId="25"/>
  </si>
  <si>
    <t>　２５</t>
  </si>
  <si>
    <t>　２６</t>
  </si>
  <si>
    <t>　２７</t>
  </si>
  <si>
    <t>　２８</t>
  </si>
  <si>
    <t>　２９</t>
  </si>
  <si>
    <t>　３０</t>
  </si>
  <si>
    <t>　３１</t>
  </si>
  <si>
    <t>令和２年</t>
    <rPh sb="0" eb="2">
      <t>レイワ</t>
    </rPh>
    <rPh sb="3" eb="4">
      <t>ネン</t>
    </rPh>
    <phoneticPr fontId="25"/>
  </si>
  <si>
    <t>　（注）法改正に伴い，平成２５年から外国人が含まれた数値となっている。</t>
    <phoneticPr fontId="10"/>
  </si>
  <si>
    <t xml:space="preserve">  資料：区民文化部戸籍住民課</t>
    <phoneticPr fontId="10"/>
  </si>
  <si>
    <t>１１．住民基本台帳による年齢（３区分）別男女別人口の推移</t>
    <rPh sb="3" eb="5">
      <t>ジュウミン</t>
    </rPh>
    <rPh sb="5" eb="7">
      <t>キホン</t>
    </rPh>
    <rPh sb="7" eb="9">
      <t>ダイチョウ</t>
    </rPh>
    <rPh sb="12" eb="14">
      <t>ネンレイ</t>
    </rPh>
    <rPh sb="16" eb="17">
      <t>ク</t>
    </rPh>
    <rPh sb="17" eb="18">
      <t>ブン</t>
    </rPh>
    <rPh sb="19" eb="20">
      <t>ベツ</t>
    </rPh>
    <rPh sb="20" eb="22">
      <t>ダンジョ</t>
    </rPh>
    <rPh sb="22" eb="23">
      <t>ベツ</t>
    </rPh>
    <rPh sb="23" eb="25">
      <t>ジンコウ</t>
    </rPh>
    <rPh sb="26" eb="28">
      <t>スイイ</t>
    </rPh>
    <phoneticPr fontId="10"/>
  </si>
  <si>
    <t>年 　次</t>
    <rPh sb="0" eb="4">
      <t>ネンジ</t>
    </rPh>
    <phoneticPr fontId="10"/>
  </si>
  <si>
    <t>幼年人口（０～１４歳）</t>
    <rPh sb="9" eb="10">
      <t>サイ</t>
    </rPh>
    <phoneticPr fontId="10"/>
  </si>
  <si>
    <t>生産年齢人口（１５～６４歳）</t>
    <rPh sb="0" eb="2">
      <t>セイサン</t>
    </rPh>
    <rPh sb="2" eb="4">
      <t>ネンレイ</t>
    </rPh>
    <rPh sb="4" eb="6">
      <t>ジンコウ</t>
    </rPh>
    <rPh sb="12" eb="13">
      <t>サイ</t>
    </rPh>
    <phoneticPr fontId="10"/>
  </si>
  <si>
    <t>老年人口（６５歳以上）</t>
    <rPh sb="7" eb="8">
      <t>サイ</t>
    </rPh>
    <rPh sb="8" eb="10">
      <t>イジョウ</t>
    </rPh>
    <phoneticPr fontId="10"/>
  </si>
  <si>
    <t>構 成 比 （％）</t>
    <rPh sb="0" eb="1">
      <t>カマエ</t>
    </rPh>
    <rPh sb="2" eb="3">
      <t>シゲル</t>
    </rPh>
    <rPh sb="4" eb="5">
      <t>ヒ</t>
    </rPh>
    <phoneticPr fontId="10"/>
  </si>
  <si>
    <t>幼年
人口</t>
    <rPh sb="0" eb="1">
      <t>ヨウ</t>
    </rPh>
    <rPh sb="1" eb="2">
      <t>トシ</t>
    </rPh>
    <rPh sb="3" eb="4">
      <t>ヒト</t>
    </rPh>
    <rPh sb="4" eb="5">
      <t>クチ</t>
    </rPh>
    <phoneticPr fontId="10"/>
  </si>
  <si>
    <t>生産
年齢
人口</t>
    <rPh sb="0" eb="1">
      <t>ショウ</t>
    </rPh>
    <rPh sb="1" eb="2">
      <t>サン</t>
    </rPh>
    <rPh sb="3" eb="4">
      <t>トシ</t>
    </rPh>
    <rPh sb="4" eb="5">
      <t>ヨワイ</t>
    </rPh>
    <rPh sb="6" eb="7">
      <t>ヒト</t>
    </rPh>
    <rPh sb="7" eb="8">
      <t>クチ</t>
    </rPh>
    <phoneticPr fontId="10"/>
  </si>
  <si>
    <t>老年
人口</t>
    <rPh sb="0" eb="1">
      <t>ロウ</t>
    </rPh>
    <rPh sb="1" eb="2">
      <t>トシ</t>
    </rPh>
    <rPh sb="3" eb="4">
      <t>ヒト</t>
    </rPh>
    <rPh sb="4" eb="5">
      <t>クチ</t>
    </rPh>
    <phoneticPr fontId="10"/>
  </si>
  <si>
    <t>　平成２３年　</t>
    <rPh sb="1" eb="3">
      <t>ヘイセイ</t>
    </rPh>
    <rPh sb="5" eb="6">
      <t>ネン</t>
    </rPh>
    <phoneticPr fontId="25"/>
  </si>
  <si>
    <t>　　２４　</t>
    <phoneticPr fontId="25"/>
  </si>
  <si>
    <t>　　２５　</t>
  </si>
  <si>
    <t>　　２６　</t>
  </si>
  <si>
    <t>　　２７　</t>
  </si>
  <si>
    <t>　　２８　</t>
  </si>
  <si>
    <t>　　２９　</t>
  </si>
  <si>
    <t>　　３０　</t>
  </si>
  <si>
    <t>　　３１　</t>
  </si>
  <si>
    <t>　（注）法改正に伴い，平成２５年から外国人が含まれた数値となっている。</t>
    <phoneticPr fontId="25"/>
  </si>
  <si>
    <t>　資料：区民文化部戸籍住民課</t>
    <phoneticPr fontId="10"/>
  </si>
  <si>
    <t xml:space="preserve"> </t>
    <phoneticPr fontId="10"/>
  </si>
  <si>
    <t>１２．人口動態</t>
    <rPh sb="3" eb="5">
      <t>ジンコウ</t>
    </rPh>
    <rPh sb="5" eb="7">
      <t>ドウタイ</t>
    </rPh>
    <phoneticPr fontId="10"/>
  </si>
  <si>
    <t>年次・月次</t>
    <rPh sb="3" eb="4">
      <t>ツキ</t>
    </rPh>
    <rPh sb="4" eb="5">
      <t>ジ</t>
    </rPh>
    <phoneticPr fontId="10"/>
  </si>
  <si>
    <t>出　　生</t>
    <rPh sb="0" eb="1">
      <t>デ</t>
    </rPh>
    <rPh sb="3" eb="4">
      <t>ショウ</t>
    </rPh>
    <phoneticPr fontId="10"/>
  </si>
  <si>
    <t>死　　亡</t>
    <rPh sb="0" eb="1">
      <t>シ</t>
    </rPh>
    <rPh sb="3" eb="4">
      <t>ボウ</t>
    </rPh>
    <phoneticPr fontId="10"/>
  </si>
  <si>
    <t>自　然　増　減</t>
    <rPh sb="0" eb="1">
      <t>ジ</t>
    </rPh>
    <rPh sb="2" eb="3">
      <t>ゼン</t>
    </rPh>
    <rPh sb="4" eb="5">
      <t>ゾウ</t>
    </rPh>
    <rPh sb="6" eb="7">
      <t>ゲン</t>
    </rPh>
    <phoneticPr fontId="10"/>
  </si>
  <si>
    <t>婚 姻
（件）</t>
    <rPh sb="0" eb="3">
      <t>コンイン</t>
    </rPh>
    <rPh sb="5" eb="6">
      <t>ケン</t>
    </rPh>
    <phoneticPr fontId="10"/>
  </si>
  <si>
    <t>離 婚
（件）</t>
    <rPh sb="0" eb="3">
      <t>リコン</t>
    </rPh>
    <rPh sb="5" eb="6">
      <t>ケン</t>
    </rPh>
    <phoneticPr fontId="10"/>
  </si>
  <si>
    <t>総　数</t>
    <phoneticPr fontId="10"/>
  </si>
  <si>
    <t>総　数</t>
    <phoneticPr fontId="10"/>
  </si>
  <si>
    <t xml:space="preserve"> 平成２６年</t>
    <rPh sb="1" eb="3">
      <t>ヘイセイ</t>
    </rPh>
    <rPh sb="5" eb="6">
      <t>ネン</t>
    </rPh>
    <phoneticPr fontId="25"/>
  </si>
  <si>
    <t xml:space="preserve"> 　２７</t>
    <phoneticPr fontId="25"/>
  </si>
  <si>
    <t xml:space="preserve"> 　２８</t>
  </si>
  <si>
    <t xml:space="preserve"> 　２９</t>
  </si>
  <si>
    <t xml:space="preserve"> 　３０</t>
  </si>
  <si>
    <t>１</t>
  </si>
  <si>
    <t>月</t>
    <rPh sb="0" eb="1">
      <t>ツキ</t>
    </rPh>
    <phoneticPr fontId="10"/>
  </si>
  <si>
    <t>転　　入</t>
    <phoneticPr fontId="10"/>
  </si>
  <si>
    <t>転　　出</t>
    <phoneticPr fontId="10"/>
  </si>
  <si>
    <t>社　会　増　減</t>
    <rPh sb="6" eb="7">
      <t>ゲン</t>
    </rPh>
    <phoneticPr fontId="10"/>
  </si>
  <si>
    <t>総　数</t>
    <phoneticPr fontId="10"/>
  </si>
  <si>
    <t>１</t>
    <phoneticPr fontId="10"/>
  </si>
  <si>
    <t>２</t>
    <phoneticPr fontId="10"/>
  </si>
  <si>
    <t>３</t>
    <phoneticPr fontId="10"/>
  </si>
  <si>
    <t>４</t>
    <phoneticPr fontId="10"/>
  </si>
  <si>
    <t>５</t>
    <phoneticPr fontId="10"/>
  </si>
  <si>
    <t>６</t>
    <phoneticPr fontId="10"/>
  </si>
  <si>
    <t>７</t>
    <phoneticPr fontId="10"/>
  </si>
  <si>
    <t>８</t>
    <phoneticPr fontId="10"/>
  </si>
  <si>
    <t>９</t>
    <phoneticPr fontId="10"/>
  </si>
  <si>
    <t>１０</t>
    <phoneticPr fontId="10"/>
  </si>
  <si>
    <t>１１</t>
    <phoneticPr fontId="10"/>
  </si>
  <si>
    <t>１２</t>
    <phoneticPr fontId="10"/>
  </si>
  <si>
    <t>　（注）法改正に伴い，平成２４年７月より，「転入」と「転出」の項目のみ外国人が含まれた数値となっている。</t>
    <rPh sb="22" eb="24">
      <t>テンニュウ</t>
    </rPh>
    <rPh sb="27" eb="29">
      <t>テンシュツ</t>
    </rPh>
    <rPh sb="31" eb="33">
      <t>コウモク</t>
    </rPh>
    <phoneticPr fontId="10"/>
  </si>
  <si>
    <t>　資料：健康生きがい部健康推進課，区民文化部戸籍住民課</t>
    <rPh sb="1" eb="3">
      <t>シリョウ</t>
    </rPh>
    <rPh sb="17" eb="19">
      <t>クミン</t>
    </rPh>
    <rPh sb="19" eb="22">
      <t>ブンカブ</t>
    </rPh>
    <rPh sb="22" eb="24">
      <t>コセキ</t>
    </rPh>
    <rPh sb="24" eb="27">
      <t>ジュウミンカ</t>
    </rPh>
    <phoneticPr fontId="10"/>
  </si>
  <si>
    <t>１３．従前の住所地（都道府県）別転入者数</t>
    <rPh sb="3" eb="5">
      <t>ジュウゼン</t>
    </rPh>
    <rPh sb="6" eb="8">
      <t>ジュウショ</t>
    </rPh>
    <rPh sb="8" eb="9">
      <t>チ</t>
    </rPh>
    <rPh sb="10" eb="14">
      <t>トドウフケン</t>
    </rPh>
    <rPh sb="15" eb="16">
      <t>ベツ</t>
    </rPh>
    <rPh sb="16" eb="19">
      <t>テンニュウシャ</t>
    </rPh>
    <rPh sb="19" eb="20">
      <t>スウ</t>
    </rPh>
    <phoneticPr fontId="10"/>
  </si>
  <si>
    <t>（平成３０年）</t>
    <rPh sb="1" eb="3">
      <t>ヘイセイ</t>
    </rPh>
    <rPh sb="5" eb="6">
      <t>１０ネン</t>
    </rPh>
    <phoneticPr fontId="10"/>
  </si>
  <si>
    <t>従　前　の</t>
    <rPh sb="0" eb="3">
      <t>ジュウゼン</t>
    </rPh>
    <phoneticPr fontId="10"/>
  </si>
  <si>
    <t>転　　入　　者　　数</t>
    <rPh sb="0" eb="7">
      <t>テンニュウシャ</t>
    </rPh>
    <rPh sb="9" eb="10">
      <t>スウ</t>
    </rPh>
    <phoneticPr fontId="10"/>
  </si>
  <si>
    <t>住　所　地</t>
    <rPh sb="0" eb="3">
      <t>ジュウショ</t>
    </rPh>
    <rPh sb="4" eb="5">
      <t>チ</t>
    </rPh>
    <phoneticPr fontId="10"/>
  </si>
  <si>
    <t>総　　  数</t>
    <rPh sb="0" eb="6">
      <t>ソウスウ</t>
    </rPh>
    <phoneticPr fontId="10"/>
  </si>
  <si>
    <t>滋賀県</t>
    <rPh sb="0" eb="3">
      <t>シガケン</t>
    </rPh>
    <phoneticPr fontId="10"/>
  </si>
  <si>
    <t>北海道</t>
    <rPh sb="0" eb="3">
      <t>ホッカイドウ</t>
    </rPh>
    <phoneticPr fontId="10"/>
  </si>
  <si>
    <t>京都府</t>
    <rPh sb="0" eb="3">
      <t>キョウトフ</t>
    </rPh>
    <phoneticPr fontId="10"/>
  </si>
  <si>
    <t>青森県</t>
    <rPh sb="0" eb="3">
      <t>アオモリケン</t>
    </rPh>
    <phoneticPr fontId="10"/>
  </si>
  <si>
    <t>大阪府</t>
    <rPh sb="0" eb="3">
      <t>オオサカフ</t>
    </rPh>
    <phoneticPr fontId="10"/>
  </si>
  <si>
    <t>岩手県</t>
    <rPh sb="0" eb="3">
      <t>イワテケン</t>
    </rPh>
    <phoneticPr fontId="10"/>
  </si>
  <si>
    <t>兵庫県</t>
    <rPh sb="0" eb="3">
      <t>ヒョウゴケン</t>
    </rPh>
    <phoneticPr fontId="10"/>
  </si>
  <si>
    <t>宮城県</t>
    <rPh sb="0" eb="3">
      <t>ミヤギケン</t>
    </rPh>
    <phoneticPr fontId="10"/>
  </si>
  <si>
    <t>奈良県</t>
    <rPh sb="0" eb="3">
      <t>ナラケン</t>
    </rPh>
    <phoneticPr fontId="10"/>
  </si>
  <si>
    <t>秋田県</t>
    <rPh sb="0" eb="3">
      <t>アキタケン</t>
    </rPh>
    <phoneticPr fontId="10"/>
  </si>
  <si>
    <t>和歌山県</t>
    <rPh sb="0" eb="4">
      <t>ワカヤマケン</t>
    </rPh>
    <phoneticPr fontId="10"/>
  </si>
  <si>
    <t>山形県</t>
    <rPh sb="0" eb="3">
      <t>ヤマガタケン</t>
    </rPh>
    <phoneticPr fontId="10"/>
  </si>
  <si>
    <t>鳥取県</t>
    <rPh sb="0" eb="3">
      <t>トットリケン</t>
    </rPh>
    <phoneticPr fontId="10"/>
  </si>
  <si>
    <t>福島県</t>
    <rPh sb="0" eb="3">
      <t>フクシマケン</t>
    </rPh>
    <phoneticPr fontId="10"/>
  </si>
  <si>
    <t>島根県</t>
    <rPh sb="0" eb="3">
      <t>シマネケン</t>
    </rPh>
    <phoneticPr fontId="10"/>
  </si>
  <si>
    <t>茨城県</t>
    <rPh sb="0" eb="3">
      <t>イバラギケン</t>
    </rPh>
    <phoneticPr fontId="10"/>
  </si>
  <si>
    <t>岡山県</t>
    <rPh sb="0" eb="3">
      <t>オカヤマケン</t>
    </rPh>
    <phoneticPr fontId="10"/>
  </si>
  <si>
    <t>栃木県</t>
    <rPh sb="0" eb="3">
      <t>トチギケン</t>
    </rPh>
    <phoneticPr fontId="10"/>
  </si>
  <si>
    <t>広島県</t>
    <rPh sb="0" eb="3">
      <t>ヒロシマケン</t>
    </rPh>
    <phoneticPr fontId="10"/>
  </si>
  <si>
    <t>群馬県</t>
    <rPh sb="0" eb="3">
      <t>グンマケン</t>
    </rPh>
    <phoneticPr fontId="10"/>
  </si>
  <si>
    <t>山口県</t>
    <rPh sb="0" eb="3">
      <t>ヤマグチケン</t>
    </rPh>
    <phoneticPr fontId="10"/>
  </si>
  <si>
    <t>埼玉県</t>
    <rPh sb="0" eb="3">
      <t>サイタマケン</t>
    </rPh>
    <phoneticPr fontId="10"/>
  </si>
  <si>
    <t>徳島県</t>
    <rPh sb="0" eb="3">
      <t>トクシマケン</t>
    </rPh>
    <phoneticPr fontId="10"/>
  </si>
  <si>
    <t>千葉県</t>
    <rPh sb="0" eb="3">
      <t>チバケン</t>
    </rPh>
    <phoneticPr fontId="10"/>
  </si>
  <si>
    <t>香川県</t>
    <rPh sb="0" eb="3">
      <t>カガワケン</t>
    </rPh>
    <phoneticPr fontId="10"/>
  </si>
  <si>
    <t>東京都</t>
    <rPh sb="0" eb="3">
      <t>トウキョウト</t>
    </rPh>
    <phoneticPr fontId="10"/>
  </si>
  <si>
    <t>愛媛県</t>
    <rPh sb="0" eb="3">
      <t>エヒメケン</t>
    </rPh>
    <phoneticPr fontId="10"/>
  </si>
  <si>
    <t>神奈川県</t>
    <rPh sb="0" eb="4">
      <t>カナガワケン</t>
    </rPh>
    <phoneticPr fontId="10"/>
  </si>
  <si>
    <t>高知県</t>
    <rPh sb="0" eb="3">
      <t>コウチケン</t>
    </rPh>
    <phoneticPr fontId="10"/>
  </si>
  <si>
    <t>新潟県</t>
    <rPh sb="0" eb="3">
      <t>ニイガタケン</t>
    </rPh>
    <phoneticPr fontId="10"/>
  </si>
  <si>
    <t>福岡県</t>
    <rPh sb="0" eb="3">
      <t>フクオカケン</t>
    </rPh>
    <phoneticPr fontId="10"/>
  </si>
  <si>
    <t>富山県</t>
    <rPh sb="0" eb="3">
      <t>トヤマケン</t>
    </rPh>
    <phoneticPr fontId="10"/>
  </si>
  <si>
    <t>佐賀県</t>
    <rPh sb="0" eb="3">
      <t>サガケン</t>
    </rPh>
    <phoneticPr fontId="10"/>
  </si>
  <si>
    <t>石川県</t>
    <rPh sb="0" eb="3">
      <t>イシカワケン</t>
    </rPh>
    <phoneticPr fontId="10"/>
  </si>
  <si>
    <t>長崎県</t>
    <rPh sb="0" eb="3">
      <t>ナガサキケン</t>
    </rPh>
    <phoneticPr fontId="10"/>
  </si>
  <si>
    <t>福井県</t>
    <rPh sb="0" eb="3">
      <t>フクイケン</t>
    </rPh>
    <phoneticPr fontId="10"/>
  </si>
  <si>
    <t>熊本県</t>
    <rPh sb="0" eb="3">
      <t>クマモトケン</t>
    </rPh>
    <phoneticPr fontId="10"/>
  </si>
  <si>
    <t>山梨県</t>
    <rPh sb="0" eb="3">
      <t>ヤマナシケン</t>
    </rPh>
    <phoneticPr fontId="10"/>
  </si>
  <si>
    <t>大分県</t>
    <rPh sb="0" eb="3">
      <t>オオイタケン</t>
    </rPh>
    <phoneticPr fontId="10"/>
  </si>
  <si>
    <t>長野県</t>
    <rPh sb="0" eb="3">
      <t>ナガノケン</t>
    </rPh>
    <phoneticPr fontId="10"/>
  </si>
  <si>
    <t>宮崎県</t>
    <rPh sb="0" eb="3">
      <t>ミヤザキケン</t>
    </rPh>
    <phoneticPr fontId="10"/>
  </si>
  <si>
    <t>岐阜県</t>
    <rPh sb="0" eb="3">
      <t>ギフケン</t>
    </rPh>
    <phoneticPr fontId="10"/>
  </si>
  <si>
    <t>鹿児島県</t>
    <rPh sb="0" eb="4">
      <t>カゴシマケン</t>
    </rPh>
    <phoneticPr fontId="10"/>
  </si>
  <si>
    <t>静岡県</t>
    <rPh sb="0" eb="3">
      <t>シズオカケン</t>
    </rPh>
    <phoneticPr fontId="10"/>
  </si>
  <si>
    <t>沖縄県</t>
    <rPh sb="0" eb="3">
      <t>オキナワケン</t>
    </rPh>
    <phoneticPr fontId="10"/>
  </si>
  <si>
    <t>愛知県</t>
    <rPh sb="0" eb="3">
      <t>アイチケン</t>
    </rPh>
    <phoneticPr fontId="10"/>
  </si>
  <si>
    <t>国外</t>
    <rPh sb="0" eb="2">
      <t>コクガイ</t>
    </rPh>
    <phoneticPr fontId="10"/>
  </si>
  <si>
    <t>三重県</t>
    <rPh sb="0" eb="3">
      <t>ミエケン</t>
    </rPh>
    <phoneticPr fontId="10"/>
  </si>
  <si>
    <t>従前の住所なし</t>
    <rPh sb="0" eb="2">
      <t>ジュウゼン</t>
    </rPh>
    <rPh sb="3" eb="5">
      <t>ジュウショ</t>
    </rPh>
    <phoneticPr fontId="10"/>
  </si>
  <si>
    <t>　（注）法改正に伴い，外国人が含まれた数値となっている。</t>
    <rPh sb="2" eb="3">
      <t>チュウ</t>
    </rPh>
    <rPh sb="4" eb="7">
      <t>ホウカイセイ</t>
    </rPh>
    <rPh sb="8" eb="9">
      <t>トモナ</t>
    </rPh>
    <rPh sb="11" eb="13">
      <t>ガイコク</t>
    </rPh>
    <rPh sb="13" eb="14">
      <t>ジン</t>
    </rPh>
    <rPh sb="15" eb="16">
      <t>フク</t>
    </rPh>
    <rPh sb="19" eb="21">
      <t>スウチ</t>
    </rPh>
    <phoneticPr fontId="10"/>
  </si>
  <si>
    <t>　資料：区民文化部戸籍住民課</t>
    <rPh sb="1" eb="3">
      <t>シリョウ</t>
    </rPh>
    <rPh sb="4" eb="6">
      <t>クミン</t>
    </rPh>
    <rPh sb="6" eb="8">
      <t>ブンカ</t>
    </rPh>
    <rPh sb="8" eb="9">
      <t>ブ</t>
    </rPh>
    <rPh sb="9" eb="11">
      <t>コセキ</t>
    </rPh>
    <rPh sb="11" eb="13">
      <t>ジュウミン</t>
    </rPh>
    <rPh sb="13" eb="14">
      <t>カ</t>
    </rPh>
    <phoneticPr fontId="10"/>
  </si>
  <si>
    <t>１４．国籍別外国人数</t>
    <rPh sb="3" eb="5">
      <t>コクセキ</t>
    </rPh>
    <rPh sb="5" eb="6">
      <t>ベツ</t>
    </rPh>
    <rPh sb="6" eb="8">
      <t>ガイコク</t>
    </rPh>
    <rPh sb="8" eb="10">
      <t>ニンズウ</t>
    </rPh>
    <phoneticPr fontId="10"/>
  </si>
  <si>
    <t>（各年１月１日）</t>
    <rPh sb="1" eb="3">
      <t>カクネン</t>
    </rPh>
    <rPh sb="3" eb="5">
      <t>イチガツ</t>
    </rPh>
    <rPh sb="5" eb="7">
      <t>ツイタチ</t>
    </rPh>
    <phoneticPr fontId="10"/>
  </si>
  <si>
    <t>年　次</t>
    <rPh sb="0" eb="1">
      <t>トシ</t>
    </rPh>
    <rPh sb="2" eb="3">
      <t>ツギ</t>
    </rPh>
    <phoneticPr fontId="25"/>
  </si>
  <si>
    <t>世帯数</t>
    <rPh sb="0" eb="3">
      <t>セタイスウ</t>
    </rPh>
    <phoneticPr fontId="10"/>
  </si>
  <si>
    <t>オーストラリア</t>
    <phoneticPr fontId="10"/>
  </si>
  <si>
    <t>ブラジル</t>
    <phoneticPr fontId="10"/>
  </si>
  <si>
    <t>カナダ</t>
    <phoneticPr fontId="10"/>
  </si>
  <si>
    <t>中国</t>
    <rPh sb="0" eb="2">
      <t>チュウゴク</t>
    </rPh>
    <phoneticPr fontId="10"/>
  </si>
  <si>
    <t>フランス</t>
    <phoneticPr fontId="10"/>
  </si>
  <si>
    <t>ドイツ</t>
    <phoneticPr fontId="10"/>
  </si>
  <si>
    <t>インド
ネシア</t>
    <phoneticPr fontId="10"/>
  </si>
  <si>
    <t>イタリア</t>
    <phoneticPr fontId="10"/>
  </si>
  <si>
    <t>　　平成２８年　　</t>
    <rPh sb="2" eb="4">
      <t>ヘイセイ</t>
    </rPh>
    <rPh sb="6" eb="7">
      <t>ネン</t>
    </rPh>
    <phoneticPr fontId="12"/>
  </si>
  <si>
    <t>　２９</t>
    <phoneticPr fontId="25"/>
  </si>
  <si>
    <t>韓国又は朝鮮</t>
    <rPh sb="0" eb="2">
      <t>カンコク</t>
    </rPh>
    <rPh sb="2" eb="3">
      <t>マタ</t>
    </rPh>
    <rPh sb="4" eb="6">
      <t>チョウセン</t>
    </rPh>
    <phoneticPr fontId="10"/>
  </si>
  <si>
    <t>ラオス</t>
    <phoneticPr fontId="10"/>
  </si>
  <si>
    <t>パキス
タン</t>
    <phoneticPr fontId="10"/>
  </si>
  <si>
    <t>フィリ
ピン</t>
    <phoneticPr fontId="10"/>
  </si>
  <si>
    <t>タイ</t>
    <phoneticPr fontId="10"/>
  </si>
  <si>
    <t>イギリス</t>
    <phoneticPr fontId="10"/>
  </si>
  <si>
    <t>アメリカ</t>
    <phoneticPr fontId="10"/>
  </si>
  <si>
    <t>ベトナム</t>
    <phoneticPr fontId="10"/>
  </si>
  <si>
    <t>ナイジェ
リア</t>
    <phoneticPr fontId="10"/>
  </si>
  <si>
    <t>　（注）法改正に伴い，平成２５年から外国人のみ世帯数を表示している。</t>
    <phoneticPr fontId="10"/>
  </si>
  <si>
    <t>１５．国勢調査による町丁目別面積，世帯数，人口及び人口密度</t>
    <rPh sb="3" eb="5">
      <t>コクセイ</t>
    </rPh>
    <rPh sb="5" eb="7">
      <t>チョウサ</t>
    </rPh>
    <rPh sb="10" eb="11">
      <t>マチ</t>
    </rPh>
    <rPh sb="11" eb="13">
      <t>チョウメ</t>
    </rPh>
    <rPh sb="13" eb="14">
      <t>ベツ</t>
    </rPh>
    <rPh sb="14" eb="16">
      <t>メンセキ</t>
    </rPh>
    <rPh sb="17" eb="20">
      <t>セタイスウ</t>
    </rPh>
    <rPh sb="21" eb="23">
      <t>ジンコウ</t>
    </rPh>
    <rPh sb="23" eb="24">
      <t>オヨ</t>
    </rPh>
    <rPh sb="25" eb="27">
      <t>ジンコウ</t>
    </rPh>
    <rPh sb="27" eb="29">
      <t>ミツド</t>
    </rPh>
    <phoneticPr fontId="10"/>
  </si>
  <si>
    <t>（各年１０月１日）</t>
    <rPh sb="1" eb="2">
      <t>カク</t>
    </rPh>
    <rPh sb="2" eb="3">
      <t>トシ</t>
    </rPh>
    <rPh sb="5" eb="6">
      <t>１０ガツ</t>
    </rPh>
    <rPh sb="7" eb="8">
      <t>ヒ</t>
    </rPh>
    <phoneticPr fontId="10"/>
  </si>
  <si>
    <t>年 次 ・ 町 丁 目</t>
    <rPh sb="0" eb="1">
      <t>ネン</t>
    </rPh>
    <rPh sb="2" eb="3">
      <t>ツギ</t>
    </rPh>
    <rPh sb="6" eb="7">
      <t>マチ</t>
    </rPh>
    <rPh sb="8" eb="11">
      <t>チョウメ</t>
    </rPh>
    <phoneticPr fontId="10"/>
  </si>
  <si>
    <t>面積（k㎡）</t>
    <rPh sb="0" eb="1">
      <t>メン</t>
    </rPh>
    <rPh sb="1" eb="2">
      <t>セキ</t>
    </rPh>
    <phoneticPr fontId="10"/>
  </si>
  <si>
    <t>人　　　　口</t>
    <phoneticPr fontId="10"/>
  </si>
  <si>
    <t>人 口 密 度</t>
    <rPh sb="0" eb="3">
      <t>ジンコウ</t>
    </rPh>
    <rPh sb="4" eb="7">
      <t>ミツド</t>
    </rPh>
    <phoneticPr fontId="10"/>
  </si>
  <si>
    <t>平成２２年に対する増減</t>
    <rPh sb="0" eb="2">
      <t>ヘイセイ</t>
    </rPh>
    <rPh sb="4" eb="5">
      <t>ネン</t>
    </rPh>
    <rPh sb="6" eb="7">
      <t>タイ</t>
    </rPh>
    <rPh sb="9" eb="11">
      <t>ゾウゲン</t>
    </rPh>
    <phoneticPr fontId="10"/>
  </si>
  <si>
    <t>(1ｋ㎡につき)</t>
    <phoneticPr fontId="10"/>
  </si>
  <si>
    <t>人　　口</t>
    <rPh sb="0" eb="4">
      <t>ジンコウ</t>
    </rPh>
    <phoneticPr fontId="10"/>
  </si>
  <si>
    <t xml:space="preserve"> 平 成  １７  年</t>
  </si>
  <si>
    <t>　　２２</t>
  </si>
  <si>
    <t>　　２７</t>
    <phoneticPr fontId="10"/>
  </si>
  <si>
    <t>板橋３丁目</t>
    <rPh sb="3" eb="5">
      <t>チョウメ</t>
    </rPh>
    <phoneticPr fontId="4"/>
  </si>
  <si>
    <t>板橋４丁目</t>
    <rPh sb="3" eb="5">
      <t>チョウメ</t>
    </rPh>
    <phoneticPr fontId="4"/>
  </si>
  <si>
    <t>大谷口２丁目</t>
    <rPh sb="4" eb="6">
      <t>チョウメ</t>
    </rPh>
    <phoneticPr fontId="4"/>
  </si>
  <si>
    <t>向原２丁目</t>
    <rPh sb="3" eb="5">
      <t>チョウメ</t>
    </rPh>
    <phoneticPr fontId="4"/>
  </si>
  <si>
    <t>向原３丁目</t>
    <rPh sb="3" eb="5">
      <t>チョウメ</t>
    </rPh>
    <phoneticPr fontId="4"/>
  </si>
  <si>
    <t>小茂根２丁目</t>
    <rPh sb="0" eb="1">
      <t>チイ</t>
    </rPh>
    <rPh sb="1" eb="2">
      <t>シゲル</t>
    </rPh>
    <rPh sb="2" eb="3">
      <t>ネ</t>
    </rPh>
    <rPh sb="4" eb="6">
      <t>チョウメ</t>
    </rPh>
    <phoneticPr fontId="4"/>
  </si>
  <si>
    <t>小茂根３丁目</t>
    <rPh sb="0" eb="1">
      <t>チイ</t>
    </rPh>
    <rPh sb="1" eb="2">
      <t>シゲル</t>
    </rPh>
    <rPh sb="2" eb="3">
      <t>ネ</t>
    </rPh>
    <rPh sb="4" eb="6">
      <t>チョウメ</t>
    </rPh>
    <phoneticPr fontId="4"/>
  </si>
  <si>
    <t>小茂根４丁目</t>
    <rPh sb="0" eb="1">
      <t>チイ</t>
    </rPh>
    <rPh sb="1" eb="2">
      <t>シゲル</t>
    </rPh>
    <rPh sb="2" eb="3">
      <t>ネ</t>
    </rPh>
    <rPh sb="4" eb="6">
      <t>チョウメ</t>
    </rPh>
    <phoneticPr fontId="4"/>
  </si>
  <si>
    <t>小茂根５丁目</t>
    <rPh sb="0" eb="1">
      <t>チイ</t>
    </rPh>
    <rPh sb="1" eb="2">
      <t>シゲル</t>
    </rPh>
    <rPh sb="2" eb="3">
      <t>ネ</t>
    </rPh>
    <rPh sb="4" eb="6">
      <t>チョウメ</t>
    </rPh>
    <phoneticPr fontId="4"/>
  </si>
  <si>
    <t>南常盤台２丁目</t>
    <rPh sb="0" eb="1">
      <t>ミナミ</t>
    </rPh>
    <rPh sb="1" eb="4">
      <t>トキワダイ</t>
    </rPh>
    <rPh sb="5" eb="7">
      <t>チョウメ</t>
    </rPh>
    <phoneticPr fontId="4"/>
  </si>
  <si>
    <t>　（注）１．面積については端数処理を行っているため，内訳と合計は一致しない。</t>
    <rPh sb="2" eb="3">
      <t>チュウ</t>
    </rPh>
    <rPh sb="6" eb="8">
      <t>メンセキ</t>
    </rPh>
    <rPh sb="13" eb="15">
      <t>ハスウ</t>
    </rPh>
    <rPh sb="15" eb="17">
      <t>ショリ</t>
    </rPh>
    <rPh sb="18" eb="19">
      <t>オコナ</t>
    </rPh>
    <rPh sb="26" eb="28">
      <t>ウチワケ</t>
    </rPh>
    <rPh sb="29" eb="31">
      <t>ゴウケイ</t>
    </rPh>
    <rPh sb="32" eb="34">
      <t>イッチ</t>
    </rPh>
    <phoneticPr fontId="10"/>
  </si>
  <si>
    <t>　　　　２．桜川１丁目は世帯数・人口が少ない為，プライバシー保護の観点から桜川２丁目と合算する形式で</t>
    <rPh sb="6" eb="8">
      <t>サクラガワ</t>
    </rPh>
    <rPh sb="9" eb="11">
      <t>チョウメ</t>
    </rPh>
    <rPh sb="12" eb="15">
      <t>セタイスウ</t>
    </rPh>
    <rPh sb="16" eb="18">
      <t>ジンコウ</t>
    </rPh>
    <rPh sb="19" eb="20">
      <t>スク</t>
    </rPh>
    <rPh sb="22" eb="23">
      <t>タメ</t>
    </rPh>
    <rPh sb="30" eb="32">
      <t>ホゴ</t>
    </rPh>
    <rPh sb="33" eb="35">
      <t>カンテン</t>
    </rPh>
    <rPh sb="37" eb="39">
      <t>サクラガワ</t>
    </rPh>
    <rPh sb="40" eb="42">
      <t>チョウメ</t>
    </rPh>
    <rPh sb="43" eb="45">
      <t>ガッサン</t>
    </rPh>
    <rPh sb="47" eb="49">
      <t>ケイシキ</t>
    </rPh>
    <phoneticPr fontId="10"/>
  </si>
  <si>
    <t>　　　　　　秘匿処理をしている。</t>
    <phoneticPr fontId="10"/>
  </si>
  <si>
    <t>　資料：東京都総務局「平成２７年国勢調査 東京都区市町村町丁別報告」</t>
    <phoneticPr fontId="10"/>
  </si>
  <si>
    <t>１５．国勢調査による町丁目別面積，世帯数，人口及び人口密度（つづき）</t>
    <rPh sb="3" eb="5">
      <t>コクセイ</t>
    </rPh>
    <rPh sb="5" eb="7">
      <t>チョウサ</t>
    </rPh>
    <rPh sb="10" eb="11">
      <t>マチ</t>
    </rPh>
    <rPh sb="11" eb="13">
      <t>チョウメ</t>
    </rPh>
    <rPh sb="13" eb="14">
      <t>ベツ</t>
    </rPh>
    <rPh sb="14" eb="16">
      <t>メンセキ</t>
    </rPh>
    <rPh sb="17" eb="20">
      <t>セタイスウ</t>
    </rPh>
    <rPh sb="21" eb="23">
      <t>ジンコウ</t>
    </rPh>
    <rPh sb="23" eb="24">
      <t>オヨ</t>
    </rPh>
    <rPh sb="25" eb="27">
      <t>ジンコウ</t>
    </rPh>
    <rPh sb="27" eb="29">
      <t>ミツド</t>
    </rPh>
    <phoneticPr fontId="10"/>
  </si>
  <si>
    <t>町 　丁　 目</t>
    <rPh sb="0" eb="1">
      <t>マチ</t>
    </rPh>
    <rPh sb="3" eb="4">
      <t>チョウ</t>
    </rPh>
    <rPh sb="6" eb="7">
      <t>メ</t>
    </rPh>
    <phoneticPr fontId="10"/>
  </si>
  <si>
    <t>東新町２丁目</t>
    <rPh sb="0" eb="1">
      <t>ヒガシ</t>
    </rPh>
    <rPh sb="4" eb="6">
      <t>チョウメ</t>
    </rPh>
    <phoneticPr fontId="4"/>
  </si>
  <si>
    <t>上板橋２丁目</t>
    <rPh sb="0" eb="1">
      <t>ウエ</t>
    </rPh>
    <rPh sb="4" eb="6">
      <t>チョウメ</t>
    </rPh>
    <phoneticPr fontId="4"/>
  </si>
  <si>
    <t>上板橋３丁目</t>
    <rPh sb="0" eb="1">
      <t>ウエ</t>
    </rPh>
    <rPh sb="4" eb="6">
      <t>チョウメ</t>
    </rPh>
    <phoneticPr fontId="4"/>
  </si>
  <si>
    <t>東坂下２丁目</t>
    <rPh sb="0" eb="1">
      <t>ヒガシ</t>
    </rPh>
    <rPh sb="4" eb="6">
      <t>チョウメ</t>
    </rPh>
    <phoneticPr fontId="4"/>
  </si>
  <si>
    <t>小豆沢２丁目</t>
    <rPh sb="0" eb="1">
      <t>チイ</t>
    </rPh>
    <rPh sb="1" eb="2">
      <t>マメ</t>
    </rPh>
    <rPh sb="2" eb="3">
      <t>サワ</t>
    </rPh>
    <rPh sb="4" eb="6">
      <t>チョウメ</t>
    </rPh>
    <phoneticPr fontId="4"/>
  </si>
  <si>
    <t>小豆沢３丁目</t>
    <rPh sb="0" eb="1">
      <t>チイ</t>
    </rPh>
    <rPh sb="1" eb="2">
      <t>マメ</t>
    </rPh>
    <rPh sb="2" eb="3">
      <t>サワ</t>
    </rPh>
    <rPh sb="4" eb="6">
      <t>チョウメ</t>
    </rPh>
    <phoneticPr fontId="4"/>
  </si>
  <si>
    <t>小豆沢４丁目</t>
    <rPh sb="0" eb="1">
      <t>チイ</t>
    </rPh>
    <rPh sb="1" eb="2">
      <t>マメ</t>
    </rPh>
    <rPh sb="2" eb="3">
      <t>サワ</t>
    </rPh>
    <rPh sb="4" eb="6">
      <t>チョウメ</t>
    </rPh>
    <phoneticPr fontId="4"/>
  </si>
  <si>
    <t>西台２丁目</t>
    <rPh sb="3" eb="5">
      <t>チョウメ</t>
    </rPh>
    <phoneticPr fontId="4"/>
  </si>
  <si>
    <t>西台４丁目</t>
    <rPh sb="3" eb="5">
      <t>チョウメ</t>
    </rPh>
    <phoneticPr fontId="4"/>
  </si>
  <si>
    <t>前野町２丁目</t>
    <rPh sb="2" eb="3">
      <t>マチ</t>
    </rPh>
    <rPh sb="4" eb="6">
      <t>チョウメ</t>
    </rPh>
    <phoneticPr fontId="4"/>
  </si>
  <si>
    <t>前野町３丁目</t>
    <rPh sb="2" eb="3">
      <t>マチ</t>
    </rPh>
    <rPh sb="4" eb="6">
      <t>チョウメ</t>
    </rPh>
    <phoneticPr fontId="4"/>
  </si>
  <si>
    <t>前野町４丁目</t>
    <rPh sb="2" eb="3">
      <t>マチ</t>
    </rPh>
    <rPh sb="4" eb="6">
      <t>チョウメ</t>
    </rPh>
    <phoneticPr fontId="4"/>
  </si>
  <si>
    <t>前野町５丁目</t>
    <rPh sb="2" eb="3">
      <t>マチ</t>
    </rPh>
    <rPh sb="4" eb="6">
      <t>チョウメ</t>
    </rPh>
    <phoneticPr fontId="4"/>
  </si>
  <si>
    <t>前野町６丁目</t>
    <rPh sb="2" eb="3">
      <t>マチ</t>
    </rPh>
    <rPh sb="4" eb="6">
      <t>チョウメ</t>
    </rPh>
    <phoneticPr fontId="4"/>
  </si>
  <si>
    <t>町 丁 目</t>
    <rPh sb="0" eb="1">
      <t>マチ</t>
    </rPh>
    <rPh sb="2" eb="5">
      <t>チョウメ</t>
    </rPh>
    <phoneticPr fontId="10"/>
  </si>
  <si>
    <t>人　　　　口</t>
    <phoneticPr fontId="10"/>
  </si>
  <si>
    <t xml:space="preserve"> </t>
    <phoneticPr fontId="10"/>
  </si>
  <si>
    <t>赤塚新町２丁目</t>
    <rPh sb="2" eb="4">
      <t>シンマチ</t>
    </rPh>
    <rPh sb="5" eb="7">
      <t>チョウメ</t>
    </rPh>
    <phoneticPr fontId="4"/>
  </si>
  <si>
    <t>赤塚新町３丁目</t>
    <rPh sb="2" eb="4">
      <t>シンマチ</t>
    </rPh>
    <rPh sb="5" eb="7">
      <t>チョウメ</t>
    </rPh>
    <phoneticPr fontId="4"/>
  </si>
  <si>
    <t>四葉２丁目</t>
    <rPh sb="3" eb="5">
      <t>チョウメ</t>
    </rPh>
    <phoneticPr fontId="4"/>
  </si>
  <si>
    <t>x</t>
    <phoneticPr fontId="10"/>
  </si>
  <si>
    <t>-</t>
    <phoneticPr fontId="10"/>
  </si>
  <si>
    <t>桜川３丁目</t>
    <rPh sb="0" eb="1">
      <t>サクラ</t>
    </rPh>
    <rPh sb="1" eb="2">
      <t>カワ</t>
    </rPh>
    <rPh sb="3" eb="5">
      <t>チョウメ</t>
    </rPh>
    <phoneticPr fontId="4"/>
  </si>
  <si>
    <t>高島平２丁目</t>
    <rPh sb="4" eb="6">
      <t>チョウメ</t>
    </rPh>
    <phoneticPr fontId="4"/>
  </si>
  <si>
    <t>高島平３丁目</t>
    <rPh sb="4" eb="6">
      <t>チョウメ</t>
    </rPh>
    <phoneticPr fontId="4"/>
  </si>
  <si>
    <t>高島平４丁目</t>
    <rPh sb="4" eb="6">
      <t>チョウメ</t>
    </rPh>
    <phoneticPr fontId="4"/>
  </si>
  <si>
    <t>高島平５丁目</t>
    <rPh sb="4" eb="6">
      <t>チョウメ</t>
    </rPh>
    <phoneticPr fontId="4"/>
  </si>
  <si>
    <t>高島平６丁目</t>
    <rPh sb="4" eb="6">
      <t>チョウメ</t>
    </rPh>
    <phoneticPr fontId="4"/>
  </si>
  <si>
    <t>高島平７丁目</t>
    <rPh sb="4" eb="6">
      <t>チョウメ</t>
    </rPh>
    <phoneticPr fontId="4"/>
  </si>
  <si>
    <t>高島平８丁目</t>
    <rPh sb="4" eb="6">
      <t>チョウメ</t>
    </rPh>
    <phoneticPr fontId="4"/>
  </si>
  <si>
    <t>高島平９丁目</t>
    <rPh sb="4" eb="6">
      <t>チョウメ</t>
    </rPh>
    <phoneticPr fontId="4"/>
  </si>
  <si>
    <t>新河岸２丁目</t>
    <rPh sb="0" eb="1">
      <t>シン</t>
    </rPh>
    <rPh sb="1" eb="2">
      <t>カセン</t>
    </rPh>
    <rPh sb="2" eb="3">
      <t>キシ</t>
    </rPh>
    <rPh sb="4" eb="6">
      <t>チョウメ</t>
    </rPh>
    <phoneticPr fontId="4"/>
  </si>
  <si>
    <t>新河岸３丁目</t>
    <rPh sb="0" eb="1">
      <t>シン</t>
    </rPh>
    <rPh sb="1" eb="2">
      <t>カセン</t>
    </rPh>
    <rPh sb="2" eb="3">
      <t>キシ</t>
    </rPh>
    <rPh sb="4" eb="6">
      <t>チョウメ</t>
    </rPh>
    <phoneticPr fontId="4"/>
  </si>
  <si>
    <t>舟渡２丁目</t>
    <rPh sb="0" eb="1">
      <t>フネ</t>
    </rPh>
    <rPh sb="1" eb="2">
      <t>ワタ</t>
    </rPh>
    <rPh sb="3" eb="5">
      <t>チョウメ</t>
    </rPh>
    <phoneticPr fontId="4"/>
  </si>
  <si>
    <t>舟渡３丁目</t>
    <rPh sb="0" eb="1">
      <t>フネ</t>
    </rPh>
    <rPh sb="1" eb="2">
      <t>ワタ</t>
    </rPh>
    <rPh sb="3" eb="5">
      <t>チョウメ</t>
    </rPh>
    <phoneticPr fontId="4"/>
  </si>
  <si>
    <t>舟渡４丁目</t>
    <rPh sb="0" eb="1">
      <t>フネ</t>
    </rPh>
    <rPh sb="1" eb="2">
      <t>ワタ</t>
    </rPh>
    <rPh sb="3" eb="5">
      <t>チョウメ</t>
    </rPh>
    <phoneticPr fontId="4"/>
  </si>
  <si>
    <t>１６．国勢調査による東京都地域別世帯数，人口及び人口密度</t>
    <rPh sb="3" eb="5">
      <t>コクセイ</t>
    </rPh>
    <rPh sb="5" eb="7">
      <t>チョウサ</t>
    </rPh>
    <rPh sb="10" eb="12">
      <t>トウキョウ</t>
    </rPh>
    <rPh sb="12" eb="13">
      <t>ト</t>
    </rPh>
    <rPh sb="13" eb="15">
      <t>チイキ</t>
    </rPh>
    <rPh sb="15" eb="16">
      <t>ベツ</t>
    </rPh>
    <rPh sb="16" eb="19">
      <t>セタイスウ</t>
    </rPh>
    <rPh sb="20" eb="22">
      <t>ジンコウ</t>
    </rPh>
    <rPh sb="22" eb="23">
      <t>オヨ</t>
    </rPh>
    <rPh sb="24" eb="26">
      <t>ジンコウ</t>
    </rPh>
    <rPh sb="26" eb="28">
      <t>ミツド</t>
    </rPh>
    <phoneticPr fontId="10"/>
  </si>
  <si>
    <t>年次・地域</t>
    <rPh sb="0" eb="2">
      <t>ネンジ</t>
    </rPh>
    <rPh sb="3" eb="5">
      <t>チイキ</t>
    </rPh>
    <phoneticPr fontId="10"/>
  </si>
  <si>
    <t>(１ｋ㎡につき)</t>
    <phoneticPr fontId="10"/>
  </si>
  <si>
    <t>(１ｋ㎡につき)</t>
    <phoneticPr fontId="10"/>
  </si>
  <si>
    <t>平成１２年</t>
    <rPh sb="0" eb="2">
      <t>ヘイセイ</t>
    </rPh>
    <rPh sb="4" eb="5">
      <t>ネン</t>
    </rPh>
    <phoneticPr fontId="10"/>
  </si>
  <si>
    <t>　１７</t>
    <phoneticPr fontId="10"/>
  </si>
  <si>
    <t>　２２</t>
    <phoneticPr fontId="10"/>
  </si>
  <si>
    <t>　２７</t>
    <phoneticPr fontId="10"/>
  </si>
  <si>
    <t>多摩市</t>
    <rPh sb="0" eb="2">
      <t>タマ</t>
    </rPh>
    <rPh sb="2" eb="3">
      <t>ヒガシクルメシ</t>
    </rPh>
    <phoneticPr fontId="4"/>
  </si>
  <si>
    <t>西多摩郡</t>
    <rPh sb="0" eb="4">
      <t>ニシタマグン</t>
    </rPh>
    <phoneticPr fontId="10"/>
  </si>
  <si>
    <t>小笠原支庁</t>
    <rPh sb="0" eb="3">
      <t>オガサワラ</t>
    </rPh>
    <rPh sb="3" eb="4">
      <t>シブ</t>
    </rPh>
    <phoneticPr fontId="4"/>
  </si>
  <si>
    <t>　（注）１．人口密度の面積は，国土交通省国土地理院「平成２７年全国都道府県市区町村別面積調」による。</t>
    <rPh sb="2" eb="3">
      <t>チュウイ</t>
    </rPh>
    <rPh sb="6" eb="8">
      <t>ジンコウ</t>
    </rPh>
    <rPh sb="8" eb="10">
      <t>ミツド</t>
    </rPh>
    <rPh sb="11" eb="13">
      <t>メンセキ</t>
    </rPh>
    <rPh sb="15" eb="17">
      <t>コクド</t>
    </rPh>
    <rPh sb="17" eb="20">
      <t>コウツウショウ</t>
    </rPh>
    <rPh sb="20" eb="22">
      <t>コクド</t>
    </rPh>
    <rPh sb="22" eb="25">
      <t>チリイン</t>
    </rPh>
    <rPh sb="26" eb="28">
      <t>ヘイセイ</t>
    </rPh>
    <rPh sb="30" eb="31">
      <t>ネン</t>
    </rPh>
    <rPh sb="31" eb="33">
      <t>ゼンコク</t>
    </rPh>
    <rPh sb="33" eb="37">
      <t>トドウフケン</t>
    </rPh>
    <rPh sb="37" eb="41">
      <t>シクチョウソン</t>
    </rPh>
    <rPh sb="41" eb="42">
      <t>ベツ</t>
    </rPh>
    <rPh sb="42" eb="44">
      <t>メンセキ</t>
    </rPh>
    <rPh sb="44" eb="45">
      <t>チョウサ</t>
    </rPh>
    <phoneticPr fontId="10"/>
  </si>
  <si>
    <t>　　　　２．世帯数には，世帯の種類「不詳」を含む。</t>
    <rPh sb="6" eb="9">
      <t>セタイスウ</t>
    </rPh>
    <rPh sb="12" eb="17">
      <t>セタイノシュルイ</t>
    </rPh>
    <rPh sb="18" eb="20">
      <t>フショウ</t>
    </rPh>
    <rPh sb="22" eb="23">
      <t>フク</t>
    </rPh>
    <phoneticPr fontId="10"/>
  </si>
  <si>
    <t>　資料：総務省統計局「平成２７年国勢調査報告」</t>
    <rPh sb="1" eb="3">
      <t>シリョウ</t>
    </rPh>
    <rPh sb="4" eb="6">
      <t>ソウムチョウ</t>
    </rPh>
    <rPh sb="6" eb="7">
      <t>ショウ</t>
    </rPh>
    <rPh sb="7" eb="9">
      <t>トウケイ</t>
    </rPh>
    <rPh sb="9" eb="10">
      <t>キョク</t>
    </rPh>
    <rPh sb="11" eb="13">
      <t>ヘイセイ</t>
    </rPh>
    <rPh sb="15" eb="16">
      <t>ネン</t>
    </rPh>
    <rPh sb="16" eb="18">
      <t>コクセイ</t>
    </rPh>
    <rPh sb="18" eb="20">
      <t>チョウサ</t>
    </rPh>
    <rPh sb="20" eb="22">
      <t>ホウコク</t>
    </rPh>
    <phoneticPr fontId="10"/>
  </si>
  <si>
    <t>１７．国勢調査による年齢別男女別人口</t>
    <rPh sb="3" eb="5">
      <t>コクセイ</t>
    </rPh>
    <rPh sb="5" eb="7">
      <t>チョウサ</t>
    </rPh>
    <rPh sb="10" eb="12">
      <t>ネンレイ</t>
    </rPh>
    <rPh sb="12" eb="13">
      <t>ベツ</t>
    </rPh>
    <rPh sb="13" eb="15">
      <t>ダンジョ</t>
    </rPh>
    <rPh sb="15" eb="16">
      <t>ベツ</t>
    </rPh>
    <rPh sb="16" eb="18">
      <t>ジンコウ</t>
    </rPh>
    <phoneticPr fontId="10"/>
  </si>
  <si>
    <t>（平成２７年１０月１日）</t>
    <rPh sb="1" eb="3">
      <t>ヘイセイ</t>
    </rPh>
    <rPh sb="5" eb="6">
      <t>ネン</t>
    </rPh>
    <rPh sb="8" eb="9">
      <t>１ガツ</t>
    </rPh>
    <rPh sb="10" eb="11">
      <t>ヒ</t>
    </rPh>
    <phoneticPr fontId="10"/>
  </si>
  <si>
    <t>総    数</t>
    <rPh sb="0" eb="1">
      <t>フサ</t>
    </rPh>
    <rPh sb="5" eb="6">
      <t>カズ</t>
    </rPh>
    <phoneticPr fontId="10"/>
  </si>
  <si>
    <t xml:space="preserve">  0～4歳</t>
    <rPh sb="5" eb="6">
      <t>サイ</t>
    </rPh>
    <phoneticPr fontId="10"/>
  </si>
  <si>
    <t>5～9</t>
    <phoneticPr fontId="10"/>
  </si>
  <si>
    <t>75～79</t>
    <phoneticPr fontId="10"/>
  </si>
  <si>
    <t>5</t>
    <phoneticPr fontId="10"/>
  </si>
  <si>
    <t>45～49</t>
    <phoneticPr fontId="10"/>
  </si>
  <si>
    <t>80～84</t>
    <phoneticPr fontId="10"/>
  </si>
  <si>
    <t>10</t>
    <phoneticPr fontId="10"/>
  </si>
  <si>
    <t>11</t>
    <phoneticPr fontId="10"/>
  </si>
  <si>
    <t>12</t>
    <phoneticPr fontId="10"/>
  </si>
  <si>
    <t>13</t>
    <phoneticPr fontId="10"/>
  </si>
  <si>
    <t>14</t>
    <phoneticPr fontId="10"/>
  </si>
  <si>
    <t>85～89</t>
    <phoneticPr fontId="10"/>
  </si>
  <si>
    <t>16</t>
    <phoneticPr fontId="10"/>
  </si>
  <si>
    <t>17</t>
    <phoneticPr fontId="10"/>
  </si>
  <si>
    <t>19</t>
    <phoneticPr fontId="10"/>
  </si>
  <si>
    <t>55～59</t>
    <phoneticPr fontId="10"/>
  </si>
  <si>
    <t>90～94</t>
    <phoneticPr fontId="10"/>
  </si>
  <si>
    <t>20</t>
    <phoneticPr fontId="10"/>
  </si>
  <si>
    <t>22</t>
    <phoneticPr fontId="10"/>
  </si>
  <si>
    <t>23</t>
    <phoneticPr fontId="10"/>
  </si>
  <si>
    <t>25～29</t>
    <phoneticPr fontId="10"/>
  </si>
  <si>
    <t>95～99</t>
    <phoneticPr fontId="10"/>
  </si>
  <si>
    <t>65～69</t>
    <phoneticPr fontId="10"/>
  </si>
  <si>
    <t>100～102</t>
    <phoneticPr fontId="10"/>
  </si>
  <si>
    <t>32</t>
    <phoneticPr fontId="10"/>
  </si>
  <si>
    <t>34</t>
    <phoneticPr fontId="10"/>
  </si>
  <si>
    <t xml:space="preserve">  資料：総務省統計局「平成２７年国勢調査報告」</t>
    <rPh sb="2" eb="4">
      <t>シリョウ</t>
    </rPh>
    <rPh sb="5" eb="7">
      <t>ソウム</t>
    </rPh>
    <rPh sb="7" eb="8">
      <t>ショウ</t>
    </rPh>
    <rPh sb="8" eb="11">
      <t>トウケイキョク</t>
    </rPh>
    <rPh sb="12" eb="14">
      <t>ヘイセイ</t>
    </rPh>
    <rPh sb="16" eb="17">
      <t>ネン</t>
    </rPh>
    <rPh sb="17" eb="19">
      <t>コクセイ</t>
    </rPh>
    <rPh sb="19" eb="21">
      <t>チョウサ</t>
    </rPh>
    <rPh sb="21" eb="23">
      <t>ホウコク</t>
    </rPh>
    <phoneticPr fontId="10"/>
  </si>
  <si>
    <t>１８. 国勢調査による世帯の分類</t>
    <rPh sb="4" eb="6">
      <t>コクセイ</t>
    </rPh>
    <rPh sb="6" eb="8">
      <t>チョウサ</t>
    </rPh>
    <rPh sb="11" eb="13">
      <t>セタイ</t>
    </rPh>
    <rPh sb="14" eb="16">
      <t>ブンルイ</t>
    </rPh>
    <phoneticPr fontId="10"/>
  </si>
  <si>
    <t>（１）世帯人員別一般世帯数，一般世帯人員及び１世帯当たり人員</t>
    <rPh sb="3" eb="5">
      <t>セタイ</t>
    </rPh>
    <rPh sb="5" eb="7">
      <t>ジンイン</t>
    </rPh>
    <rPh sb="7" eb="8">
      <t>ベツ</t>
    </rPh>
    <rPh sb="8" eb="10">
      <t>イッパン</t>
    </rPh>
    <rPh sb="10" eb="13">
      <t>セタイスウ</t>
    </rPh>
    <rPh sb="14" eb="16">
      <t>イッパン</t>
    </rPh>
    <rPh sb="16" eb="18">
      <t>セタイ</t>
    </rPh>
    <rPh sb="18" eb="20">
      <t>ジンイン</t>
    </rPh>
    <rPh sb="20" eb="21">
      <t>オヨ</t>
    </rPh>
    <rPh sb="23" eb="25">
      <t>セタイ</t>
    </rPh>
    <rPh sb="25" eb="26">
      <t>ア</t>
    </rPh>
    <rPh sb="28" eb="30">
      <t>ジンイン</t>
    </rPh>
    <phoneticPr fontId="10"/>
  </si>
  <si>
    <t>（平成２７年１０月１日）</t>
    <rPh sb="1" eb="3">
      <t>ヘイセイ</t>
    </rPh>
    <rPh sb="5" eb="6">
      <t>ネン</t>
    </rPh>
    <rPh sb="8" eb="9">
      <t>ガツ</t>
    </rPh>
    <rPh sb="10" eb="11">
      <t>ヒ</t>
    </rPh>
    <phoneticPr fontId="10"/>
  </si>
  <si>
    <t>区　　分</t>
    <rPh sb="0" eb="4">
      <t>クブン</t>
    </rPh>
    <phoneticPr fontId="10"/>
  </si>
  <si>
    <t>　　　　　　　　　　　世　　　　　帯　　　　　数　　　　　　　　　　</t>
    <rPh sb="11" eb="18">
      <t>セタイ</t>
    </rPh>
    <rPh sb="23" eb="24">
      <t>スウ</t>
    </rPh>
    <phoneticPr fontId="10"/>
  </si>
  <si>
    <t>世帯人員</t>
    <rPh sb="0" eb="2">
      <t>セタイ</t>
    </rPh>
    <rPh sb="2" eb="4">
      <t>ジンイン</t>
    </rPh>
    <phoneticPr fontId="10"/>
  </si>
  <si>
    <t>１世帯
当たり
人　員</t>
    <rPh sb="1" eb="3">
      <t>セタイ</t>
    </rPh>
    <rPh sb="4" eb="5">
      <t>ア</t>
    </rPh>
    <rPh sb="8" eb="9">
      <t>ヒト</t>
    </rPh>
    <rPh sb="10" eb="11">
      <t>イン</t>
    </rPh>
    <phoneticPr fontId="10"/>
  </si>
  <si>
    <t>１人世帯</t>
    <rPh sb="1" eb="2">
      <t>ヒト</t>
    </rPh>
    <rPh sb="2" eb="4">
      <t>セタイ</t>
    </rPh>
    <phoneticPr fontId="10"/>
  </si>
  <si>
    <t>２人世帯</t>
    <rPh sb="1" eb="2">
      <t>ヒト</t>
    </rPh>
    <rPh sb="2" eb="4">
      <t>セタイ</t>
    </rPh>
    <phoneticPr fontId="10"/>
  </si>
  <si>
    <t>３人世帯</t>
    <rPh sb="1" eb="2">
      <t>ヒト</t>
    </rPh>
    <rPh sb="2" eb="4">
      <t>セタイ</t>
    </rPh>
    <phoneticPr fontId="10"/>
  </si>
  <si>
    <t>４人世帯</t>
    <rPh sb="1" eb="2">
      <t>ヒト</t>
    </rPh>
    <rPh sb="2" eb="4">
      <t>セタイ</t>
    </rPh>
    <phoneticPr fontId="10"/>
  </si>
  <si>
    <t>５人世帯</t>
    <rPh sb="1" eb="2">
      <t>ヒト</t>
    </rPh>
    <rPh sb="2" eb="4">
      <t>セタイ</t>
    </rPh>
    <phoneticPr fontId="10"/>
  </si>
  <si>
    <t>６人世帯</t>
    <rPh sb="1" eb="2">
      <t>ヒト</t>
    </rPh>
    <rPh sb="2" eb="4">
      <t>セタイ</t>
    </rPh>
    <phoneticPr fontId="10"/>
  </si>
  <si>
    <t>７人以上
の 世 帯</t>
    <rPh sb="1" eb="2">
      <t>ヒト</t>
    </rPh>
    <rPh sb="2" eb="4">
      <t>イジョウ</t>
    </rPh>
    <rPh sb="7" eb="8">
      <t>ヨ</t>
    </rPh>
    <rPh sb="9" eb="10">
      <t>オビ</t>
    </rPh>
    <phoneticPr fontId="10"/>
  </si>
  <si>
    <t>平成２２年に
対する増減</t>
    <rPh sb="0" eb="2">
      <t>ヘイセイ</t>
    </rPh>
    <rPh sb="4" eb="5">
      <t>ネン</t>
    </rPh>
    <phoneticPr fontId="10"/>
  </si>
  <si>
    <t>　資料：総務省統計局「平成２７年国勢調査報告」</t>
    <rPh sb="1" eb="3">
      <t>シリョウ</t>
    </rPh>
    <rPh sb="4" eb="6">
      <t>ソウム</t>
    </rPh>
    <rPh sb="6" eb="7">
      <t>ショウ</t>
    </rPh>
    <rPh sb="7" eb="9">
      <t>トウケイ</t>
    </rPh>
    <rPh sb="9" eb="10">
      <t>キョク</t>
    </rPh>
    <rPh sb="11" eb="13">
      <t>ヘイセイ</t>
    </rPh>
    <rPh sb="15" eb="16">
      <t>ネン</t>
    </rPh>
    <rPh sb="16" eb="20">
      <t>コクセイチョウサ</t>
    </rPh>
    <rPh sb="20" eb="22">
      <t>ホウコク</t>
    </rPh>
    <phoneticPr fontId="10"/>
  </si>
  <si>
    <t>（２）家族類型別一般世帯数及び一般世帯人員</t>
    <rPh sb="3" eb="5">
      <t>カゾク</t>
    </rPh>
    <rPh sb="5" eb="6">
      <t>ルイ</t>
    </rPh>
    <rPh sb="6" eb="7">
      <t>カタ</t>
    </rPh>
    <rPh sb="7" eb="8">
      <t>ベツ</t>
    </rPh>
    <rPh sb="8" eb="10">
      <t>イッパン</t>
    </rPh>
    <rPh sb="10" eb="13">
      <t>セタイスウ</t>
    </rPh>
    <rPh sb="13" eb="14">
      <t>オヨ</t>
    </rPh>
    <rPh sb="15" eb="17">
      <t>イッパン</t>
    </rPh>
    <rPh sb="17" eb="19">
      <t>セタイ</t>
    </rPh>
    <rPh sb="19" eb="21">
      <t>ジンイン</t>
    </rPh>
    <phoneticPr fontId="10"/>
  </si>
  <si>
    <t>（平成２７年１０月１日）</t>
    <rPh sb="1" eb="3">
      <t>ヘイセイ</t>
    </rPh>
    <rPh sb="5" eb="6">
      <t>７ネン</t>
    </rPh>
    <rPh sb="8" eb="9">
      <t>１０ガツ</t>
    </rPh>
    <rPh sb="10" eb="11">
      <t>ヒ</t>
    </rPh>
    <phoneticPr fontId="10"/>
  </si>
  <si>
    <t>総　 数</t>
    <rPh sb="0" eb="4">
      <t>ソウスウ</t>
    </rPh>
    <phoneticPr fontId="10"/>
  </si>
  <si>
    <t>親　　　族　　　世　　　帯</t>
    <rPh sb="0" eb="5">
      <t>シンゾク</t>
    </rPh>
    <rPh sb="8" eb="13">
      <t>セタイ</t>
    </rPh>
    <phoneticPr fontId="10"/>
  </si>
  <si>
    <t>非親族　世　帯</t>
    <rPh sb="0" eb="1">
      <t>ヒ</t>
    </rPh>
    <rPh sb="1" eb="3">
      <t>シンゾク</t>
    </rPh>
    <rPh sb="4" eb="7">
      <t>セタイ</t>
    </rPh>
    <phoneticPr fontId="10"/>
  </si>
  <si>
    <t>単独世帯</t>
    <rPh sb="0" eb="2">
      <t>タンドク</t>
    </rPh>
    <rPh sb="2" eb="4">
      <t>セタイ</t>
    </rPh>
    <phoneticPr fontId="10"/>
  </si>
  <si>
    <t>核　　　家　　　族　　　世　　　帯</t>
    <rPh sb="0" eb="1">
      <t>カクヘイキ</t>
    </rPh>
    <rPh sb="4" eb="9">
      <t>カゾク</t>
    </rPh>
    <rPh sb="12" eb="17">
      <t>セタイ</t>
    </rPh>
    <phoneticPr fontId="10"/>
  </si>
  <si>
    <t>その他の親族世帯</t>
    <rPh sb="0" eb="3">
      <t>ソノタ</t>
    </rPh>
    <rPh sb="4" eb="6">
      <t>シンゾク</t>
    </rPh>
    <rPh sb="6" eb="8">
      <t>セタイ</t>
    </rPh>
    <phoneticPr fontId="10"/>
  </si>
  <si>
    <t>夫婦のみの世帯</t>
    <rPh sb="0" eb="2">
      <t>フウフ</t>
    </rPh>
    <phoneticPr fontId="10"/>
  </si>
  <si>
    <t>夫婦と　　子供から　成る世帯</t>
    <rPh sb="0" eb="2">
      <t>フウフ</t>
    </rPh>
    <rPh sb="5" eb="7">
      <t>コドモ</t>
    </rPh>
    <rPh sb="10" eb="11">
      <t>ナ</t>
    </rPh>
    <rPh sb="12" eb="14">
      <t>セタイ</t>
    </rPh>
    <phoneticPr fontId="10"/>
  </si>
  <si>
    <t>男親と　子供から成る世帯</t>
    <rPh sb="0" eb="1">
      <t>オトコ</t>
    </rPh>
    <rPh sb="1" eb="2">
      <t>オヤ</t>
    </rPh>
    <rPh sb="4" eb="5">
      <t>コ</t>
    </rPh>
    <phoneticPr fontId="10"/>
  </si>
  <si>
    <t>女親と　子供から成る世帯</t>
    <rPh sb="0" eb="1">
      <t>オンナ</t>
    </rPh>
    <rPh sb="1" eb="2">
      <t>オヤ</t>
    </rPh>
    <rPh sb="4" eb="5">
      <t>コ</t>
    </rPh>
    <phoneticPr fontId="10"/>
  </si>
  <si>
    <t>65歳以上世帯員</t>
    <rPh sb="2" eb="5">
      <t>サイイジョウ</t>
    </rPh>
    <rPh sb="5" eb="8">
      <t>セタイイン</t>
    </rPh>
    <phoneticPr fontId="10"/>
  </si>
  <si>
    <t>再</t>
    <rPh sb="0" eb="1">
      <t>サイ</t>
    </rPh>
    <phoneticPr fontId="10"/>
  </si>
  <si>
    <t>がいる世帯</t>
    <phoneticPr fontId="10"/>
  </si>
  <si>
    <t>掲</t>
    <rPh sb="0" eb="1">
      <t>カカ</t>
    </rPh>
    <phoneticPr fontId="10"/>
  </si>
  <si>
    <t>65歳以上</t>
    <rPh sb="2" eb="3">
      <t>サイ</t>
    </rPh>
    <rPh sb="3" eb="5">
      <t>イジョウ</t>
    </rPh>
    <phoneticPr fontId="10"/>
  </si>
  <si>
    <t>　資料：総務省統計局「平成２７年国勢調査報告」</t>
    <rPh sb="1" eb="3">
      <t>シリョウ</t>
    </rPh>
    <rPh sb="4" eb="6">
      <t>ソウムチョウ</t>
    </rPh>
    <rPh sb="6" eb="7">
      <t>ショウ</t>
    </rPh>
    <rPh sb="7" eb="10">
      <t>トウケイキョク</t>
    </rPh>
    <rPh sb="11" eb="13">
      <t>ヘイセイ</t>
    </rPh>
    <rPh sb="15" eb="16">
      <t>７ネン</t>
    </rPh>
    <rPh sb="16" eb="18">
      <t>コクセイ</t>
    </rPh>
    <rPh sb="18" eb="20">
      <t>チョウサ</t>
    </rPh>
    <rPh sb="20" eb="22">
      <t>ホウコク</t>
    </rPh>
    <phoneticPr fontId="10"/>
  </si>
  <si>
    <t>（３）住宅の建て方別住宅に住む一般世帯数，一般世帯人員及び1世帯あたり人員</t>
    <rPh sb="3" eb="5">
      <t>ジュウタク</t>
    </rPh>
    <rPh sb="6" eb="7">
      <t>タ</t>
    </rPh>
    <rPh sb="8" eb="9">
      <t>カタ</t>
    </rPh>
    <rPh sb="9" eb="10">
      <t>ベツ</t>
    </rPh>
    <rPh sb="10" eb="12">
      <t>ジュウタク</t>
    </rPh>
    <rPh sb="13" eb="14">
      <t>ス</t>
    </rPh>
    <rPh sb="15" eb="17">
      <t>イッパン</t>
    </rPh>
    <rPh sb="17" eb="20">
      <t>セタイスウ</t>
    </rPh>
    <rPh sb="21" eb="23">
      <t>イッパン</t>
    </rPh>
    <rPh sb="23" eb="25">
      <t>セタイ</t>
    </rPh>
    <rPh sb="25" eb="27">
      <t>ジンイン</t>
    </rPh>
    <rPh sb="27" eb="28">
      <t>オヨ</t>
    </rPh>
    <rPh sb="30" eb="32">
      <t>セタイ</t>
    </rPh>
    <rPh sb="35" eb="37">
      <t>ジンイン</t>
    </rPh>
    <phoneticPr fontId="10"/>
  </si>
  <si>
    <t>区　　　　分</t>
    <rPh sb="0" eb="1">
      <t>ク</t>
    </rPh>
    <rPh sb="5" eb="6">
      <t>ブン</t>
    </rPh>
    <phoneticPr fontId="10"/>
  </si>
  <si>
    <t>総　数</t>
    <rPh sb="0" eb="1">
      <t>ソウ</t>
    </rPh>
    <rPh sb="2" eb="3">
      <t>スウ</t>
    </rPh>
    <phoneticPr fontId="10"/>
  </si>
  <si>
    <t>一戸建</t>
    <rPh sb="0" eb="2">
      <t>イッコ</t>
    </rPh>
    <rPh sb="2" eb="3">
      <t>ダ</t>
    </rPh>
    <phoneticPr fontId="10"/>
  </si>
  <si>
    <t>長屋建</t>
    <rPh sb="0" eb="2">
      <t>ナガヤ</t>
    </rPh>
    <rPh sb="2" eb="3">
      <t>ダ</t>
    </rPh>
    <phoneticPr fontId="10"/>
  </si>
  <si>
    <t>共　同　住　宅</t>
    <rPh sb="0" eb="1">
      <t>トモ</t>
    </rPh>
    <rPh sb="2" eb="3">
      <t>ドウ</t>
    </rPh>
    <rPh sb="4" eb="5">
      <t>ジュウ</t>
    </rPh>
    <rPh sb="6" eb="7">
      <t>タク</t>
    </rPh>
    <phoneticPr fontId="10"/>
  </si>
  <si>
    <t>その他</t>
    <rPh sb="2" eb="3">
      <t>タ</t>
    </rPh>
    <phoneticPr fontId="10"/>
  </si>
  <si>
    <t>1･2階建</t>
    <rPh sb="3" eb="4">
      <t>カイ</t>
    </rPh>
    <rPh sb="4" eb="5">
      <t>ダ</t>
    </rPh>
    <phoneticPr fontId="10"/>
  </si>
  <si>
    <t>3～5階建</t>
    <rPh sb="3" eb="4">
      <t>カイ</t>
    </rPh>
    <rPh sb="4" eb="5">
      <t>ダ</t>
    </rPh>
    <phoneticPr fontId="10"/>
  </si>
  <si>
    <t>6～10階建</t>
    <rPh sb="4" eb="5">
      <t>カイ</t>
    </rPh>
    <rPh sb="5" eb="6">
      <t>ダ</t>
    </rPh>
    <phoneticPr fontId="10"/>
  </si>
  <si>
    <t>11階建
以上</t>
    <rPh sb="2" eb="3">
      <t>カイ</t>
    </rPh>
    <rPh sb="3" eb="4">
      <t>ダ</t>
    </rPh>
    <rPh sb="5" eb="7">
      <t>イジョウ</t>
    </rPh>
    <phoneticPr fontId="10"/>
  </si>
  <si>
    <t>住宅に住む一般世帯数</t>
    <rPh sb="0" eb="2">
      <t>ジュウタク</t>
    </rPh>
    <rPh sb="3" eb="4">
      <t>ス</t>
    </rPh>
    <rPh sb="5" eb="7">
      <t>イッパン</t>
    </rPh>
    <rPh sb="7" eb="10">
      <t>セタイスウ</t>
    </rPh>
    <phoneticPr fontId="10"/>
  </si>
  <si>
    <t>住宅に住む一般世帯人員</t>
    <rPh sb="0" eb="2">
      <t>ジュウタク</t>
    </rPh>
    <rPh sb="3" eb="4">
      <t>ス</t>
    </rPh>
    <rPh sb="5" eb="7">
      <t>イッパン</t>
    </rPh>
    <rPh sb="7" eb="9">
      <t>セタイ</t>
    </rPh>
    <rPh sb="9" eb="11">
      <t>ジンイン</t>
    </rPh>
    <phoneticPr fontId="10"/>
  </si>
  <si>
    <t>1世帯あたり人員</t>
    <rPh sb="1" eb="3">
      <t>セタイ</t>
    </rPh>
    <rPh sb="6" eb="8">
      <t>ジンイン</t>
    </rPh>
    <phoneticPr fontId="10"/>
  </si>
  <si>
    <t>（４）住居の種類・住宅の所有の関係別一般世帯数及び一般世帯人員</t>
    <rPh sb="3" eb="5">
      <t>ジュウキョ</t>
    </rPh>
    <rPh sb="6" eb="8">
      <t>シュルイ</t>
    </rPh>
    <rPh sb="9" eb="11">
      <t>ジュウタク</t>
    </rPh>
    <rPh sb="12" eb="14">
      <t>ショユウ</t>
    </rPh>
    <rPh sb="15" eb="17">
      <t>カンケイ</t>
    </rPh>
    <rPh sb="17" eb="18">
      <t>ベツ</t>
    </rPh>
    <rPh sb="18" eb="20">
      <t>イッパン</t>
    </rPh>
    <rPh sb="20" eb="23">
      <t>セタイスウ</t>
    </rPh>
    <rPh sb="23" eb="24">
      <t>オヨ</t>
    </rPh>
    <rPh sb="25" eb="27">
      <t>イッパン</t>
    </rPh>
    <rPh sb="27" eb="29">
      <t>セタイ</t>
    </rPh>
    <rPh sb="29" eb="31">
      <t>ジンイン</t>
    </rPh>
    <phoneticPr fontId="10"/>
  </si>
  <si>
    <t>一　　　　　　　　　般　　　　　　　　　世　　　　　　　　　帯</t>
    <rPh sb="0" eb="1">
      <t>イチ</t>
    </rPh>
    <rPh sb="10" eb="11">
      <t>ハン</t>
    </rPh>
    <rPh sb="20" eb="21">
      <t>ヨ</t>
    </rPh>
    <rPh sb="30" eb="31">
      <t>オビ</t>
    </rPh>
    <phoneticPr fontId="10"/>
  </si>
  <si>
    <t>住宅以外に住む
一般世帯</t>
    <rPh sb="0" eb="2">
      <t>ジュウタク</t>
    </rPh>
    <rPh sb="2" eb="4">
      <t>イガイ</t>
    </rPh>
    <rPh sb="5" eb="6">
      <t>ス</t>
    </rPh>
    <rPh sb="8" eb="10">
      <t>イッパン</t>
    </rPh>
    <rPh sb="10" eb="12">
      <t>セタイ</t>
    </rPh>
    <phoneticPr fontId="10"/>
  </si>
  <si>
    <t>住　　宅　　に　　住　　む　　一　　般　　世　　帯</t>
    <rPh sb="0" eb="1">
      <t>ジュウ</t>
    </rPh>
    <rPh sb="3" eb="4">
      <t>タク</t>
    </rPh>
    <rPh sb="9" eb="10">
      <t>ス</t>
    </rPh>
    <rPh sb="15" eb="16">
      <t>イチ</t>
    </rPh>
    <rPh sb="18" eb="19">
      <t>ハン</t>
    </rPh>
    <rPh sb="21" eb="22">
      <t>ヨ</t>
    </rPh>
    <rPh sb="24" eb="25">
      <t>オビ</t>
    </rPh>
    <phoneticPr fontId="10"/>
  </si>
  <si>
    <t>間借り</t>
    <rPh sb="0" eb="2">
      <t>マガ</t>
    </rPh>
    <phoneticPr fontId="10"/>
  </si>
  <si>
    <t>主　　　　　世　　　　　帯</t>
    <rPh sb="0" eb="1">
      <t>シュ</t>
    </rPh>
    <rPh sb="6" eb="7">
      <t>ヨ</t>
    </rPh>
    <rPh sb="12" eb="13">
      <t>オビ</t>
    </rPh>
    <phoneticPr fontId="10"/>
  </si>
  <si>
    <t>持ち家</t>
    <rPh sb="0" eb="1">
      <t>モ</t>
    </rPh>
    <rPh sb="2" eb="3">
      <t>イエ</t>
    </rPh>
    <phoneticPr fontId="10"/>
  </si>
  <si>
    <t>公営の
借家</t>
    <rPh sb="0" eb="2">
      <t>コウエイ</t>
    </rPh>
    <rPh sb="4" eb="6">
      <t>シャクヤ</t>
    </rPh>
    <phoneticPr fontId="10"/>
  </si>
  <si>
    <t>都市再生機構・公社の借家</t>
    <phoneticPr fontId="10"/>
  </si>
  <si>
    <t>民営の
借家</t>
    <rPh sb="0" eb="2">
      <t>ミンエイ</t>
    </rPh>
    <rPh sb="4" eb="6">
      <t>シャクヤ</t>
    </rPh>
    <phoneticPr fontId="10"/>
  </si>
  <si>
    <t>給与住宅</t>
    <rPh sb="0" eb="2">
      <t>キュウヨ</t>
    </rPh>
    <rPh sb="2" eb="4">
      <t>ジュウタク</t>
    </rPh>
    <phoneticPr fontId="10"/>
  </si>
  <si>
    <t>世帯数</t>
    <rPh sb="0" eb="3">
      <t>セタイスウイッセタイ</t>
    </rPh>
    <phoneticPr fontId="10"/>
  </si>
  <si>
    <t>がいる世帯</t>
    <phoneticPr fontId="10"/>
  </si>
  <si>
    <t>１９．国勢調査による国籍，男女別外国人数</t>
    <rPh sb="3" eb="5">
      <t>コクセイ</t>
    </rPh>
    <rPh sb="5" eb="7">
      <t>チョウサ</t>
    </rPh>
    <rPh sb="10" eb="12">
      <t>コクセキ</t>
    </rPh>
    <rPh sb="13" eb="15">
      <t>ダンジョ</t>
    </rPh>
    <rPh sb="15" eb="16">
      <t>ベツ</t>
    </rPh>
    <rPh sb="16" eb="19">
      <t>ガイコクジン</t>
    </rPh>
    <rPh sb="19" eb="20">
      <t>スウ</t>
    </rPh>
    <phoneticPr fontId="10"/>
  </si>
  <si>
    <t>（単位：人）</t>
    <rPh sb="1" eb="3">
      <t>タンイ</t>
    </rPh>
    <rPh sb="4" eb="5">
      <t>ニン</t>
    </rPh>
    <phoneticPr fontId="10"/>
  </si>
  <si>
    <t>（平成２７年１０月１日）</t>
    <rPh sb="1" eb="3">
      <t>ヘイセイ</t>
    </rPh>
    <rPh sb="5" eb="6">
      <t>７ネン</t>
    </rPh>
    <rPh sb="6" eb="9">
      <t>１０ガツ</t>
    </rPh>
    <rPh sb="10" eb="11">
      <t>ヒ</t>
    </rPh>
    <phoneticPr fontId="10"/>
  </si>
  <si>
    <t>区　分</t>
    <rPh sb="0" eb="1">
      <t>ク</t>
    </rPh>
    <rPh sb="2" eb="3">
      <t>ブン</t>
    </rPh>
    <phoneticPr fontId="10"/>
  </si>
  <si>
    <t>韓　国
朝　鮮</t>
    <rPh sb="0" eb="1">
      <t>カン</t>
    </rPh>
    <rPh sb="2" eb="3">
      <t>コク</t>
    </rPh>
    <rPh sb="4" eb="5">
      <t>アサ</t>
    </rPh>
    <rPh sb="6" eb="7">
      <t>アラタ</t>
    </rPh>
    <phoneticPr fontId="10"/>
  </si>
  <si>
    <t>中　国</t>
    <rPh sb="0" eb="1">
      <t>ナカ</t>
    </rPh>
    <rPh sb="2" eb="3">
      <t>コク</t>
    </rPh>
    <phoneticPr fontId="10"/>
  </si>
  <si>
    <t>フィリ
ピ　ン</t>
    <phoneticPr fontId="10"/>
  </si>
  <si>
    <t>タ　イ</t>
    <phoneticPr fontId="10"/>
  </si>
  <si>
    <t>インド
ネシア</t>
    <phoneticPr fontId="10"/>
  </si>
  <si>
    <t>ベ　ト
ナ　ム</t>
    <phoneticPr fontId="10"/>
  </si>
  <si>
    <t>インド</t>
    <phoneticPr fontId="10"/>
  </si>
  <si>
    <t>イ　ギ
リ　ス</t>
    <phoneticPr fontId="10"/>
  </si>
  <si>
    <t>ア　メ
リ　カ</t>
    <phoneticPr fontId="10"/>
  </si>
  <si>
    <t>ブ　ラ
ジ　ル</t>
    <phoneticPr fontId="10"/>
  </si>
  <si>
    <t>ペルー</t>
    <phoneticPr fontId="10"/>
  </si>
  <si>
    <t xml:space="preserve">  （注）その他には，「無国籍」及び国名「不詳」を含む。</t>
    <rPh sb="3" eb="4">
      <t>チュウイ</t>
    </rPh>
    <rPh sb="7" eb="8">
      <t>タ</t>
    </rPh>
    <rPh sb="12" eb="15">
      <t>ムコクセキ</t>
    </rPh>
    <rPh sb="16" eb="17">
      <t>オヨ</t>
    </rPh>
    <rPh sb="18" eb="19">
      <t>クニ</t>
    </rPh>
    <rPh sb="19" eb="20">
      <t>メイ</t>
    </rPh>
    <rPh sb="21" eb="23">
      <t>フショウ</t>
    </rPh>
    <rPh sb="25" eb="26">
      <t>フク</t>
    </rPh>
    <phoneticPr fontId="10"/>
  </si>
  <si>
    <t xml:space="preserve">  資料：総務省統計局「平成２７年国勢調査報告」</t>
    <rPh sb="2" eb="4">
      <t>シリョウ</t>
    </rPh>
    <rPh sb="5" eb="7">
      <t>ソウムチョウ</t>
    </rPh>
    <rPh sb="7" eb="8">
      <t>ショウ</t>
    </rPh>
    <rPh sb="8" eb="11">
      <t>トウケイキョク</t>
    </rPh>
    <rPh sb="12" eb="14">
      <t>ヘイセイ</t>
    </rPh>
    <rPh sb="16" eb="17">
      <t>ネン</t>
    </rPh>
    <rPh sb="17" eb="19">
      <t>コクセイ</t>
    </rPh>
    <rPh sb="19" eb="21">
      <t>チョウサ</t>
    </rPh>
    <rPh sb="21" eb="23">
      <t>ホウコク</t>
    </rPh>
    <phoneticPr fontId="10"/>
  </si>
  <si>
    <t>２０．東京都地域別昼間人口</t>
    <rPh sb="3" eb="6">
      <t>トウキョウト</t>
    </rPh>
    <rPh sb="6" eb="8">
      <t>チイキ</t>
    </rPh>
    <rPh sb="8" eb="9">
      <t>ベツ</t>
    </rPh>
    <rPh sb="9" eb="11">
      <t>ヒルマ</t>
    </rPh>
    <rPh sb="11" eb="13">
      <t>ジンコウ</t>
    </rPh>
    <phoneticPr fontId="10"/>
  </si>
  <si>
    <t xml:space="preserve"> </t>
    <phoneticPr fontId="10"/>
  </si>
  <si>
    <t>（平成２７年１０月１日）</t>
    <rPh sb="1" eb="3">
      <t>ヘイセイ</t>
    </rPh>
    <rPh sb="5" eb="6">
      <t>ネン</t>
    </rPh>
    <rPh sb="6" eb="9">
      <t>１０ガツ</t>
    </rPh>
    <rPh sb="10" eb="11">
      <t>ヒ</t>
    </rPh>
    <phoneticPr fontId="10"/>
  </si>
  <si>
    <t>夜 間 人 口</t>
    <rPh sb="0" eb="3">
      <t>ヤカン</t>
    </rPh>
    <rPh sb="4" eb="7">
      <t>ジンコウ</t>
    </rPh>
    <phoneticPr fontId="10"/>
  </si>
  <si>
    <t>流　　入　　人　　口</t>
    <rPh sb="0" eb="4">
      <t>リュウニュウ</t>
    </rPh>
    <rPh sb="6" eb="10">
      <t>ジンコウ</t>
    </rPh>
    <phoneticPr fontId="10"/>
  </si>
  <si>
    <t>流　　出　　人　　口</t>
    <rPh sb="0" eb="4">
      <t>リュウシュツ</t>
    </rPh>
    <rPh sb="6" eb="10">
      <t>ジンコウ</t>
    </rPh>
    <phoneticPr fontId="10"/>
  </si>
  <si>
    <t>昼 間 人 口</t>
    <rPh sb="0" eb="3">
      <t>ヒルマ</t>
    </rPh>
    <rPh sb="4" eb="7">
      <t>ジンコウ</t>
    </rPh>
    <phoneticPr fontId="10"/>
  </si>
  <si>
    <t>昼間人口
指　　数</t>
    <rPh sb="5" eb="6">
      <t>ユビ</t>
    </rPh>
    <rPh sb="8" eb="9">
      <t>カズ</t>
    </rPh>
    <phoneticPr fontId="10"/>
  </si>
  <si>
    <t>通勤者</t>
    <rPh sb="0" eb="3">
      <t>ツウキンシャ</t>
    </rPh>
    <phoneticPr fontId="10"/>
  </si>
  <si>
    <t>通学者</t>
    <rPh sb="0" eb="3">
      <t>ツウガクシャ</t>
    </rPh>
    <phoneticPr fontId="10"/>
  </si>
  <si>
    <t>区部</t>
    <rPh sb="0" eb="1">
      <t>ク</t>
    </rPh>
    <rPh sb="1" eb="2">
      <t>ブ</t>
    </rPh>
    <phoneticPr fontId="10"/>
  </si>
  <si>
    <t>市部</t>
    <rPh sb="0" eb="2">
      <t>シブ</t>
    </rPh>
    <phoneticPr fontId="10"/>
  </si>
  <si>
    <t>郡部</t>
    <rPh sb="0" eb="2">
      <t>グンブ</t>
    </rPh>
    <phoneticPr fontId="10"/>
  </si>
  <si>
    <t>島部</t>
    <rPh sb="0" eb="1">
      <t>シマ</t>
    </rPh>
    <rPh sb="1" eb="2">
      <t>ブ</t>
    </rPh>
    <phoneticPr fontId="10"/>
  </si>
  <si>
    <t xml:space="preserve">  （注）１．昼間人口には買物や行楽などのための一時的理由による流入，流出人口は含まれない。</t>
    <rPh sb="3" eb="4">
      <t>チュウイ</t>
    </rPh>
    <rPh sb="7" eb="9">
      <t>ヒルマ</t>
    </rPh>
    <rPh sb="9" eb="11">
      <t>ジンコウ</t>
    </rPh>
    <rPh sb="13" eb="15">
      <t>カイモノ</t>
    </rPh>
    <rPh sb="16" eb="18">
      <t>コウラク</t>
    </rPh>
    <rPh sb="24" eb="27">
      <t>イチジテキ</t>
    </rPh>
    <rPh sb="27" eb="29">
      <t>リユウ</t>
    </rPh>
    <rPh sb="32" eb="34">
      <t>リュウニュウ</t>
    </rPh>
    <rPh sb="35" eb="37">
      <t>リュウシュツ</t>
    </rPh>
    <rPh sb="37" eb="39">
      <t>ジンコウ</t>
    </rPh>
    <rPh sb="40" eb="41">
      <t>フク</t>
    </rPh>
    <phoneticPr fontId="10"/>
  </si>
  <si>
    <t xml:space="preserve"> 　 　  ２．昼間・夜間人口の総数については年齢・労働力不詳を含む。</t>
    <rPh sb="8" eb="10">
      <t>ヒルマ</t>
    </rPh>
    <rPh sb="11" eb="13">
      <t>ヤカン</t>
    </rPh>
    <rPh sb="13" eb="15">
      <t>ジンコウ</t>
    </rPh>
    <rPh sb="16" eb="18">
      <t>ソウスウ</t>
    </rPh>
    <rPh sb="23" eb="25">
      <t>ネンレイ</t>
    </rPh>
    <rPh sb="26" eb="29">
      <t>ロウドウリョク</t>
    </rPh>
    <rPh sb="29" eb="31">
      <t>フショウ</t>
    </rPh>
    <rPh sb="32" eb="33">
      <t>フク</t>
    </rPh>
    <phoneticPr fontId="10"/>
  </si>
  <si>
    <t>　　　　３．昼 間 人 口 指 数　＝</t>
    <rPh sb="6" eb="9">
      <t>チュウカン</t>
    </rPh>
    <rPh sb="10" eb="13">
      <t>ジンコウ</t>
    </rPh>
    <rPh sb="14" eb="17">
      <t>シスウ</t>
    </rPh>
    <phoneticPr fontId="10"/>
  </si>
  <si>
    <t>昼間人口</t>
    <rPh sb="0" eb="4">
      <t>チュウカンジンコウ</t>
    </rPh>
    <phoneticPr fontId="10"/>
  </si>
  <si>
    <t>×１００</t>
    <phoneticPr fontId="10"/>
  </si>
  <si>
    <t>夜間人口</t>
    <rPh sb="0" eb="2">
      <t>ヤカン</t>
    </rPh>
    <rPh sb="2" eb="4">
      <t>ジンコウ</t>
    </rPh>
    <phoneticPr fontId="10"/>
  </si>
  <si>
    <t>　資料：東京都総務局統計部「平成２７年国勢調査による東京都の昼間人口」</t>
    <rPh sb="1" eb="3">
      <t>シリョウ</t>
    </rPh>
    <rPh sb="4" eb="7">
      <t>トウキョウト</t>
    </rPh>
    <rPh sb="7" eb="9">
      <t>ソウム</t>
    </rPh>
    <rPh sb="9" eb="10">
      <t>キョク</t>
    </rPh>
    <rPh sb="10" eb="13">
      <t>トウケイブ</t>
    </rPh>
    <rPh sb="14" eb="16">
      <t>ヘイセイ</t>
    </rPh>
    <rPh sb="18" eb="19">
      <t>ネン</t>
    </rPh>
    <rPh sb="19" eb="21">
      <t>コクセイ</t>
    </rPh>
    <rPh sb="21" eb="23">
      <t>チョウサ</t>
    </rPh>
    <rPh sb="26" eb="29">
      <t>トウキョウト</t>
    </rPh>
    <rPh sb="30" eb="32">
      <t>ヒルマ</t>
    </rPh>
    <rPh sb="32" eb="34">
      <t>ジンコウ</t>
    </rPh>
    <phoneticPr fontId="10"/>
  </si>
  <si>
    <t>２１．板橋区と各地域相互間の流出入人口</t>
    <rPh sb="3" eb="6">
      <t>イタバシク</t>
    </rPh>
    <rPh sb="7" eb="8">
      <t>カク</t>
    </rPh>
    <rPh sb="8" eb="10">
      <t>チイキ</t>
    </rPh>
    <rPh sb="10" eb="12">
      <t>ソウゴ</t>
    </rPh>
    <rPh sb="12" eb="13">
      <t>カン</t>
    </rPh>
    <rPh sb="14" eb="16">
      <t>リュウシュツ</t>
    </rPh>
    <rPh sb="16" eb="17">
      <t>ニュウリョク</t>
    </rPh>
    <rPh sb="17" eb="19">
      <t>ジンコウ</t>
    </rPh>
    <phoneticPr fontId="10"/>
  </si>
  <si>
    <t>地　　  域</t>
    <rPh sb="0" eb="6">
      <t>チイキ</t>
    </rPh>
    <phoneticPr fontId="10"/>
  </si>
  <si>
    <t>流　　　　　　　　　　入</t>
    <rPh sb="0" eb="12">
      <t>リュウニュウ</t>
    </rPh>
    <phoneticPr fontId="10"/>
  </si>
  <si>
    <t>流　　　　　　　　　　出</t>
    <rPh sb="0" eb="1">
      <t>リュウニュウ</t>
    </rPh>
    <rPh sb="11" eb="12">
      <t>シュツ</t>
    </rPh>
    <phoneticPr fontId="10"/>
  </si>
  <si>
    <t>通　　　勤</t>
    <rPh sb="0" eb="1">
      <t>ツウソウスウ</t>
    </rPh>
    <rPh sb="4" eb="5">
      <t>キン</t>
    </rPh>
    <phoneticPr fontId="10"/>
  </si>
  <si>
    <t>通　　　学</t>
    <rPh sb="0" eb="1">
      <t>ツウソウスウ</t>
    </rPh>
    <rPh sb="4" eb="5">
      <t>ガク</t>
    </rPh>
    <phoneticPr fontId="10"/>
  </si>
  <si>
    <t>総数（全国）</t>
    <rPh sb="0" eb="2">
      <t>ソウスウ</t>
    </rPh>
    <rPh sb="3" eb="5">
      <t>ゼンコク</t>
    </rPh>
    <phoneticPr fontId="10"/>
  </si>
  <si>
    <t>市部</t>
    <rPh sb="0" eb="1">
      <t>シ</t>
    </rPh>
    <rPh sb="1" eb="2">
      <t>ブ</t>
    </rPh>
    <phoneticPr fontId="10"/>
  </si>
  <si>
    <t>他道府県</t>
    <rPh sb="0" eb="1">
      <t>タ</t>
    </rPh>
    <rPh sb="1" eb="2">
      <t>ドウ</t>
    </rPh>
    <rPh sb="2" eb="4">
      <t>フケン</t>
    </rPh>
    <phoneticPr fontId="10"/>
  </si>
  <si>
    <t>その他の道府県</t>
    <rPh sb="2" eb="3">
      <t>タ</t>
    </rPh>
    <rPh sb="4" eb="5">
      <t>ドウ</t>
    </rPh>
    <rPh sb="5" eb="7">
      <t>フケン</t>
    </rPh>
    <phoneticPr fontId="10"/>
  </si>
  <si>
    <t xml:space="preserve"> 資料：東京都総務局統計部「平成２７年国勢調査による東京都の昼間人口」</t>
    <rPh sb="1" eb="3">
      <t>シリョウ</t>
    </rPh>
    <rPh sb="4" eb="7">
      <t>トウキョウト</t>
    </rPh>
    <rPh sb="7" eb="9">
      <t>ソウム</t>
    </rPh>
    <rPh sb="9" eb="10">
      <t>キョク</t>
    </rPh>
    <rPh sb="10" eb="13">
      <t>トウケイブ</t>
    </rPh>
    <rPh sb="14" eb="16">
      <t>ヘイセイ</t>
    </rPh>
    <rPh sb="18" eb="19">
      <t>ネン</t>
    </rPh>
    <rPh sb="19" eb="21">
      <t>コクセイ</t>
    </rPh>
    <rPh sb="21" eb="23">
      <t>チョウサ</t>
    </rPh>
    <rPh sb="26" eb="29">
      <t>トウキョウト</t>
    </rPh>
    <rPh sb="30" eb="32">
      <t>ヒルマ</t>
    </rPh>
    <rPh sb="32" eb="34">
      <t>ジンコウ</t>
    </rPh>
    <phoneticPr fontId="10"/>
  </si>
  <si>
    <t>２２．男女，年齢(５歳階級)別人口推移と予測(平成１７年～平成５２年)</t>
    <rPh sb="3" eb="5">
      <t>ダンジョ</t>
    </rPh>
    <rPh sb="6" eb="8">
      <t>ネンレイ</t>
    </rPh>
    <rPh sb="10" eb="11">
      <t>サイ</t>
    </rPh>
    <rPh sb="11" eb="13">
      <t>カイキュウ</t>
    </rPh>
    <rPh sb="14" eb="15">
      <t>ベツ</t>
    </rPh>
    <rPh sb="15" eb="17">
      <t>ジンコウ</t>
    </rPh>
    <rPh sb="17" eb="19">
      <t>スイイ</t>
    </rPh>
    <rPh sb="20" eb="22">
      <t>ヨソク</t>
    </rPh>
    <rPh sb="23" eb="25">
      <t>ヘイセイ</t>
    </rPh>
    <rPh sb="27" eb="28">
      <t>ネン</t>
    </rPh>
    <rPh sb="29" eb="31">
      <t>ヘイセイ</t>
    </rPh>
    <rPh sb="33" eb="34">
      <t>ネン</t>
    </rPh>
    <phoneticPr fontId="10"/>
  </si>
  <si>
    <t>男女・年齢</t>
    <rPh sb="0" eb="2">
      <t>ダンジョ</t>
    </rPh>
    <rPh sb="3" eb="5">
      <t>ネンレイ</t>
    </rPh>
    <phoneticPr fontId="10"/>
  </si>
  <si>
    <t>平成１７年</t>
    <rPh sb="0" eb="2">
      <t>ヘイセイ</t>
    </rPh>
    <rPh sb="4" eb="5">
      <t>ネン</t>
    </rPh>
    <phoneticPr fontId="10"/>
  </si>
  <si>
    <t>平成２２年</t>
    <rPh sb="0" eb="2">
      <t>ヘイセイ</t>
    </rPh>
    <rPh sb="4" eb="5">
      <t>ネン</t>
    </rPh>
    <phoneticPr fontId="10"/>
  </si>
  <si>
    <t>平成３２年</t>
    <rPh sb="0" eb="2">
      <t>ヘイセイ</t>
    </rPh>
    <rPh sb="4" eb="5">
      <t>ネン</t>
    </rPh>
    <phoneticPr fontId="10"/>
  </si>
  <si>
    <t>平成３７年</t>
    <rPh sb="0" eb="2">
      <t>ヘイセイ</t>
    </rPh>
    <rPh sb="4" eb="5">
      <t>ネン</t>
    </rPh>
    <phoneticPr fontId="10"/>
  </si>
  <si>
    <t>平成４２年</t>
    <rPh sb="0" eb="2">
      <t>ヘイセイ</t>
    </rPh>
    <rPh sb="4" eb="5">
      <t>ネン</t>
    </rPh>
    <phoneticPr fontId="10"/>
  </si>
  <si>
    <t>平成４７年</t>
    <rPh sb="0" eb="2">
      <t>ヘイセイ</t>
    </rPh>
    <rPh sb="4" eb="5">
      <t>ネン</t>
    </rPh>
    <phoneticPr fontId="10"/>
  </si>
  <si>
    <t>平成５２年</t>
    <rPh sb="0" eb="2">
      <t>ヘイセイ</t>
    </rPh>
    <rPh sb="4" eb="5">
      <t>ネン</t>
    </rPh>
    <phoneticPr fontId="10"/>
  </si>
  <si>
    <t xml:space="preserve"> 0～ 4歳</t>
    <rPh sb="5" eb="6">
      <t>サイ</t>
    </rPh>
    <phoneticPr fontId="10"/>
  </si>
  <si>
    <t xml:space="preserve"> 5～ 9  </t>
    <phoneticPr fontId="10"/>
  </si>
  <si>
    <t xml:space="preserve">10～14  </t>
    <phoneticPr fontId="10"/>
  </si>
  <si>
    <t xml:space="preserve">15～19  </t>
    <phoneticPr fontId="10"/>
  </si>
  <si>
    <t xml:space="preserve">20～24  </t>
    <phoneticPr fontId="10"/>
  </si>
  <si>
    <t>総</t>
    <rPh sb="0" eb="1">
      <t>ソウスウ</t>
    </rPh>
    <phoneticPr fontId="10"/>
  </si>
  <si>
    <t xml:space="preserve">25～29  </t>
    <phoneticPr fontId="10"/>
  </si>
  <si>
    <t xml:space="preserve">30～34  </t>
    <phoneticPr fontId="10"/>
  </si>
  <si>
    <t xml:space="preserve">35～39  </t>
    <phoneticPr fontId="10"/>
  </si>
  <si>
    <t xml:space="preserve">40～44  </t>
    <phoneticPr fontId="10"/>
  </si>
  <si>
    <t xml:space="preserve">45～49  </t>
    <phoneticPr fontId="10"/>
  </si>
  <si>
    <t xml:space="preserve">50～54  </t>
    <phoneticPr fontId="10"/>
  </si>
  <si>
    <t>数</t>
    <rPh sb="0" eb="1">
      <t>スウ</t>
    </rPh>
    <phoneticPr fontId="10"/>
  </si>
  <si>
    <t xml:space="preserve">55～59  </t>
    <phoneticPr fontId="10"/>
  </si>
  <si>
    <t xml:space="preserve">60～64  </t>
    <phoneticPr fontId="10"/>
  </si>
  <si>
    <t xml:space="preserve">65～69  </t>
    <phoneticPr fontId="10"/>
  </si>
  <si>
    <t xml:space="preserve">70～74  </t>
    <phoneticPr fontId="10"/>
  </si>
  <si>
    <t xml:space="preserve">75～79  </t>
    <phoneticPr fontId="10"/>
  </si>
  <si>
    <t>80歳以上</t>
    <rPh sb="2" eb="3">
      <t>サイ</t>
    </rPh>
    <rPh sb="3" eb="5">
      <t>イジョウ</t>
    </rPh>
    <phoneticPr fontId="10"/>
  </si>
  <si>
    <t xml:space="preserve">10～14  </t>
    <phoneticPr fontId="10"/>
  </si>
  <si>
    <t xml:space="preserve">15～19  </t>
    <phoneticPr fontId="10"/>
  </si>
  <si>
    <t xml:space="preserve">20～24  </t>
    <phoneticPr fontId="10"/>
  </si>
  <si>
    <t xml:space="preserve">25～29  </t>
    <phoneticPr fontId="10"/>
  </si>
  <si>
    <t xml:space="preserve">30～34  </t>
    <phoneticPr fontId="10"/>
  </si>
  <si>
    <t xml:space="preserve">50～54  </t>
    <phoneticPr fontId="10"/>
  </si>
  <si>
    <t xml:space="preserve">55～59  </t>
    <phoneticPr fontId="10"/>
  </si>
  <si>
    <t xml:space="preserve">60～64  </t>
    <phoneticPr fontId="10"/>
  </si>
  <si>
    <t xml:space="preserve">65～69  </t>
    <phoneticPr fontId="10"/>
  </si>
  <si>
    <t xml:space="preserve">75～79  </t>
    <phoneticPr fontId="10"/>
  </si>
  <si>
    <t xml:space="preserve"> 5～ 9  </t>
    <phoneticPr fontId="10"/>
  </si>
  <si>
    <t xml:space="preserve">20～24  </t>
    <phoneticPr fontId="10"/>
  </si>
  <si>
    <t xml:space="preserve">35～39  </t>
    <phoneticPr fontId="10"/>
  </si>
  <si>
    <t xml:space="preserve">45～49  </t>
    <phoneticPr fontId="10"/>
  </si>
  <si>
    <t xml:space="preserve">50～54  </t>
    <phoneticPr fontId="10"/>
  </si>
  <si>
    <t xml:space="preserve">70～74  </t>
    <phoneticPr fontId="10"/>
  </si>
  <si>
    <t xml:space="preserve">  （注）１．平成２７年以前の数値は国勢調査結果である。</t>
    <rPh sb="3" eb="4">
      <t>チュウイ</t>
    </rPh>
    <rPh sb="7" eb="9">
      <t>ヘイセイ</t>
    </rPh>
    <rPh sb="11" eb="12">
      <t>ネン</t>
    </rPh>
    <rPh sb="12" eb="14">
      <t>イゼン</t>
    </rPh>
    <rPh sb="15" eb="17">
      <t>スウチ</t>
    </rPh>
    <rPh sb="18" eb="20">
      <t>コクセイ</t>
    </rPh>
    <rPh sb="20" eb="22">
      <t>チョウサ</t>
    </rPh>
    <rPh sb="22" eb="24">
      <t>ケッカ</t>
    </rPh>
    <phoneticPr fontId="10"/>
  </si>
  <si>
    <t xml:space="preserve">        ２．総数には「年齢不詳」を含むため，内訳とは必ずしも一致しない。</t>
    <rPh sb="10" eb="12">
      <t>ソウスウ</t>
    </rPh>
    <rPh sb="15" eb="17">
      <t>ネンレイ</t>
    </rPh>
    <rPh sb="17" eb="19">
      <t>フショウ</t>
    </rPh>
    <rPh sb="21" eb="22">
      <t>フク</t>
    </rPh>
    <rPh sb="26" eb="28">
      <t>ウチワケ</t>
    </rPh>
    <rPh sb="30" eb="31">
      <t>カナラ</t>
    </rPh>
    <rPh sb="34" eb="36">
      <t>イッチ</t>
    </rPh>
    <phoneticPr fontId="10"/>
  </si>
  <si>
    <t xml:space="preserve">  資料：東京都総務局統計部「東京都男女年齢（５歳階級）別人口の予測」</t>
    <rPh sb="2" eb="4">
      <t>シリョウ</t>
    </rPh>
    <rPh sb="5" eb="8">
      <t>トウキョウト</t>
    </rPh>
    <rPh sb="8" eb="10">
      <t>ソウム</t>
    </rPh>
    <rPh sb="10" eb="11">
      <t>キョク</t>
    </rPh>
    <rPh sb="11" eb="14">
      <t>トウケイブ</t>
    </rPh>
    <rPh sb="15" eb="18">
      <t>トウキョウト</t>
    </rPh>
    <rPh sb="18" eb="20">
      <t>ダンジョ</t>
    </rPh>
    <rPh sb="20" eb="22">
      <t>ネンレイ</t>
    </rPh>
    <rPh sb="24" eb="25">
      <t>５サイ</t>
    </rPh>
    <rPh sb="25" eb="27">
      <t>カイキュウ</t>
    </rPh>
    <rPh sb="28" eb="29">
      <t>ベツ</t>
    </rPh>
    <rPh sb="29" eb="31">
      <t>ジンコウ</t>
    </rPh>
    <rPh sb="32" eb="34">
      <t>ヨソク</t>
    </rPh>
    <phoneticPr fontId="10"/>
  </si>
  <si>
    <t>宮本町30-10 (30-6)</t>
    <phoneticPr fontId="10"/>
  </si>
  <si>
    <r>
      <t>向原2-1513-1</t>
    </r>
    <r>
      <rPr>
        <sz val="9"/>
        <color theme="1"/>
        <rFont val="ＭＳ 明朝"/>
        <family val="1"/>
        <charset val="128"/>
      </rPr>
      <t>0外</t>
    </r>
    <r>
      <rPr>
        <sz val="9"/>
        <rFont val="ＭＳ 明朝"/>
        <family val="1"/>
        <charset val="128"/>
      </rPr>
      <t xml:space="preserve"> (2-</t>
    </r>
    <r>
      <rPr>
        <sz val="9"/>
        <color theme="1"/>
        <rFont val="ＭＳ 明朝"/>
        <family val="1"/>
        <charset val="128"/>
      </rPr>
      <t>12</t>
    </r>
    <r>
      <rPr>
        <sz val="9"/>
        <rFont val="ＭＳ 明朝"/>
        <family val="1"/>
        <charset val="128"/>
      </rPr>
      <t>-</t>
    </r>
    <r>
      <rPr>
        <sz val="9"/>
        <color theme="1"/>
        <rFont val="ＭＳ 明朝"/>
        <family val="1"/>
        <charset val="128"/>
      </rPr>
      <t>11</t>
    </r>
    <r>
      <rPr>
        <sz val="9"/>
        <rFont val="ＭＳ 明朝"/>
        <family val="1"/>
        <charset val="128"/>
      </rPr>
      <t>)</t>
    </r>
    <rPh sb="11" eb="12">
      <t>ソト</t>
    </rPh>
    <phoneticPr fontId="10"/>
  </si>
  <si>
    <r>
      <t>高島平1-37-3 (</t>
    </r>
    <r>
      <rPr>
        <sz val="9"/>
        <color theme="1"/>
        <rFont val="ＭＳ 明朝"/>
        <family val="1"/>
        <charset val="128"/>
      </rPr>
      <t>1-37-4</t>
    </r>
    <r>
      <rPr>
        <sz val="9"/>
        <rFont val="ＭＳ 明朝"/>
        <family val="1"/>
        <charset val="128"/>
      </rPr>
      <t>)</t>
    </r>
    <phoneticPr fontId="10"/>
  </si>
  <si>
    <r>
      <t>成増4-</t>
    </r>
    <r>
      <rPr>
        <sz val="9"/>
        <color theme="1"/>
        <rFont val="ＭＳ 明朝"/>
        <family val="1"/>
        <charset val="128"/>
      </rPr>
      <t>1932</t>
    </r>
    <r>
      <rPr>
        <sz val="9"/>
        <rFont val="ＭＳ 明朝"/>
        <family val="1"/>
        <charset val="128"/>
      </rPr>
      <t>-</t>
    </r>
    <r>
      <rPr>
        <sz val="9"/>
        <color theme="1"/>
        <rFont val="ＭＳ 明朝"/>
        <family val="1"/>
        <charset val="128"/>
      </rPr>
      <t>7</t>
    </r>
    <r>
      <rPr>
        <sz val="9"/>
        <rFont val="ＭＳ 明朝"/>
        <family val="1"/>
        <charset val="128"/>
      </rPr>
      <t xml:space="preserve"> (4-</t>
    </r>
    <r>
      <rPr>
        <sz val="9"/>
        <color theme="1"/>
        <rFont val="ＭＳ 明朝"/>
        <family val="1"/>
        <charset val="128"/>
      </rPr>
      <t>27</t>
    </r>
    <r>
      <rPr>
        <sz val="9"/>
        <rFont val="ＭＳ 明朝"/>
        <family val="1"/>
        <charset val="128"/>
      </rPr>
      <t>-1</t>
    </r>
    <r>
      <rPr>
        <sz val="9"/>
        <color theme="1"/>
        <rFont val="ＭＳ 明朝"/>
        <family val="1"/>
        <charset val="128"/>
      </rPr>
      <t>1</t>
    </r>
    <r>
      <rPr>
        <sz val="9"/>
        <rFont val="ＭＳ 明朝"/>
        <family val="1"/>
        <charset val="128"/>
      </rPr>
      <t>)</t>
    </r>
    <phoneticPr fontId="10"/>
  </si>
  <si>
    <r>
      <t>高島平9-2</t>
    </r>
    <r>
      <rPr>
        <sz val="9"/>
        <color theme="1"/>
        <rFont val="ＭＳ 明朝"/>
        <family val="1"/>
        <charset val="128"/>
      </rPr>
      <t>9</t>
    </r>
    <r>
      <rPr>
        <sz val="9"/>
        <rFont val="ＭＳ 明朝"/>
        <family val="1"/>
        <charset val="128"/>
      </rPr>
      <t>-</t>
    </r>
    <r>
      <rPr>
        <sz val="9"/>
        <color theme="1"/>
        <rFont val="ＭＳ 明朝"/>
        <family val="1"/>
        <charset val="128"/>
      </rPr>
      <t>3外</t>
    </r>
    <r>
      <rPr>
        <sz val="9"/>
        <rFont val="ＭＳ 明朝"/>
        <family val="1"/>
        <charset val="128"/>
      </rPr>
      <t xml:space="preserve"> (9-2</t>
    </r>
    <r>
      <rPr>
        <sz val="9"/>
        <color theme="1"/>
        <rFont val="ＭＳ 明朝"/>
        <family val="1"/>
        <charset val="128"/>
      </rPr>
      <t>9</t>
    </r>
    <r>
      <rPr>
        <sz val="9"/>
        <rFont val="ＭＳ 明朝"/>
        <family val="1"/>
        <charset val="128"/>
      </rPr>
      <t>-</t>
    </r>
    <r>
      <rPr>
        <sz val="9"/>
        <color theme="1"/>
        <rFont val="ＭＳ 明朝"/>
        <family val="1"/>
        <charset val="128"/>
      </rPr>
      <t>3</t>
    </r>
    <r>
      <rPr>
        <sz val="9"/>
        <rFont val="ＭＳ 明朝"/>
        <family val="1"/>
        <charset val="128"/>
      </rPr>
      <t>)</t>
    </r>
    <rPh sb="9" eb="10">
      <t>ソト</t>
    </rPh>
    <phoneticPr fontId="10"/>
  </si>
  <si>
    <r>
      <t>宮本町43-60 (43-</t>
    </r>
    <r>
      <rPr>
        <sz val="9"/>
        <color theme="1"/>
        <rFont val="ＭＳ 明朝"/>
        <family val="1"/>
        <charset val="128"/>
      </rPr>
      <t>5</t>
    </r>
    <r>
      <rPr>
        <sz val="9"/>
        <rFont val="ＭＳ 明朝"/>
        <family val="1"/>
        <charset val="128"/>
      </rPr>
      <t>)</t>
    </r>
    <phoneticPr fontId="10"/>
  </si>
  <si>
    <r>
      <t>板橋1-1</t>
    </r>
    <r>
      <rPr>
        <sz val="9"/>
        <color theme="1"/>
        <rFont val="ＭＳ 明朝"/>
        <family val="1"/>
        <charset val="128"/>
      </rPr>
      <t>3</t>
    </r>
    <r>
      <rPr>
        <sz val="9"/>
        <rFont val="ＭＳ 明朝"/>
        <family val="1"/>
        <charset val="128"/>
      </rPr>
      <t>-</t>
    </r>
    <r>
      <rPr>
        <sz val="9"/>
        <color theme="1"/>
        <rFont val="ＭＳ 明朝"/>
        <family val="1"/>
        <charset val="128"/>
      </rPr>
      <t>6</t>
    </r>
    <r>
      <rPr>
        <sz val="9"/>
        <rFont val="ＭＳ 明朝"/>
        <family val="1"/>
        <charset val="128"/>
      </rPr>
      <t xml:space="preserve"> (1-1</t>
    </r>
    <r>
      <rPr>
        <sz val="9"/>
        <color theme="1"/>
        <rFont val="ＭＳ 明朝"/>
        <family val="1"/>
        <charset val="128"/>
      </rPr>
      <t>3</t>
    </r>
    <r>
      <rPr>
        <sz val="9"/>
        <rFont val="ＭＳ 明朝"/>
        <family val="1"/>
        <charset val="128"/>
      </rPr>
      <t>-</t>
    </r>
    <r>
      <rPr>
        <sz val="9"/>
        <color theme="1"/>
        <rFont val="ＭＳ 明朝"/>
        <family val="1"/>
        <charset val="128"/>
      </rPr>
      <t>7</t>
    </r>
    <r>
      <rPr>
        <sz val="9"/>
        <rFont val="ＭＳ 明朝"/>
        <family val="1"/>
        <charset val="128"/>
      </rPr>
      <t>)</t>
    </r>
    <phoneticPr fontId="10"/>
  </si>
  <si>
    <r>
      <t>蓮根2-5-</t>
    </r>
    <r>
      <rPr>
        <sz val="9"/>
        <color theme="1"/>
        <rFont val="ＭＳ 明朝"/>
        <family val="1"/>
        <charset val="128"/>
      </rPr>
      <t>30</t>
    </r>
    <r>
      <rPr>
        <sz val="9"/>
        <rFont val="ＭＳ 明朝"/>
        <family val="1"/>
        <charset val="128"/>
      </rPr>
      <t xml:space="preserve"> (2-2</t>
    </r>
    <r>
      <rPr>
        <sz val="9"/>
        <color theme="1"/>
        <rFont val="ＭＳ 明朝"/>
        <family val="1"/>
        <charset val="128"/>
      </rPr>
      <t>0</t>
    </r>
    <r>
      <rPr>
        <sz val="9"/>
        <rFont val="ＭＳ 明朝"/>
        <family val="1"/>
        <charset val="128"/>
      </rPr>
      <t>-</t>
    </r>
    <r>
      <rPr>
        <sz val="9"/>
        <color theme="1"/>
        <rFont val="ＭＳ 明朝"/>
        <family val="1"/>
        <charset val="128"/>
      </rPr>
      <t>12</t>
    </r>
    <r>
      <rPr>
        <sz val="9"/>
        <rFont val="ＭＳ 明朝"/>
        <family val="1"/>
        <charset val="128"/>
      </rPr>
      <t>)</t>
    </r>
    <phoneticPr fontId="10"/>
  </si>
  <si>
    <r>
      <t xml:space="preserve">商 </t>
    </r>
    <r>
      <rPr>
        <sz val="9"/>
        <color theme="1"/>
        <rFont val="ＭＳ 明朝"/>
        <family val="1"/>
        <charset val="128"/>
      </rPr>
      <t xml:space="preserve"> </t>
    </r>
    <r>
      <rPr>
        <sz val="9"/>
        <rFont val="ＭＳ 明朝"/>
        <family val="1"/>
        <charset val="128"/>
      </rPr>
      <t>業（</t>
    </r>
    <r>
      <rPr>
        <sz val="9"/>
        <color theme="1"/>
        <rFont val="ＭＳ 明朝"/>
        <family val="1"/>
        <charset val="128"/>
      </rPr>
      <t>80・400）</t>
    </r>
    <rPh sb="0" eb="4">
      <t>ショウギョウ</t>
    </rPh>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</si>
</sst>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41" formatCode="_ * #,##0_ ;_ * \-#,##0_ ;_ * &quot;-&quot;_ ;_ @_ "/>
    <numFmt numFmtId="176" formatCode="###\ ##0.00"/>
    <numFmt numFmtId="177" formatCode="#,##0.00;&quot;△ &quot;#,##0.00"/>
    <numFmt numFmtId="178" formatCode="[=0]\-;###\ ##0"/>
    <numFmt numFmtId="179" formatCode="[=0]\-;###\ ###\ ###\ ##0"/>
    <numFmt numFmtId="180" formatCode="[=0]\-;###\ ##0.00"/>
    <numFmt numFmtId="181" formatCode="0.0_ "/>
    <numFmt numFmtId="182" formatCode="[&lt;0]&quot;△&quot;###\ ##0;[=0]\-;###\ ##0"/>
    <numFmt numFmtId="183" formatCode="#,##0.0;&quot;△ &quot;#,##0.0"/>
    <numFmt numFmtId="184" formatCode="#,##0_ "/>
    <numFmt numFmtId="185" formatCode="#,##0_);[Red]\(#,##0\)"/>
    <numFmt numFmtId="186" formatCode="[=0]\-;###\ ###\ ##0"/>
    <numFmt numFmtId="187" formatCode="###\ ###\ ##0;&quot;△&quot;###\ ##0"/>
    <numFmt numFmtId="188" formatCode="###\ ###\ ##0;&quot;△&quot;###\ ###\ ##0;&quot;-&quot;"/>
    <numFmt numFmtId="189" formatCode="[=0]\-;###\ ##0.0"/>
    <numFmt numFmtId="190" formatCode="0.0;[Red]0.0"/>
    <numFmt numFmtId="191" formatCode="[=0]\-;[&lt;0]&quot;△&quot;###\ ###\ ##0;###\ ###\ ##0"/>
    <numFmt numFmtId="192" formatCode="[=0]\-;[&lt;0]&quot;△&quot;###\ ##0;###\ ##0"/>
    <numFmt numFmtId="193" formatCode="[=0]\-;###\ ##0\ "/>
    <numFmt numFmtId="194" formatCode="[=0]\-;###\ ###\ ###\ ##0\ "/>
    <numFmt numFmtId="195" formatCode="#\ ##0;&quot;△ &quot;#\ ##0"/>
    <numFmt numFmtId="196" formatCode="#\ ##0.00;&quot;△ &quot;#\ ##0.00"/>
    <numFmt numFmtId="197" formatCode="[=0]\-;#\ ###.0\ "/>
    <numFmt numFmtId="198" formatCode="[=0]\-;#\ ###.0"/>
    <numFmt numFmtId="199" formatCode="[&lt;0]&quot;△&quot;###\ ###\ ###\ ##0;"/>
    <numFmt numFmtId="200" formatCode="0.00;&quot;△ &quot;0.00"/>
    <numFmt numFmtId="201" formatCode="0.0;&quot;△ &quot;0.0"/>
    <numFmt numFmtId="202" formatCode="#,##0.0;[Red]\-#,##0.0"/>
  </numFmts>
  <fonts count="33">
    <font>
      <sz val="11"/>
      <color theme="1"/>
      <name val="ＭＳ Ｐゴシック"/>
      <family val="2"/>
      <scheme val="minor"/>
    </font>
    <font>
      <sz val="11"/>
      <name val="ＭＳ Ｐゴシック"/>
      <family val="3"/>
      <charset val="128"/>
    </font>
    <font>
      <sz val="14"/>
      <name val="ＭＳ 明朝"/>
      <family val="1"/>
      <charset val="128"/>
    </font>
    <font>
      <sz val="6"/>
      <name val="ＭＳ Ｐゴシック"/>
      <family val="3"/>
      <charset val="128"/>
      <scheme val="minor"/>
    </font>
    <font>
      <sz val="6"/>
      <name val="ＭＳ Ｐゴシック"/>
      <family val="3"/>
      <charset val="128"/>
    </font>
    <font>
      <sz val="11"/>
      <name val="ＭＳ 明朝"/>
      <family val="1"/>
      <charset val="128"/>
    </font>
    <font>
      <sz val="9"/>
      <name val="ＭＳ 明朝"/>
      <family val="1"/>
      <charset val="128"/>
    </font>
    <font>
      <b/>
      <sz val="9"/>
      <name val="ＭＳ ゴシック"/>
      <family val="3"/>
      <charset val="128"/>
    </font>
    <font>
      <b/>
      <sz val="10"/>
      <name val="ＭＳ Ｐゴシック"/>
      <family val="3"/>
      <charset val="128"/>
    </font>
    <font>
      <sz val="9"/>
      <name val="ＭＳ ゴシック"/>
      <family val="3"/>
      <charset val="128"/>
    </font>
    <font>
      <sz val="6"/>
      <name val="ＭＳ Ｐ明朝"/>
      <family val="1"/>
      <charset val="128"/>
    </font>
    <font>
      <sz val="8"/>
      <color indexed="8"/>
      <name val="ＭＳ Ｐ明朝"/>
      <family val="1"/>
      <charset val="128"/>
    </font>
    <font>
      <sz val="10"/>
      <name val="ＭＳ 明朝"/>
      <family val="1"/>
      <charset val="128"/>
    </font>
    <font>
      <b/>
      <sz val="10"/>
      <name val="ＭＳ ゴシック"/>
      <family val="3"/>
      <charset val="128"/>
    </font>
    <font>
      <sz val="9"/>
      <color theme="1"/>
      <name val="ＭＳ 明朝"/>
      <family val="1"/>
      <charset val="128"/>
    </font>
    <font>
      <sz val="10"/>
      <name val="ＭＳ Ｐゴシック"/>
      <family val="3"/>
      <charset val="128"/>
    </font>
    <font>
      <b/>
      <sz val="9"/>
      <name val="ＭＳ 明朝"/>
      <family val="1"/>
      <charset val="128"/>
    </font>
    <font>
      <sz val="11"/>
      <color indexed="8"/>
      <name val="ＭＳ Ｐゴシック"/>
      <family val="3"/>
      <charset val="128"/>
    </font>
    <font>
      <b/>
      <sz val="9"/>
      <color indexed="8"/>
      <name val="ＭＳ ゴシック"/>
      <family val="3"/>
      <charset val="128"/>
    </font>
    <font>
      <sz val="9"/>
      <color indexed="8"/>
      <name val="ＭＳ 明朝"/>
      <family val="1"/>
      <charset val="128"/>
    </font>
    <font>
      <sz val="8"/>
      <name val="ＭＳ 明朝"/>
      <family val="1"/>
      <charset val="128"/>
    </font>
    <font>
      <sz val="7"/>
      <name val="ＭＳ 明朝"/>
      <family val="1"/>
      <charset val="128"/>
    </font>
    <font>
      <sz val="11"/>
      <name val="ＭＳ Ｐ明朝"/>
      <family val="1"/>
      <charset val="128"/>
    </font>
    <font>
      <b/>
      <sz val="9"/>
      <name val="ＭＳ Ｐゴシック"/>
      <family val="3"/>
      <charset val="128"/>
    </font>
    <font>
      <sz val="9"/>
      <name val="ＭＳ Ｐゴシック"/>
      <family val="3"/>
      <charset val="128"/>
    </font>
    <font>
      <sz val="6"/>
      <name val="ＭＳ 明朝"/>
      <family val="1"/>
      <charset val="128"/>
    </font>
    <font>
      <b/>
      <sz val="10"/>
      <name val="ＭＳ 明朝"/>
      <family val="1"/>
      <charset val="128"/>
    </font>
    <font>
      <b/>
      <sz val="10"/>
      <name val="HG丸ｺﾞｼｯｸM-PRO"/>
      <family val="3"/>
      <charset val="128"/>
    </font>
    <font>
      <b/>
      <sz val="9"/>
      <color theme="1"/>
      <name val="ＭＳ Ｐ明朝"/>
      <family val="1"/>
      <charset val="128"/>
    </font>
    <font>
      <sz val="9"/>
      <color theme="1"/>
      <name val="ＭＳ Ｐ明朝"/>
      <family val="1"/>
      <charset val="128"/>
    </font>
    <font>
      <sz val="9"/>
      <name val="ＭＳ Ｐ明朝"/>
      <family val="1"/>
      <charset val="128"/>
    </font>
    <font>
      <b/>
      <sz val="10"/>
      <name val="ＭＳ Ｐ明朝"/>
      <family val="1"/>
      <charset val="128"/>
    </font>
    <font>
      <b/>
      <sz val="9"/>
      <color indexed="72"/>
      <name val="ＭＳ ゴシック"/>
      <family val="3"/>
      <charset val="128"/>
    </font>
  </fonts>
  <fills count="2">
    <fill>
      <patternFill patternType="none"/>
    </fill>
    <fill>
      <patternFill patternType="gray125"/>
    </fill>
  </fills>
  <borders count="42">
    <border>
      <left/>
      <right/>
      <top/>
      <bottom/>
      <diagonal/>
    </border>
    <border>
      <left/>
      <right/>
      <top/>
      <bottom style="double">
        <color indexed="64"/>
      </bottom>
      <diagonal/>
    </border>
    <border>
      <left/>
      <right/>
      <top style="double">
        <color indexed="64"/>
      </top>
      <bottom/>
      <diagonal/>
    </border>
    <border>
      <left style="hair">
        <color indexed="64"/>
      </left>
      <right/>
      <top style="double">
        <color indexed="64"/>
      </top>
      <bottom style="hair">
        <color indexed="64"/>
      </bottom>
      <diagonal/>
    </border>
    <border>
      <left/>
      <right style="hair">
        <color indexed="64"/>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top style="hair">
        <color indexed="64"/>
      </top>
      <bottom/>
      <diagonal/>
    </border>
    <border>
      <left/>
      <right style="hair">
        <color indexed="64"/>
      </right>
      <top style="hair">
        <color indexed="64"/>
      </top>
      <bottom/>
      <diagonal/>
    </border>
    <border>
      <left style="double">
        <color indexed="64"/>
      </left>
      <right/>
      <top/>
      <bottom/>
      <diagonal/>
    </border>
    <border>
      <left style="hair">
        <color indexed="64"/>
      </left>
      <right/>
      <top style="hair">
        <color indexed="64"/>
      </top>
      <bottom/>
      <diagonal/>
    </border>
    <border>
      <left/>
      <right style="hair">
        <color indexed="64"/>
      </right>
      <top/>
      <bottom/>
      <diagonal/>
    </border>
    <border>
      <left/>
      <right style="double">
        <color indexed="64"/>
      </right>
      <top/>
      <bottom/>
      <diagonal/>
    </border>
    <border>
      <left style="hair">
        <color indexed="64"/>
      </left>
      <right/>
      <top/>
      <bottom/>
      <diagonal/>
    </border>
    <border>
      <left/>
      <right/>
      <top/>
      <bottom style="hair">
        <color indexed="64"/>
      </bottom>
      <diagonal/>
    </border>
    <border>
      <left/>
      <right style="double">
        <color indexed="64"/>
      </right>
      <top/>
      <bottom style="hair">
        <color indexed="64"/>
      </bottom>
      <diagonal/>
    </border>
    <border>
      <left style="double">
        <color indexed="64"/>
      </left>
      <right/>
      <top/>
      <bottom style="hair">
        <color indexed="64"/>
      </bottom>
      <diagonal/>
    </border>
    <border>
      <left style="hair">
        <color indexed="64"/>
      </left>
      <right/>
      <top/>
      <bottom style="hair">
        <color indexed="64"/>
      </bottom>
      <diagonal/>
    </border>
    <border>
      <left style="hair">
        <color indexed="64"/>
      </left>
      <right style="hair">
        <color indexed="64"/>
      </right>
      <top style="double">
        <color indexed="64"/>
      </top>
      <bottom style="hair">
        <color indexed="64"/>
      </bottom>
      <diagonal/>
    </border>
    <border>
      <left/>
      <right style="hair">
        <color indexed="64"/>
      </right>
      <top/>
      <bottom style="hair">
        <color indexed="64"/>
      </bottom>
      <diagonal/>
    </border>
    <border>
      <left style="hair">
        <color indexed="64"/>
      </left>
      <right/>
      <top style="double">
        <color indexed="64"/>
      </top>
      <bottom/>
      <diagonal/>
    </border>
    <border>
      <left/>
      <right style="hair">
        <color indexed="64"/>
      </right>
      <top style="double">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style="double">
        <color indexed="64"/>
      </left>
      <right style="hair">
        <color indexed="64"/>
      </right>
      <top style="double">
        <color indexed="64"/>
      </top>
      <bottom style="hair">
        <color indexed="64"/>
      </bottom>
      <diagonal/>
    </border>
    <border>
      <left style="double">
        <color indexed="64"/>
      </left>
      <right style="hair">
        <color indexed="64"/>
      </right>
      <top style="hair">
        <color indexed="64"/>
      </top>
      <bottom/>
      <diagonal/>
    </border>
    <border>
      <left style="double">
        <color indexed="64"/>
      </left>
      <right style="hair">
        <color indexed="64"/>
      </right>
      <top/>
      <bottom/>
      <diagonal/>
    </border>
    <border>
      <left style="hair">
        <color indexed="64"/>
      </left>
      <right style="hair">
        <color indexed="64"/>
      </right>
      <top style="double">
        <color indexed="64"/>
      </top>
      <bottom/>
      <diagonal/>
    </border>
    <border>
      <left style="hair">
        <color indexed="64"/>
      </left>
      <right style="double">
        <color indexed="64"/>
      </right>
      <top style="double">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double">
        <color indexed="64"/>
      </top>
      <bottom/>
      <diagonal/>
    </border>
    <border>
      <left style="double">
        <color indexed="64"/>
      </left>
      <right style="hair">
        <color indexed="64"/>
      </right>
      <top/>
      <bottom style="hair">
        <color indexed="64"/>
      </bottom>
      <diagonal/>
    </border>
    <border>
      <left style="hair">
        <color indexed="64"/>
      </left>
      <right/>
      <top/>
      <bottom style="double">
        <color indexed="64"/>
      </bottom>
      <diagonal/>
    </border>
    <border>
      <left style="double">
        <color indexed="64"/>
      </left>
      <right/>
      <top style="hair">
        <color indexed="64"/>
      </top>
      <bottom/>
      <diagonal/>
    </border>
    <border>
      <left style="hair">
        <color indexed="64"/>
      </left>
      <right style="double">
        <color indexed="64"/>
      </right>
      <top style="double">
        <color indexed="64"/>
      </top>
      <bottom/>
      <diagonal/>
    </border>
    <border>
      <left style="hair">
        <color indexed="64"/>
      </left>
      <right style="double">
        <color indexed="64"/>
      </right>
      <top/>
      <bottom style="hair">
        <color indexed="64"/>
      </bottom>
      <diagonal/>
    </border>
    <border>
      <left style="hair">
        <color indexed="64"/>
      </left>
      <right style="hair">
        <color indexed="64"/>
      </right>
      <top/>
      <bottom/>
      <diagonal/>
    </border>
  </borders>
  <cellStyleXfs count="11">
    <xf numFmtId="0" fontId="0" fillId="0" borderId="0"/>
    <xf numFmtId="0" fontId="1" fillId="0" borderId="0"/>
    <xf numFmtId="0" fontId="6" fillId="0" borderId="0"/>
    <xf numFmtId="38" fontId="1" fillId="0" borderId="0" applyFont="0" applyFill="0" applyBorder="0" applyAlignment="0" applyProtection="0"/>
    <xf numFmtId="0" fontId="1" fillId="0" borderId="0"/>
    <xf numFmtId="38" fontId="6" fillId="0" borderId="0" applyFont="0" applyFill="0" applyBorder="0" applyAlignment="0" applyProtection="0"/>
    <xf numFmtId="9" fontId="6" fillId="0" borderId="0" applyFont="0" applyFill="0" applyBorder="0" applyAlignment="0" applyProtection="0"/>
    <xf numFmtId="0" fontId="17" fillId="0" borderId="0"/>
    <xf numFmtId="0" fontId="1" fillId="0" borderId="0">
      <alignment vertical="center"/>
    </xf>
    <xf numFmtId="0" fontId="6" fillId="0" borderId="0"/>
    <xf numFmtId="0" fontId="1" fillId="0" borderId="0">
      <alignment vertical="center"/>
    </xf>
  </cellStyleXfs>
  <cellXfs count="953">
    <xf numFmtId="0" fontId="0" fillId="0" borderId="0" xfId="0"/>
    <xf numFmtId="0" fontId="5" fillId="0" borderId="0" xfId="1" applyFont="1" applyAlignment="1">
      <alignment vertical="center"/>
    </xf>
    <xf numFmtId="0" fontId="6" fillId="0" borderId="0" xfId="1" applyFont="1" applyAlignment="1">
      <alignment vertical="center"/>
    </xf>
    <xf numFmtId="176" fontId="7" fillId="0" borderId="0" xfId="1" applyNumberFormat="1" applyFont="1" applyAlignment="1">
      <alignment horizontal="right" vertical="center"/>
    </xf>
    <xf numFmtId="177" fontId="7" fillId="0" borderId="0" xfId="1" applyNumberFormat="1" applyFont="1" applyAlignment="1">
      <alignment horizontal="right" vertical="center"/>
    </xf>
    <xf numFmtId="176" fontId="6" fillId="0" borderId="0" xfId="1" applyNumberFormat="1" applyFont="1" applyBorder="1" applyAlignment="1">
      <alignment horizontal="right" vertical="center"/>
    </xf>
    <xf numFmtId="177" fontId="8" fillId="0" borderId="0" xfId="1" applyNumberFormat="1" applyFont="1" applyAlignment="1">
      <alignment horizontal="right" vertical="center"/>
    </xf>
    <xf numFmtId="0" fontId="6" fillId="0" borderId="10" xfId="1" applyFont="1" applyBorder="1" applyAlignment="1">
      <alignment vertical="center"/>
    </xf>
    <xf numFmtId="0" fontId="6" fillId="0" borderId="9" xfId="1" applyFont="1" applyBorder="1" applyAlignment="1">
      <alignment horizontal="distributed" vertical="center"/>
    </xf>
    <xf numFmtId="176" fontId="6" fillId="0" borderId="11" xfId="1" applyNumberFormat="1" applyFont="1" applyBorder="1" applyAlignment="1">
      <alignment horizontal="right" vertical="center"/>
    </xf>
    <xf numFmtId="177" fontId="6" fillId="0" borderId="8" xfId="1" applyNumberFormat="1" applyFont="1" applyBorder="1" applyAlignment="1">
      <alignment horizontal="right" vertical="center"/>
    </xf>
    <xf numFmtId="176" fontId="6" fillId="0" borderId="8" xfId="1" applyNumberFormat="1" applyFont="1" applyBorder="1" applyAlignment="1">
      <alignment horizontal="right" vertical="center"/>
    </xf>
    <xf numFmtId="177" fontId="6" fillId="0" borderId="0" xfId="1" applyNumberFormat="1" applyFont="1" applyBorder="1" applyAlignment="1">
      <alignment horizontal="right" vertical="center"/>
    </xf>
    <xf numFmtId="0" fontId="6" fillId="0" borderId="0" xfId="1" applyFont="1" applyBorder="1" applyAlignment="1">
      <alignment vertical="center"/>
    </xf>
    <xf numFmtId="0" fontId="6" fillId="0" borderId="12" xfId="1" applyFont="1" applyBorder="1" applyAlignment="1">
      <alignment vertical="center"/>
    </xf>
    <xf numFmtId="176" fontId="6" fillId="0" borderId="0" xfId="1" applyNumberFormat="1" applyFont="1" applyAlignment="1">
      <alignment horizontal="right" vertical="center"/>
    </xf>
    <xf numFmtId="177" fontId="6" fillId="0" borderId="0" xfId="1" applyNumberFormat="1" applyFont="1" applyAlignment="1">
      <alignment horizontal="right" vertical="center"/>
    </xf>
    <xf numFmtId="177" fontId="6" fillId="0" borderId="13" xfId="1" applyNumberFormat="1" applyFont="1" applyBorder="1" applyAlignment="1">
      <alignment horizontal="right" vertical="center"/>
    </xf>
    <xf numFmtId="0" fontId="6" fillId="0" borderId="0" xfId="1" applyFont="1" applyBorder="1" applyAlignment="1">
      <alignment horizontal="distributed" vertical="center"/>
    </xf>
    <xf numFmtId="176" fontId="6" fillId="0" borderId="14" xfId="1" applyNumberFormat="1" applyFont="1" applyBorder="1" applyAlignment="1">
      <alignment horizontal="right" vertical="center"/>
    </xf>
    <xf numFmtId="177" fontId="8" fillId="0" borderId="13" xfId="1" applyNumberFormat="1" applyFont="1" applyBorder="1" applyAlignment="1">
      <alignment horizontal="right" vertical="center"/>
    </xf>
    <xf numFmtId="177" fontId="5" fillId="0" borderId="0" xfId="1" applyNumberFormat="1" applyFont="1" applyAlignment="1">
      <alignment vertical="center"/>
    </xf>
    <xf numFmtId="0" fontId="6" fillId="0" borderId="12" xfId="1" applyFont="1" applyBorder="1" applyAlignment="1">
      <alignment horizontal="distributed" vertical="center"/>
    </xf>
    <xf numFmtId="177" fontId="8" fillId="0" borderId="0" xfId="1" applyNumberFormat="1" applyFont="1" applyBorder="1" applyAlignment="1">
      <alignment horizontal="right" vertical="center"/>
    </xf>
    <xf numFmtId="0" fontId="5" fillId="0" borderId="10" xfId="1" applyFont="1" applyBorder="1" applyAlignment="1">
      <alignment vertical="center"/>
    </xf>
    <xf numFmtId="0" fontId="5" fillId="0" borderId="12" xfId="1" applyFont="1" applyBorder="1" applyAlignment="1">
      <alignment vertical="center"/>
    </xf>
    <xf numFmtId="176" fontId="5" fillId="0" borderId="0" xfId="1" applyNumberFormat="1" applyFont="1" applyAlignment="1">
      <alignment vertical="center"/>
    </xf>
    <xf numFmtId="176" fontId="7" fillId="0" borderId="0" xfId="1" applyNumberFormat="1" applyFont="1" applyBorder="1" applyAlignment="1">
      <alignment horizontal="right" vertical="center"/>
    </xf>
    <xf numFmtId="177" fontId="7" fillId="0" borderId="0" xfId="1" applyNumberFormat="1" applyFont="1" applyBorder="1" applyAlignment="1">
      <alignment horizontal="right" vertical="center"/>
    </xf>
    <xf numFmtId="0" fontId="7" fillId="0" borderId="12" xfId="1" applyFont="1" applyBorder="1" applyAlignment="1">
      <alignment horizontal="distributed" vertical="center"/>
    </xf>
    <xf numFmtId="0" fontId="8" fillId="0" borderId="10" xfId="1" applyFont="1" applyBorder="1" applyAlignment="1">
      <alignment vertical="center"/>
    </xf>
    <xf numFmtId="0" fontId="9" fillId="0" borderId="0" xfId="1" applyFont="1" applyBorder="1" applyAlignment="1">
      <alignment vertical="center"/>
    </xf>
    <xf numFmtId="0" fontId="1" fillId="0" borderId="12" xfId="1" applyBorder="1" applyAlignment="1">
      <alignment vertical="center"/>
    </xf>
    <xf numFmtId="176" fontId="8" fillId="0" borderId="0" xfId="1" applyNumberFormat="1" applyFont="1" applyBorder="1" applyAlignment="1">
      <alignment horizontal="right" vertical="center"/>
    </xf>
    <xf numFmtId="0" fontId="7" fillId="0" borderId="0" xfId="1" applyFont="1" applyBorder="1" applyAlignment="1">
      <alignment horizontal="distributed" vertical="center"/>
    </xf>
    <xf numFmtId="176" fontId="7" fillId="0" borderId="14" xfId="1" applyNumberFormat="1" applyFont="1" applyBorder="1" applyAlignment="1">
      <alignment horizontal="right" vertical="center"/>
    </xf>
    <xf numFmtId="0" fontId="6" fillId="0" borderId="10" xfId="1" applyFont="1" applyBorder="1" applyAlignment="1">
      <alignment horizontal="left" vertical="center"/>
    </xf>
    <xf numFmtId="0" fontId="6" fillId="0" borderId="15" xfId="1" applyFont="1" applyBorder="1" applyAlignment="1">
      <alignment vertical="center"/>
    </xf>
    <xf numFmtId="177" fontId="6" fillId="0" borderId="16" xfId="1" applyNumberFormat="1" applyFont="1" applyBorder="1" applyAlignment="1">
      <alignment horizontal="right" vertical="center"/>
    </xf>
    <xf numFmtId="0" fontId="5" fillId="0" borderId="17" xfId="1" applyFont="1" applyBorder="1" applyAlignment="1">
      <alignment vertical="center"/>
    </xf>
    <xf numFmtId="0" fontId="6" fillId="0" borderId="15" xfId="1" applyFont="1" applyBorder="1" applyAlignment="1">
      <alignment horizontal="distributed" vertical="center"/>
    </xf>
    <xf numFmtId="176" fontId="6" fillId="0" borderId="18" xfId="1" applyNumberFormat="1" applyFont="1" applyBorder="1" applyAlignment="1">
      <alignment horizontal="right" vertical="center"/>
    </xf>
    <xf numFmtId="177" fontId="6" fillId="0" borderId="15" xfId="1" applyNumberFormat="1" applyFont="1" applyBorder="1" applyAlignment="1">
      <alignment horizontal="right" vertical="center"/>
    </xf>
    <xf numFmtId="176" fontId="6" fillId="0" borderId="15" xfId="1" applyNumberFormat="1" applyFont="1" applyBorder="1" applyAlignment="1">
      <alignment horizontal="right" vertical="center"/>
    </xf>
    <xf numFmtId="0" fontId="6" fillId="0" borderId="0" xfId="1" applyFont="1" applyBorder="1" applyAlignment="1">
      <alignment horizontal="left" vertical="center"/>
    </xf>
    <xf numFmtId="0" fontId="6" fillId="0" borderId="0" xfId="1" applyFont="1" applyAlignment="1">
      <alignment horizontal="left" vertical="center"/>
    </xf>
    <xf numFmtId="0" fontId="6" fillId="0" borderId="0" xfId="2" applyAlignment="1" applyProtection="1">
      <alignment vertical="center"/>
      <protection locked="0"/>
    </xf>
    <xf numFmtId="0" fontId="6" fillId="0" borderId="0" xfId="2" applyFont="1" applyAlignment="1" applyProtection="1">
      <alignment vertical="center"/>
      <protection locked="0"/>
    </xf>
    <xf numFmtId="0" fontId="6" fillId="0" borderId="1" xfId="2" applyFont="1" applyBorder="1" applyAlignment="1" applyProtection="1">
      <alignment vertical="center"/>
      <protection locked="0"/>
    </xf>
    <xf numFmtId="0" fontId="6" fillId="0" borderId="4" xfId="2" applyFont="1" applyBorder="1" applyAlignment="1" applyProtection="1">
      <alignment horizontal="center" vertical="center"/>
      <protection locked="0"/>
    </xf>
    <xf numFmtId="0" fontId="6" fillId="0" borderId="19" xfId="2" applyFont="1" applyBorder="1" applyAlignment="1" applyProtection="1">
      <alignment vertical="center"/>
      <protection locked="0"/>
    </xf>
    <xf numFmtId="0" fontId="6" fillId="0" borderId="19" xfId="2" applyFont="1" applyBorder="1" applyAlignment="1" applyProtection="1">
      <alignment horizontal="center" vertical="center"/>
      <protection locked="0"/>
    </xf>
    <xf numFmtId="0" fontId="6" fillId="0" borderId="7" xfId="2" applyFont="1" applyBorder="1" applyAlignment="1" applyProtection="1">
      <alignment horizontal="center" vertical="center"/>
      <protection locked="0"/>
    </xf>
    <xf numFmtId="0" fontId="6" fillId="0" borderId="3" xfId="2" applyFont="1" applyBorder="1" applyAlignment="1" applyProtection="1">
      <alignment horizontal="center" vertical="center"/>
      <protection locked="0"/>
    </xf>
    <xf numFmtId="0" fontId="7" fillId="0" borderId="3" xfId="2" applyFont="1" applyBorder="1" applyAlignment="1" applyProtection="1">
      <alignment horizontal="center" vertical="center"/>
      <protection locked="0"/>
    </xf>
    <xf numFmtId="49" fontId="6" fillId="0" borderId="0" xfId="2" applyNumberFormat="1" applyFont="1" applyAlignment="1" applyProtection="1">
      <alignment horizontal="center" vertical="center"/>
      <protection locked="0"/>
    </xf>
    <xf numFmtId="0" fontId="6" fillId="0" borderId="9" xfId="2" applyFont="1" applyBorder="1" applyAlignment="1" applyProtection="1">
      <alignment horizontal="right" vertical="center"/>
      <protection locked="0"/>
    </xf>
    <xf numFmtId="178" fontId="6" fillId="0" borderId="0" xfId="2" applyNumberFormat="1" applyFont="1" applyAlignment="1" applyProtection="1">
      <alignment vertical="center"/>
      <protection locked="0"/>
    </xf>
    <xf numFmtId="0" fontId="7" fillId="0" borderId="0" xfId="2" applyFont="1" applyAlignment="1" applyProtection="1">
      <alignment vertical="center"/>
      <protection locked="0"/>
    </xf>
    <xf numFmtId="49" fontId="6" fillId="0" borderId="0" xfId="2" applyNumberFormat="1" applyAlignment="1" applyProtection="1">
      <alignment horizontal="center" vertical="center"/>
      <protection locked="0"/>
    </xf>
    <xf numFmtId="0" fontId="6" fillId="0" borderId="12" xfId="2" applyFont="1" applyBorder="1" applyAlignment="1" applyProtection="1">
      <alignment horizontal="right" vertical="center"/>
      <protection locked="0"/>
    </xf>
    <xf numFmtId="178" fontId="6" fillId="0" borderId="0" xfId="2" applyNumberFormat="1" applyFont="1" applyAlignment="1" applyProtection="1">
      <alignment horizontal="right" vertical="center"/>
      <protection locked="0"/>
    </xf>
    <xf numFmtId="0" fontId="6" fillId="0" borderId="0" xfId="2" applyFont="1" applyAlignment="1" applyProtection="1">
      <alignment horizontal="right" vertical="center"/>
      <protection locked="0"/>
    </xf>
    <xf numFmtId="0" fontId="7" fillId="0" borderId="0" xfId="2" applyFont="1" applyAlignment="1" applyProtection="1">
      <alignment horizontal="right" vertical="center"/>
      <protection locked="0"/>
    </xf>
    <xf numFmtId="49" fontId="6" fillId="0" borderId="0" xfId="2" applyNumberFormat="1" applyBorder="1" applyAlignment="1" applyProtection="1">
      <alignment horizontal="center" vertical="center"/>
      <protection locked="0"/>
    </xf>
    <xf numFmtId="0" fontId="6" fillId="0" borderId="0" xfId="2" applyFont="1" applyBorder="1" applyAlignment="1" applyProtection="1">
      <alignment vertical="center"/>
      <protection locked="0"/>
    </xf>
    <xf numFmtId="178" fontId="6" fillId="0" borderId="0" xfId="2" applyNumberFormat="1" applyFont="1" applyBorder="1" applyAlignment="1" applyProtection="1">
      <alignment horizontal="right" vertical="center"/>
      <protection locked="0"/>
    </xf>
    <xf numFmtId="0" fontId="6" fillId="0" borderId="0" xfId="2" applyFont="1" applyBorder="1" applyAlignment="1" applyProtection="1">
      <alignment horizontal="right" vertical="center"/>
      <protection locked="0"/>
    </xf>
    <xf numFmtId="178" fontId="6" fillId="0" borderId="0" xfId="2" applyNumberFormat="1" applyFont="1" applyBorder="1" applyAlignment="1" applyProtection="1">
      <alignment vertical="center"/>
      <protection locked="0"/>
    </xf>
    <xf numFmtId="178" fontId="7" fillId="0" borderId="0" xfId="3" applyNumberFormat="1" applyFont="1" applyBorder="1" applyAlignment="1">
      <alignment vertical="center"/>
    </xf>
    <xf numFmtId="178" fontId="7" fillId="0" borderId="0" xfId="3" applyNumberFormat="1" applyFont="1" applyBorder="1" applyAlignment="1">
      <alignment horizontal="right" vertical="center"/>
    </xf>
    <xf numFmtId="179" fontId="7" fillId="0" borderId="0" xfId="2" applyNumberFormat="1" applyFont="1" applyAlignment="1" applyProtection="1">
      <alignment vertical="center"/>
      <protection locked="0"/>
    </xf>
    <xf numFmtId="0" fontId="6" fillId="0" borderId="0" xfId="2" applyFont="1"/>
    <xf numFmtId="0" fontId="6" fillId="0" borderId="1" xfId="2" applyFont="1" applyBorder="1"/>
    <xf numFmtId="0" fontId="6" fillId="0" borderId="1" xfId="2" applyFont="1" applyBorder="1" applyAlignment="1">
      <alignment vertical="center"/>
    </xf>
    <xf numFmtId="0" fontId="6" fillId="0" borderId="7" xfId="2" applyFont="1" applyBorder="1" applyAlignment="1">
      <alignment horizontal="center" vertical="center"/>
    </xf>
    <xf numFmtId="0" fontId="6" fillId="0" borderId="3" xfId="2" applyFont="1" applyBorder="1" applyAlignment="1">
      <alignment horizontal="center" vertical="center"/>
    </xf>
    <xf numFmtId="0" fontId="7" fillId="0" borderId="3" xfId="2" applyFont="1" applyBorder="1" applyAlignment="1">
      <alignment horizontal="center" vertical="center"/>
    </xf>
    <xf numFmtId="180" fontId="6" fillId="0" borderId="0" xfId="4" applyNumberFormat="1" applyFont="1" applyFill="1" applyAlignment="1" applyProtection="1">
      <alignment horizontal="right" vertical="center"/>
      <protection locked="0"/>
    </xf>
    <xf numFmtId="180" fontId="7" fillId="0" borderId="0" xfId="4" applyNumberFormat="1" applyFont="1" applyFill="1" applyAlignment="1" applyProtection="1">
      <alignment horizontal="right" vertical="center"/>
      <protection locked="0"/>
    </xf>
    <xf numFmtId="4" fontId="11" fillId="0" borderId="0" xfId="1" applyNumberFormat="1" applyFont="1" applyAlignment="1" applyProtection="1">
      <alignment horizontal="right"/>
      <protection locked="0"/>
    </xf>
    <xf numFmtId="0" fontId="6" fillId="0" borderId="0" xfId="2" applyFont="1" applyBorder="1" applyAlignment="1">
      <alignment vertical="center"/>
    </xf>
    <xf numFmtId="0" fontId="6" fillId="0" borderId="12" xfId="2" applyFont="1" applyBorder="1" applyAlignment="1">
      <alignment horizontal="distributed" vertical="center"/>
    </xf>
    <xf numFmtId="0" fontId="6" fillId="0" borderId="15" xfId="2" applyFont="1" applyBorder="1" applyAlignment="1">
      <alignment vertical="center"/>
    </xf>
    <xf numFmtId="0" fontId="6" fillId="0" borderId="20" xfId="2" applyFont="1" applyBorder="1" applyAlignment="1">
      <alignment horizontal="distributed" vertical="center"/>
    </xf>
    <xf numFmtId="4" fontId="11" fillId="0" borderId="0" xfId="1" applyNumberFormat="1" applyFont="1" applyBorder="1" applyAlignment="1" applyProtection="1">
      <alignment horizontal="right"/>
      <protection locked="0"/>
    </xf>
    <xf numFmtId="0" fontId="6" fillId="0" borderId="0" xfId="2" applyFont="1" applyAlignment="1">
      <alignment vertical="center"/>
    </xf>
    <xf numFmtId="0" fontId="6" fillId="0" borderId="0" xfId="2" applyBorder="1" applyAlignment="1">
      <alignment vertical="center"/>
    </xf>
    <xf numFmtId="0" fontId="12" fillId="0" borderId="0" xfId="2" applyFont="1"/>
    <xf numFmtId="0" fontId="13" fillId="0" borderId="0" xfId="2" applyFont="1"/>
    <xf numFmtId="180" fontId="14" fillId="0" borderId="0" xfId="4" applyNumberFormat="1" applyFont="1" applyFill="1" applyAlignment="1" applyProtection="1">
      <alignment horizontal="right" vertical="center"/>
      <protection locked="0"/>
    </xf>
    <xf numFmtId="0" fontId="6" fillId="0" borderId="0" xfId="2"/>
    <xf numFmtId="0" fontId="6" fillId="0" borderId="25" xfId="2" applyFill="1" applyBorder="1" applyAlignment="1">
      <alignment horizontal="center" vertical="center"/>
    </xf>
    <xf numFmtId="0" fontId="6" fillId="0" borderId="11" xfId="2" applyFill="1" applyBorder="1" applyAlignment="1">
      <alignment horizontal="center" vertical="center"/>
    </xf>
    <xf numFmtId="0" fontId="6" fillId="0" borderId="8" xfId="2" applyFill="1" applyBorder="1" applyAlignment="1"/>
    <xf numFmtId="49" fontId="6" fillId="0" borderId="8" xfId="2" applyNumberFormat="1" applyFill="1" applyBorder="1" applyAlignment="1"/>
    <xf numFmtId="0" fontId="6" fillId="0" borderId="9" xfId="2" applyFill="1" applyBorder="1" applyAlignment="1"/>
    <xf numFmtId="181" fontId="6" fillId="0" borderId="8" xfId="2" applyNumberFormat="1" applyFill="1" applyBorder="1" applyAlignment="1">
      <alignment horizontal="center"/>
    </xf>
    <xf numFmtId="179" fontId="6" fillId="0" borderId="8" xfId="3" applyNumberFormat="1" applyFont="1" applyFill="1" applyBorder="1" applyAlignment="1">
      <alignment horizontal="center"/>
    </xf>
    <xf numFmtId="0" fontId="6" fillId="0" borderId="0" xfId="2" applyBorder="1"/>
    <xf numFmtId="0" fontId="6" fillId="0" borderId="0" xfId="2" applyFill="1" applyBorder="1" applyAlignment="1">
      <alignment vertical="center" shrinkToFit="1"/>
    </xf>
    <xf numFmtId="49" fontId="6" fillId="0" borderId="0" xfId="2" applyNumberFormat="1" applyFill="1" applyBorder="1" applyAlignment="1">
      <alignment vertical="center" shrinkToFit="1"/>
    </xf>
    <xf numFmtId="0" fontId="6" fillId="0" borderId="12" xfId="2" applyFill="1" applyBorder="1" applyAlignment="1">
      <alignment vertical="center" shrinkToFit="1"/>
    </xf>
    <xf numFmtId="181" fontId="6" fillId="0" borderId="0" xfId="2" applyNumberFormat="1" applyFill="1" applyBorder="1" applyAlignment="1">
      <alignment horizontal="center" vertical="center" textRotation="90" shrinkToFit="1"/>
    </xf>
    <xf numFmtId="179" fontId="6" fillId="0" borderId="0" xfId="3" applyNumberFormat="1" applyFont="1" applyFill="1" applyBorder="1" applyAlignment="1">
      <alignment horizontal="center" vertical="center" shrinkToFit="1"/>
    </xf>
    <xf numFmtId="0" fontId="6" fillId="0" borderId="0" xfId="2" applyAlignment="1">
      <alignment shrinkToFit="1"/>
    </xf>
    <xf numFmtId="0" fontId="6" fillId="0" borderId="0" xfId="2" applyFill="1" applyBorder="1" applyAlignment="1">
      <alignment vertical="top"/>
    </xf>
    <xf numFmtId="49" fontId="6" fillId="0" borderId="0" xfId="2" applyNumberFormat="1" applyFill="1" applyBorder="1" applyAlignment="1">
      <alignment vertical="top"/>
    </xf>
    <xf numFmtId="0" fontId="6" fillId="0" borderId="12" xfId="2" applyFill="1" applyBorder="1" applyAlignment="1">
      <alignment vertical="top"/>
    </xf>
    <xf numFmtId="181" fontId="6" fillId="0" borderId="0" xfId="2" applyNumberFormat="1" applyFill="1" applyBorder="1" applyAlignment="1">
      <alignment horizontal="center" vertical="top"/>
    </xf>
    <xf numFmtId="179" fontId="6" fillId="0" borderId="0" xfId="3" applyNumberFormat="1" applyFont="1" applyFill="1" applyBorder="1" applyAlignment="1">
      <alignment horizontal="center" vertical="top"/>
    </xf>
    <xf numFmtId="0" fontId="6" fillId="0" borderId="0" xfId="2" applyFill="1" applyBorder="1" applyAlignment="1"/>
    <xf numFmtId="49" fontId="6" fillId="0" borderId="0" xfId="2" applyNumberFormat="1" applyFill="1" applyBorder="1" applyAlignment="1"/>
    <xf numFmtId="0" fontId="6" fillId="0" borderId="12" xfId="2" applyFill="1" applyBorder="1" applyAlignment="1"/>
    <xf numFmtId="179" fontId="6" fillId="0" borderId="0" xfId="3" applyNumberFormat="1" applyFont="1" applyFill="1" applyBorder="1" applyAlignment="1">
      <alignment horizontal="center"/>
    </xf>
    <xf numFmtId="0" fontId="6" fillId="0" borderId="0" xfId="2" applyFill="1" applyBorder="1" applyAlignment="1">
      <alignment vertical="center"/>
    </xf>
    <xf numFmtId="49" fontId="6" fillId="0" borderId="0" xfId="2" applyNumberFormat="1" applyFill="1" applyBorder="1" applyAlignment="1">
      <alignment vertical="center"/>
    </xf>
    <xf numFmtId="0" fontId="6" fillId="0" borderId="12" xfId="2" applyFill="1" applyBorder="1" applyAlignment="1">
      <alignment vertical="center"/>
    </xf>
    <xf numFmtId="179" fontId="6" fillId="0" borderId="0" xfId="3" applyNumberFormat="1" applyFont="1" applyFill="1" applyBorder="1" applyAlignment="1">
      <alignment horizontal="center" vertical="center"/>
    </xf>
    <xf numFmtId="0" fontId="6" fillId="0" borderId="15" xfId="2" applyFill="1" applyBorder="1" applyAlignment="1">
      <alignment vertical="top"/>
    </xf>
    <xf numFmtId="49" fontId="6" fillId="0" borderId="15" xfId="2" applyNumberFormat="1" applyFill="1" applyBorder="1" applyAlignment="1">
      <alignment vertical="top"/>
    </xf>
    <xf numFmtId="0" fontId="6" fillId="0" borderId="20" xfId="2" applyFill="1" applyBorder="1" applyAlignment="1">
      <alignment vertical="top"/>
    </xf>
    <xf numFmtId="179" fontId="6" fillId="0" borderId="15" xfId="3" applyNumberFormat="1" applyFont="1" applyFill="1" applyBorder="1" applyAlignment="1">
      <alignment horizontal="center" vertical="top"/>
    </xf>
    <xf numFmtId="0" fontId="6" fillId="0" borderId="0" xfId="2" applyAlignment="1">
      <alignment vertical="center"/>
    </xf>
    <xf numFmtId="0" fontId="6" fillId="0" borderId="0" xfId="2" applyAlignment="1">
      <alignment horizontal="center" vertical="center"/>
    </xf>
    <xf numFmtId="0" fontId="6" fillId="0" borderId="0" xfId="2" applyAlignment="1">
      <alignment horizontal="right" vertical="top"/>
    </xf>
    <xf numFmtId="0" fontId="6" fillId="0" borderId="0" xfId="2" applyAlignment="1">
      <alignment horizontal="right" vertical="center"/>
    </xf>
    <xf numFmtId="0" fontId="6" fillId="0" borderId="25" xfId="2" applyBorder="1" applyAlignment="1">
      <alignment horizontal="center" vertical="center"/>
    </xf>
    <xf numFmtId="0" fontId="6" fillId="0" borderId="25" xfId="2" applyBorder="1" applyAlignment="1">
      <alignment horizontal="distributed" vertical="center"/>
    </xf>
    <xf numFmtId="0" fontId="6" fillId="0" borderId="27" xfId="2" applyBorder="1" applyAlignment="1">
      <alignment horizontal="center" vertical="center"/>
    </xf>
    <xf numFmtId="0" fontId="6" fillId="0" borderId="27" xfId="2" applyBorder="1" applyAlignment="1">
      <alignment horizontal="distributed" vertical="center"/>
    </xf>
    <xf numFmtId="49" fontId="6" fillId="0" borderId="0" xfId="2" applyNumberFormat="1" applyAlignment="1">
      <alignment horizontal="center" vertical="center"/>
    </xf>
    <xf numFmtId="179" fontId="6" fillId="0" borderId="14" xfId="2" applyNumberFormat="1" applyFont="1" applyBorder="1" applyAlignment="1">
      <alignment horizontal="right" vertical="center"/>
    </xf>
    <xf numFmtId="179" fontId="6" fillId="0" borderId="0" xfId="2" applyNumberFormat="1" applyFont="1" applyBorder="1" applyAlignment="1">
      <alignment horizontal="right" vertical="center"/>
    </xf>
    <xf numFmtId="182" fontId="6" fillId="0" borderId="0" xfId="2" applyNumberFormat="1" applyFont="1" applyBorder="1" applyAlignment="1">
      <alignment horizontal="right" vertical="center"/>
    </xf>
    <xf numFmtId="183" fontId="6" fillId="0" borderId="0" xfId="5" applyNumberFormat="1" applyFont="1" applyBorder="1" applyAlignment="1">
      <alignment horizontal="right" vertical="center"/>
    </xf>
    <xf numFmtId="49" fontId="6" fillId="0" borderId="0" xfId="2" applyNumberFormat="1" applyBorder="1" applyAlignment="1">
      <alignment horizontal="center" vertical="center"/>
    </xf>
    <xf numFmtId="0" fontId="6" fillId="0" borderId="12" xfId="2" applyBorder="1" applyAlignment="1">
      <alignment vertical="center"/>
    </xf>
    <xf numFmtId="179" fontId="6" fillId="0" borderId="0" xfId="2" applyNumberFormat="1" applyAlignment="1">
      <alignment vertical="center"/>
    </xf>
    <xf numFmtId="49" fontId="6" fillId="0" borderId="12" xfId="2" applyNumberFormat="1" applyBorder="1" applyAlignment="1">
      <alignment vertical="center"/>
    </xf>
    <xf numFmtId="49" fontId="6" fillId="0" borderId="0" xfId="2" applyNumberFormat="1" applyBorder="1" applyAlignment="1">
      <alignment vertical="center"/>
    </xf>
    <xf numFmtId="179" fontId="6" fillId="0" borderId="0" xfId="2" applyNumberFormat="1" applyFont="1" applyFill="1" applyBorder="1" applyAlignment="1">
      <alignment horizontal="right" vertical="center"/>
    </xf>
    <xf numFmtId="49" fontId="6" fillId="0" borderId="12" xfId="2" applyNumberFormat="1" applyFont="1" applyBorder="1" applyAlignment="1">
      <alignment vertical="center"/>
    </xf>
    <xf numFmtId="0" fontId="15" fillId="0" borderId="0" xfId="2" applyFont="1" applyBorder="1" applyAlignment="1">
      <alignment vertical="center"/>
    </xf>
    <xf numFmtId="179" fontId="6" fillId="0" borderId="0" xfId="2" applyNumberFormat="1" applyFont="1" applyBorder="1" applyAlignment="1">
      <alignment vertical="center"/>
    </xf>
    <xf numFmtId="49" fontId="6" fillId="0" borderId="0" xfId="2" applyNumberFormat="1" applyFont="1" applyBorder="1" applyAlignment="1">
      <alignment vertical="center"/>
    </xf>
    <xf numFmtId="179" fontId="6" fillId="0" borderId="0" xfId="2" applyNumberFormat="1" applyFont="1" applyFill="1" applyBorder="1" applyAlignment="1">
      <alignment vertical="center"/>
    </xf>
    <xf numFmtId="182" fontId="6" fillId="0" borderId="0" xfId="2" applyNumberFormat="1" applyFont="1" applyFill="1" applyBorder="1" applyAlignment="1">
      <alignment horizontal="right" vertical="center"/>
    </xf>
    <xf numFmtId="179" fontId="6" fillId="0" borderId="14" xfId="2" applyNumberFormat="1" applyFont="1" applyFill="1" applyBorder="1" applyAlignment="1">
      <alignment vertical="center"/>
    </xf>
    <xf numFmtId="182" fontId="6" fillId="0" borderId="0" xfId="2" applyNumberFormat="1" applyFont="1" applyFill="1" applyBorder="1" applyAlignment="1">
      <alignment vertical="center"/>
    </xf>
    <xf numFmtId="183" fontId="6" fillId="0" borderId="0" xfId="6" applyNumberFormat="1" applyFont="1" applyBorder="1" applyAlignment="1">
      <alignment horizontal="right" vertical="center"/>
    </xf>
    <xf numFmtId="0" fontId="6" fillId="0" borderId="15" xfId="2" applyBorder="1" applyAlignment="1">
      <alignment vertical="center"/>
    </xf>
    <xf numFmtId="0" fontId="6" fillId="0" borderId="0" xfId="2" applyFont="1" applyFill="1" applyBorder="1" applyAlignment="1">
      <alignment vertical="center"/>
    </xf>
    <xf numFmtId="49" fontId="6" fillId="0" borderId="8" xfId="2" applyNumberFormat="1" applyBorder="1" applyAlignment="1">
      <alignment horizontal="left" vertical="center"/>
    </xf>
    <xf numFmtId="0" fontId="6" fillId="0" borderId="0" xfId="2" applyAlignment="1">
      <alignment horizontal="left" vertical="center"/>
    </xf>
    <xf numFmtId="49" fontId="6" fillId="0" borderId="0" xfId="2" applyNumberFormat="1" applyAlignment="1">
      <alignment horizontal="left" vertical="center"/>
    </xf>
    <xf numFmtId="0" fontId="6" fillId="0" borderId="12" xfId="2" applyFont="1" applyBorder="1" applyAlignment="1">
      <alignment vertical="center"/>
    </xf>
    <xf numFmtId="49" fontId="6" fillId="0" borderId="0" xfId="2" applyNumberFormat="1" applyAlignment="1">
      <alignment vertical="center"/>
    </xf>
    <xf numFmtId="0" fontId="6" fillId="0" borderId="0" xfId="2" applyNumberFormat="1" applyFont="1" applyBorder="1" applyAlignment="1">
      <alignment horizontal="left" vertical="center"/>
    </xf>
    <xf numFmtId="0" fontId="7" fillId="0" borderId="15" xfId="2" applyFont="1" applyBorder="1" applyAlignment="1">
      <alignment vertical="center"/>
    </xf>
    <xf numFmtId="49" fontId="7" fillId="0" borderId="15" xfId="2" applyNumberFormat="1" applyFont="1" applyBorder="1" applyAlignment="1">
      <alignment horizontal="center" vertical="center"/>
    </xf>
    <xf numFmtId="0" fontId="7" fillId="0" borderId="20" xfId="2" applyFont="1" applyBorder="1" applyAlignment="1">
      <alignment vertical="center"/>
    </xf>
    <xf numFmtId="179" fontId="7" fillId="0" borderId="18" xfId="2" applyNumberFormat="1" applyFont="1" applyFill="1" applyBorder="1" applyAlignment="1">
      <alignment vertical="center"/>
    </xf>
    <xf numFmtId="179" fontId="7" fillId="0" borderId="15" xfId="2" applyNumberFormat="1" applyFont="1" applyFill="1" applyBorder="1" applyAlignment="1">
      <alignment vertical="center"/>
    </xf>
    <xf numFmtId="183" fontId="7" fillId="0" borderId="15" xfId="5" applyNumberFormat="1" applyFont="1" applyFill="1" applyBorder="1" applyAlignment="1">
      <alignment horizontal="right" vertical="center"/>
    </xf>
    <xf numFmtId="0" fontId="6" fillId="0" borderId="0" xfId="2" applyNumberFormat="1" applyFont="1" applyAlignment="1">
      <alignment horizontal="left" vertical="center"/>
    </xf>
    <xf numFmtId="0" fontId="8" fillId="0" borderId="0" xfId="2" applyFont="1" applyAlignment="1">
      <alignment vertical="center"/>
    </xf>
    <xf numFmtId="0" fontId="16" fillId="0" borderId="0" xfId="2" applyFont="1" applyBorder="1" applyAlignment="1">
      <alignment vertical="center"/>
    </xf>
    <xf numFmtId="182" fontId="6" fillId="0" borderId="0" xfId="2" applyNumberFormat="1" applyAlignment="1">
      <alignment vertical="center"/>
    </xf>
    <xf numFmtId="49" fontId="8" fillId="0" borderId="0" xfId="2" applyNumberFormat="1" applyFont="1" applyAlignment="1">
      <alignment horizontal="center" vertical="center"/>
    </xf>
    <xf numFmtId="184" fontId="6" fillId="0" borderId="0" xfId="2" applyNumberFormat="1" applyBorder="1" applyAlignment="1">
      <alignment horizontal="center" vertical="center"/>
    </xf>
    <xf numFmtId="184" fontId="6" fillId="0" borderId="0" xfId="2" applyNumberFormat="1" applyAlignment="1">
      <alignment vertical="center"/>
    </xf>
    <xf numFmtId="179" fontId="6" fillId="0" borderId="1" xfId="2" applyNumberFormat="1" applyBorder="1" applyAlignment="1">
      <alignment vertical="center"/>
    </xf>
    <xf numFmtId="184" fontId="6" fillId="0" borderId="0" xfId="2" applyNumberFormat="1" applyBorder="1" applyAlignment="1">
      <alignment vertical="center"/>
    </xf>
    <xf numFmtId="184" fontId="6" fillId="0" borderId="1" xfId="2" applyNumberFormat="1" applyBorder="1" applyAlignment="1">
      <alignment vertical="center"/>
    </xf>
    <xf numFmtId="179" fontId="6" fillId="0" borderId="23" xfId="2" applyNumberFormat="1" applyBorder="1" applyAlignment="1">
      <alignment vertical="center"/>
    </xf>
    <xf numFmtId="179" fontId="6" fillId="0" borderId="23" xfId="2" applyNumberFormat="1" applyBorder="1" applyAlignment="1">
      <alignment horizontal="center" vertical="center"/>
    </xf>
    <xf numFmtId="179" fontId="6" fillId="0" borderId="26" xfId="2" applyNumberFormat="1" applyBorder="1" applyAlignment="1">
      <alignment horizontal="center" vertical="center"/>
    </xf>
    <xf numFmtId="184" fontId="6" fillId="0" borderId="24" xfId="2" applyNumberFormat="1" applyBorder="1" applyAlignment="1">
      <alignment vertical="center"/>
    </xf>
    <xf numFmtId="184" fontId="6" fillId="0" borderId="24" xfId="2" applyNumberFormat="1" applyBorder="1" applyAlignment="1">
      <alignment horizontal="center" vertical="center"/>
    </xf>
    <xf numFmtId="184" fontId="6" fillId="0" borderId="15" xfId="2" applyNumberFormat="1" applyBorder="1" applyAlignment="1">
      <alignment horizontal="center" vertical="center"/>
    </xf>
    <xf numFmtId="184" fontId="6" fillId="0" borderId="26" xfId="2" applyNumberFormat="1" applyBorder="1" applyAlignment="1">
      <alignment vertical="center"/>
    </xf>
    <xf numFmtId="184" fontId="6" fillId="0" borderId="26" xfId="2" applyNumberFormat="1" applyBorder="1" applyAlignment="1">
      <alignment horizontal="center" vertical="center"/>
    </xf>
    <xf numFmtId="184" fontId="7" fillId="0" borderId="9" xfId="2" applyNumberFormat="1" applyFont="1" applyBorder="1" applyAlignment="1">
      <alignment horizontal="distributed" vertical="center"/>
    </xf>
    <xf numFmtId="179" fontId="7" fillId="0" borderId="0" xfId="2" applyNumberFormat="1" applyFont="1" applyAlignment="1">
      <alignment vertical="center"/>
    </xf>
    <xf numFmtId="184" fontId="8" fillId="0" borderId="0" xfId="2" applyNumberFormat="1" applyFont="1" applyFill="1" applyBorder="1" applyAlignment="1">
      <alignment horizontal="right" vertical="center"/>
    </xf>
    <xf numFmtId="184" fontId="6" fillId="0" borderId="9" xfId="2" applyNumberFormat="1" applyFont="1" applyFill="1" applyBorder="1" applyAlignment="1">
      <alignment horizontal="distributed" vertical="center"/>
    </xf>
    <xf numFmtId="179" fontId="6" fillId="0" borderId="0" xfId="2" applyNumberFormat="1" applyFont="1" applyFill="1" applyAlignment="1">
      <alignment vertical="center"/>
    </xf>
    <xf numFmtId="184" fontId="6" fillId="0" borderId="0" xfId="2" applyNumberFormat="1" applyFont="1" applyFill="1" applyAlignment="1">
      <alignment vertical="center"/>
    </xf>
    <xf numFmtId="184" fontId="6" fillId="0" borderId="0" xfId="2" applyNumberFormat="1" applyFont="1" applyAlignment="1">
      <alignment vertical="center"/>
    </xf>
    <xf numFmtId="184" fontId="6" fillId="0" borderId="12" xfId="2" applyNumberFormat="1" applyFont="1" applyBorder="1" applyAlignment="1">
      <alignment horizontal="distributed" vertical="center"/>
    </xf>
    <xf numFmtId="184" fontId="6" fillId="0" borderId="0" xfId="2" applyNumberFormat="1" applyFill="1" applyBorder="1" applyAlignment="1">
      <alignment horizontal="right" vertical="center"/>
    </xf>
    <xf numFmtId="184" fontId="6" fillId="0" borderId="12" xfId="2" applyNumberFormat="1" applyFont="1" applyFill="1" applyBorder="1" applyAlignment="1">
      <alignment horizontal="distributed" vertical="center"/>
    </xf>
    <xf numFmtId="184" fontId="6" fillId="0" borderId="12" xfId="2" applyNumberFormat="1" applyFill="1" applyBorder="1" applyAlignment="1">
      <alignment horizontal="distributed" vertical="center"/>
    </xf>
    <xf numFmtId="179" fontId="6" fillId="0" borderId="0" xfId="2" applyNumberFormat="1" applyFill="1" applyAlignment="1">
      <alignment vertical="center"/>
    </xf>
    <xf numFmtId="179" fontId="6" fillId="0" borderId="0" xfId="2" applyNumberFormat="1" applyFill="1" applyAlignment="1">
      <alignment horizontal="right" vertical="center"/>
    </xf>
    <xf numFmtId="179" fontId="6" fillId="0" borderId="0" xfId="2" applyNumberFormat="1" applyFill="1" applyBorder="1" applyAlignment="1">
      <alignment vertical="center"/>
    </xf>
    <xf numFmtId="184" fontId="6" fillId="0" borderId="8" xfId="2" applyNumberFormat="1" applyFont="1" applyFill="1" applyBorder="1" applyAlignment="1">
      <alignment vertical="center"/>
    </xf>
    <xf numFmtId="179" fontId="6" fillId="0" borderId="8" xfId="2" applyNumberFormat="1" applyFill="1" applyBorder="1" applyAlignment="1">
      <alignment vertical="center"/>
    </xf>
    <xf numFmtId="184" fontId="6" fillId="0" borderId="20" xfId="2" applyNumberFormat="1" applyFont="1" applyBorder="1" applyAlignment="1">
      <alignment horizontal="distributed" vertical="center"/>
    </xf>
    <xf numFmtId="184" fontId="6" fillId="0" borderId="20" xfId="2" applyNumberFormat="1" applyFont="1" applyFill="1" applyBorder="1" applyAlignment="1">
      <alignment horizontal="distributed" vertical="center"/>
    </xf>
    <xf numFmtId="179" fontId="6" fillId="0" borderId="15" xfId="2" applyNumberFormat="1" applyFont="1" applyFill="1" applyBorder="1" applyAlignment="1">
      <alignment vertical="center"/>
    </xf>
    <xf numFmtId="184" fontId="6" fillId="0" borderId="0" xfId="2" applyNumberFormat="1" applyFont="1" applyFill="1" applyBorder="1" applyAlignment="1">
      <alignment vertical="center"/>
    </xf>
    <xf numFmtId="184" fontId="6" fillId="0" borderId="0" xfId="2" applyNumberFormat="1" applyFont="1" applyFill="1" applyBorder="1" applyAlignment="1">
      <alignment horizontal="distributed" vertical="center"/>
    </xf>
    <xf numFmtId="184" fontId="6" fillId="0" borderId="0" xfId="2" applyNumberFormat="1" applyAlignment="1">
      <alignment horizontal="center" vertical="center"/>
    </xf>
    <xf numFmtId="0" fontId="6" fillId="0" borderId="4" xfId="2" applyBorder="1" applyAlignment="1">
      <alignment horizontal="center" vertical="center"/>
    </xf>
    <xf numFmtId="0" fontId="6" fillId="0" borderId="3" xfId="2" applyBorder="1" applyAlignment="1">
      <alignment horizontal="center" vertical="center"/>
    </xf>
    <xf numFmtId="0" fontId="6" fillId="0" borderId="29" xfId="2" applyBorder="1" applyAlignment="1">
      <alignment horizontal="center" vertical="center"/>
    </xf>
    <xf numFmtId="49" fontId="7" fillId="0" borderId="9" xfId="2" applyNumberFormat="1" applyFont="1" applyBorder="1" applyAlignment="1">
      <alignment horizontal="distributed" vertical="center"/>
    </xf>
    <xf numFmtId="178" fontId="18" fillId="0" borderId="0" xfId="7" applyNumberFormat="1" applyFont="1" applyBorder="1" applyAlignment="1">
      <alignment horizontal="right" vertical="center"/>
    </xf>
    <xf numFmtId="185" fontId="15" fillId="0" borderId="30" xfId="2" applyNumberFormat="1" applyFont="1" applyBorder="1" applyAlignment="1">
      <alignment horizontal="center" vertical="center"/>
    </xf>
    <xf numFmtId="184" fontId="15" fillId="0" borderId="8" xfId="2" applyNumberFormat="1" applyFont="1" applyBorder="1" applyAlignment="1">
      <alignment horizontal="center" vertical="center"/>
    </xf>
    <xf numFmtId="184" fontId="15" fillId="0" borderId="0" xfId="2" applyNumberFormat="1" applyFont="1" applyAlignment="1">
      <alignment horizontal="center" vertical="center"/>
    </xf>
    <xf numFmtId="49" fontId="15" fillId="0" borderId="30" xfId="2" applyNumberFormat="1" applyFont="1" applyBorder="1" applyAlignment="1">
      <alignment horizontal="center" vertical="center"/>
    </xf>
    <xf numFmtId="184" fontId="15" fillId="0" borderId="8" xfId="2" applyNumberFormat="1" applyFont="1" applyBorder="1" applyAlignment="1">
      <alignment vertical="center"/>
    </xf>
    <xf numFmtId="184" fontId="15" fillId="0" borderId="0" xfId="2" applyNumberFormat="1" applyFont="1" applyAlignment="1">
      <alignment vertical="center"/>
    </xf>
    <xf numFmtId="49" fontId="7" fillId="0" borderId="12" xfId="2" applyNumberFormat="1" applyFont="1" applyBorder="1" applyAlignment="1">
      <alignment horizontal="center" vertical="center"/>
    </xf>
    <xf numFmtId="179" fontId="18" fillId="0" borderId="31" xfId="7" applyNumberFormat="1" applyFont="1" applyBorder="1" applyAlignment="1">
      <alignment horizontal="center" vertical="center"/>
    </xf>
    <xf numFmtId="0" fontId="6" fillId="0" borderId="12" xfId="2" applyNumberFormat="1" applyBorder="1" applyAlignment="1">
      <alignment horizontal="center" vertical="center"/>
    </xf>
    <xf numFmtId="178" fontId="19" fillId="0" borderId="0" xfId="7" applyNumberFormat="1" applyFont="1" applyBorder="1" applyAlignment="1">
      <alignment horizontal="right" vertical="center"/>
    </xf>
    <xf numFmtId="178" fontId="19" fillId="0" borderId="0" xfId="7" applyNumberFormat="1" applyFont="1" applyAlignment="1">
      <alignment vertical="center"/>
    </xf>
    <xf numFmtId="0" fontId="6" fillId="0" borderId="31" xfId="2" applyNumberFormat="1" applyBorder="1" applyAlignment="1">
      <alignment horizontal="center" vertical="center"/>
    </xf>
    <xf numFmtId="41" fontId="6" fillId="0" borderId="0" xfId="2" applyNumberFormat="1" applyAlignment="1">
      <alignment vertical="center"/>
    </xf>
    <xf numFmtId="49" fontId="6" fillId="0" borderId="12" xfId="2" applyNumberFormat="1" applyBorder="1" applyAlignment="1">
      <alignment horizontal="center" vertical="center"/>
    </xf>
    <xf numFmtId="49" fontId="6" fillId="0" borderId="12" xfId="2" applyNumberFormat="1" applyFont="1" applyBorder="1" applyAlignment="1">
      <alignment horizontal="center" vertical="center"/>
    </xf>
    <xf numFmtId="179" fontId="18" fillId="0" borderId="10" xfId="7" applyNumberFormat="1" applyFont="1" applyBorder="1" applyAlignment="1">
      <alignment horizontal="center" vertical="center"/>
    </xf>
    <xf numFmtId="178" fontId="18" fillId="0" borderId="14" xfId="7" applyNumberFormat="1" applyFont="1" applyBorder="1" applyAlignment="1">
      <alignment horizontal="right" vertical="center"/>
    </xf>
    <xf numFmtId="178" fontId="19" fillId="0" borderId="0" xfId="7" applyNumberFormat="1" applyFont="1" applyBorder="1" applyAlignment="1">
      <alignment vertical="center"/>
    </xf>
    <xf numFmtId="178" fontId="19" fillId="0" borderId="14" xfId="7" applyNumberFormat="1" applyFont="1" applyBorder="1" applyAlignment="1">
      <alignment horizontal="right" vertical="center"/>
    </xf>
    <xf numFmtId="179" fontId="19" fillId="0" borderId="31" xfId="7" applyNumberFormat="1" applyFont="1" applyBorder="1" applyAlignment="1">
      <alignment horizontal="center" vertical="center"/>
    </xf>
    <xf numFmtId="0" fontId="2" fillId="0" borderId="0" xfId="8" applyFont="1" applyFill="1" applyBorder="1" applyAlignment="1">
      <alignment horizontal="center" vertical="center"/>
    </xf>
    <xf numFmtId="0" fontId="1" fillId="0" borderId="0" xfId="8" applyFill="1" applyBorder="1">
      <alignment vertical="center"/>
    </xf>
    <xf numFmtId="0" fontId="1" fillId="0" borderId="0" xfId="8" applyFill="1">
      <alignment vertical="center"/>
    </xf>
    <xf numFmtId="0" fontId="1" fillId="0" borderId="0" xfId="8">
      <alignment vertical="center"/>
    </xf>
    <xf numFmtId="179" fontId="6" fillId="0" borderId="1" xfId="8" applyNumberFormat="1" applyFont="1" applyFill="1" applyBorder="1" applyAlignment="1">
      <alignment horizontal="left" vertical="center"/>
    </xf>
    <xf numFmtId="179" fontId="6" fillId="0" borderId="1" xfId="8" applyNumberFormat="1" applyFont="1" applyFill="1" applyBorder="1" applyAlignment="1">
      <alignment horizontal="center" vertical="center"/>
    </xf>
    <xf numFmtId="179" fontId="6" fillId="0" borderId="1" xfId="8" applyNumberFormat="1" applyFont="1" applyFill="1" applyBorder="1" applyAlignment="1">
      <alignment horizontal="right" vertical="center"/>
    </xf>
    <xf numFmtId="0" fontId="1" fillId="0" borderId="1" xfId="8" applyFill="1" applyBorder="1">
      <alignment vertical="center"/>
    </xf>
    <xf numFmtId="179" fontId="6" fillId="0" borderId="0" xfId="8" applyNumberFormat="1" applyFont="1" applyFill="1" applyBorder="1" applyAlignment="1">
      <alignment horizontal="right" vertical="center"/>
    </xf>
    <xf numFmtId="179" fontId="6" fillId="0" borderId="20" xfId="8" applyNumberFormat="1" applyFont="1" applyFill="1" applyBorder="1" applyAlignment="1">
      <alignment horizontal="center" vertical="center"/>
    </xf>
    <xf numFmtId="179" fontId="6" fillId="0" borderId="27" xfId="8" applyNumberFormat="1" applyFont="1" applyFill="1" applyBorder="1" applyAlignment="1">
      <alignment horizontal="center" vertical="center"/>
    </xf>
    <xf numFmtId="49" fontId="6" fillId="0" borderId="27" xfId="8" applyNumberFormat="1" applyFont="1" applyFill="1" applyBorder="1" applyAlignment="1">
      <alignment horizontal="center" vertical="center" wrapText="1"/>
    </xf>
    <xf numFmtId="179" fontId="6" fillId="0" borderId="27" xfId="8" applyNumberFormat="1" applyFont="1" applyFill="1" applyBorder="1" applyAlignment="1">
      <alignment horizontal="center" vertical="center" wrapText="1"/>
    </xf>
    <xf numFmtId="0" fontId="6" fillId="0" borderId="27" xfId="8" applyFont="1" applyFill="1" applyBorder="1" applyAlignment="1">
      <alignment horizontal="center" vertical="center"/>
    </xf>
    <xf numFmtId="179" fontId="6" fillId="0" borderId="18" xfId="8" applyNumberFormat="1" applyFont="1" applyFill="1" applyBorder="1" applyAlignment="1">
      <alignment horizontal="center" vertical="center"/>
    </xf>
    <xf numFmtId="179" fontId="6" fillId="0" borderId="0" xfId="8" applyNumberFormat="1" applyFont="1" applyFill="1" applyBorder="1" applyAlignment="1">
      <alignment horizontal="center" vertical="center"/>
    </xf>
    <xf numFmtId="49" fontId="6" fillId="0" borderId="27" xfId="8" applyNumberFormat="1" applyFont="1" applyFill="1" applyBorder="1" applyAlignment="1">
      <alignment horizontal="center" vertical="center"/>
    </xf>
    <xf numFmtId="179" fontId="6" fillId="0" borderId="18" xfId="8" applyNumberFormat="1" applyFont="1" applyFill="1" applyBorder="1" applyAlignment="1">
      <alignment horizontal="center" vertical="center" wrapText="1"/>
    </xf>
    <xf numFmtId="0" fontId="6" fillId="0" borderId="27" xfId="8" applyFont="1" applyFill="1" applyBorder="1" applyAlignment="1">
      <alignment horizontal="center" vertical="center" wrapText="1"/>
    </xf>
    <xf numFmtId="0" fontId="20" fillId="0" borderId="27" xfId="8" applyFont="1" applyFill="1" applyBorder="1" applyAlignment="1">
      <alignment horizontal="center" vertical="center" wrapText="1"/>
    </xf>
    <xf numFmtId="0" fontId="1" fillId="0" borderId="0" xfId="8" applyFill="1" applyBorder="1" applyAlignment="1">
      <alignment horizontal="center" vertical="center"/>
    </xf>
    <xf numFmtId="0" fontId="1" fillId="0" borderId="0" xfId="8" applyFill="1" applyAlignment="1">
      <alignment horizontal="center" vertical="center"/>
    </xf>
    <xf numFmtId="0" fontId="1" fillId="0" borderId="0" xfId="8" applyAlignment="1">
      <alignment horizontal="center" vertical="center"/>
    </xf>
    <xf numFmtId="179" fontId="6" fillId="0" borderId="12" xfId="8" applyNumberFormat="1" applyFont="1" applyFill="1" applyBorder="1" applyAlignment="1">
      <alignment horizontal="center" vertical="center"/>
    </xf>
    <xf numFmtId="178" fontId="6" fillId="0" borderId="14" xfId="8" applyNumberFormat="1" applyFont="1" applyFill="1" applyBorder="1" applyAlignment="1">
      <alignment horizontal="right" vertical="center"/>
    </xf>
    <xf numFmtId="178" fontId="6" fillId="0" borderId="0" xfId="8" applyNumberFormat="1" applyFont="1" applyFill="1" applyBorder="1">
      <alignment vertical="center"/>
    </xf>
    <xf numFmtId="178" fontId="16" fillId="0" borderId="0" xfId="8" applyNumberFormat="1" applyFont="1" applyFill="1" applyBorder="1">
      <alignment vertical="center"/>
    </xf>
    <xf numFmtId="0" fontId="5" fillId="0" borderId="0" xfId="8" applyFont="1" applyFill="1" applyBorder="1">
      <alignment vertical="center"/>
    </xf>
    <xf numFmtId="0" fontId="5" fillId="0" borderId="0" xfId="8" applyFont="1" applyFill="1">
      <alignment vertical="center"/>
    </xf>
    <xf numFmtId="0" fontId="5" fillId="0" borderId="0" xfId="8" applyFont="1">
      <alignment vertical="center"/>
    </xf>
    <xf numFmtId="179" fontId="6" fillId="0" borderId="12" xfId="8" applyNumberFormat="1" applyFont="1" applyFill="1" applyBorder="1" applyAlignment="1">
      <alignment horizontal="right" vertical="center"/>
    </xf>
    <xf numFmtId="178" fontId="6" fillId="0" borderId="0" xfId="8" applyNumberFormat="1" applyFont="1" applyFill="1" applyAlignment="1">
      <alignment vertical="center"/>
    </xf>
    <xf numFmtId="178" fontId="6" fillId="0" borderId="0" xfId="8" applyNumberFormat="1" applyFont="1" applyFill="1">
      <alignment vertical="center"/>
    </xf>
    <xf numFmtId="0" fontId="6" fillId="0" borderId="12" xfId="8" applyNumberFormat="1" applyFont="1" applyFill="1" applyBorder="1" applyAlignment="1">
      <alignment horizontal="right" vertical="center"/>
    </xf>
    <xf numFmtId="179" fontId="20" fillId="0" borderId="20" xfId="8" applyNumberFormat="1" applyFont="1" applyFill="1" applyBorder="1" applyAlignment="1">
      <alignment horizontal="right" vertical="center"/>
    </xf>
    <xf numFmtId="178" fontId="6" fillId="0" borderId="18" xfId="8" applyNumberFormat="1" applyFont="1" applyFill="1" applyBorder="1">
      <alignment vertical="center"/>
    </xf>
    <xf numFmtId="178" fontId="6" fillId="0" borderId="15" xfId="8" applyNumberFormat="1" applyFont="1" applyFill="1" applyBorder="1">
      <alignment vertical="center"/>
    </xf>
    <xf numFmtId="178" fontId="1" fillId="0" borderId="1" xfId="8" applyNumberFormat="1" applyFill="1" applyBorder="1">
      <alignment vertical="center"/>
    </xf>
    <xf numFmtId="179" fontId="20" fillId="0" borderId="27" xfId="8" applyNumberFormat="1" applyFont="1" applyFill="1" applyBorder="1" applyAlignment="1">
      <alignment horizontal="center" vertical="center" wrapText="1"/>
    </xf>
    <xf numFmtId="0" fontId="6" fillId="0" borderId="18" xfId="8" applyFont="1" applyFill="1" applyBorder="1" applyAlignment="1">
      <alignment horizontal="center" vertical="center" wrapText="1"/>
    </xf>
    <xf numFmtId="0" fontId="6" fillId="0" borderId="0" xfId="8" applyFont="1" applyFill="1" applyBorder="1" applyAlignment="1">
      <alignment horizontal="center" vertical="center"/>
    </xf>
    <xf numFmtId="0" fontId="20" fillId="0" borderId="18" xfId="8" applyFont="1" applyFill="1" applyBorder="1" applyAlignment="1">
      <alignment horizontal="center" vertical="center" wrapText="1"/>
    </xf>
    <xf numFmtId="178" fontId="6" fillId="0" borderId="0" xfId="8" applyNumberFormat="1" applyFont="1" applyFill="1" applyBorder="1" applyAlignment="1">
      <alignment horizontal="right" vertical="center"/>
    </xf>
    <xf numFmtId="178" fontId="6" fillId="0" borderId="15" xfId="8" applyNumberFormat="1" applyFont="1" applyFill="1" applyBorder="1" applyAlignment="1">
      <alignment horizontal="right" vertical="center"/>
    </xf>
    <xf numFmtId="179" fontId="20" fillId="0" borderId="0" xfId="8" applyNumberFormat="1" applyFont="1" applyFill="1" applyBorder="1" applyAlignment="1">
      <alignment horizontal="right" vertical="center"/>
    </xf>
    <xf numFmtId="49" fontId="6" fillId="0" borderId="0" xfId="8" applyNumberFormat="1" applyFont="1" applyFill="1" applyBorder="1" applyAlignment="1">
      <alignment vertical="center"/>
    </xf>
    <xf numFmtId="179" fontId="6" fillId="0" borderId="0" xfId="8" applyNumberFormat="1" applyFont="1" applyFill="1" applyBorder="1" applyAlignment="1">
      <alignment vertical="center"/>
    </xf>
    <xf numFmtId="0" fontId="1" fillId="0" borderId="0" xfId="8" applyBorder="1">
      <alignment vertical="center"/>
    </xf>
    <xf numFmtId="0" fontId="2" fillId="0" borderId="0" xfId="2" applyFont="1" applyAlignment="1">
      <alignment vertical="center"/>
    </xf>
    <xf numFmtId="0" fontId="2" fillId="0" borderId="0" xfId="2" applyFont="1" applyAlignment="1">
      <alignment horizontal="left" vertical="center"/>
    </xf>
    <xf numFmtId="0" fontId="6" fillId="0" borderId="0" xfId="2" applyAlignment="1"/>
    <xf numFmtId="186" fontId="7" fillId="0" borderId="0" xfId="3" applyNumberFormat="1" applyFont="1" applyFill="1" applyBorder="1" applyAlignment="1">
      <alignment horizontal="right" vertical="center"/>
    </xf>
    <xf numFmtId="187" fontId="7" fillId="0" borderId="0" xfId="5" applyNumberFormat="1" applyFont="1" applyFill="1" applyBorder="1" applyAlignment="1">
      <alignment horizontal="right" vertical="center"/>
    </xf>
    <xf numFmtId="0" fontId="6" fillId="0" borderId="0" xfId="2" applyFill="1"/>
    <xf numFmtId="0" fontId="6" fillId="0" borderId="8" xfId="2" applyFont="1" applyFill="1" applyBorder="1" applyAlignment="1">
      <alignment vertical="center"/>
    </xf>
    <xf numFmtId="0" fontId="6" fillId="0" borderId="9" xfId="2" applyFont="1" applyFill="1" applyBorder="1" applyAlignment="1">
      <alignment horizontal="distributed" vertical="center"/>
    </xf>
    <xf numFmtId="187" fontId="6" fillId="0" borderId="0" xfId="5" applyNumberFormat="1" applyFont="1" applyFill="1" applyBorder="1" applyAlignment="1">
      <alignment horizontal="right" vertical="center"/>
    </xf>
    <xf numFmtId="179" fontId="6" fillId="0" borderId="0" xfId="3" applyNumberFormat="1" applyFont="1" applyFill="1" applyBorder="1" applyAlignment="1">
      <alignment horizontal="right" vertical="center"/>
    </xf>
    <xf numFmtId="0" fontId="9" fillId="0" borderId="0" xfId="2" applyFont="1" applyFill="1" applyBorder="1" applyAlignment="1">
      <alignment vertical="center"/>
    </xf>
    <xf numFmtId="0" fontId="9" fillId="0" borderId="12" xfId="2" applyFont="1" applyFill="1" applyBorder="1" applyAlignment="1">
      <alignment vertical="center"/>
    </xf>
    <xf numFmtId="186" fontId="7" fillId="0" borderId="0" xfId="2" applyNumberFormat="1" applyFont="1" applyFill="1" applyAlignment="1">
      <alignment horizontal="right" vertical="center"/>
    </xf>
    <xf numFmtId="187" fontId="16" fillId="0" borderId="0" xfId="5" applyNumberFormat="1" applyFont="1" applyFill="1" applyBorder="1" applyAlignment="1">
      <alignment horizontal="right" vertical="center"/>
    </xf>
    <xf numFmtId="0" fontId="6" fillId="0" borderId="12" xfId="2" applyFont="1" applyFill="1" applyBorder="1" applyAlignment="1">
      <alignment horizontal="distributed" vertical="center"/>
    </xf>
    <xf numFmtId="0" fontId="6" fillId="0" borderId="12" xfId="2" applyFont="1" applyFill="1" applyBorder="1" applyAlignment="1">
      <alignment vertical="center"/>
    </xf>
    <xf numFmtId="184" fontId="20" fillId="0" borderId="0" xfId="2" applyNumberFormat="1" applyFont="1" applyFill="1" applyAlignment="1">
      <alignment horizontal="right" vertical="center"/>
    </xf>
    <xf numFmtId="0" fontId="6" fillId="0" borderId="0" xfId="2" applyFont="1" applyFill="1" applyAlignment="1">
      <alignment horizontal="right" vertical="center"/>
    </xf>
    <xf numFmtId="0" fontId="21" fillId="0" borderId="12" xfId="2" applyFont="1" applyFill="1" applyBorder="1" applyAlignment="1">
      <alignment horizontal="distributed" vertical="center"/>
    </xf>
    <xf numFmtId="187" fontId="22" fillId="0" borderId="0" xfId="5" applyNumberFormat="1" applyFont="1" applyFill="1" applyBorder="1" applyAlignment="1">
      <alignment horizontal="right" vertical="center"/>
    </xf>
    <xf numFmtId="0" fontId="16" fillId="0" borderId="0" xfId="2" applyFont="1" applyFill="1" applyBorder="1" applyAlignment="1">
      <alignment horizontal="center" vertical="center"/>
    </xf>
    <xf numFmtId="0" fontId="6" fillId="0" borderId="12" xfId="2" applyFill="1" applyBorder="1"/>
    <xf numFmtId="0" fontId="6" fillId="0" borderId="0" xfId="2" applyFill="1" applyAlignment="1">
      <alignment horizontal="right" vertical="center"/>
    </xf>
    <xf numFmtId="179" fontId="7" fillId="0" borderId="0" xfId="3" applyNumberFormat="1" applyFont="1" applyFill="1" applyBorder="1" applyAlignment="1">
      <alignment horizontal="right" vertical="center"/>
    </xf>
    <xf numFmtId="186" fontId="7" fillId="0" borderId="0" xfId="2" applyNumberFormat="1" applyFont="1" applyAlignment="1">
      <alignment vertical="center"/>
    </xf>
    <xf numFmtId="186" fontId="6" fillId="0" borderId="0" xfId="2" applyNumberFormat="1" applyAlignment="1">
      <alignment vertical="center"/>
    </xf>
    <xf numFmtId="0" fontId="23" fillId="0" borderId="0" xfId="2" applyFont="1" applyFill="1" applyBorder="1" applyAlignment="1">
      <alignment horizontal="distributed" vertical="center"/>
    </xf>
    <xf numFmtId="0" fontId="7" fillId="0" borderId="12" xfId="2" applyFont="1" applyFill="1" applyBorder="1" applyAlignment="1">
      <alignment horizontal="distributed" vertical="center"/>
    </xf>
    <xf numFmtId="0" fontId="24" fillId="0" borderId="0" xfId="2" applyFont="1" applyFill="1" applyBorder="1" applyAlignment="1">
      <alignment vertical="center"/>
    </xf>
    <xf numFmtId="0" fontId="24" fillId="0" borderId="12" xfId="2" applyFont="1" applyFill="1" applyBorder="1" applyAlignment="1">
      <alignment horizontal="distributed" vertical="center"/>
    </xf>
    <xf numFmtId="0" fontId="23" fillId="0" borderId="0" xfId="2" applyFont="1" applyFill="1" applyBorder="1" applyAlignment="1">
      <alignment horizontal="center" vertical="center"/>
    </xf>
    <xf numFmtId="0" fontId="16" fillId="0" borderId="0" xfId="2" applyFont="1" applyFill="1"/>
    <xf numFmtId="0" fontId="23" fillId="0" borderId="0" xfId="2" applyFont="1" applyFill="1" applyBorder="1" applyAlignment="1">
      <alignment vertical="center"/>
    </xf>
    <xf numFmtId="0" fontId="7" fillId="0" borderId="12" xfId="2" applyNumberFormat="1" applyFont="1" applyFill="1" applyBorder="1" applyAlignment="1">
      <alignment horizontal="centerContinuous" vertical="center"/>
    </xf>
    <xf numFmtId="0" fontId="6" fillId="0" borderId="15" xfId="2" applyFont="1" applyFill="1" applyBorder="1" applyAlignment="1">
      <alignment vertical="center"/>
    </xf>
    <xf numFmtId="0" fontId="6" fillId="0" borderId="20" xfId="2" applyFont="1" applyFill="1" applyBorder="1" applyAlignment="1">
      <alignment horizontal="distributed" vertical="center"/>
    </xf>
    <xf numFmtId="187" fontId="6" fillId="0" borderId="15" xfId="5" applyNumberFormat="1" applyFont="1" applyFill="1" applyBorder="1" applyAlignment="1">
      <alignment horizontal="right" vertical="center"/>
    </xf>
    <xf numFmtId="179" fontId="6" fillId="0" borderId="15" xfId="3" applyNumberFormat="1" applyFont="1" applyFill="1" applyBorder="1" applyAlignment="1">
      <alignment horizontal="right" vertical="center"/>
    </xf>
    <xf numFmtId="186" fontId="6" fillId="0" borderId="15" xfId="2" applyNumberFormat="1" applyBorder="1" applyAlignment="1">
      <alignment vertical="center"/>
    </xf>
    <xf numFmtId="0" fontId="6" fillId="0" borderId="0" xfId="2" applyFont="1" applyFill="1" applyBorder="1" applyAlignment="1">
      <alignment horizontal="distributed" vertical="center"/>
    </xf>
    <xf numFmtId="0" fontId="6" fillId="0" borderId="0" xfId="2" applyFill="1" applyBorder="1"/>
    <xf numFmtId="184" fontId="6" fillId="0" borderId="24" xfId="2" applyNumberFormat="1" applyFont="1" applyBorder="1" applyAlignment="1">
      <alignment horizontal="center" vertical="center"/>
    </xf>
    <xf numFmtId="0" fontId="6" fillId="0" borderId="24" xfId="2" applyBorder="1" applyAlignment="1">
      <alignment horizontal="center" vertical="center"/>
    </xf>
    <xf numFmtId="188" fontId="6" fillId="0" borderId="0" xfId="2" applyNumberFormat="1" applyFont="1" applyBorder="1" applyAlignment="1">
      <alignment vertical="center"/>
    </xf>
    <xf numFmtId="188" fontId="6" fillId="0" borderId="0" xfId="2" applyNumberFormat="1" applyFont="1" applyBorder="1" applyAlignment="1">
      <alignment horizontal="right" vertical="center"/>
    </xf>
    <xf numFmtId="188" fontId="6" fillId="0" borderId="14" xfId="2" applyNumberFormat="1" applyFont="1" applyFill="1" applyBorder="1" applyAlignment="1">
      <alignment horizontal="right" vertical="center"/>
    </xf>
    <xf numFmtId="188" fontId="6" fillId="0" borderId="0" xfId="2" applyNumberFormat="1" applyFont="1" applyFill="1" applyBorder="1" applyAlignment="1">
      <alignment horizontal="right" vertical="center"/>
    </xf>
    <xf numFmtId="179" fontId="6" fillId="0" borderId="0" xfId="2" applyNumberFormat="1" applyFont="1" applyAlignment="1">
      <alignment vertical="center"/>
    </xf>
    <xf numFmtId="0" fontId="16" fillId="0" borderId="0" xfId="2" applyFont="1" applyAlignment="1">
      <alignment vertical="center"/>
    </xf>
    <xf numFmtId="0" fontId="6" fillId="0" borderId="0" xfId="2" applyFont="1" applyFill="1" applyAlignment="1">
      <alignment vertical="center"/>
    </xf>
    <xf numFmtId="49" fontId="7" fillId="0" borderId="15" xfId="2" applyNumberFormat="1" applyFont="1" applyFill="1" applyBorder="1" applyAlignment="1">
      <alignment horizontal="center" vertical="center"/>
    </xf>
    <xf numFmtId="0" fontId="6" fillId="0" borderId="1" xfId="2" applyBorder="1" applyAlignment="1">
      <alignment vertical="center"/>
    </xf>
    <xf numFmtId="0" fontId="6" fillId="0" borderId="34" xfId="2" applyBorder="1" applyAlignment="1">
      <alignment horizontal="center" vertical="center"/>
    </xf>
    <xf numFmtId="0" fontId="6" fillId="0" borderId="15" xfId="2" applyBorder="1" applyAlignment="1">
      <alignment horizontal="center" vertical="center" wrapText="1"/>
    </xf>
    <xf numFmtId="0" fontId="6" fillId="0" borderId="24" xfId="2" applyBorder="1" applyAlignment="1">
      <alignment horizontal="center" vertical="center" wrapText="1"/>
    </xf>
    <xf numFmtId="0" fontId="6" fillId="0" borderId="28" xfId="2" applyBorder="1" applyAlignment="1">
      <alignment horizontal="center" vertical="center" wrapText="1"/>
    </xf>
    <xf numFmtId="179" fontId="6" fillId="0" borderId="14" xfId="3" applyNumberFormat="1" applyFont="1" applyBorder="1" applyAlignment="1">
      <alignment vertical="center"/>
    </xf>
    <xf numFmtId="179" fontId="6" fillId="0" borderId="0" xfId="3" applyNumberFormat="1" applyFont="1" applyBorder="1" applyAlignment="1">
      <alignment vertical="center"/>
    </xf>
    <xf numFmtId="189" fontId="6" fillId="0" borderId="0" xfId="3" applyNumberFormat="1" applyFont="1" applyBorder="1" applyAlignment="1">
      <alignment vertical="center"/>
    </xf>
    <xf numFmtId="0" fontId="8" fillId="0" borderId="0" xfId="2" applyFont="1" applyBorder="1" applyAlignment="1">
      <alignment vertical="center"/>
    </xf>
    <xf numFmtId="178" fontId="6" fillId="0" borderId="0" xfId="2" applyNumberFormat="1" applyFont="1" applyBorder="1" applyAlignment="1">
      <alignment vertical="center"/>
    </xf>
    <xf numFmtId="178" fontId="6" fillId="0" borderId="0" xfId="2" applyNumberFormat="1" applyFont="1" applyFill="1" applyBorder="1" applyAlignment="1">
      <alignment vertical="center"/>
    </xf>
    <xf numFmtId="179" fontId="9" fillId="0" borderId="0" xfId="2" applyNumberFormat="1" applyFont="1" applyAlignment="1">
      <alignment vertical="center"/>
    </xf>
    <xf numFmtId="0" fontId="13" fillId="0" borderId="0" xfId="2" applyFont="1" applyAlignment="1">
      <alignment vertical="center"/>
    </xf>
    <xf numFmtId="0" fontId="12" fillId="0" borderId="0" xfId="2" applyFont="1" applyAlignment="1">
      <alignment vertical="center"/>
    </xf>
    <xf numFmtId="179" fontId="6" fillId="0" borderId="14" xfId="3" applyNumberFormat="1" applyFont="1" applyFill="1" applyBorder="1" applyAlignment="1">
      <alignment vertical="center"/>
    </xf>
    <xf numFmtId="179" fontId="6" fillId="0" borderId="0" xfId="3" applyNumberFormat="1" applyFont="1" applyFill="1" applyBorder="1" applyAlignment="1">
      <alignment vertical="center"/>
    </xf>
    <xf numFmtId="189" fontId="6" fillId="0" borderId="0" xfId="3" applyNumberFormat="1" applyFont="1" applyFill="1" applyBorder="1" applyAlignment="1">
      <alignment vertical="center"/>
    </xf>
    <xf numFmtId="0" fontId="12" fillId="0" borderId="0" xfId="2" applyFont="1" applyFill="1" applyAlignment="1">
      <alignment vertical="center"/>
    </xf>
    <xf numFmtId="190" fontId="6" fillId="0" borderId="0" xfId="2" applyNumberFormat="1" applyFont="1" applyFill="1" applyBorder="1" applyAlignment="1">
      <alignment vertical="center"/>
    </xf>
    <xf numFmtId="49" fontId="7" fillId="0" borderId="0" xfId="2" applyNumberFormat="1" applyFont="1" applyFill="1" applyBorder="1" applyAlignment="1">
      <alignment horizontal="center" vertical="center"/>
    </xf>
    <xf numFmtId="190" fontId="7" fillId="0" borderId="15" xfId="2" applyNumberFormat="1" applyFont="1" applyFill="1" applyBorder="1" applyAlignment="1">
      <alignment vertical="center"/>
    </xf>
    <xf numFmtId="179" fontId="9" fillId="0" borderId="0" xfId="2" applyNumberFormat="1" applyFont="1" applyFill="1" applyAlignment="1">
      <alignment vertical="center"/>
    </xf>
    <xf numFmtId="49" fontId="6" fillId="0" borderId="8" xfId="2" applyNumberFormat="1" applyFill="1" applyBorder="1" applyAlignment="1">
      <alignment vertical="center"/>
    </xf>
    <xf numFmtId="0" fontId="2" fillId="0" borderId="0" xfId="2" applyFont="1" applyBorder="1" applyAlignment="1">
      <alignment horizontal="center" vertical="center"/>
    </xf>
    <xf numFmtId="191" fontId="6" fillId="0" borderId="0" xfId="2" applyNumberFormat="1" applyFont="1" applyFill="1" applyAlignment="1">
      <alignment horizontal="right" vertical="center"/>
    </xf>
    <xf numFmtId="191" fontId="6" fillId="0" borderId="0" xfId="2" applyNumberFormat="1" applyFill="1" applyAlignment="1">
      <alignment horizontal="right" vertical="center"/>
    </xf>
    <xf numFmtId="191" fontId="6" fillId="0" borderId="0" xfId="2" applyNumberFormat="1" applyFill="1" applyAlignment="1">
      <alignment vertical="center"/>
    </xf>
    <xf numFmtId="0" fontId="26" fillId="0" borderId="0" xfId="2" applyFont="1" applyAlignment="1">
      <alignment vertical="center"/>
    </xf>
    <xf numFmtId="191" fontId="7" fillId="0" borderId="14" xfId="2" applyNumberFormat="1" applyFont="1" applyFill="1" applyBorder="1" applyAlignment="1">
      <alignment horizontal="right" vertical="center"/>
    </xf>
    <xf numFmtId="191" fontId="7" fillId="0" borderId="0" xfId="2" applyNumberFormat="1" applyFont="1" applyFill="1" applyBorder="1" applyAlignment="1">
      <alignment horizontal="right" vertical="center"/>
    </xf>
    <xf numFmtId="0" fontId="6" fillId="0" borderId="0" xfId="2" applyFill="1" applyAlignment="1">
      <alignment horizontal="center" vertical="center"/>
    </xf>
    <xf numFmtId="49" fontId="6" fillId="0" borderId="0" xfId="2" applyNumberFormat="1" applyFill="1" applyAlignment="1">
      <alignment horizontal="center" vertical="center"/>
    </xf>
    <xf numFmtId="0" fontId="6" fillId="0" borderId="12" xfId="2" applyFill="1" applyBorder="1" applyAlignment="1">
      <alignment horizontal="center" vertical="center"/>
    </xf>
    <xf numFmtId="191" fontId="6" fillId="0" borderId="0" xfId="2" applyNumberFormat="1" applyFill="1" applyBorder="1" applyAlignment="1">
      <alignment horizontal="center" vertical="center"/>
    </xf>
    <xf numFmtId="191" fontId="6" fillId="0" borderId="0" xfId="2" applyNumberFormat="1" applyFill="1" applyBorder="1" applyAlignment="1">
      <alignment horizontal="right" vertical="center"/>
    </xf>
    <xf numFmtId="191" fontId="6" fillId="0" borderId="0" xfId="2" applyNumberFormat="1" applyFill="1" applyBorder="1" applyAlignment="1">
      <alignment vertical="center"/>
    </xf>
    <xf numFmtId="0" fontId="6" fillId="0" borderId="0" xfId="2" applyFill="1" applyAlignment="1">
      <alignment vertical="center"/>
    </xf>
    <xf numFmtId="0" fontId="6" fillId="0" borderId="0" xfId="2" applyFill="1" applyBorder="1" applyAlignment="1">
      <alignment horizontal="center" vertical="center"/>
    </xf>
    <xf numFmtId="191" fontId="6" fillId="0" borderId="14" xfId="2" applyNumberFormat="1" applyFill="1" applyBorder="1" applyAlignment="1">
      <alignment vertical="center"/>
    </xf>
    <xf numFmtId="0" fontId="6" fillId="0" borderId="15" xfId="2" applyFill="1" applyBorder="1" applyAlignment="1">
      <alignment vertical="center"/>
    </xf>
    <xf numFmtId="49" fontId="6" fillId="0" borderId="15" xfId="2" applyNumberFormat="1" applyFill="1" applyBorder="1" applyAlignment="1">
      <alignment horizontal="center" vertical="center"/>
    </xf>
    <xf numFmtId="191" fontId="6" fillId="0" borderId="37" xfId="2" applyNumberFormat="1" applyFill="1" applyBorder="1" applyAlignment="1">
      <alignment vertical="center"/>
    </xf>
    <xf numFmtId="191" fontId="6" fillId="0" borderId="1" xfId="2" applyNumberFormat="1" applyFill="1" applyBorder="1" applyAlignment="1">
      <alignment vertical="center"/>
    </xf>
    <xf numFmtId="191" fontId="6" fillId="0" borderId="15" xfId="2" applyNumberFormat="1" applyFill="1" applyBorder="1" applyAlignment="1">
      <alignment vertical="center"/>
    </xf>
    <xf numFmtId="0" fontId="6" fillId="0" borderId="26" xfId="2" applyBorder="1" applyAlignment="1">
      <alignment horizontal="center" vertical="center"/>
    </xf>
    <xf numFmtId="192" fontId="6" fillId="0" borderId="0" xfId="2" applyNumberFormat="1" applyFont="1" applyAlignment="1">
      <alignment horizontal="right" vertical="center"/>
    </xf>
    <xf numFmtId="192" fontId="6" fillId="0" borderId="0" xfId="2" applyNumberFormat="1" applyFont="1" applyFill="1" applyBorder="1" applyAlignment="1">
      <alignment vertical="center"/>
    </xf>
    <xf numFmtId="192" fontId="6" fillId="0" borderId="0" xfId="2" applyNumberFormat="1" applyFont="1" applyFill="1" applyBorder="1" applyAlignment="1">
      <alignment horizontal="right" vertical="center"/>
    </xf>
    <xf numFmtId="192" fontId="6" fillId="0" borderId="0" xfId="2" applyNumberFormat="1" applyAlignment="1">
      <alignment vertical="center"/>
    </xf>
    <xf numFmtId="0" fontId="7" fillId="0" borderId="0" xfId="2" applyFont="1" applyBorder="1" applyAlignment="1">
      <alignment vertical="center"/>
    </xf>
    <xf numFmtId="192" fontId="7" fillId="0" borderId="14" xfId="2" applyNumberFormat="1" applyFont="1" applyFill="1" applyBorder="1" applyAlignment="1">
      <alignment vertical="center"/>
    </xf>
    <xf numFmtId="192" fontId="7" fillId="0" borderId="0" xfId="2" applyNumberFormat="1" applyFont="1" applyFill="1" applyBorder="1" applyAlignment="1">
      <alignment vertical="center"/>
    </xf>
    <xf numFmtId="192" fontId="7" fillId="0" borderId="0" xfId="2" applyNumberFormat="1" applyFont="1" applyFill="1" applyBorder="1" applyAlignment="1">
      <alignment horizontal="right" vertical="center"/>
    </xf>
    <xf numFmtId="191" fontId="6" fillId="0" borderId="14" xfId="2" applyNumberFormat="1" applyFill="1" applyBorder="1" applyAlignment="1">
      <alignment horizontal="center" vertical="center"/>
    </xf>
    <xf numFmtId="191" fontId="6" fillId="0" borderId="18" xfId="2" applyNumberFormat="1" applyFill="1" applyBorder="1" applyAlignment="1">
      <alignment vertical="center"/>
    </xf>
    <xf numFmtId="192" fontId="6" fillId="0" borderId="15" xfId="2" applyNumberFormat="1" applyFont="1" applyFill="1" applyBorder="1" applyAlignment="1">
      <alignment horizontal="right" vertical="center"/>
    </xf>
    <xf numFmtId="49" fontId="6" fillId="0" borderId="0" xfId="2" applyNumberFormat="1" applyFont="1" applyFill="1" applyBorder="1" applyAlignment="1">
      <alignment vertical="center"/>
    </xf>
    <xf numFmtId="0" fontId="6" fillId="0" borderId="2" xfId="2" applyBorder="1" applyAlignment="1">
      <alignment horizontal="center" vertical="center"/>
    </xf>
    <xf numFmtId="0" fontId="6" fillId="0" borderId="2" xfId="2" applyBorder="1"/>
    <xf numFmtId="0" fontId="6" fillId="0" borderId="22" xfId="2" applyBorder="1" applyAlignment="1">
      <alignment horizontal="center" vertical="center"/>
    </xf>
    <xf numFmtId="0" fontId="6" fillId="0" borderId="20" xfId="2" applyFill="1" applyBorder="1" applyAlignment="1">
      <alignment horizontal="center" vertical="center"/>
    </xf>
    <xf numFmtId="0" fontId="6" fillId="0" borderId="24" xfId="2" applyFill="1" applyBorder="1" applyAlignment="1">
      <alignment horizontal="center" vertical="center"/>
    </xf>
    <xf numFmtId="0" fontId="6" fillId="0" borderId="24" xfId="2" applyFill="1" applyBorder="1" applyAlignment="1">
      <alignment horizontal="distributed" vertical="center"/>
    </xf>
    <xf numFmtId="0" fontId="6" fillId="0" borderId="34" xfId="2" applyFill="1" applyBorder="1" applyAlignment="1">
      <alignment horizontal="center" vertical="center"/>
    </xf>
    <xf numFmtId="0" fontId="6" fillId="0" borderId="15" xfId="2" applyFill="1" applyBorder="1" applyAlignment="1">
      <alignment horizontal="center" vertical="center"/>
    </xf>
    <xf numFmtId="0" fontId="6" fillId="0" borderId="25" xfId="2" applyFill="1" applyBorder="1" applyAlignment="1">
      <alignment horizontal="distributed" vertical="center"/>
    </xf>
    <xf numFmtId="0" fontId="7" fillId="0" borderId="9" xfId="2" applyFont="1" applyFill="1" applyBorder="1" applyAlignment="1">
      <alignment horizontal="distributed" vertical="center"/>
    </xf>
    <xf numFmtId="193" fontId="7" fillId="0" borderId="0" xfId="3" applyNumberFormat="1" applyFont="1" applyFill="1" applyBorder="1" applyAlignment="1">
      <alignment vertical="center"/>
    </xf>
    <xf numFmtId="194" fontId="8" fillId="0" borderId="38" xfId="3" applyNumberFormat="1" applyFont="1" applyFill="1" applyBorder="1" applyAlignment="1">
      <alignment vertical="center"/>
    </xf>
    <xf numFmtId="0" fontId="6" fillId="0" borderId="9" xfId="2" applyFill="1" applyBorder="1" applyAlignment="1">
      <alignment horizontal="distributed" vertical="center"/>
    </xf>
    <xf numFmtId="193" fontId="6" fillId="0" borderId="0" xfId="3" applyNumberFormat="1" applyFont="1" applyFill="1" applyBorder="1" applyAlignment="1">
      <alignment vertical="center"/>
    </xf>
    <xf numFmtId="193" fontId="6" fillId="0" borderId="8" xfId="3" applyNumberFormat="1" applyFont="1" applyFill="1" applyBorder="1" applyAlignment="1">
      <alignment vertical="center"/>
    </xf>
    <xf numFmtId="0" fontId="6" fillId="0" borderId="12" xfId="2" applyFill="1" applyBorder="1" applyAlignment="1">
      <alignment horizontal="distributed" vertical="center"/>
    </xf>
    <xf numFmtId="194" fontId="6" fillId="0" borderId="10" xfId="3" applyNumberFormat="1" applyFont="1" applyFill="1" applyBorder="1" applyAlignment="1">
      <alignment vertical="center"/>
    </xf>
    <xf numFmtId="0" fontId="6" fillId="0" borderId="20" xfId="2" applyFill="1" applyBorder="1" applyAlignment="1">
      <alignment horizontal="distributed" vertical="center"/>
    </xf>
    <xf numFmtId="193" fontId="6" fillId="0" borderId="18" xfId="3" applyNumberFormat="1" applyFont="1" applyFill="1" applyBorder="1" applyAlignment="1">
      <alignment vertical="center"/>
    </xf>
    <xf numFmtId="193" fontId="6" fillId="0" borderId="15" xfId="3" applyNumberFormat="1" applyFont="1" applyFill="1" applyBorder="1" applyAlignment="1">
      <alignment vertical="center"/>
    </xf>
    <xf numFmtId="194" fontId="6" fillId="0" borderId="17" xfId="3" applyNumberFormat="1" applyFont="1" applyFill="1" applyBorder="1" applyAlignment="1">
      <alignment vertical="center"/>
    </xf>
    <xf numFmtId="0" fontId="21" fillId="0" borderId="20" xfId="2" applyFont="1" applyFill="1" applyBorder="1" applyAlignment="1">
      <alignment horizontal="distributed" vertical="center" wrapText="1"/>
    </xf>
    <xf numFmtId="0" fontId="6" fillId="0" borderId="0" xfId="2" applyFill="1" applyAlignment="1">
      <alignment horizontal="left"/>
    </xf>
    <xf numFmtId="0" fontId="2" fillId="0" borderId="1" xfId="2" applyFont="1" applyBorder="1" applyAlignment="1">
      <alignment vertical="center"/>
    </xf>
    <xf numFmtId="0" fontId="6" fillId="0" borderId="1" xfId="2" applyBorder="1"/>
    <xf numFmtId="0" fontId="6" fillId="0" borderId="0" xfId="2" applyBorder="1" applyAlignment="1">
      <alignment horizontal="distributed" vertical="center"/>
    </xf>
    <xf numFmtId="0" fontId="6" fillId="0" borderId="24" xfId="2" applyBorder="1" applyAlignment="1">
      <alignment horizontal="distributed" vertical="center"/>
    </xf>
    <xf numFmtId="0" fontId="6" fillId="0" borderId="24" xfId="2" applyBorder="1" applyAlignment="1">
      <alignment horizontal="distributed" vertical="center" wrapText="1"/>
    </xf>
    <xf numFmtId="0" fontId="6" fillId="0" borderId="26" xfId="2" applyBorder="1" applyAlignment="1">
      <alignment horizontal="distributed" vertical="center"/>
    </xf>
    <xf numFmtId="178" fontId="6" fillId="0" borderId="14" xfId="2" applyNumberFormat="1" applyFont="1" applyBorder="1" applyAlignment="1">
      <alignment vertical="center"/>
    </xf>
    <xf numFmtId="49" fontId="6" fillId="0" borderId="0" xfId="2" applyNumberFormat="1" applyFont="1" applyFill="1" applyBorder="1" applyAlignment="1">
      <alignment horizontal="center" vertical="center"/>
    </xf>
    <xf numFmtId="178" fontId="6" fillId="0" borderId="14" xfId="2" applyNumberFormat="1" applyFont="1" applyFill="1" applyBorder="1" applyAlignment="1">
      <alignment vertical="center"/>
    </xf>
    <xf numFmtId="0" fontId="12" fillId="0" borderId="0" xfId="2" applyFont="1" applyFill="1" applyBorder="1" applyAlignment="1">
      <alignment vertical="center"/>
    </xf>
    <xf numFmtId="179" fontId="12" fillId="0" borderId="0" xfId="3" applyNumberFormat="1" applyFont="1" applyFill="1" applyBorder="1" applyAlignment="1">
      <alignment vertical="center"/>
    </xf>
    <xf numFmtId="0" fontId="6" fillId="0" borderId="0" xfId="2" applyFont="1" applyFill="1"/>
    <xf numFmtId="178" fontId="7" fillId="0" borderId="37" xfId="2" applyNumberFormat="1" applyFont="1" applyFill="1" applyBorder="1" applyAlignment="1">
      <alignment vertical="center"/>
    </xf>
    <xf numFmtId="178" fontId="7" fillId="0" borderId="1" xfId="2" applyNumberFormat="1" applyFont="1" applyFill="1" applyBorder="1" applyAlignment="1">
      <alignment vertical="center"/>
    </xf>
    <xf numFmtId="179" fontId="8" fillId="0" borderId="0" xfId="3" applyNumberFormat="1" applyFont="1" applyBorder="1" applyAlignment="1">
      <alignment vertical="center"/>
    </xf>
    <xf numFmtId="0" fontId="8" fillId="0" borderId="18" xfId="2" applyFont="1" applyFill="1" applyBorder="1" applyAlignment="1">
      <alignment vertical="center"/>
    </xf>
    <xf numFmtId="0" fontId="8" fillId="0" borderId="0" xfId="2" applyFont="1" applyFill="1" applyBorder="1" applyAlignment="1">
      <alignment vertical="center"/>
    </xf>
    <xf numFmtId="0" fontId="6" fillId="0" borderId="24" xfId="2" applyFill="1" applyBorder="1" applyAlignment="1">
      <alignment horizontal="distributed" vertical="center" wrapText="1"/>
    </xf>
    <xf numFmtId="0" fontId="6" fillId="0" borderId="26" xfId="2" applyFill="1" applyBorder="1" applyAlignment="1">
      <alignment horizontal="distributed" vertical="center"/>
    </xf>
    <xf numFmtId="0" fontId="6" fillId="0" borderId="0" xfId="2" applyFont="1" applyFill="1" applyBorder="1"/>
    <xf numFmtId="178" fontId="7" fillId="0" borderId="18" xfId="2" applyNumberFormat="1" applyFont="1" applyFill="1" applyBorder="1" applyAlignment="1">
      <alignment vertical="center"/>
    </xf>
    <xf numFmtId="178" fontId="7" fillId="0" borderId="15" xfId="2" applyNumberFormat="1" applyFont="1" applyFill="1" applyBorder="1" applyAlignment="1">
      <alignment vertical="center"/>
    </xf>
    <xf numFmtId="178" fontId="7" fillId="0" borderId="0" xfId="2" applyNumberFormat="1" applyFont="1" applyFill="1" applyBorder="1" applyAlignment="1">
      <alignment vertical="center"/>
    </xf>
    <xf numFmtId="0" fontId="9" fillId="0" borderId="0" xfId="2" applyFont="1"/>
    <xf numFmtId="195" fontId="6" fillId="0" borderId="0" xfId="2" applyNumberFormat="1" applyAlignment="1" applyProtection="1">
      <alignment vertical="center"/>
      <protection locked="0"/>
    </xf>
    <xf numFmtId="195" fontId="6" fillId="0" borderId="32" xfId="2" applyNumberFormat="1" applyBorder="1" applyAlignment="1" applyProtection="1">
      <alignment horizontal="center" vertical="center"/>
      <protection locked="0"/>
    </xf>
    <xf numFmtId="195" fontId="6" fillId="0" borderId="24" xfId="2" applyNumberFormat="1" applyBorder="1" applyAlignment="1" applyProtection="1">
      <alignment horizontal="center" vertical="center"/>
      <protection locked="0"/>
    </xf>
    <xf numFmtId="195" fontId="6" fillId="0" borderId="27" xfId="2" applyNumberFormat="1" applyBorder="1" applyAlignment="1" applyProtection="1">
      <alignment horizontal="center" vertical="center"/>
      <protection locked="0"/>
    </xf>
    <xf numFmtId="195" fontId="6" fillId="0" borderId="26" xfId="2" applyNumberFormat="1" applyBorder="1" applyAlignment="1" applyProtection="1">
      <alignment horizontal="center" vertical="center"/>
      <protection locked="0"/>
    </xf>
    <xf numFmtId="196" fontId="6" fillId="0" borderId="0" xfId="2" applyNumberFormat="1" applyBorder="1" applyAlignment="1" applyProtection="1">
      <alignment horizontal="right" vertical="center"/>
      <protection locked="0"/>
    </xf>
    <xf numFmtId="195" fontId="6" fillId="0" borderId="0" xfId="2" applyNumberFormat="1" applyBorder="1" applyAlignment="1" applyProtection="1">
      <alignment horizontal="right" vertical="center"/>
      <protection locked="0"/>
    </xf>
    <xf numFmtId="0" fontId="6" fillId="0" borderId="0" xfId="2" applyFill="1" applyBorder="1" applyAlignment="1" applyProtection="1">
      <alignment vertical="center"/>
      <protection locked="0"/>
    </xf>
    <xf numFmtId="0" fontId="6" fillId="0" borderId="0" xfId="2" applyFont="1" applyFill="1" applyBorder="1" applyAlignment="1" applyProtection="1">
      <alignment vertical="center"/>
      <protection locked="0"/>
    </xf>
    <xf numFmtId="0" fontId="6" fillId="0" borderId="0" xfId="2" applyFont="1" applyFill="1" applyAlignment="1" applyProtection="1">
      <alignment vertical="center"/>
      <protection locked="0"/>
    </xf>
    <xf numFmtId="195" fontId="6" fillId="0" borderId="0" xfId="2" applyNumberFormat="1" applyAlignment="1" applyProtection="1">
      <alignment horizontal="right" vertical="center"/>
      <protection locked="0"/>
    </xf>
    <xf numFmtId="0" fontId="16" fillId="0" borderId="0" xfId="2" applyFont="1" applyBorder="1" applyAlignment="1" applyProtection="1">
      <alignment vertical="center"/>
      <protection locked="0"/>
    </xf>
    <xf numFmtId="0" fontId="16" fillId="0" borderId="0" xfId="2" applyFont="1" applyAlignment="1" applyProtection="1">
      <alignment vertical="center"/>
      <protection locked="0"/>
    </xf>
    <xf numFmtId="196" fontId="7" fillId="0" borderId="0" xfId="2" applyNumberFormat="1" applyFont="1" applyBorder="1" applyAlignment="1" applyProtection="1">
      <alignment horizontal="right" vertical="center"/>
      <protection locked="0"/>
    </xf>
    <xf numFmtId="195" fontId="7" fillId="0" borderId="0" xfId="2" applyNumberFormat="1" applyFont="1" applyBorder="1" applyAlignment="1" applyProtection="1">
      <alignment horizontal="right" vertical="center"/>
      <protection locked="0"/>
    </xf>
    <xf numFmtId="195" fontId="7" fillId="0" borderId="0" xfId="2" applyNumberFormat="1" applyFont="1" applyAlignment="1" applyProtection="1">
      <alignment vertical="center"/>
      <protection locked="0"/>
    </xf>
    <xf numFmtId="195" fontId="6" fillId="0" borderId="0" xfId="2" applyNumberFormat="1" applyBorder="1" applyAlignment="1" applyProtection="1">
      <alignment vertical="center"/>
      <protection locked="0"/>
    </xf>
    <xf numFmtId="195" fontId="6" fillId="0" borderId="12" xfId="2" applyNumberFormat="1" applyBorder="1" applyAlignment="1" applyProtection="1">
      <alignment vertical="center"/>
      <protection locked="0"/>
    </xf>
    <xf numFmtId="195" fontId="6" fillId="0" borderId="12" xfId="2" applyNumberFormat="1" applyFont="1" applyBorder="1" applyAlignment="1" applyProtection="1">
      <alignment horizontal="distributed" vertical="center"/>
      <protection locked="0"/>
    </xf>
    <xf numFmtId="195" fontId="6" fillId="0" borderId="0" xfId="2" applyNumberFormat="1" applyFont="1" applyBorder="1" applyAlignment="1" applyProtection="1">
      <alignment horizontal="right" vertical="center"/>
      <protection locked="0"/>
    </xf>
    <xf numFmtId="195" fontId="6" fillId="0" borderId="0" xfId="2" applyNumberFormat="1" applyFont="1" applyAlignment="1" applyProtection="1">
      <alignment vertical="center"/>
      <protection locked="0"/>
    </xf>
    <xf numFmtId="195" fontId="6" fillId="0" borderId="15" xfId="2" applyNumberFormat="1" applyBorder="1" applyAlignment="1" applyProtection="1">
      <alignment vertical="center"/>
      <protection locked="0"/>
    </xf>
    <xf numFmtId="195" fontId="6" fillId="0" borderId="20" xfId="2" applyNumberFormat="1" applyFont="1" applyBorder="1" applyAlignment="1" applyProtection="1">
      <alignment horizontal="distributed" vertical="center"/>
      <protection locked="0"/>
    </xf>
    <xf numFmtId="196" fontId="6" fillId="0" borderId="15" xfId="2" applyNumberFormat="1" applyBorder="1" applyAlignment="1" applyProtection="1">
      <alignment horizontal="right" vertical="center"/>
      <protection locked="0"/>
    </xf>
    <xf numFmtId="195" fontId="6" fillId="0" borderId="15" xfId="2" applyNumberFormat="1" applyBorder="1" applyAlignment="1" applyProtection="1">
      <alignment horizontal="right" vertical="center"/>
      <protection locked="0"/>
    </xf>
    <xf numFmtId="195" fontId="6" fillId="0" borderId="1" xfId="2" applyNumberFormat="1" applyFont="1" applyBorder="1" applyAlignment="1" applyProtection="1">
      <alignment horizontal="distributed" vertical="center"/>
      <protection locked="0"/>
    </xf>
    <xf numFmtId="195" fontId="6" fillId="0" borderId="9" xfId="2" applyNumberFormat="1" applyFont="1" applyBorder="1" applyAlignment="1" applyProtection="1">
      <alignment horizontal="distributed" vertical="center"/>
      <protection locked="0"/>
    </xf>
    <xf numFmtId="196" fontId="6" fillId="0" borderId="14" xfId="2" applyNumberFormat="1" applyBorder="1" applyAlignment="1" applyProtection="1">
      <alignment horizontal="right" vertical="center"/>
      <protection locked="0"/>
    </xf>
    <xf numFmtId="0" fontId="6" fillId="0" borderId="15" xfId="2" applyFont="1" applyBorder="1" applyAlignment="1" applyProtection="1">
      <alignment vertical="center"/>
      <protection locked="0"/>
    </xf>
    <xf numFmtId="196" fontId="6" fillId="0" borderId="18" xfId="2" applyNumberFormat="1" applyBorder="1" applyAlignment="1" applyProtection="1">
      <alignment horizontal="right" vertical="center"/>
      <protection locked="0"/>
    </xf>
    <xf numFmtId="195" fontId="6" fillId="0" borderId="15" xfId="2" applyNumberFormat="1" applyFont="1" applyBorder="1" applyAlignment="1" applyProtection="1">
      <alignment horizontal="right" vertical="center"/>
      <protection locked="0"/>
    </xf>
    <xf numFmtId="195" fontId="6" fillId="0" borderId="15" xfId="2" applyNumberFormat="1" applyFont="1" applyBorder="1" applyAlignment="1" applyProtection="1">
      <alignment vertical="center"/>
      <protection locked="0"/>
    </xf>
    <xf numFmtId="195" fontId="6" fillId="0" borderId="0" xfId="2" applyNumberFormat="1" applyFont="1" applyBorder="1" applyAlignment="1" applyProtection="1">
      <alignment horizontal="distributed" vertical="center"/>
      <protection locked="0"/>
    </xf>
    <xf numFmtId="195" fontId="14" fillId="0" borderId="9" xfId="2" applyNumberFormat="1" applyFont="1" applyBorder="1" applyAlignment="1" applyProtection="1">
      <alignment horizontal="distributed" vertical="center"/>
      <protection locked="0"/>
    </xf>
    <xf numFmtId="195" fontId="14" fillId="0" borderId="12" xfId="2" applyNumberFormat="1" applyFont="1" applyBorder="1" applyAlignment="1" applyProtection="1">
      <alignment horizontal="distributed" vertical="center"/>
      <protection locked="0"/>
    </xf>
    <xf numFmtId="195" fontId="6" fillId="0" borderId="0" xfId="2" applyNumberFormat="1" applyFont="1" applyBorder="1" applyAlignment="1" applyProtection="1">
      <alignment vertical="center"/>
      <protection locked="0"/>
    </xf>
    <xf numFmtId="195" fontId="6" fillId="0" borderId="0" xfId="2" applyNumberFormat="1" applyFont="1" applyAlignment="1" applyProtection="1">
      <alignment horizontal="right" vertical="center"/>
      <protection locked="0"/>
    </xf>
    <xf numFmtId="195" fontId="14" fillId="0" borderId="20" xfId="2" applyNumberFormat="1" applyFont="1" applyBorder="1" applyAlignment="1" applyProtection="1">
      <alignment horizontal="distributed" vertical="center"/>
      <protection locked="0"/>
    </xf>
    <xf numFmtId="0" fontId="6" fillId="0" borderId="0" xfId="2" applyBorder="1" applyAlignment="1" applyProtection="1">
      <alignment vertical="center"/>
      <protection locked="0"/>
    </xf>
    <xf numFmtId="0" fontId="6" fillId="0" borderId="39" xfId="2" applyBorder="1" applyAlignment="1">
      <alignment horizontal="center" vertical="center"/>
    </xf>
    <xf numFmtId="0" fontId="6" fillId="0" borderId="21" xfId="2" applyBorder="1" applyAlignment="1">
      <alignment horizontal="center" vertical="center"/>
    </xf>
    <xf numFmtId="0" fontId="6" fillId="0" borderId="40" xfId="2" applyBorder="1" applyAlignment="1">
      <alignment horizontal="center" vertical="center"/>
    </xf>
    <xf numFmtId="0" fontId="6" fillId="0" borderId="18" xfId="2" applyBorder="1" applyAlignment="1">
      <alignment horizontal="center" vertical="center"/>
    </xf>
    <xf numFmtId="49" fontId="9" fillId="0" borderId="0" xfId="2" applyNumberFormat="1" applyFont="1" applyBorder="1" applyAlignment="1">
      <alignment horizontal="center" vertical="center"/>
    </xf>
    <xf numFmtId="197" fontId="0" fillId="0" borderId="13" xfId="5" applyNumberFormat="1" applyFont="1" applyBorder="1" applyAlignment="1">
      <alignment horizontal="right" vertical="center"/>
    </xf>
    <xf numFmtId="0" fontId="6" fillId="0" borderId="10" xfId="2" applyFont="1" applyBorder="1" applyAlignment="1">
      <alignment vertical="center"/>
    </xf>
    <xf numFmtId="0" fontId="6" fillId="0" borderId="8" xfId="2" applyFont="1" applyBorder="1" applyAlignment="1">
      <alignment horizontal="distributed" vertical="center"/>
    </xf>
    <xf numFmtId="179" fontId="6" fillId="0" borderId="11" xfId="2" applyNumberFormat="1" applyBorder="1" applyAlignment="1">
      <alignment horizontal="right" vertical="center"/>
    </xf>
    <xf numFmtId="179" fontId="6" fillId="0" borderId="8" xfId="2" applyNumberFormat="1" applyBorder="1" applyAlignment="1">
      <alignment horizontal="right" vertical="center"/>
    </xf>
    <xf numFmtId="179" fontId="6" fillId="0" borderId="14" xfId="2" applyNumberFormat="1" applyBorder="1" applyAlignment="1">
      <alignment horizontal="right" vertical="center"/>
    </xf>
    <xf numFmtId="179" fontId="6" fillId="0" borderId="0" xfId="2" applyNumberFormat="1" applyBorder="1" applyAlignment="1">
      <alignment horizontal="right" vertical="center"/>
    </xf>
    <xf numFmtId="198" fontId="0" fillId="0" borderId="0" xfId="5" applyNumberFormat="1" applyFont="1" applyBorder="1" applyAlignment="1">
      <alignment horizontal="right" vertical="center"/>
    </xf>
    <xf numFmtId="49" fontId="6" fillId="0" borderId="0" xfId="2" applyNumberFormat="1" applyFont="1" applyBorder="1" applyAlignment="1">
      <alignment horizontal="center" vertical="center"/>
    </xf>
    <xf numFmtId="0" fontId="6" fillId="0" borderId="0" xfId="2" applyFont="1" applyBorder="1" applyAlignment="1">
      <alignment horizontal="distributed" vertical="center"/>
    </xf>
    <xf numFmtId="49" fontId="9" fillId="0" borderId="0" xfId="2" applyNumberFormat="1" applyFont="1" applyAlignment="1">
      <alignment vertical="center"/>
    </xf>
    <xf numFmtId="49" fontId="7" fillId="0" borderId="0" xfId="2" applyNumberFormat="1" applyFont="1" applyBorder="1" applyAlignment="1">
      <alignment horizontal="center" vertical="center"/>
    </xf>
    <xf numFmtId="179" fontId="7" fillId="0" borderId="14" xfId="2" applyNumberFormat="1" applyFont="1" applyBorder="1" applyAlignment="1">
      <alignment horizontal="right" vertical="center"/>
    </xf>
    <xf numFmtId="179" fontId="7" fillId="0" borderId="0" xfId="2" applyNumberFormat="1" applyFont="1" applyBorder="1" applyAlignment="1">
      <alignment horizontal="right" vertical="center"/>
    </xf>
    <xf numFmtId="197" fontId="7" fillId="0" borderId="13" xfId="5" applyNumberFormat="1" applyFont="1" applyBorder="1" applyAlignment="1">
      <alignment horizontal="right" vertical="center"/>
    </xf>
    <xf numFmtId="0" fontId="9" fillId="0" borderId="0" xfId="2" applyFont="1" applyAlignment="1">
      <alignment vertical="center"/>
    </xf>
    <xf numFmtId="0" fontId="9" fillId="0" borderId="12" xfId="2" applyFont="1" applyBorder="1" applyAlignment="1">
      <alignment vertical="center"/>
    </xf>
    <xf numFmtId="197" fontId="9" fillId="0" borderId="0" xfId="2" applyNumberFormat="1" applyFont="1" applyAlignment="1">
      <alignment vertical="center"/>
    </xf>
    <xf numFmtId="0" fontId="16" fillId="0" borderId="10" xfId="2" applyFont="1" applyBorder="1" applyAlignment="1">
      <alignment horizontal="distributed" vertical="center"/>
    </xf>
    <xf numFmtId="179" fontId="7" fillId="0" borderId="0" xfId="2" applyNumberFormat="1" applyFont="1" applyBorder="1" applyAlignment="1">
      <alignment vertical="center"/>
    </xf>
    <xf numFmtId="0" fontId="6" fillId="0" borderId="10" xfId="2" applyBorder="1" applyAlignment="1">
      <alignment vertical="center"/>
    </xf>
    <xf numFmtId="179" fontId="6" fillId="0" borderId="0" xfId="2" applyNumberFormat="1" applyBorder="1" applyAlignment="1">
      <alignment vertical="center"/>
    </xf>
    <xf numFmtId="0" fontId="7" fillId="0" borderId="0" xfId="2" applyFont="1" applyBorder="1" applyAlignment="1">
      <alignment horizontal="distributed" vertical="center"/>
    </xf>
    <xf numFmtId="198" fontId="7" fillId="0" borderId="0" xfId="5" applyNumberFormat="1" applyFont="1" applyBorder="1" applyAlignment="1">
      <alignment horizontal="right" vertical="center"/>
    </xf>
    <xf numFmtId="0" fontId="23" fillId="0" borderId="10" xfId="2" applyFont="1" applyBorder="1" applyAlignment="1">
      <alignment horizontal="distributed" vertical="center"/>
    </xf>
    <xf numFmtId="0" fontId="7" fillId="0" borderId="12" xfId="2" applyFont="1" applyBorder="1" applyAlignment="1">
      <alignment horizontal="distributed" vertical="center"/>
    </xf>
    <xf numFmtId="0" fontId="6" fillId="0" borderId="17" xfId="2" applyFont="1" applyBorder="1" applyAlignment="1">
      <alignment vertical="center"/>
    </xf>
    <xf numFmtId="0" fontId="1" fillId="0" borderId="0" xfId="8" applyAlignment="1">
      <alignment vertical="center"/>
    </xf>
    <xf numFmtId="0" fontId="6" fillId="0" borderId="4" xfId="8" applyFont="1" applyBorder="1" applyAlignment="1">
      <alignment horizontal="distributed" vertical="center" justifyLastLine="1"/>
    </xf>
    <xf numFmtId="0" fontId="6" fillId="0" borderId="3" xfId="8" applyFont="1" applyBorder="1" applyAlignment="1">
      <alignment horizontal="distributed" vertical="center" justifyLastLine="1"/>
    </xf>
    <xf numFmtId="0" fontId="6" fillId="0" borderId="3" xfId="8" applyFont="1" applyBorder="1" applyAlignment="1">
      <alignment horizontal="center" vertical="center"/>
    </xf>
    <xf numFmtId="0" fontId="6" fillId="0" borderId="7" xfId="8" applyFont="1" applyBorder="1" applyAlignment="1">
      <alignment horizontal="center" vertical="center"/>
    </xf>
    <xf numFmtId="0" fontId="6" fillId="0" borderId="29" xfId="8" applyFont="1" applyBorder="1" applyAlignment="1">
      <alignment horizontal="distributed" vertical="center" justifyLastLine="1"/>
    </xf>
    <xf numFmtId="49" fontId="7" fillId="0" borderId="8" xfId="8" applyNumberFormat="1" applyFont="1" applyBorder="1" applyAlignment="1">
      <alignment vertical="center"/>
    </xf>
    <xf numFmtId="179" fontId="7" fillId="0" borderId="11" xfId="8" applyNumberFormat="1" applyFont="1" applyBorder="1">
      <alignment vertical="center"/>
    </xf>
    <xf numFmtId="179" fontId="7" fillId="0" borderId="0" xfId="8" applyNumberFormat="1" applyFont="1" applyBorder="1">
      <alignment vertical="center"/>
    </xf>
    <xf numFmtId="179" fontId="7" fillId="0" borderId="8" xfId="8" applyNumberFormat="1" applyFont="1" applyBorder="1">
      <alignment vertical="center"/>
    </xf>
    <xf numFmtId="179" fontId="18" fillId="0" borderId="0" xfId="7" applyNumberFormat="1" applyFont="1" applyBorder="1" applyAlignment="1">
      <alignment horizontal="right" vertical="center"/>
    </xf>
    <xf numFmtId="185" fontId="15" fillId="0" borderId="30" xfId="8" applyNumberFormat="1" applyFont="1" applyBorder="1" applyAlignment="1">
      <alignment horizontal="center" vertical="center"/>
    </xf>
    <xf numFmtId="184" fontId="15" fillId="0" borderId="8" xfId="8" applyNumberFormat="1" applyFont="1" applyBorder="1" applyAlignment="1">
      <alignment horizontal="center" vertical="center"/>
    </xf>
    <xf numFmtId="184" fontId="15" fillId="0" borderId="0" xfId="8" applyNumberFormat="1" applyFont="1" applyAlignment="1">
      <alignment horizontal="center" vertical="center"/>
    </xf>
    <xf numFmtId="49" fontId="15" fillId="0" borderId="30" xfId="8" applyNumberFormat="1" applyFont="1" applyBorder="1" applyAlignment="1">
      <alignment horizontal="center" vertical="center"/>
    </xf>
    <xf numFmtId="184" fontId="15" fillId="0" borderId="11" xfId="8" applyNumberFormat="1" applyFont="1" applyBorder="1" applyAlignment="1">
      <alignment vertical="center"/>
    </xf>
    <xf numFmtId="184" fontId="15" fillId="0" borderId="8" xfId="8" applyNumberFormat="1" applyFont="1" applyBorder="1" applyAlignment="1">
      <alignment vertical="center"/>
    </xf>
    <xf numFmtId="49" fontId="7" fillId="0" borderId="0" xfId="8" applyNumberFormat="1" applyFont="1" applyBorder="1" applyAlignment="1">
      <alignment horizontal="center" vertical="center"/>
    </xf>
    <xf numFmtId="179" fontId="7" fillId="0" borderId="14" xfId="8" applyNumberFormat="1" applyFont="1" applyBorder="1">
      <alignment vertical="center"/>
    </xf>
    <xf numFmtId="0" fontId="6" fillId="0" borderId="0" xfId="8" applyNumberFormat="1" applyFont="1" applyBorder="1" applyAlignment="1">
      <alignment horizontal="center" vertical="center"/>
    </xf>
    <xf numFmtId="179" fontId="6" fillId="0" borderId="14" xfId="8" applyNumberFormat="1" applyFont="1" applyBorder="1">
      <alignment vertical="center"/>
    </xf>
    <xf numFmtId="179" fontId="6" fillId="0" borderId="0" xfId="8" applyNumberFormat="1" applyFont="1" applyBorder="1">
      <alignment vertical="center"/>
    </xf>
    <xf numFmtId="179" fontId="19" fillId="0" borderId="0" xfId="7" applyNumberFormat="1" applyFont="1" applyAlignment="1">
      <alignment vertical="center"/>
    </xf>
    <xf numFmtId="0" fontId="6" fillId="0" borderId="10" xfId="8" applyNumberFormat="1" applyFont="1" applyBorder="1" applyAlignment="1">
      <alignment horizontal="center" vertical="center"/>
    </xf>
    <xf numFmtId="0" fontId="6" fillId="0" borderId="31" xfId="8" applyNumberFormat="1" applyFont="1" applyBorder="1" applyAlignment="1">
      <alignment horizontal="center" vertical="center"/>
    </xf>
    <xf numFmtId="41" fontId="1" fillId="0" borderId="0" xfId="8" applyNumberFormat="1" applyAlignment="1">
      <alignment vertical="center"/>
    </xf>
    <xf numFmtId="0" fontId="27" fillId="0" borderId="0" xfId="8" applyFont="1" applyAlignment="1">
      <alignment vertical="center"/>
    </xf>
    <xf numFmtId="179" fontId="1" fillId="0" borderId="0" xfId="8" applyNumberFormat="1" applyAlignment="1">
      <alignment vertical="center"/>
    </xf>
    <xf numFmtId="179" fontId="18" fillId="0" borderId="13" xfId="7" applyNumberFormat="1" applyFont="1" applyBorder="1" applyAlignment="1">
      <alignment horizontal="right" vertical="center"/>
    </xf>
    <xf numFmtId="179" fontId="18" fillId="0" borderId="10" xfId="7" applyNumberFormat="1" applyFont="1" applyBorder="1" applyAlignment="1">
      <alignment horizontal="center" vertical="center" shrinkToFit="1"/>
    </xf>
    <xf numFmtId="179" fontId="18" fillId="0" borderId="14" xfId="7" applyNumberFormat="1" applyFont="1" applyBorder="1" applyAlignment="1">
      <alignment horizontal="right" vertical="center"/>
    </xf>
    <xf numFmtId="179" fontId="6" fillId="0" borderId="18" xfId="8" applyNumberFormat="1" applyFont="1" applyBorder="1">
      <alignment vertical="center"/>
    </xf>
    <xf numFmtId="179" fontId="6" fillId="0" borderId="15" xfId="8" applyNumberFormat="1" applyFont="1" applyBorder="1">
      <alignment vertical="center"/>
    </xf>
    <xf numFmtId="179" fontId="19" fillId="0" borderId="16" xfId="7" applyNumberFormat="1" applyFont="1" applyBorder="1" applyAlignment="1">
      <alignment vertical="center"/>
    </xf>
    <xf numFmtId="0" fontId="6" fillId="0" borderId="12" xfId="8" applyNumberFormat="1" applyFont="1" applyBorder="1" applyAlignment="1">
      <alignment horizontal="center" vertical="center"/>
    </xf>
    <xf numFmtId="179" fontId="19" fillId="0" borderId="36" xfId="7" applyNumberFormat="1" applyFont="1" applyBorder="1" applyAlignment="1">
      <alignment horizontal="center" vertical="center"/>
    </xf>
    <xf numFmtId="49" fontId="1" fillId="0" borderId="0" xfId="8" applyNumberFormat="1" applyAlignment="1">
      <alignment horizontal="center" vertical="center"/>
    </xf>
    <xf numFmtId="0" fontId="1" fillId="0" borderId="0" xfId="8" applyBorder="1" applyAlignment="1">
      <alignment vertical="center"/>
    </xf>
    <xf numFmtId="0" fontId="7" fillId="0" borderId="25" xfId="2" applyFont="1" applyBorder="1" applyAlignment="1">
      <alignment horizontal="center" vertical="center"/>
    </xf>
    <xf numFmtId="0" fontId="6" fillId="0" borderId="8" xfId="2" applyBorder="1" applyAlignment="1">
      <alignment horizontal="distributed" vertical="center"/>
    </xf>
    <xf numFmtId="179" fontId="7" fillId="0" borderId="11" xfId="2" applyNumberFormat="1" applyFont="1" applyBorder="1" applyAlignment="1">
      <alignment horizontal="right" vertical="center"/>
    </xf>
    <xf numFmtId="177" fontId="6" fillId="0" borderId="0" xfId="2" applyNumberFormat="1" applyFont="1" applyBorder="1" applyAlignment="1">
      <alignment vertical="center"/>
    </xf>
    <xf numFmtId="0" fontId="6" fillId="0" borderId="12" xfId="2" applyBorder="1" applyAlignment="1">
      <alignment horizontal="center" wrapText="1"/>
    </xf>
    <xf numFmtId="179" fontId="7" fillId="0" borderId="14" xfId="2" applyNumberFormat="1" applyFont="1" applyBorder="1" applyAlignment="1">
      <alignment vertical="center"/>
    </xf>
    <xf numFmtId="3" fontId="6" fillId="0" borderId="0" xfId="2" applyNumberFormat="1" applyFont="1" applyBorder="1" applyAlignment="1">
      <alignment vertical="center"/>
    </xf>
    <xf numFmtId="199" fontId="6" fillId="0" borderId="0" xfId="2" applyNumberFormat="1" applyFont="1" applyBorder="1" applyAlignment="1">
      <alignment vertical="center"/>
    </xf>
    <xf numFmtId="200" fontId="6" fillId="0" borderId="0" xfId="2" applyNumberFormat="1" applyFont="1" applyBorder="1" applyAlignment="1">
      <alignment vertical="center"/>
    </xf>
    <xf numFmtId="0" fontId="6" fillId="0" borderId="8" xfId="2" applyBorder="1" applyAlignment="1">
      <alignment vertical="center"/>
    </xf>
    <xf numFmtId="0" fontId="6" fillId="0" borderId="0" xfId="2" applyBorder="1" applyAlignment="1">
      <alignment horizontal="center" vertical="center"/>
    </xf>
    <xf numFmtId="0" fontId="6" fillId="0" borderId="15" xfId="2" applyBorder="1" applyAlignment="1">
      <alignment horizontal="center" vertical="center"/>
    </xf>
    <xf numFmtId="179" fontId="28" fillId="0" borderId="0" xfId="2" applyNumberFormat="1" applyFont="1" applyBorder="1" applyAlignment="1">
      <alignment vertical="center"/>
    </xf>
    <xf numFmtId="179" fontId="29" fillId="0" borderId="0" xfId="2" applyNumberFormat="1" applyFont="1" applyAlignment="1">
      <alignment vertical="center"/>
    </xf>
    <xf numFmtId="179" fontId="30" fillId="0" borderId="0" xfId="9" applyNumberFormat="1" applyFont="1" applyBorder="1" applyAlignment="1">
      <alignment horizontal="right" vertical="center"/>
    </xf>
    <xf numFmtId="0" fontId="6" fillId="0" borderId="1" xfId="9" applyBorder="1" applyAlignment="1">
      <alignment horizontal="left" vertical="center"/>
    </xf>
    <xf numFmtId="0" fontId="6" fillId="0" borderId="1" xfId="9" applyBorder="1" applyAlignment="1">
      <alignment vertical="center"/>
    </xf>
    <xf numFmtId="0" fontId="6" fillId="0" borderId="1" xfId="9" applyBorder="1" applyAlignment="1">
      <alignment horizontal="right" vertical="center"/>
    </xf>
    <xf numFmtId="0" fontId="6" fillId="0" borderId="0" xfId="9" applyAlignment="1">
      <alignment vertical="center"/>
    </xf>
    <xf numFmtId="179" fontId="7" fillId="0" borderId="11" xfId="9" applyNumberFormat="1" applyFont="1" applyBorder="1" applyAlignment="1">
      <alignment horizontal="right" vertical="center"/>
    </xf>
    <xf numFmtId="179" fontId="6" fillId="0" borderId="0" xfId="9" applyNumberFormat="1" applyFont="1" applyBorder="1" applyAlignment="1">
      <alignment horizontal="right" vertical="center"/>
    </xf>
    <xf numFmtId="179" fontId="7" fillId="0" borderId="14" xfId="9" applyNumberFormat="1" applyFont="1" applyBorder="1" applyAlignment="1">
      <alignment horizontal="right" vertical="center"/>
    </xf>
    <xf numFmtId="200" fontId="7" fillId="0" borderId="18" xfId="9" applyNumberFormat="1" applyFont="1" applyBorder="1" applyAlignment="1">
      <alignment horizontal="right" vertical="center"/>
    </xf>
    <xf numFmtId="200" fontId="6" fillId="0" borderId="15" xfId="9" applyNumberFormat="1" applyFont="1" applyBorder="1" applyAlignment="1">
      <alignment vertical="center"/>
    </xf>
    <xf numFmtId="179" fontId="28" fillId="0" borderId="0" xfId="9" applyNumberFormat="1" applyFont="1" applyBorder="1" applyAlignment="1">
      <alignment vertical="center"/>
    </xf>
    <xf numFmtId="179" fontId="29" fillId="0" borderId="0" xfId="9" applyNumberFormat="1" applyFont="1" applyAlignment="1">
      <alignment vertical="center"/>
    </xf>
    <xf numFmtId="0" fontId="6" fillId="0" borderId="0" xfId="9" applyBorder="1" applyAlignment="1">
      <alignment vertical="center"/>
    </xf>
    <xf numFmtId="0" fontId="6" fillId="0" borderId="0" xfId="9" applyBorder="1" applyAlignment="1">
      <alignment horizontal="distributed" vertical="center"/>
    </xf>
    <xf numFmtId="0" fontId="6" fillId="0" borderId="0" xfId="9" applyBorder="1" applyAlignment="1">
      <alignment horizontal="center" vertical="center"/>
    </xf>
    <xf numFmtId="0" fontId="6" fillId="0" borderId="15" xfId="9" applyBorder="1" applyAlignment="1">
      <alignment horizontal="distributed" vertical="center"/>
    </xf>
    <xf numFmtId="0" fontId="6" fillId="0" borderId="22" xfId="9" applyBorder="1" applyAlignment="1">
      <alignment horizontal="center" vertical="center" justifyLastLine="1"/>
    </xf>
    <xf numFmtId="0" fontId="6" fillId="0" borderId="32" xfId="9" applyBorder="1" applyAlignment="1">
      <alignment horizontal="center" vertical="center" justifyLastLine="1"/>
    </xf>
    <xf numFmtId="0" fontId="6" fillId="0" borderId="32" xfId="9" applyBorder="1" applyAlignment="1">
      <alignment horizontal="center" vertical="center" wrapText="1" justifyLastLine="1"/>
    </xf>
    <xf numFmtId="0" fontId="20" fillId="0" borderId="32" xfId="9" applyFont="1" applyBorder="1" applyAlignment="1">
      <alignment horizontal="center" vertical="center" wrapText="1" justifyLastLine="1"/>
    </xf>
    <xf numFmtId="0" fontId="20" fillId="0" borderId="32" xfId="9" applyFont="1" applyBorder="1" applyAlignment="1">
      <alignment horizontal="center" vertical="center" wrapText="1"/>
    </xf>
    <xf numFmtId="0" fontId="6" fillId="0" borderId="32" xfId="9" applyBorder="1" applyAlignment="1">
      <alignment horizontal="center" vertical="center"/>
    </xf>
    <xf numFmtId="0" fontId="6" fillId="0" borderId="21" xfId="9" applyBorder="1" applyAlignment="1">
      <alignment horizontal="center" vertical="center"/>
    </xf>
    <xf numFmtId="0" fontId="32" fillId="0" borderId="8" xfId="9" applyFont="1" applyBorder="1" applyAlignment="1">
      <alignment horizontal="center" vertical="center"/>
    </xf>
    <xf numFmtId="179" fontId="7" fillId="0" borderId="11" xfId="3" applyNumberFormat="1" applyFont="1" applyBorder="1" applyAlignment="1">
      <alignment vertical="center"/>
    </xf>
    <xf numFmtId="179" fontId="7" fillId="0" borderId="8" xfId="3" applyNumberFormat="1" applyFont="1" applyBorder="1" applyAlignment="1">
      <alignment vertical="center"/>
    </xf>
    <xf numFmtId="0" fontId="6" fillId="0" borderId="15" xfId="9" applyBorder="1" applyAlignment="1">
      <alignment horizontal="center" vertical="center"/>
    </xf>
    <xf numFmtId="179" fontId="6" fillId="0" borderId="18" xfId="3" applyNumberFormat="1" applyFont="1" applyBorder="1" applyAlignment="1">
      <alignment vertical="center"/>
    </xf>
    <xf numFmtId="179" fontId="6" fillId="0" borderId="15" xfId="3" applyNumberFormat="1" applyFont="1" applyBorder="1" applyAlignment="1">
      <alignment vertical="center"/>
    </xf>
    <xf numFmtId="0" fontId="6" fillId="0" borderId="0" xfId="9" applyAlignment="1">
      <alignment vertical="distributed"/>
    </xf>
    <xf numFmtId="0" fontId="6" fillId="0" borderId="0" xfId="9" applyBorder="1" applyAlignment="1">
      <alignment vertical="distributed"/>
    </xf>
    <xf numFmtId="0" fontId="6" fillId="0" borderId="24" xfId="9" applyBorder="1" applyAlignment="1">
      <alignment horizontal="center" vertical="center"/>
    </xf>
    <xf numFmtId="0" fontId="6" fillId="0" borderId="24" xfId="9" applyBorder="1" applyAlignment="1">
      <alignment horizontal="distributed" vertical="center" justifyLastLine="1"/>
    </xf>
    <xf numFmtId="179" fontId="7" fillId="0" borderId="14" xfId="3" applyNumberFormat="1" applyFont="1" applyBorder="1" applyAlignment="1">
      <alignment vertical="center"/>
    </xf>
    <xf numFmtId="179" fontId="7" fillId="0" borderId="0" xfId="3" applyNumberFormat="1" applyFont="1" applyBorder="1" applyAlignment="1">
      <alignment vertical="center"/>
    </xf>
    <xf numFmtId="201" fontId="7" fillId="0" borderId="0" xfId="10" applyNumberFormat="1" applyFont="1" applyFill="1" applyBorder="1" applyAlignment="1">
      <alignment vertical="center"/>
    </xf>
    <xf numFmtId="0" fontId="7" fillId="0" borderId="0" xfId="9" applyFont="1" applyAlignment="1">
      <alignment vertical="distributed"/>
    </xf>
    <xf numFmtId="0" fontId="6" fillId="0" borderId="0" xfId="9" applyBorder="1" applyAlignment="1">
      <alignment horizontal="distributed" vertical="distributed"/>
    </xf>
    <xf numFmtId="0" fontId="6" fillId="0" borderId="12" xfId="9" applyBorder="1" applyAlignment="1">
      <alignment horizontal="distributed" vertical="distributed"/>
    </xf>
    <xf numFmtId="202" fontId="6" fillId="0" borderId="0" xfId="5" applyNumberFormat="1" applyFont="1" applyFill="1" applyBorder="1" applyAlignment="1">
      <alignment horizontal="right" vertical="distributed"/>
    </xf>
    <xf numFmtId="0" fontId="6" fillId="0" borderId="12" xfId="9" applyFont="1" applyBorder="1" applyAlignment="1">
      <alignment horizontal="distributed" vertical="distributed"/>
    </xf>
    <xf numFmtId="183" fontId="6" fillId="0" borderId="0" xfId="10" applyNumberFormat="1" applyFont="1" applyFill="1" applyBorder="1" applyAlignment="1">
      <alignment vertical="center"/>
    </xf>
    <xf numFmtId="201" fontId="6" fillId="0" borderId="0" xfId="10" applyNumberFormat="1" applyFont="1" applyFill="1" applyBorder="1" applyAlignment="1">
      <alignment vertical="center"/>
    </xf>
    <xf numFmtId="202" fontId="6" fillId="0" borderId="0" xfId="5" applyNumberFormat="1" applyFont="1" applyFill="1" applyBorder="1" applyAlignment="1">
      <alignment vertical="center"/>
    </xf>
    <xf numFmtId="0" fontId="7" fillId="0" borderId="0" xfId="9" applyFont="1" applyBorder="1" applyAlignment="1">
      <alignment horizontal="distributed" vertical="distributed"/>
    </xf>
    <xf numFmtId="0" fontId="7" fillId="0" borderId="12" xfId="9" applyFont="1" applyBorder="1" applyAlignment="1">
      <alignment horizontal="distributed" vertical="distributed"/>
    </xf>
    <xf numFmtId="0" fontId="16" fillId="0" borderId="12" xfId="9" applyFont="1" applyBorder="1" applyAlignment="1">
      <alignment horizontal="distributed" vertical="distributed"/>
    </xf>
    <xf numFmtId="202" fontId="6" fillId="0" borderId="0" xfId="5" applyNumberFormat="1" applyFont="1" applyFill="1" applyBorder="1" applyAlignment="1">
      <alignment horizontal="right" vertical="center"/>
    </xf>
    <xf numFmtId="0" fontId="24" fillId="0" borderId="12" xfId="9" applyFont="1" applyBorder="1" applyAlignment="1">
      <alignment horizontal="distributed" vertical="distributed"/>
    </xf>
    <xf numFmtId="179" fontId="7" fillId="0" borderId="15" xfId="3" applyNumberFormat="1" applyFont="1" applyBorder="1" applyAlignment="1">
      <alignment vertical="center"/>
    </xf>
    <xf numFmtId="201" fontId="7" fillId="0" borderId="15" xfId="10" applyNumberFormat="1" applyFont="1" applyFill="1" applyBorder="1" applyAlignment="1">
      <alignment vertical="center"/>
    </xf>
    <xf numFmtId="0" fontId="6" fillId="0" borderId="8" xfId="9" applyBorder="1" applyAlignment="1">
      <alignment horizontal="center" vertical="center"/>
    </xf>
    <xf numFmtId="41" fontId="6" fillId="0" borderId="0" xfId="9" applyNumberFormat="1" applyAlignment="1">
      <alignment vertical="center"/>
    </xf>
    <xf numFmtId="41" fontId="6" fillId="0" borderId="24" xfId="9" applyNumberFormat="1" applyBorder="1" applyAlignment="1">
      <alignment horizontal="center" vertical="center"/>
    </xf>
    <xf numFmtId="41" fontId="6" fillId="0" borderId="28" xfId="9" applyNumberFormat="1" applyBorder="1" applyAlignment="1">
      <alignment horizontal="center" vertical="center"/>
    </xf>
    <xf numFmtId="41" fontId="9" fillId="0" borderId="0" xfId="9" applyNumberFormat="1" applyFont="1" applyAlignment="1">
      <alignment vertical="center"/>
    </xf>
    <xf numFmtId="49" fontId="6" fillId="0" borderId="0" xfId="9" applyNumberFormat="1" applyBorder="1" applyAlignment="1">
      <alignment horizontal="distributed" vertical="center"/>
    </xf>
    <xf numFmtId="49" fontId="6" fillId="0" borderId="12" xfId="9" applyNumberFormat="1" applyBorder="1" applyAlignment="1">
      <alignment horizontal="distributed" vertical="center"/>
    </xf>
    <xf numFmtId="41" fontId="6" fillId="0" borderId="0" xfId="9" applyNumberFormat="1" applyBorder="1" applyAlignment="1">
      <alignment vertical="center"/>
    </xf>
    <xf numFmtId="49" fontId="6" fillId="0" borderId="12" xfId="9" applyNumberFormat="1" applyFont="1" applyBorder="1" applyAlignment="1">
      <alignment horizontal="distributed" vertical="center"/>
    </xf>
    <xf numFmtId="49" fontId="16" fillId="0" borderId="12" xfId="9" applyNumberFormat="1" applyFont="1" applyBorder="1" applyAlignment="1">
      <alignment horizontal="distributed" vertical="center"/>
    </xf>
    <xf numFmtId="41" fontId="6" fillId="0" borderId="12" xfId="9" applyNumberFormat="1" applyBorder="1" applyAlignment="1">
      <alignment horizontal="distributed" vertical="center"/>
    </xf>
    <xf numFmtId="41" fontId="6" fillId="0" borderId="15" xfId="9" applyNumberFormat="1" applyBorder="1" applyAlignment="1">
      <alignment vertical="center"/>
    </xf>
    <xf numFmtId="49" fontId="6" fillId="0" borderId="20" xfId="9" applyNumberFormat="1" applyBorder="1" applyAlignment="1">
      <alignment horizontal="center" vertical="center" shrinkToFit="1"/>
    </xf>
    <xf numFmtId="0" fontId="2" fillId="0" borderId="0" xfId="9" applyFont="1" applyAlignment="1">
      <alignment horizontal="center" vertical="center"/>
    </xf>
    <xf numFmtId="0" fontId="6" fillId="0" borderId="0" xfId="9" applyAlignment="1">
      <alignment horizontal="left" vertical="center"/>
    </xf>
    <xf numFmtId="0" fontId="6" fillId="0" borderId="0" xfId="9" applyFill="1" applyAlignment="1">
      <alignment vertical="center"/>
    </xf>
    <xf numFmtId="0" fontId="6" fillId="0" borderId="0" xfId="9" applyBorder="1" applyAlignment="1">
      <alignment horizontal="right" vertical="center"/>
    </xf>
    <xf numFmtId="0" fontId="6" fillId="0" borderId="19" xfId="9" applyBorder="1" applyAlignment="1">
      <alignment horizontal="center" vertical="center"/>
    </xf>
    <xf numFmtId="0" fontId="6" fillId="0" borderId="19" xfId="9" applyFill="1" applyBorder="1" applyAlignment="1">
      <alignment horizontal="center" vertical="center"/>
    </xf>
    <xf numFmtId="0" fontId="6" fillId="0" borderId="3" xfId="9" applyBorder="1" applyAlignment="1">
      <alignment horizontal="center" vertical="center"/>
    </xf>
    <xf numFmtId="0" fontId="7" fillId="0" borderId="0" xfId="9" applyNumberFormat="1" applyFont="1" applyBorder="1" applyAlignment="1">
      <alignment horizontal="left" vertical="center"/>
    </xf>
    <xf numFmtId="0" fontId="7" fillId="0" borderId="0" xfId="9" applyFont="1" applyBorder="1" applyAlignment="1">
      <alignment horizontal="distributed" vertical="center"/>
    </xf>
    <xf numFmtId="179" fontId="7" fillId="0" borderId="0" xfId="3" applyNumberFormat="1" applyFont="1" applyBorder="1" applyAlignment="1">
      <alignment horizontal="right" vertical="center"/>
    </xf>
    <xf numFmtId="179" fontId="7" fillId="0" borderId="0" xfId="9" applyNumberFormat="1" applyFont="1" applyBorder="1" applyAlignment="1">
      <alignment vertical="center"/>
    </xf>
    <xf numFmtId="0" fontId="7" fillId="0" borderId="0" xfId="9" applyFont="1" applyAlignment="1">
      <alignment vertical="center"/>
    </xf>
    <xf numFmtId="0" fontId="6" fillId="0" borderId="0" xfId="9" applyNumberFormat="1" applyFont="1" applyBorder="1" applyAlignment="1">
      <alignment horizontal="left" vertical="center"/>
    </xf>
    <xf numFmtId="0" fontId="6" fillId="0" borderId="0" xfId="9" applyFont="1" applyBorder="1" applyAlignment="1">
      <alignment horizontal="left" vertical="center"/>
    </xf>
    <xf numFmtId="179" fontId="0" fillId="0" borderId="0" xfId="3" applyNumberFormat="1" applyFont="1" applyBorder="1" applyAlignment="1">
      <alignment horizontal="right" vertical="center"/>
    </xf>
    <xf numFmtId="179" fontId="6" fillId="0" borderId="0" xfId="9" applyNumberFormat="1" applyFont="1" applyBorder="1" applyAlignment="1">
      <alignment vertical="center"/>
    </xf>
    <xf numFmtId="0" fontId="6" fillId="0" borderId="0" xfId="9" applyFont="1" applyAlignment="1">
      <alignment vertical="center"/>
    </xf>
    <xf numFmtId="0" fontId="6" fillId="0" borderId="0" xfId="9" applyBorder="1" applyAlignment="1">
      <alignment horizontal="left" vertical="center"/>
    </xf>
    <xf numFmtId="184" fontId="6" fillId="0" borderId="0" xfId="9" applyNumberFormat="1" applyAlignment="1">
      <alignment horizontal="right" vertical="center"/>
    </xf>
    <xf numFmtId="184" fontId="6" fillId="0" borderId="0" xfId="9" applyNumberFormat="1" applyFill="1" applyAlignment="1">
      <alignment horizontal="right" vertical="center"/>
    </xf>
    <xf numFmtId="0" fontId="7" fillId="0" borderId="0" xfId="9" applyFont="1" applyBorder="1" applyAlignment="1">
      <alignment horizontal="left" vertical="center"/>
    </xf>
    <xf numFmtId="0" fontId="6" fillId="0" borderId="0" xfId="9" applyFont="1" applyAlignment="1">
      <alignment horizontal="left" vertical="center"/>
    </xf>
    <xf numFmtId="0" fontId="6" fillId="0" borderId="15" xfId="9" applyFont="1" applyBorder="1" applyAlignment="1">
      <alignment horizontal="left" vertical="center"/>
    </xf>
    <xf numFmtId="179" fontId="14" fillId="0" borderId="0" xfId="3" applyNumberFormat="1" applyFont="1" applyBorder="1" applyAlignment="1">
      <alignment horizontal="right" vertical="center"/>
    </xf>
    <xf numFmtId="179" fontId="14" fillId="0" borderId="15" xfId="3" applyNumberFormat="1" applyFont="1" applyBorder="1" applyAlignment="1">
      <alignment horizontal="right" vertical="center"/>
    </xf>
    <xf numFmtId="197" fontId="14" fillId="0" borderId="13" xfId="5" applyNumberFormat="1" applyFont="1" applyBorder="1" applyAlignment="1">
      <alignment horizontal="right" vertical="center"/>
    </xf>
    <xf numFmtId="198" fontId="14" fillId="0" borderId="8" xfId="5" applyNumberFormat="1" applyFont="1" applyBorder="1" applyAlignment="1">
      <alignment horizontal="right" vertical="center"/>
    </xf>
    <xf numFmtId="198" fontId="14" fillId="0" borderId="0" xfId="5" applyNumberFormat="1" applyFont="1" applyBorder="1" applyAlignment="1">
      <alignment horizontal="right" vertical="center"/>
    </xf>
    <xf numFmtId="179" fontId="14" fillId="0" borderId="14" xfId="3" applyNumberFormat="1" applyFont="1" applyBorder="1" applyAlignment="1">
      <alignment vertical="center"/>
    </xf>
    <xf numFmtId="179" fontId="14" fillId="0" borderId="0" xfId="3" applyNumberFormat="1" applyFont="1" applyBorder="1" applyAlignment="1">
      <alignment vertical="center"/>
    </xf>
    <xf numFmtId="189" fontId="14" fillId="0" borderId="0" xfId="3" applyNumberFormat="1" applyFont="1" applyBorder="1" applyAlignment="1">
      <alignment vertical="center"/>
    </xf>
    <xf numFmtId="179" fontId="14" fillId="0" borderId="14" xfId="3" applyNumberFormat="1" applyFont="1" applyFill="1" applyBorder="1" applyAlignment="1">
      <alignment vertical="center"/>
    </xf>
    <xf numFmtId="179" fontId="14" fillId="0" borderId="0" xfId="3" applyNumberFormat="1" applyFont="1" applyFill="1" applyBorder="1" applyAlignment="1">
      <alignment vertical="center"/>
    </xf>
    <xf numFmtId="189" fontId="14" fillId="0" borderId="0" xfId="3" applyNumberFormat="1" applyFont="1" applyFill="1" applyBorder="1" applyAlignment="1">
      <alignment vertical="center"/>
    </xf>
    <xf numFmtId="183" fontId="14" fillId="0" borderId="0" xfId="5" applyNumberFormat="1" applyFont="1" applyFill="1" applyBorder="1" applyAlignment="1">
      <alignment horizontal="right" vertical="center"/>
    </xf>
    <xf numFmtId="193" fontId="6" fillId="0" borderId="0" xfId="2" applyNumberFormat="1" applyBorder="1" applyAlignment="1" applyProtection="1">
      <alignment horizontal="right" vertical="center"/>
      <protection locked="0"/>
    </xf>
    <xf numFmtId="193" fontId="6" fillId="0" borderId="0" xfId="2" applyNumberFormat="1" applyFont="1" applyBorder="1" applyAlignment="1" applyProtection="1">
      <alignment horizontal="right" vertical="center"/>
      <protection locked="0"/>
    </xf>
    <xf numFmtId="0" fontId="2" fillId="0" borderId="0" xfId="1" applyFont="1" applyAlignment="1">
      <alignment horizontal="center" vertical="center"/>
    </xf>
    <xf numFmtId="0" fontId="6" fillId="0" borderId="1" xfId="1" applyFont="1" applyBorder="1" applyAlignment="1">
      <alignment horizontal="right"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6" fillId="0" borderId="0" xfId="1" applyFont="1" applyBorder="1" applyAlignment="1">
      <alignment horizontal="left" vertical="center"/>
    </xf>
    <xf numFmtId="0" fontId="6" fillId="0" borderId="0" xfId="1" applyFont="1" applyAlignment="1">
      <alignment horizontal="left" vertical="center"/>
    </xf>
    <xf numFmtId="0" fontId="7" fillId="0" borderId="8" xfId="1" applyFont="1" applyBorder="1" applyAlignment="1">
      <alignment horizontal="distributed" vertical="center"/>
    </xf>
    <xf numFmtId="0" fontId="7" fillId="0" borderId="9" xfId="1" applyFont="1" applyBorder="1" applyAlignment="1">
      <alignment horizontal="distributed" vertical="center"/>
    </xf>
    <xf numFmtId="0" fontId="7" fillId="0" borderId="0" xfId="1" applyFont="1" applyBorder="1" applyAlignment="1">
      <alignment horizontal="distributed" vertical="center"/>
    </xf>
    <xf numFmtId="0" fontId="7" fillId="0" borderId="12" xfId="1" applyFont="1" applyBorder="1" applyAlignment="1">
      <alignment horizontal="distributed" vertical="center"/>
    </xf>
    <xf numFmtId="0" fontId="7" fillId="0" borderId="10" xfId="1" applyFont="1" applyBorder="1" applyAlignment="1">
      <alignment horizontal="distributed" vertical="center"/>
    </xf>
    <xf numFmtId="0" fontId="6" fillId="0" borderId="8" xfId="1" applyFont="1" applyBorder="1" applyAlignment="1">
      <alignment horizontal="left" vertical="center"/>
    </xf>
    <xf numFmtId="49" fontId="6" fillId="0" borderId="0" xfId="2" applyNumberFormat="1" applyFont="1" applyAlignment="1" applyProtection="1">
      <alignment horizontal="left" vertical="center"/>
      <protection locked="0"/>
    </xf>
    <xf numFmtId="0" fontId="2" fillId="0" borderId="0" xfId="2" applyFont="1" applyAlignment="1" applyProtection="1">
      <alignment horizontal="center" vertical="center"/>
      <protection locked="0"/>
    </xf>
    <xf numFmtId="0" fontId="6" fillId="0" borderId="1" xfId="2" applyFont="1" applyBorder="1" applyAlignment="1" applyProtection="1">
      <alignment horizontal="left" vertical="center"/>
      <protection locked="0"/>
    </xf>
    <xf numFmtId="0" fontId="6" fillId="0" borderId="1" xfId="2" applyFont="1" applyBorder="1" applyAlignment="1" applyProtection="1">
      <alignment horizontal="right" vertical="center"/>
      <protection locked="0"/>
    </xf>
    <xf numFmtId="49" fontId="6" fillId="0" borderId="8" xfId="2" applyNumberFormat="1" applyFont="1" applyBorder="1" applyAlignment="1" applyProtection="1">
      <alignment horizontal="left" vertical="center"/>
      <protection locked="0"/>
    </xf>
    <xf numFmtId="0" fontId="6" fillId="0" borderId="0" xfId="2" applyFill="1" applyBorder="1" applyAlignment="1" applyProtection="1">
      <alignment horizontal="left" vertical="center"/>
      <protection locked="0"/>
    </xf>
    <xf numFmtId="0" fontId="6" fillId="0" borderId="0" xfId="2" applyFont="1" applyBorder="1" applyAlignment="1">
      <alignment vertical="center"/>
    </xf>
    <xf numFmtId="0" fontId="6" fillId="0" borderId="0" xfId="2" applyBorder="1" applyAlignment="1">
      <alignment vertical="center"/>
    </xf>
    <xf numFmtId="0" fontId="6" fillId="0" borderId="0" xfId="2" applyFont="1" applyBorder="1" applyAlignment="1">
      <alignment horizontal="left" vertical="center"/>
    </xf>
    <xf numFmtId="0" fontId="2" fillId="0" borderId="0" xfId="2" applyFont="1" applyBorder="1" applyAlignment="1">
      <alignment horizontal="center" vertical="center"/>
    </xf>
    <xf numFmtId="0" fontId="6" fillId="0" borderId="1" xfId="2" applyFont="1" applyBorder="1" applyAlignment="1">
      <alignment horizontal="center" vertical="center"/>
    </xf>
    <xf numFmtId="0" fontId="6" fillId="0" borderId="1" xfId="2" applyFont="1" applyBorder="1" applyAlignment="1">
      <alignment horizontal="right" vertical="center"/>
    </xf>
    <xf numFmtId="0" fontId="6" fillId="0" borderId="4" xfId="2" applyFont="1" applyBorder="1" applyAlignment="1">
      <alignment horizontal="center" vertical="center"/>
    </xf>
    <xf numFmtId="0" fontId="6" fillId="0" borderId="19" xfId="2" applyFont="1" applyBorder="1" applyAlignment="1">
      <alignment horizontal="center" vertical="center"/>
    </xf>
    <xf numFmtId="0" fontId="8" fillId="0" borderId="8" xfId="2" applyFont="1" applyBorder="1" applyAlignment="1">
      <alignment horizontal="distributed" vertical="center"/>
    </xf>
    <xf numFmtId="0" fontId="8" fillId="0" borderId="9" xfId="2" applyFont="1" applyBorder="1" applyAlignment="1">
      <alignment horizontal="distributed" vertical="center"/>
    </xf>
    <xf numFmtId="49" fontId="6" fillId="0" borderId="8" xfId="2" applyNumberFormat="1" applyFont="1" applyBorder="1" applyAlignment="1">
      <alignment vertical="center" wrapText="1"/>
    </xf>
    <xf numFmtId="0" fontId="6" fillId="0" borderId="8" xfId="2" applyBorder="1" applyAlignment="1">
      <alignment horizontal="left" vertical="center"/>
    </xf>
    <xf numFmtId="0" fontId="6" fillId="0" borderId="0" xfId="2" applyBorder="1" applyAlignment="1">
      <alignment horizontal="left" vertical="center"/>
    </xf>
    <xf numFmtId="0" fontId="2" fillId="0" borderId="0" xfId="2" applyFont="1" applyAlignment="1">
      <alignment horizontal="center" vertical="center"/>
    </xf>
    <xf numFmtId="0" fontId="6" fillId="0" borderId="1" xfId="2" applyFill="1" applyBorder="1" applyAlignment="1">
      <alignment horizontal="right" vertical="center"/>
    </xf>
    <xf numFmtId="0" fontId="2" fillId="0" borderId="4" xfId="2" applyFont="1" applyFill="1" applyBorder="1" applyAlignment="1">
      <alignment horizontal="center" vertical="center"/>
    </xf>
    <xf numFmtId="0" fontId="6" fillId="0" borderId="19" xfId="2" applyFill="1" applyBorder="1" applyAlignment="1">
      <alignment horizontal="center" vertical="center"/>
    </xf>
    <xf numFmtId="0" fontId="6" fillId="0" borderId="23" xfId="2" applyFill="1" applyBorder="1" applyAlignment="1">
      <alignment horizontal="center" vertical="center"/>
    </xf>
    <xf numFmtId="0" fontId="6" fillId="0" borderId="24" xfId="2" applyFill="1" applyBorder="1" applyAlignment="1">
      <alignment horizontal="center" vertical="center"/>
    </xf>
    <xf numFmtId="0" fontId="6" fillId="0" borderId="21" xfId="2" applyFill="1" applyBorder="1" applyAlignment="1">
      <alignment horizontal="center"/>
    </xf>
    <xf numFmtId="0" fontId="6" fillId="0" borderId="22" xfId="2" applyFill="1" applyBorder="1" applyAlignment="1">
      <alignment horizontal="center"/>
    </xf>
    <xf numFmtId="0" fontId="6" fillId="0" borderId="3" xfId="2" applyFill="1" applyBorder="1" applyAlignment="1">
      <alignment horizontal="center" vertical="center"/>
    </xf>
    <xf numFmtId="0" fontId="6" fillId="0" borderId="18" xfId="2" applyFill="1" applyBorder="1" applyAlignment="1">
      <alignment horizontal="center" vertical="center"/>
    </xf>
    <xf numFmtId="0" fontId="6" fillId="0" borderId="12" xfId="2" applyFill="1" applyBorder="1" applyAlignment="1">
      <alignment horizontal="center" vertical="center"/>
    </xf>
    <xf numFmtId="0" fontId="6" fillId="0" borderId="8" xfId="2" applyFill="1" applyBorder="1" applyAlignment="1">
      <alignment horizontal="center" vertical="center"/>
    </xf>
    <xf numFmtId="0" fontId="6" fillId="0" borderId="0" xfId="2" applyFill="1" applyAlignment="1">
      <alignment horizontal="center" vertical="center"/>
    </xf>
    <xf numFmtId="0" fontId="6" fillId="0" borderId="11" xfId="2" applyFill="1" applyBorder="1" applyAlignment="1">
      <alignment horizontal="center" vertical="center"/>
    </xf>
    <xf numFmtId="0" fontId="6" fillId="0" borderId="14" xfId="2" applyFill="1" applyBorder="1" applyAlignment="1">
      <alignment horizontal="center" vertical="center"/>
    </xf>
    <xf numFmtId="0" fontId="6" fillId="0" borderId="0" xfId="2" applyFill="1" applyBorder="1" applyAlignment="1">
      <alignment horizontal="center" vertical="center"/>
    </xf>
    <xf numFmtId="0" fontId="6" fillId="0" borderId="15" xfId="2" applyFill="1" applyBorder="1" applyAlignment="1">
      <alignment horizontal="center" vertical="center"/>
    </xf>
    <xf numFmtId="181" fontId="6" fillId="0" borderId="0" xfId="2" applyNumberFormat="1" applyFill="1" applyBorder="1" applyAlignment="1">
      <alignment horizontal="center" vertical="center"/>
    </xf>
    <xf numFmtId="0" fontId="6" fillId="0" borderId="25" xfId="2" applyBorder="1" applyAlignment="1">
      <alignment horizontal="center" vertical="center"/>
    </xf>
    <xf numFmtId="0" fontId="6" fillId="0" borderId="27" xfId="2" applyBorder="1" applyAlignment="1">
      <alignment horizontal="center" vertical="center"/>
    </xf>
    <xf numFmtId="0" fontId="6" fillId="0" borderId="4" xfId="2" applyBorder="1" applyAlignment="1">
      <alignment horizontal="center" vertical="center"/>
    </xf>
    <xf numFmtId="0" fontId="6" fillId="0" borderId="19" xfId="2" applyBorder="1" applyAlignment="1">
      <alignment horizontal="center" vertical="center"/>
    </xf>
    <xf numFmtId="0" fontId="6" fillId="0" borderId="3" xfId="2" applyBorder="1" applyAlignment="1">
      <alignment horizontal="center" vertical="center"/>
    </xf>
    <xf numFmtId="0" fontId="6" fillId="0" borderId="23" xfId="2" applyBorder="1" applyAlignment="1">
      <alignment horizontal="center" vertical="center"/>
    </xf>
    <xf numFmtId="0" fontId="6" fillId="0" borderId="24" xfId="2" applyBorder="1" applyAlignment="1">
      <alignment horizontal="center" vertical="center"/>
    </xf>
    <xf numFmtId="0" fontId="6" fillId="0" borderId="26" xfId="2" applyBorder="1" applyAlignment="1">
      <alignment horizontal="center" vertical="center"/>
    </xf>
    <xf numFmtId="0" fontId="6" fillId="0" borderId="7" xfId="2" applyBorder="1" applyAlignment="1">
      <alignment horizontal="center" vertical="center"/>
    </xf>
    <xf numFmtId="184" fontId="2" fillId="0" borderId="0" xfId="2" applyNumberFormat="1" applyFont="1" applyAlignment="1">
      <alignment horizontal="center" vertical="center"/>
    </xf>
    <xf numFmtId="0" fontId="6" fillId="0" borderId="0" xfId="2" applyAlignment="1">
      <alignment horizontal="center" vertical="center"/>
    </xf>
    <xf numFmtId="184" fontId="6" fillId="0" borderId="4" xfId="2" applyNumberFormat="1" applyBorder="1" applyAlignment="1">
      <alignment horizontal="center" vertical="center"/>
    </xf>
    <xf numFmtId="184" fontId="6" fillId="0" borderId="23" xfId="2" applyNumberFormat="1" applyBorder="1" applyAlignment="1">
      <alignment horizontal="center" vertical="center"/>
    </xf>
    <xf numFmtId="179" fontId="6" fillId="0" borderId="3" xfId="2" applyNumberFormat="1" applyBorder="1" applyAlignment="1">
      <alignment horizontal="center" vertical="center"/>
    </xf>
    <xf numFmtId="179" fontId="6" fillId="0" borderId="7" xfId="2" applyNumberFormat="1" applyBorder="1" applyAlignment="1">
      <alignment horizontal="center" vertical="center"/>
    </xf>
    <xf numFmtId="184" fontId="6" fillId="0" borderId="3" xfId="2" applyNumberFormat="1" applyBorder="1" applyAlignment="1">
      <alignment horizontal="center" vertical="center"/>
    </xf>
    <xf numFmtId="184" fontId="6" fillId="0" borderId="7" xfId="2" applyNumberFormat="1" applyBorder="1" applyAlignment="1">
      <alignment horizontal="center" vertical="center"/>
    </xf>
    <xf numFmtId="184" fontId="6" fillId="0" borderId="22" xfId="2" applyNumberFormat="1" applyBorder="1" applyAlignment="1">
      <alignment horizontal="center" vertical="center"/>
    </xf>
    <xf numFmtId="184" fontId="6" fillId="0" borderId="12" xfId="2" applyNumberFormat="1" applyBorder="1" applyAlignment="1">
      <alignment horizontal="center" vertical="center"/>
    </xf>
    <xf numFmtId="184" fontId="6" fillId="0" borderId="20" xfId="2" applyNumberFormat="1" applyBorder="1" applyAlignment="1">
      <alignment horizontal="center" vertical="center"/>
    </xf>
    <xf numFmtId="184" fontId="6" fillId="0" borderId="0" xfId="2" applyNumberFormat="1" applyBorder="1" applyAlignment="1">
      <alignment horizontal="left" vertical="center"/>
    </xf>
    <xf numFmtId="184" fontId="6" fillId="0" borderId="18" xfId="2" applyNumberFormat="1" applyBorder="1" applyAlignment="1">
      <alignment horizontal="center" vertical="center"/>
    </xf>
    <xf numFmtId="184" fontId="6" fillId="0" borderId="15" xfId="2" applyNumberFormat="1" applyBorder="1" applyAlignment="1">
      <alignment horizontal="center" vertical="center"/>
    </xf>
    <xf numFmtId="179" fontId="6" fillId="0" borderId="25" xfId="2" applyNumberFormat="1" applyBorder="1" applyAlignment="1">
      <alignment horizontal="center" vertical="center"/>
    </xf>
    <xf numFmtId="179" fontId="6" fillId="0" borderId="27" xfId="2" applyNumberFormat="1" applyBorder="1" applyAlignment="1">
      <alignment horizontal="center" vertical="center"/>
    </xf>
    <xf numFmtId="179" fontId="6" fillId="0" borderId="0" xfId="2" applyNumberFormat="1" applyAlignment="1">
      <alignment horizontal="center" vertical="center"/>
    </xf>
    <xf numFmtId="184" fontId="6" fillId="0" borderId="25" xfId="2" applyNumberFormat="1" applyBorder="1" applyAlignment="1">
      <alignment horizontal="center" vertical="center"/>
    </xf>
    <xf numFmtId="184" fontId="6" fillId="0" borderId="27" xfId="2" applyNumberFormat="1" applyBorder="1" applyAlignment="1">
      <alignment horizontal="center" vertical="center"/>
    </xf>
    <xf numFmtId="184" fontId="6" fillId="0" borderId="26" xfId="2" applyNumberFormat="1" applyBorder="1" applyAlignment="1">
      <alignment horizontal="center" vertical="center"/>
    </xf>
    <xf numFmtId="184" fontId="6" fillId="0" borderId="28" xfId="2" applyNumberFormat="1" applyBorder="1" applyAlignment="1">
      <alignment horizontal="center" vertical="center"/>
    </xf>
    <xf numFmtId="184" fontId="6" fillId="0" borderId="8" xfId="2" applyNumberFormat="1" applyBorder="1" applyAlignment="1">
      <alignment vertical="center"/>
    </xf>
    <xf numFmtId="0" fontId="6" fillId="0" borderId="0" xfId="2" applyNumberFormat="1" applyBorder="1" applyAlignment="1">
      <alignment horizontal="left" vertical="center"/>
    </xf>
    <xf numFmtId="0" fontId="6" fillId="0" borderId="1" xfId="2" applyBorder="1" applyAlignment="1">
      <alignment horizontal="left" vertical="center"/>
    </xf>
    <xf numFmtId="0" fontId="6" fillId="0" borderId="1" xfId="2" applyBorder="1" applyAlignment="1">
      <alignment horizontal="right" vertical="center"/>
    </xf>
    <xf numFmtId="49" fontId="6" fillId="0" borderId="8" xfId="2" applyNumberFormat="1" applyBorder="1" applyAlignment="1">
      <alignment vertical="center"/>
    </xf>
    <xf numFmtId="0" fontId="2" fillId="0" borderId="0" xfId="8" applyFont="1" applyFill="1" applyAlignment="1">
      <alignment horizontal="center" vertical="center"/>
    </xf>
    <xf numFmtId="179" fontId="6" fillId="0" borderId="0" xfId="8" applyNumberFormat="1" applyFont="1" applyFill="1" applyBorder="1" applyAlignment="1">
      <alignment horizontal="left" vertical="center"/>
    </xf>
    <xf numFmtId="179" fontId="6" fillId="0" borderId="8" xfId="8" applyNumberFormat="1" applyFont="1" applyFill="1" applyBorder="1" applyAlignment="1">
      <alignment vertical="center"/>
    </xf>
    <xf numFmtId="0" fontId="6" fillId="0" borderId="2" xfId="2" applyBorder="1" applyAlignment="1">
      <alignment horizontal="center" vertical="center"/>
    </xf>
    <xf numFmtId="0" fontId="6" fillId="0" borderId="22" xfId="2" applyBorder="1" applyAlignment="1">
      <alignment horizontal="center" vertical="center"/>
    </xf>
    <xf numFmtId="0" fontId="6" fillId="0" borderId="0" xfId="2" applyBorder="1" applyAlignment="1">
      <alignment horizontal="center" vertical="center"/>
    </xf>
    <xf numFmtId="0" fontId="6" fillId="0" borderId="12" xfId="2" applyBorder="1" applyAlignment="1">
      <alignment horizontal="center" vertical="center"/>
    </xf>
    <xf numFmtId="0" fontId="6" fillId="0" borderId="15" xfId="2" applyBorder="1" applyAlignment="1">
      <alignment horizontal="center" vertical="center"/>
    </xf>
    <xf numFmtId="0" fontId="6" fillId="0" borderId="20" xfId="2" applyBorder="1" applyAlignment="1">
      <alignment horizontal="center" vertical="center"/>
    </xf>
    <xf numFmtId="0" fontId="6" fillId="0" borderId="24" xfId="2" applyBorder="1" applyAlignment="1">
      <alignment vertical="center"/>
    </xf>
    <xf numFmtId="0" fontId="6" fillId="0" borderId="28" xfId="2" applyBorder="1" applyAlignment="1">
      <alignment horizontal="center" vertical="center"/>
    </xf>
    <xf numFmtId="0" fontId="7" fillId="0" borderId="0" xfId="2" applyFont="1" applyFill="1" applyBorder="1" applyAlignment="1">
      <alignment horizontal="distributed" vertical="center"/>
    </xf>
    <xf numFmtId="0" fontId="9" fillId="0" borderId="12" xfId="2" applyFont="1" applyFill="1" applyBorder="1" applyAlignment="1"/>
    <xf numFmtId="0" fontId="7" fillId="0" borderId="8" xfId="2" applyFont="1" applyFill="1" applyBorder="1" applyAlignment="1">
      <alignment horizontal="distributed" vertical="center" wrapText="1"/>
    </xf>
    <xf numFmtId="0" fontId="7" fillId="0" borderId="9" xfId="2" applyFont="1" applyFill="1" applyBorder="1" applyAlignment="1">
      <alignment horizontal="distributed" vertical="center" wrapText="1"/>
    </xf>
    <xf numFmtId="0" fontId="7" fillId="0" borderId="0" xfId="2" applyFont="1" applyFill="1" applyBorder="1" applyAlignment="1">
      <alignment horizontal="distributed" vertical="center" wrapText="1"/>
    </xf>
    <xf numFmtId="0" fontId="7" fillId="0" borderId="12" xfId="2" applyFont="1" applyFill="1" applyBorder="1" applyAlignment="1">
      <alignment horizontal="distributed" vertical="center" wrapText="1"/>
    </xf>
    <xf numFmtId="0" fontId="16" fillId="0" borderId="0" xfId="2" applyFont="1" applyFill="1" applyBorder="1" applyAlignment="1">
      <alignment horizontal="distributed" vertical="center"/>
    </xf>
    <xf numFmtId="0" fontId="16" fillId="0" borderId="12" xfId="2" applyFont="1" applyFill="1" applyBorder="1" applyAlignment="1">
      <alignment horizontal="distributed" vertical="center"/>
    </xf>
    <xf numFmtId="0" fontId="8" fillId="0" borderId="0" xfId="2" applyFont="1" applyFill="1" applyBorder="1" applyAlignment="1">
      <alignment horizontal="distributed" vertical="center"/>
    </xf>
    <xf numFmtId="0" fontId="8" fillId="0" borderId="12" xfId="2" applyFont="1" applyFill="1" applyBorder="1" applyAlignment="1">
      <alignment horizontal="distributed" vertical="center"/>
    </xf>
    <xf numFmtId="0" fontId="7" fillId="0" borderId="12" xfId="2" applyFont="1" applyFill="1" applyBorder="1" applyAlignment="1">
      <alignment horizontal="distributed" vertical="center"/>
    </xf>
    <xf numFmtId="0" fontId="6" fillId="0" borderId="8" xfId="2" applyFill="1" applyBorder="1" applyAlignment="1">
      <alignment vertical="center"/>
    </xf>
    <xf numFmtId="0" fontId="6" fillId="0" borderId="8" xfId="2" applyFont="1" applyFill="1" applyBorder="1" applyAlignment="1">
      <alignment vertical="center"/>
    </xf>
    <xf numFmtId="0" fontId="6" fillId="0" borderId="0" xfId="2" applyFill="1" applyBorder="1" applyAlignment="1">
      <alignment horizontal="left" vertical="center"/>
    </xf>
    <xf numFmtId="0" fontId="6" fillId="0" borderId="0" xfId="2" applyFill="1" applyBorder="1" applyAlignment="1">
      <alignment vertical="center"/>
    </xf>
    <xf numFmtId="0" fontId="6" fillId="0" borderId="32" xfId="2" applyBorder="1" applyAlignment="1">
      <alignment horizontal="center" vertical="center"/>
    </xf>
    <xf numFmtId="0" fontId="20" fillId="0" borderId="21" xfId="2" applyFont="1" applyBorder="1" applyAlignment="1">
      <alignment horizontal="center" vertical="center" wrapText="1"/>
    </xf>
    <xf numFmtId="0" fontId="20" fillId="0" borderId="18" xfId="2" applyFont="1" applyBorder="1" applyAlignment="1">
      <alignment horizontal="center" vertical="center" wrapText="1"/>
    </xf>
    <xf numFmtId="49" fontId="6" fillId="0" borderId="0" xfId="2" applyNumberFormat="1" applyFill="1" applyBorder="1" applyAlignment="1">
      <alignment horizontal="left" vertical="center"/>
    </xf>
    <xf numFmtId="49" fontId="6" fillId="0" borderId="0" xfId="2" applyNumberFormat="1" applyFont="1" applyFill="1" applyBorder="1" applyAlignment="1">
      <alignment horizontal="left" vertical="center"/>
    </xf>
    <xf numFmtId="49" fontId="6" fillId="0" borderId="0" xfId="2" applyNumberFormat="1" applyFont="1" applyBorder="1" applyAlignment="1">
      <alignment horizontal="left" vertical="center"/>
    </xf>
    <xf numFmtId="0" fontId="6" fillId="0" borderId="33" xfId="2" applyBorder="1" applyAlignment="1">
      <alignment horizontal="center" vertical="center"/>
    </xf>
    <xf numFmtId="0" fontId="6" fillId="0" borderId="2" xfId="2" applyBorder="1" applyAlignment="1">
      <alignment horizontal="center" vertical="center" wrapText="1"/>
    </xf>
    <xf numFmtId="0" fontId="6" fillId="0" borderId="22" xfId="2" applyBorder="1" applyAlignment="1">
      <alignment horizontal="center" vertical="center" wrapText="1"/>
    </xf>
    <xf numFmtId="0" fontId="6" fillId="0" borderId="15" xfId="2" applyBorder="1" applyAlignment="1">
      <alignment horizontal="center" vertical="center" wrapText="1"/>
    </xf>
    <xf numFmtId="0" fontId="6" fillId="0" borderId="20" xfId="2" applyBorder="1" applyAlignment="1">
      <alignment horizontal="center" vertical="center" wrapText="1"/>
    </xf>
    <xf numFmtId="0" fontId="6" fillId="0" borderId="5" xfId="2" applyBorder="1" applyAlignment="1">
      <alignment horizontal="center" vertical="center"/>
    </xf>
    <xf numFmtId="0" fontId="6" fillId="0" borderId="35" xfId="2" applyBorder="1" applyAlignment="1">
      <alignment horizontal="center" vertical="center" wrapText="1"/>
    </xf>
    <xf numFmtId="0" fontId="6" fillId="0" borderId="36" xfId="2" applyBorder="1" applyAlignment="1">
      <alignment horizontal="center" vertical="center" wrapText="1"/>
    </xf>
    <xf numFmtId="0" fontId="6" fillId="0" borderId="21" xfId="2" applyBorder="1" applyAlignment="1">
      <alignment horizontal="center" vertical="center" wrapText="1"/>
    </xf>
    <xf numFmtId="0" fontId="6" fillId="0" borderId="18" xfId="2" applyBorder="1" applyAlignment="1">
      <alignment horizontal="center" vertical="center" wrapText="1"/>
    </xf>
    <xf numFmtId="49" fontId="6" fillId="0" borderId="0" xfId="2" applyNumberFormat="1" applyAlignment="1">
      <alignment horizontal="center" vertical="center"/>
    </xf>
    <xf numFmtId="49" fontId="6" fillId="0" borderId="12" xfId="2" applyNumberFormat="1" applyBorder="1" applyAlignment="1">
      <alignment horizontal="center" vertical="center"/>
    </xf>
    <xf numFmtId="49" fontId="6" fillId="0" borderId="0" xfId="2" applyNumberFormat="1" applyFont="1" applyBorder="1" applyAlignment="1">
      <alignment horizontal="center" vertical="center"/>
    </xf>
    <xf numFmtId="49" fontId="6" fillId="0" borderId="12" xfId="2" applyNumberFormat="1" applyFont="1" applyBorder="1" applyAlignment="1">
      <alignment horizontal="center" vertical="center"/>
    </xf>
    <xf numFmtId="49" fontId="7" fillId="0" borderId="0" xfId="2" applyNumberFormat="1" applyFont="1" applyBorder="1" applyAlignment="1">
      <alignment horizontal="center" vertical="center"/>
    </xf>
    <xf numFmtId="0" fontId="6" fillId="0" borderId="18" xfId="2" applyBorder="1" applyAlignment="1">
      <alignment horizontal="center" vertical="center"/>
    </xf>
    <xf numFmtId="0" fontId="6" fillId="0" borderId="0" xfId="2"/>
    <xf numFmtId="0" fontId="6" fillId="0" borderId="7" xfId="2" applyBorder="1"/>
    <xf numFmtId="0" fontId="6" fillId="0" borderId="5" xfId="2" applyBorder="1"/>
    <xf numFmtId="0" fontId="6" fillId="0" borderId="22" xfId="2" applyFont="1" applyFill="1" applyBorder="1" applyAlignment="1">
      <alignment horizontal="center" vertical="center"/>
    </xf>
    <xf numFmtId="0" fontId="6" fillId="0" borderId="20" xfId="2" applyFont="1" applyFill="1" applyBorder="1" applyAlignment="1">
      <alignment horizontal="center" vertical="center"/>
    </xf>
    <xf numFmtId="195" fontId="6" fillId="0" borderId="0" xfId="2" applyNumberFormat="1" applyBorder="1" applyAlignment="1" applyProtection="1">
      <alignment vertical="center"/>
      <protection locked="0"/>
    </xf>
    <xf numFmtId="195" fontId="2" fillId="0" borderId="0" xfId="2" applyNumberFormat="1" applyFont="1" applyAlignment="1" applyProtection="1">
      <alignment horizontal="center" vertical="center"/>
      <protection locked="0"/>
    </xf>
    <xf numFmtId="195" fontId="6" fillId="0" borderId="1" xfId="2" applyNumberFormat="1" applyBorder="1" applyAlignment="1" applyProtection="1">
      <alignment horizontal="right" vertical="center"/>
      <protection locked="0"/>
    </xf>
    <xf numFmtId="195" fontId="6" fillId="0" borderId="4" xfId="2" applyNumberFormat="1" applyBorder="1" applyAlignment="1" applyProtection="1">
      <alignment horizontal="center" vertical="center"/>
      <protection locked="0"/>
    </xf>
    <xf numFmtId="195" fontId="6" fillId="0" borderId="19" xfId="2" applyNumberFormat="1" applyBorder="1" applyAlignment="1" applyProtection="1">
      <alignment horizontal="center" vertical="center"/>
      <protection locked="0"/>
    </xf>
    <xf numFmtId="195" fontId="6" fillId="0" borderId="23" xfId="2" applyNumberFormat="1" applyBorder="1" applyAlignment="1" applyProtection="1">
      <alignment horizontal="center" vertical="center"/>
      <protection locked="0"/>
    </xf>
    <xf numFmtId="195" fontId="6" fillId="0" borderId="24" xfId="2" applyNumberFormat="1" applyBorder="1" applyAlignment="1" applyProtection="1">
      <alignment horizontal="center" vertical="center"/>
      <protection locked="0"/>
    </xf>
    <xf numFmtId="195" fontId="6" fillId="0" borderId="32" xfId="2" applyNumberFormat="1" applyBorder="1" applyAlignment="1" applyProtection="1">
      <alignment horizontal="center" vertical="center"/>
      <protection locked="0"/>
    </xf>
    <xf numFmtId="195" fontId="6" fillId="0" borderId="27" xfId="2" applyNumberFormat="1" applyBorder="1" applyAlignment="1" applyProtection="1">
      <alignment horizontal="center" vertical="center"/>
      <protection locked="0"/>
    </xf>
    <xf numFmtId="195" fontId="6" fillId="0" borderId="3" xfId="2" applyNumberFormat="1" applyBorder="1" applyAlignment="1" applyProtection="1">
      <alignment horizontal="center" vertical="center"/>
      <protection locked="0"/>
    </xf>
    <xf numFmtId="195" fontId="6" fillId="0" borderId="7" xfId="2" applyNumberFormat="1" applyBorder="1" applyAlignment="1" applyProtection="1">
      <alignment horizontal="center" vertical="center"/>
      <protection locked="0"/>
    </xf>
    <xf numFmtId="195" fontId="6" fillId="0" borderId="8" xfId="2" applyNumberFormat="1" applyBorder="1" applyAlignment="1" applyProtection="1">
      <alignment horizontal="center" vertical="center"/>
      <protection locked="0"/>
    </xf>
    <xf numFmtId="195" fontId="6" fillId="0" borderId="9" xfId="2" applyNumberFormat="1" applyBorder="1" applyAlignment="1" applyProtection="1">
      <alignment horizontal="center" vertical="center"/>
      <protection locked="0"/>
    </xf>
    <xf numFmtId="49" fontId="6" fillId="0" borderId="0" xfId="2" applyNumberFormat="1" applyBorder="1" applyAlignment="1" applyProtection="1">
      <alignment horizontal="center" vertical="center"/>
      <protection locked="0"/>
    </xf>
    <xf numFmtId="49" fontId="6" fillId="0" borderId="12" xfId="2" applyNumberFormat="1" applyBorder="1" applyAlignment="1" applyProtection="1">
      <alignment horizontal="center" vertical="center"/>
      <protection locked="0"/>
    </xf>
    <xf numFmtId="49" fontId="7" fillId="0" borderId="0" xfId="2" applyNumberFormat="1" applyFont="1" applyBorder="1" applyAlignment="1" applyProtection="1">
      <alignment horizontal="center" vertical="center"/>
      <protection locked="0"/>
    </xf>
    <xf numFmtId="49" fontId="7" fillId="0" borderId="12" xfId="2" applyNumberFormat="1" applyFont="1" applyBorder="1" applyAlignment="1" applyProtection="1">
      <alignment horizontal="center" vertical="center"/>
      <protection locked="0"/>
    </xf>
    <xf numFmtId="195" fontId="6" fillId="0" borderId="8" xfId="2" applyNumberFormat="1" applyBorder="1" applyAlignment="1" applyProtection="1">
      <alignment vertical="center"/>
      <protection locked="0"/>
    </xf>
    <xf numFmtId="195" fontId="6" fillId="0" borderId="26" xfId="2" applyNumberFormat="1" applyBorder="1" applyAlignment="1" applyProtection="1">
      <alignment horizontal="center" vertical="center"/>
      <protection locked="0"/>
    </xf>
    <xf numFmtId="0" fontId="6" fillId="0" borderId="32" xfId="2" applyBorder="1" applyAlignment="1">
      <alignment horizontal="distributed" vertical="center" justifyLastLine="1"/>
    </xf>
    <xf numFmtId="0" fontId="6" fillId="0" borderId="27" xfId="2" applyBorder="1" applyAlignment="1">
      <alignment horizontal="distributed" vertical="center" justifyLastLine="1"/>
    </xf>
    <xf numFmtId="0" fontId="6" fillId="0" borderId="35" xfId="2" applyBorder="1" applyAlignment="1">
      <alignment horizontal="distributed" vertical="center" justifyLastLine="1"/>
    </xf>
    <xf numFmtId="0" fontId="6" fillId="0" borderId="36" xfId="2" applyBorder="1" applyAlignment="1">
      <alignment horizontal="distributed" vertical="center" justifyLastLine="1"/>
    </xf>
    <xf numFmtId="0" fontId="16" fillId="0" borderId="0" xfId="2" applyFont="1" applyBorder="1" applyAlignment="1">
      <alignment horizontal="distributed" vertical="center"/>
    </xf>
    <xf numFmtId="0" fontId="7" fillId="0" borderId="0" xfId="2" applyFont="1" applyBorder="1" applyAlignment="1">
      <alignment horizontal="distributed" vertical="center"/>
    </xf>
    <xf numFmtId="0" fontId="7" fillId="0" borderId="10" xfId="2" applyFont="1" applyBorder="1" applyAlignment="1">
      <alignment horizontal="distributed" vertical="center"/>
    </xf>
    <xf numFmtId="0" fontId="9" fillId="0" borderId="12" xfId="2" applyFont="1" applyBorder="1" applyAlignment="1">
      <alignment horizontal="distributed" vertical="center"/>
    </xf>
    <xf numFmtId="0" fontId="16" fillId="0" borderId="10" xfId="2" applyFont="1" applyBorder="1" applyAlignment="1">
      <alignment horizontal="distributed" vertical="center"/>
    </xf>
    <xf numFmtId="0" fontId="16" fillId="0" borderId="12" xfId="2" applyFont="1" applyBorder="1" applyAlignment="1">
      <alignment horizontal="distributed" vertical="center"/>
    </xf>
    <xf numFmtId="0" fontId="7" fillId="0" borderId="12" xfId="2" applyFont="1" applyBorder="1" applyAlignment="1">
      <alignment horizontal="distributed" vertical="center"/>
    </xf>
    <xf numFmtId="0" fontId="2" fillId="0" borderId="0" xfId="8" applyFont="1" applyAlignment="1">
      <alignment horizontal="center" vertical="center"/>
    </xf>
    <xf numFmtId="0" fontId="6" fillId="0" borderId="1" xfId="8" applyFont="1" applyBorder="1" applyAlignment="1">
      <alignment horizontal="left" vertical="center"/>
    </xf>
    <xf numFmtId="0" fontId="6" fillId="0" borderId="1" xfId="8" applyFont="1" applyBorder="1" applyAlignment="1">
      <alignment horizontal="right" vertical="center"/>
    </xf>
    <xf numFmtId="0" fontId="6" fillId="0" borderId="8" xfId="8" applyNumberFormat="1" applyFont="1" applyBorder="1" applyAlignment="1">
      <alignment horizontal="left" vertical="center"/>
    </xf>
    <xf numFmtId="0" fontId="6" fillId="0" borderId="8" xfId="8" applyFont="1" applyBorder="1" applyAlignment="1">
      <alignment vertical="center"/>
    </xf>
    <xf numFmtId="0" fontId="6" fillId="0" borderId="0" xfId="8" applyFont="1" applyBorder="1" applyAlignment="1">
      <alignment vertical="center"/>
    </xf>
    <xf numFmtId="0" fontId="20" fillId="0" borderId="25" xfId="2" applyFont="1" applyBorder="1" applyAlignment="1">
      <alignment horizontal="distributed" vertical="center" wrapText="1"/>
    </xf>
    <xf numFmtId="0" fontId="20" fillId="0" borderId="41" xfId="2" applyFont="1" applyBorder="1" applyAlignment="1">
      <alignment horizontal="distributed" vertical="center" wrapText="1"/>
    </xf>
    <xf numFmtId="0" fontId="20" fillId="0" borderId="27" xfId="2" applyFont="1" applyBorder="1" applyAlignment="1">
      <alignment horizontal="distributed" vertical="center" wrapText="1"/>
    </xf>
    <xf numFmtId="0" fontId="6" fillId="0" borderId="0" xfId="2" applyBorder="1" applyAlignment="1">
      <alignment horizontal="distributed" vertical="center"/>
    </xf>
    <xf numFmtId="0" fontId="6" fillId="0" borderId="1" xfId="2" applyBorder="1" applyAlignment="1">
      <alignment vertical="center"/>
    </xf>
    <xf numFmtId="0" fontId="7" fillId="0" borderId="32" xfId="2" applyFont="1" applyBorder="1" applyAlignment="1">
      <alignment horizontal="center" vertical="center" wrapText="1"/>
    </xf>
    <xf numFmtId="0" fontId="8" fillId="0" borderId="41" xfId="2" applyFont="1" applyBorder="1" applyAlignment="1">
      <alignment horizontal="center" vertical="center" wrapText="1"/>
    </xf>
    <xf numFmtId="0" fontId="8" fillId="0" borderId="27" xfId="2" applyFont="1" applyBorder="1" applyAlignment="1">
      <alignment horizontal="center" vertical="center" wrapText="1"/>
    </xf>
    <xf numFmtId="0" fontId="6" fillId="0" borderId="3" xfId="2" applyBorder="1" applyAlignment="1">
      <alignment horizontal="center" vertical="center" wrapText="1"/>
    </xf>
    <xf numFmtId="0" fontId="6" fillId="0" borderId="7" xfId="2" applyBorder="1" applyAlignment="1">
      <alignment horizontal="center" vertical="center" wrapText="1"/>
    </xf>
    <xf numFmtId="0" fontId="6" fillId="0" borderId="4" xfId="2" applyBorder="1" applyAlignment="1">
      <alignment horizontal="center" vertical="center" wrapText="1"/>
    </xf>
    <xf numFmtId="0" fontId="6" fillId="0" borderId="19" xfId="2" applyBorder="1" applyAlignment="1">
      <alignment horizontal="center" vertical="center" wrapText="1"/>
    </xf>
    <xf numFmtId="0" fontId="6" fillId="0" borderId="24" xfId="2" applyBorder="1" applyAlignment="1">
      <alignment horizontal="center" vertical="center" wrapText="1"/>
    </xf>
    <xf numFmtId="0" fontId="6" fillId="0" borderId="26" xfId="2" applyBorder="1" applyAlignment="1">
      <alignment horizontal="center" vertical="center" wrapText="1"/>
    </xf>
    <xf numFmtId="0" fontId="6" fillId="0" borderId="25" xfId="2" applyBorder="1" applyAlignment="1">
      <alignment horizontal="center" vertical="center" wrapText="1"/>
    </xf>
    <xf numFmtId="0" fontId="6" fillId="0" borderId="41" xfId="2" applyBorder="1" applyAlignment="1">
      <alignment horizontal="center" vertical="center" wrapText="1"/>
    </xf>
    <xf numFmtId="0" fontId="6" fillId="0" borderId="27" xfId="2" applyBorder="1" applyAlignment="1">
      <alignment horizontal="center" vertical="center" wrapText="1"/>
    </xf>
    <xf numFmtId="0" fontId="6" fillId="0" borderId="24" xfId="2" applyFont="1" applyBorder="1" applyAlignment="1">
      <alignment horizontal="center" vertical="center" wrapText="1"/>
    </xf>
    <xf numFmtId="0" fontId="20" fillId="0" borderId="24" xfId="2" applyFont="1" applyBorder="1" applyAlignment="1">
      <alignment horizontal="center" vertical="center" wrapText="1"/>
    </xf>
    <xf numFmtId="179" fontId="6" fillId="0" borderId="0" xfId="2" applyNumberFormat="1" applyFont="1" applyBorder="1" applyAlignment="1">
      <alignment horizontal="right" vertical="center"/>
    </xf>
    <xf numFmtId="0" fontId="6" fillId="0" borderId="25" xfId="2" applyFont="1" applyBorder="1" applyAlignment="1">
      <alignment horizontal="center" vertical="center" wrapText="1"/>
    </xf>
    <xf numFmtId="0" fontId="6" fillId="0" borderId="41" xfId="2" applyFont="1" applyBorder="1" applyAlignment="1">
      <alignment horizontal="center" vertical="center" wrapText="1"/>
    </xf>
    <xf numFmtId="0" fontId="6" fillId="0" borderId="27" xfId="2" applyFont="1" applyBorder="1" applyAlignment="1">
      <alignment horizontal="center" vertical="center" wrapText="1"/>
    </xf>
    <xf numFmtId="49" fontId="6" fillId="0" borderId="15" xfId="2" applyNumberFormat="1" applyFont="1" applyBorder="1" applyAlignment="1">
      <alignment horizontal="center" vertical="center"/>
    </xf>
    <xf numFmtId="0" fontId="6" fillId="0" borderId="0" xfId="2" applyFont="1" applyFill="1" applyBorder="1" applyAlignment="1">
      <alignment horizontal="center" vertical="center"/>
    </xf>
    <xf numFmtId="179" fontId="7" fillId="0" borderId="14" xfId="2" applyNumberFormat="1" applyFont="1" applyBorder="1" applyAlignment="1">
      <alignment horizontal="right" vertical="center"/>
    </xf>
    <xf numFmtId="179" fontId="23" fillId="0" borderId="14" xfId="2" applyNumberFormat="1" applyFont="1" applyBorder="1" applyAlignment="1">
      <alignment horizontal="right" vertical="center"/>
    </xf>
    <xf numFmtId="179" fontId="7" fillId="0" borderId="18" xfId="2" applyNumberFormat="1" applyFont="1" applyBorder="1" applyAlignment="1">
      <alignment horizontal="right" vertical="center"/>
    </xf>
    <xf numFmtId="179" fontId="6" fillId="0" borderId="15" xfId="2" applyNumberFormat="1" applyFont="1" applyBorder="1" applyAlignment="1">
      <alignment horizontal="right" vertical="center"/>
    </xf>
    <xf numFmtId="0" fontId="6" fillId="0" borderId="20" xfId="2" applyFill="1" applyBorder="1" applyAlignment="1">
      <alignment horizontal="center" vertical="center"/>
    </xf>
    <xf numFmtId="0" fontId="20" fillId="0" borderId="25" xfId="9" applyFont="1" applyBorder="1" applyAlignment="1">
      <alignment horizontal="distributed" vertical="center" wrapText="1"/>
    </xf>
    <xf numFmtId="0" fontId="20" fillId="0" borderId="41" xfId="9" applyFont="1" applyBorder="1" applyAlignment="1">
      <alignment horizontal="distributed" vertical="center" wrapText="1"/>
    </xf>
    <xf numFmtId="0" fontId="20" fillId="0" borderId="27" xfId="9" applyFont="1" applyBorder="1" applyAlignment="1">
      <alignment horizontal="distributed" vertical="center" wrapText="1"/>
    </xf>
    <xf numFmtId="0" fontId="6" fillId="0" borderId="0" xfId="9" applyBorder="1" applyAlignment="1">
      <alignment horizontal="distributed" vertical="center"/>
    </xf>
    <xf numFmtId="0" fontId="6" fillId="0" borderId="15" xfId="9" applyBorder="1" applyAlignment="1">
      <alignment horizontal="distributed" vertical="center"/>
    </xf>
    <xf numFmtId="0" fontId="6" fillId="0" borderId="20" xfId="9" applyBorder="1" applyAlignment="1">
      <alignment horizontal="distributed" vertical="center"/>
    </xf>
    <xf numFmtId="0" fontId="6" fillId="0" borderId="0" xfId="9" applyBorder="1" applyAlignment="1">
      <alignment horizontal="left" vertical="center"/>
    </xf>
    <xf numFmtId="0" fontId="6" fillId="0" borderId="0" xfId="9" applyBorder="1" applyAlignment="1">
      <alignment horizontal="center" vertical="center"/>
    </xf>
    <xf numFmtId="0" fontId="6" fillId="0" borderId="12" xfId="9" applyBorder="1" applyAlignment="1">
      <alignment horizontal="center" vertical="center"/>
    </xf>
    <xf numFmtId="0" fontId="6" fillId="0" borderId="15" xfId="9" applyBorder="1" applyAlignment="1">
      <alignment horizontal="center" vertical="center"/>
    </xf>
    <xf numFmtId="0" fontId="6" fillId="0" borderId="20" xfId="9" applyBorder="1" applyAlignment="1">
      <alignment horizontal="center" vertical="center"/>
    </xf>
    <xf numFmtId="0" fontId="31" fillId="0" borderId="41" xfId="9" applyFont="1" applyBorder="1" applyAlignment="1">
      <alignment horizontal="center" vertical="center" wrapText="1"/>
    </xf>
    <xf numFmtId="0" fontId="31" fillId="0" borderId="27" xfId="9" applyFont="1" applyBorder="1" applyAlignment="1">
      <alignment horizontal="center" vertical="center" wrapText="1"/>
    </xf>
    <xf numFmtId="0" fontId="6" fillId="0" borderId="25" xfId="9" applyBorder="1" applyAlignment="1">
      <alignment horizontal="center" vertical="center" wrapText="1"/>
    </xf>
    <xf numFmtId="0" fontId="6" fillId="0" borderId="41" xfId="9" applyBorder="1" applyAlignment="1">
      <alignment horizontal="center" vertical="center" wrapText="1"/>
    </xf>
    <xf numFmtId="0" fontId="6" fillId="0" borderId="27" xfId="9" applyBorder="1" applyAlignment="1">
      <alignment horizontal="center" vertical="center" wrapText="1"/>
    </xf>
    <xf numFmtId="0" fontId="6" fillId="0" borderId="24" xfId="9" applyFont="1" applyBorder="1" applyAlignment="1">
      <alignment horizontal="center" vertical="center" wrapText="1"/>
    </xf>
    <xf numFmtId="0" fontId="6" fillId="0" borderId="27" xfId="9" applyFont="1" applyBorder="1" applyAlignment="1">
      <alignment horizontal="center" vertical="center" wrapText="1"/>
    </xf>
    <xf numFmtId="0" fontId="20" fillId="0" borderId="3" xfId="9" applyFont="1" applyBorder="1" applyAlignment="1">
      <alignment horizontal="center" vertical="center" wrapText="1"/>
    </xf>
    <xf numFmtId="0" fontId="20" fillId="0" borderId="26" xfId="9" applyFont="1" applyBorder="1" applyAlignment="1">
      <alignment horizontal="center" vertical="center" wrapText="1"/>
    </xf>
    <xf numFmtId="0" fontId="6" fillId="0" borderId="25" xfId="9" applyFont="1" applyBorder="1" applyAlignment="1">
      <alignment horizontal="center" vertical="center" wrapText="1"/>
    </xf>
    <xf numFmtId="0" fontId="6" fillId="0" borderId="41" xfId="9" applyFont="1" applyBorder="1" applyAlignment="1">
      <alignment horizontal="center" vertical="center" wrapText="1"/>
    </xf>
    <xf numFmtId="0" fontId="6" fillId="0" borderId="1" xfId="9" applyBorder="1" applyAlignment="1">
      <alignment horizontal="left" vertical="center"/>
    </xf>
    <xf numFmtId="0" fontId="6" fillId="0" borderId="1" xfId="9" applyBorder="1" applyAlignment="1">
      <alignment vertical="center"/>
    </xf>
    <xf numFmtId="0" fontId="6" fillId="0" borderId="1" xfId="9" applyBorder="1" applyAlignment="1">
      <alignment horizontal="right" vertical="center"/>
    </xf>
    <xf numFmtId="0" fontId="6" fillId="0" borderId="2" xfId="9" applyBorder="1" applyAlignment="1">
      <alignment horizontal="center" vertical="center"/>
    </xf>
    <xf numFmtId="0" fontId="6" fillId="0" borderId="22" xfId="9" applyBorder="1" applyAlignment="1">
      <alignment horizontal="center" vertical="center"/>
    </xf>
    <xf numFmtId="0" fontId="6" fillId="0" borderId="21" xfId="9" applyBorder="1" applyAlignment="1">
      <alignment horizontal="center" vertical="center" wrapText="1"/>
    </xf>
    <xf numFmtId="0" fontId="6" fillId="0" borderId="2" xfId="9" applyBorder="1" applyAlignment="1">
      <alignment horizontal="center" vertical="center" wrapText="1"/>
    </xf>
    <xf numFmtId="0" fontId="6" fillId="0" borderId="22" xfId="9" applyBorder="1" applyAlignment="1">
      <alignment horizontal="center" vertical="center" wrapText="1"/>
    </xf>
    <xf numFmtId="0" fontId="6" fillId="0" borderId="3" xfId="9" applyBorder="1" applyAlignment="1">
      <alignment horizontal="center" vertical="center" wrapText="1"/>
    </xf>
    <xf numFmtId="0" fontId="6" fillId="0" borderId="26" xfId="9" applyBorder="1" applyAlignment="1">
      <alignment horizontal="center" vertical="center" wrapText="1"/>
    </xf>
    <xf numFmtId="0" fontId="8" fillId="0" borderId="25" xfId="9" applyFont="1" applyBorder="1" applyAlignment="1">
      <alignment horizontal="center" vertical="center" wrapText="1"/>
    </xf>
    <xf numFmtId="0" fontId="8" fillId="0" borderId="41" xfId="9" applyFont="1" applyBorder="1" applyAlignment="1">
      <alignment horizontal="center" vertical="center" wrapText="1"/>
    </xf>
    <xf numFmtId="0" fontId="6" fillId="0" borderId="26" xfId="9" applyFont="1" applyBorder="1" applyAlignment="1">
      <alignment horizontal="center" vertical="center" wrapText="1"/>
    </xf>
    <xf numFmtId="0" fontId="6" fillId="0" borderId="28" xfId="9" applyBorder="1" applyAlignment="1">
      <alignment horizontal="center" vertical="center" wrapText="1"/>
    </xf>
    <xf numFmtId="0" fontId="6" fillId="0" borderId="23" xfId="9" applyBorder="1" applyAlignment="1">
      <alignment horizontal="center" vertical="center" wrapText="1"/>
    </xf>
    <xf numFmtId="0" fontId="20" fillId="0" borderId="24" xfId="9" applyFont="1" applyBorder="1" applyAlignment="1">
      <alignment horizontal="center" vertical="center" wrapText="1"/>
    </xf>
    <xf numFmtId="179" fontId="6" fillId="0" borderId="0" xfId="9" applyNumberFormat="1" applyFont="1" applyBorder="1" applyAlignment="1">
      <alignment horizontal="right" vertical="center"/>
    </xf>
    <xf numFmtId="0" fontId="6" fillId="0" borderId="0" xfId="9" applyFill="1" applyBorder="1" applyAlignment="1">
      <alignment horizontal="center" vertical="center"/>
    </xf>
    <xf numFmtId="0" fontId="6" fillId="0" borderId="0" xfId="9" applyFont="1" applyFill="1" applyBorder="1" applyAlignment="1">
      <alignment horizontal="center" vertical="center"/>
    </xf>
    <xf numFmtId="179" fontId="7" fillId="0" borderId="14" xfId="9" applyNumberFormat="1" applyFont="1" applyBorder="1" applyAlignment="1">
      <alignment horizontal="right" vertical="center"/>
    </xf>
    <xf numFmtId="179" fontId="23" fillId="0" borderId="14" xfId="9" applyNumberFormat="1" applyFont="1" applyBorder="1" applyAlignment="1">
      <alignment horizontal="right" vertical="center"/>
    </xf>
    <xf numFmtId="0" fontId="6" fillId="0" borderId="12" xfId="9" applyFill="1" applyBorder="1" applyAlignment="1">
      <alignment horizontal="center" vertical="center"/>
    </xf>
    <xf numFmtId="179" fontId="23" fillId="0" borderId="18" xfId="9" applyNumberFormat="1" applyFont="1" applyBorder="1" applyAlignment="1">
      <alignment horizontal="right" vertical="center"/>
    </xf>
    <xf numFmtId="179" fontId="6" fillId="0" borderId="15" xfId="9" applyNumberFormat="1" applyFont="1" applyBorder="1" applyAlignment="1">
      <alignment horizontal="right" vertical="center"/>
    </xf>
    <xf numFmtId="0" fontId="6" fillId="0" borderId="15" xfId="9" applyFill="1" applyBorder="1" applyAlignment="1">
      <alignment horizontal="center" vertical="center"/>
    </xf>
    <xf numFmtId="0" fontId="6" fillId="0" borderId="20" xfId="9" applyFill="1" applyBorder="1" applyAlignment="1">
      <alignment horizontal="center" vertical="center"/>
    </xf>
    <xf numFmtId="0" fontId="2" fillId="0" borderId="0" xfId="9" applyFont="1" applyAlignment="1">
      <alignment horizontal="center" vertical="center"/>
    </xf>
    <xf numFmtId="58" fontId="6" fillId="0" borderId="1" xfId="9" applyNumberFormat="1" applyBorder="1" applyAlignment="1">
      <alignment horizontal="right" vertical="center"/>
    </xf>
    <xf numFmtId="0" fontId="6" fillId="0" borderId="1" xfId="9" applyBorder="1"/>
    <xf numFmtId="0" fontId="6" fillId="0" borderId="8" xfId="9" applyBorder="1" applyAlignment="1">
      <alignment vertical="center"/>
    </xf>
    <xf numFmtId="0" fontId="6" fillId="0" borderId="0" xfId="9" applyAlignment="1">
      <alignment vertical="center"/>
    </xf>
    <xf numFmtId="0" fontId="2" fillId="0" borderId="0" xfId="9" applyFont="1" applyBorder="1" applyAlignment="1">
      <alignment horizontal="center" vertical="distributed"/>
    </xf>
    <xf numFmtId="0" fontId="6" fillId="0" borderId="1" xfId="9" applyBorder="1" applyAlignment="1">
      <alignment horizontal="right" vertical="distributed"/>
    </xf>
    <xf numFmtId="0" fontId="6" fillId="0" borderId="4" xfId="9" applyBorder="1" applyAlignment="1">
      <alignment horizontal="center" vertical="distributed"/>
    </xf>
    <xf numFmtId="0" fontId="6" fillId="0" borderId="19" xfId="9" applyBorder="1" applyAlignment="1">
      <alignment horizontal="center" vertical="distributed"/>
    </xf>
    <xf numFmtId="0" fontId="6" fillId="0" borderId="23" xfId="9" applyBorder="1" applyAlignment="1">
      <alignment horizontal="center" vertical="distributed"/>
    </xf>
    <xf numFmtId="0" fontId="6" fillId="0" borderId="24" xfId="9" applyBorder="1" applyAlignment="1">
      <alignment horizontal="center" vertical="distributed"/>
    </xf>
    <xf numFmtId="0" fontId="6" fillId="0" borderId="18" xfId="9" applyBorder="1" applyAlignment="1">
      <alignment horizontal="center" vertical="center" wrapText="1"/>
    </xf>
    <xf numFmtId="0" fontId="6" fillId="0" borderId="0" xfId="9" applyBorder="1" applyAlignment="1">
      <alignment vertical="distributed"/>
    </xf>
    <xf numFmtId="0" fontId="6" fillId="0" borderId="0" xfId="9" applyFont="1" applyBorder="1" applyAlignment="1">
      <alignment vertical="distributed"/>
    </xf>
    <xf numFmtId="0" fontId="7" fillId="0" borderId="0" xfId="9" applyFont="1" applyBorder="1" applyAlignment="1">
      <alignment horizontal="distributed" vertical="distributed"/>
    </xf>
    <xf numFmtId="0" fontId="7" fillId="0" borderId="15" xfId="9" applyFont="1" applyBorder="1" applyAlignment="1">
      <alignment horizontal="distributed" vertical="distributed"/>
    </xf>
    <xf numFmtId="0" fontId="7" fillId="0" borderId="20" xfId="9" applyFont="1" applyBorder="1" applyAlignment="1">
      <alignment horizontal="distributed" vertical="distributed"/>
    </xf>
    <xf numFmtId="0" fontId="6" fillId="0" borderId="8" xfId="9" applyBorder="1" applyAlignment="1">
      <alignment vertical="distributed"/>
    </xf>
    <xf numFmtId="0" fontId="6" fillId="0" borderId="8" xfId="9" applyNumberFormat="1" applyBorder="1" applyAlignment="1">
      <alignment horizontal="left" vertical="center"/>
    </xf>
    <xf numFmtId="0" fontId="6" fillId="0" borderId="8" xfId="9" applyNumberFormat="1" applyFont="1" applyBorder="1" applyAlignment="1">
      <alignment horizontal="left" vertical="center"/>
    </xf>
    <xf numFmtId="0" fontId="6" fillId="0" borderId="0" xfId="9" applyNumberFormat="1" applyFont="1" applyBorder="1" applyAlignment="1">
      <alignment horizontal="left" vertical="center"/>
    </xf>
    <xf numFmtId="0" fontId="6" fillId="0" borderId="0" xfId="9" applyNumberFormat="1" applyFont="1" applyBorder="1" applyAlignment="1">
      <alignment vertical="center"/>
    </xf>
    <xf numFmtId="41" fontId="2" fillId="0" borderId="0" xfId="9" applyNumberFormat="1" applyFont="1" applyAlignment="1">
      <alignment horizontal="center" vertical="center"/>
    </xf>
    <xf numFmtId="9" fontId="0" fillId="0" borderId="1" xfId="6" applyFont="1" applyBorder="1" applyAlignment="1">
      <alignment horizontal="right" vertical="center"/>
    </xf>
    <xf numFmtId="41" fontId="6" fillId="0" borderId="2" xfId="9" applyNumberFormat="1" applyBorder="1" applyAlignment="1">
      <alignment horizontal="center" vertical="center"/>
    </xf>
    <xf numFmtId="0" fontId="6" fillId="0" borderId="22" xfId="9" applyBorder="1" applyAlignment="1">
      <alignment vertical="center"/>
    </xf>
    <xf numFmtId="0" fontId="6" fillId="0" borderId="15" xfId="9" applyBorder="1" applyAlignment="1">
      <alignment vertical="center"/>
    </xf>
    <xf numFmtId="0" fontId="6" fillId="0" borderId="20" xfId="9" applyBorder="1" applyAlignment="1">
      <alignment vertical="center"/>
    </xf>
    <xf numFmtId="41" fontId="6" fillId="0" borderId="4" xfId="9" applyNumberFormat="1" applyBorder="1" applyAlignment="1">
      <alignment horizontal="center" vertical="center"/>
    </xf>
    <xf numFmtId="41" fontId="6" fillId="0" borderId="19" xfId="9" applyNumberFormat="1" applyBorder="1" applyAlignment="1">
      <alignment horizontal="center" vertical="center"/>
    </xf>
    <xf numFmtId="41" fontId="6" fillId="0" borderId="3" xfId="9" applyNumberFormat="1" applyBorder="1" applyAlignment="1">
      <alignment horizontal="center" vertical="center"/>
    </xf>
    <xf numFmtId="49" fontId="7" fillId="0" borderId="8" xfId="9" applyNumberFormat="1" applyFont="1" applyBorder="1" applyAlignment="1">
      <alignment horizontal="distributed" vertical="center"/>
    </xf>
    <xf numFmtId="0" fontId="9" fillId="0" borderId="9" xfId="9" applyFont="1" applyBorder="1" applyAlignment="1">
      <alignment vertical="center"/>
    </xf>
    <xf numFmtId="49" fontId="7" fillId="0" borderId="0" xfId="9" applyNumberFormat="1" applyFont="1" applyBorder="1" applyAlignment="1">
      <alignment horizontal="distributed" vertical="center"/>
    </xf>
    <xf numFmtId="49" fontId="13" fillId="0" borderId="0" xfId="9" applyNumberFormat="1" applyFont="1" applyBorder="1" applyAlignment="1">
      <alignment horizontal="distributed" vertical="center"/>
    </xf>
    <xf numFmtId="49" fontId="13" fillId="0" borderId="12" xfId="9" applyNumberFormat="1" applyFont="1" applyBorder="1" applyAlignment="1">
      <alignment horizontal="distributed" vertical="center"/>
    </xf>
    <xf numFmtId="0" fontId="6" fillId="0" borderId="0" xfId="9" applyAlignment="1">
      <alignment horizontal="left" vertical="center"/>
    </xf>
    <xf numFmtId="0" fontId="6" fillId="0" borderId="0" xfId="9" applyFont="1" applyAlignment="1">
      <alignment horizontal="left" vertical="center"/>
    </xf>
    <xf numFmtId="0" fontId="6" fillId="0" borderId="7" xfId="9" applyBorder="1" applyAlignment="1">
      <alignment horizontal="center" vertical="center"/>
    </xf>
    <xf numFmtId="0" fontId="6" fillId="0" borderId="4" xfId="9" applyBorder="1" applyAlignment="1">
      <alignment horizontal="center" vertical="center"/>
    </xf>
    <xf numFmtId="0" fontId="6" fillId="0" borderId="8" xfId="9" applyBorder="1" applyAlignment="1">
      <alignment horizontal="left" vertical="center"/>
    </xf>
  </cellXfs>
  <cellStyles count="11">
    <cellStyle name="パーセント 2" xfId="6"/>
    <cellStyle name="桁区切り 2" xfId="5"/>
    <cellStyle name="桁区切り_K1_KKM   クエリー" xfId="3"/>
    <cellStyle name="標準" xfId="0" builtinId="0"/>
    <cellStyle name="標準 2" xfId="1"/>
    <cellStyle name="標準 2 2" xfId="9"/>
    <cellStyle name="標準 2 3" xfId="10"/>
    <cellStyle name="標準 3" xfId="2"/>
    <cellStyle name="標準 4" xfId="8"/>
    <cellStyle name="標準_【第001表元】東京都統計年鑑　1-1地域，地目別土地面積" xfId="4"/>
    <cellStyle name="標準_Sheet1" xfId="7"/>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200025</xdr:colOff>
      <xdr:row>4</xdr:row>
      <xdr:rowOff>19050</xdr:rowOff>
    </xdr:from>
    <xdr:to>
      <xdr:col>1</xdr:col>
      <xdr:colOff>9525</xdr:colOff>
      <xdr:row>9</xdr:row>
      <xdr:rowOff>9525</xdr:rowOff>
    </xdr:to>
    <xdr:sp macro="" textlink="">
      <xdr:nvSpPr>
        <xdr:cNvPr id="2" name="AutoShape 2"/>
        <xdr:cNvSpPr>
          <a:spLocks/>
        </xdr:cNvSpPr>
      </xdr:nvSpPr>
      <xdr:spPr bwMode="auto">
        <a:xfrm>
          <a:off x="200025" y="857250"/>
          <a:ext cx="85725" cy="942975"/>
        </a:xfrm>
        <a:prstGeom prst="leftBracket">
          <a:avLst>
            <a:gd name="adj" fmla="val 91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638175</xdr:colOff>
      <xdr:row>4</xdr:row>
      <xdr:rowOff>85725</xdr:rowOff>
    </xdr:from>
    <xdr:to>
      <xdr:col>0</xdr:col>
      <xdr:colOff>676275</xdr:colOff>
      <xdr:row>6</xdr:row>
      <xdr:rowOff>142875</xdr:rowOff>
    </xdr:to>
    <xdr:sp macro="" textlink="">
      <xdr:nvSpPr>
        <xdr:cNvPr id="2" name="AutoShape 5"/>
        <xdr:cNvSpPr>
          <a:spLocks/>
        </xdr:cNvSpPr>
      </xdr:nvSpPr>
      <xdr:spPr bwMode="auto">
        <a:xfrm>
          <a:off x="638175" y="1152525"/>
          <a:ext cx="38100" cy="447675"/>
        </a:xfrm>
        <a:prstGeom prst="leftBracket">
          <a:avLst>
            <a:gd name="adj" fmla="val 979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638175</xdr:colOff>
      <xdr:row>7</xdr:row>
      <xdr:rowOff>85725</xdr:rowOff>
    </xdr:from>
    <xdr:to>
      <xdr:col>0</xdr:col>
      <xdr:colOff>676275</xdr:colOff>
      <xdr:row>9</xdr:row>
      <xdr:rowOff>142875</xdr:rowOff>
    </xdr:to>
    <xdr:sp macro="" textlink="">
      <xdr:nvSpPr>
        <xdr:cNvPr id="3" name="AutoShape 6"/>
        <xdr:cNvSpPr>
          <a:spLocks/>
        </xdr:cNvSpPr>
      </xdr:nvSpPr>
      <xdr:spPr bwMode="auto">
        <a:xfrm>
          <a:off x="638175" y="1781175"/>
          <a:ext cx="38100" cy="447675"/>
        </a:xfrm>
        <a:prstGeom prst="leftBracket">
          <a:avLst>
            <a:gd name="adj" fmla="val 979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xdr:row>
      <xdr:rowOff>161925</xdr:rowOff>
    </xdr:from>
    <xdr:to>
      <xdr:col>3</xdr:col>
      <xdr:colOff>171450</xdr:colOff>
      <xdr:row>4</xdr:row>
      <xdr:rowOff>161925</xdr:rowOff>
    </xdr:to>
    <xdr:sp macro="" textlink="">
      <xdr:nvSpPr>
        <xdr:cNvPr id="4" name="Line 8"/>
        <xdr:cNvSpPr>
          <a:spLocks noChangeShapeType="1"/>
        </xdr:cNvSpPr>
      </xdr:nvSpPr>
      <xdr:spPr bwMode="auto">
        <a:xfrm flipV="1">
          <a:off x="2486025" y="1228725"/>
          <a:ext cx="171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xdr:colOff>
      <xdr:row>6</xdr:row>
      <xdr:rowOff>76200</xdr:rowOff>
    </xdr:from>
    <xdr:to>
      <xdr:col>4</xdr:col>
      <xdr:colOff>0</xdr:colOff>
      <xdr:row>6</xdr:row>
      <xdr:rowOff>76200</xdr:rowOff>
    </xdr:to>
    <xdr:sp macro="" textlink="">
      <xdr:nvSpPr>
        <xdr:cNvPr id="5" name="Line 9"/>
        <xdr:cNvSpPr>
          <a:spLocks noChangeShapeType="1"/>
        </xdr:cNvSpPr>
      </xdr:nvSpPr>
      <xdr:spPr bwMode="auto">
        <a:xfrm>
          <a:off x="2495550" y="15335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xdr:colOff>
      <xdr:row>7</xdr:row>
      <xdr:rowOff>161925</xdr:rowOff>
    </xdr:from>
    <xdr:to>
      <xdr:col>4</xdr:col>
      <xdr:colOff>0</xdr:colOff>
      <xdr:row>7</xdr:row>
      <xdr:rowOff>161925</xdr:rowOff>
    </xdr:to>
    <xdr:sp macro="" textlink="">
      <xdr:nvSpPr>
        <xdr:cNvPr id="6" name="Line 10"/>
        <xdr:cNvSpPr>
          <a:spLocks noChangeShapeType="1"/>
        </xdr:cNvSpPr>
      </xdr:nvSpPr>
      <xdr:spPr bwMode="auto">
        <a:xfrm>
          <a:off x="2495550" y="185737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xdr:colOff>
      <xdr:row>9</xdr:row>
      <xdr:rowOff>85725</xdr:rowOff>
    </xdr:from>
    <xdr:to>
      <xdr:col>4</xdr:col>
      <xdr:colOff>0</xdr:colOff>
      <xdr:row>9</xdr:row>
      <xdr:rowOff>85725</xdr:rowOff>
    </xdr:to>
    <xdr:sp macro="" textlink="">
      <xdr:nvSpPr>
        <xdr:cNvPr id="7" name="Line 11"/>
        <xdr:cNvSpPr>
          <a:spLocks noChangeShapeType="1"/>
        </xdr:cNvSpPr>
      </xdr:nvSpPr>
      <xdr:spPr bwMode="auto">
        <a:xfrm>
          <a:off x="2495550" y="2171700"/>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85725</xdr:colOff>
      <xdr:row>4</xdr:row>
      <xdr:rowOff>123825</xdr:rowOff>
    </xdr:from>
    <xdr:to>
      <xdr:col>5</xdr:col>
      <xdr:colOff>142875</xdr:colOff>
      <xdr:row>6</xdr:row>
      <xdr:rowOff>161925</xdr:rowOff>
    </xdr:to>
    <xdr:sp macro="" textlink="">
      <xdr:nvSpPr>
        <xdr:cNvPr id="8" name="AutoShape 12"/>
        <xdr:cNvSpPr>
          <a:spLocks/>
        </xdr:cNvSpPr>
      </xdr:nvSpPr>
      <xdr:spPr bwMode="auto">
        <a:xfrm>
          <a:off x="4391025" y="1190625"/>
          <a:ext cx="57150" cy="428625"/>
        </a:xfrm>
        <a:prstGeom prst="rightBrace">
          <a:avLst>
            <a:gd name="adj1" fmla="val 625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85725</xdr:colOff>
      <xdr:row>7</xdr:row>
      <xdr:rowOff>123825</xdr:rowOff>
    </xdr:from>
    <xdr:to>
      <xdr:col>5</xdr:col>
      <xdr:colOff>142875</xdr:colOff>
      <xdr:row>9</xdr:row>
      <xdr:rowOff>161925</xdr:rowOff>
    </xdr:to>
    <xdr:sp macro="" textlink="">
      <xdr:nvSpPr>
        <xdr:cNvPr id="9" name="AutoShape 16"/>
        <xdr:cNvSpPr>
          <a:spLocks/>
        </xdr:cNvSpPr>
      </xdr:nvSpPr>
      <xdr:spPr bwMode="auto">
        <a:xfrm>
          <a:off x="4391025" y="1819275"/>
          <a:ext cx="57150" cy="428625"/>
        </a:xfrm>
        <a:prstGeom prst="rightBrace">
          <a:avLst>
            <a:gd name="adj1" fmla="val 625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638175</xdr:colOff>
      <xdr:row>4</xdr:row>
      <xdr:rowOff>85725</xdr:rowOff>
    </xdr:from>
    <xdr:to>
      <xdr:col>0</xdr:col>
      <xdr:colOff>676275</xdr:colOff>
      <xdr:row>6</xdr:row>
      <xdr:rowOff>142875</xdr:rowOff>
    </xdr:to>
    <xdr:sp macro="" textlink="">
      <xdr:nvSpPr>
        <xdr:cNvPr id="10" name="AutoShape 5"/>
        <xdr:cNvSpPr>
          <a:spLocks/>
        </xdr:cNvSpPr>
      </xdr:nvSpPr>
      <xdr:spPr bwMode="auto">
        <a:xfrm>
          <a:off x="638175" y="1152525"/>
          <a:ext cx="38100" cy="447675"/>
        </a:xfrm>
        <a:prstGeom prst="leftBracket">
          <a:avLst>
            <a:gd name="adj" fmla="val 979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638175</xdr:colOff>
      <xdr:row>7</xdr:row>
      <xdr:rowOff>85725</xdr:rowOff>
    </xdr:from>
    <xdr:to>
      <xdr:col>0</xdr:col>
      <xdr:colOff>676275</xdr:colOff>
      <xdr:row>9</xdr:row>
      <xdr:rowOff>142875</xdr:rowOff>
    </xdr:to>
    <xdr:sp macro="" textlink="">
      <xdr:nvSpPr>
        <xdr:cNvPr id="11" name="AutoShape 6"/>
        <xdr:cNvSpPr>
          <a:spLocks/>
        </xdr:cNvSpPr>
      </xdr:nvSpPr>
      <xdr:spPr bwMode="auto">
        <a:xfrm>
          <a:off x="638175" y="1781175"/>
          <a:ext cx="38100" cy="447675"/>
        </a:xfrm>
        <a:prstGeom prst="leftBracket">
          <a:avLst>
            <a:gd name="adj" fmla="val 979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xdr:row>
      <xdr:rowOff>161925</xdr:rowOff>
    </xdr:from>
    <xdr:to>
      <xdr:col>3</xdr:col>
      <xdr:colOff>171450</xdr:colOff>
      <xdr:row>4</xdr:row>
      <xdr:rowOff>161925</xdr:rowOff>
    </xdr:to>
    <xdr:sp macro="" textlink="">
      <xdr:nvSpPr>
        <xdr:cNvPr id="12" name="Line 8"/>
        <xdr:cNvSpPr>
          <a:spLocks noChangeShapeType="1"/>
        </xdr:cNvSpPr>
      </xdr:nvSpPr>
      <xdr:spPr bwMode="auto">
        <a:xfrm flipV="1">
          <a:off x="2486025" y="1228725"/>
          <a:ext cx="171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xdr:colOff>
      <xdr:row>6</xdr:row>
      <xdr:rowOff>76200</xdr:rowOff>
    </xdr:from>
    <xdr:to>
      <xdr:col>4</xdr:col>
      <xdr:colOff>0</xdr:colOff>
      <xdr:row>6</xdr:row>
      <xdr:rowOff>76200</xdr:rowOff>
    </xdr:to>
    <xdr:sp macro="" textlink="">
      <xdr:nvSpPr>
        <xdr:cNvPr id="13" name="Line 9"/>
        <xdr:cNvSpPr>
          <a:spLocks noChangeShapeType="1"/>
        </xdr:cNvSpPr>
      </xdr:nvSpPr>
      <xdr:spPr bwMode="auto">
        <a:xfrm>
          <a:off x="2495550" y="15335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xdr:colOff>
      <xdr:row>7</xdr:row>
      <xdr:rowOff>161925</xdr:rowOff>
    </xdr:from>
    <xdr:to>
      <xdr:col>4</xdr:col>
      <xdr:colOff>0</xdr:colOff>
      <xdr:row>7</xdr:row>
      <xdr:rowOff>161925</xdr:rowOff>
    </xdr:to>
    <xdr:sp macro="" textlink="">
      <xdr:nvSpPr>
        <xdr:cNvPr id="14" name="Line 10"/>
        <xdr:cNvSpPr>
          <a:spLocks noChangeShapeType="1"/>
        </xdr:cNvSpPr>
      </xdr:nvSpPr>
      <xdr:spPr bwMode="auto">
        <a:xfrm>
          <a:off x="2495550" y="185737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xdr:colOff>
      <xdr:row>9</xdr:row>
      <xdr:rowOff>85725</xdr:rowOff>
    </xdr:from>
    <xdr:to>
      <xdr:col>4</xdr:col>
      <xdr:colOff>0</xdr:colOff>
      <xdr:row>9</xdr:row>
      <xdr:rowOff>85725</xdr:rowOff>
    </xdr:to>
    <xdr:sp macro="" textlink="">
      <xdr:nvSpPr>
        <xdr:cNvPr id="15" name="Line 11"/>
        <xdr:cNvSpPr>
          <a:spLocks noChangeShapeType="1"/>
        </xdr:cNvSpPr>
      </xdr:nvSpPr>
      <xdr:spPr bwMode="auto">
        <a:xfrm>
          <a:off x="2495550" y="2171700"/>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85725</xdr:colOff>
      <xdr:row>4</xdr:row>
      <xdr:rowOff>123825</xdr:rowOff>
    </xdr:from>
    <xdr:to>
      <xdr:col>5</xdr:col>
      <xdr:colOff>142875</xdr:colOff>
      <xdr:row>6</xdr:row>
      <xdr:rowOff>161925</xdr:rowOff>
    </xdr:to>
    <xdr:sp macro="" textlink="">
      <xdr:nvSpPr>
        <xdr:cNvPr id="16" name="AutoShape 12"/>
        <xdr:cNvSpPr>
          <a:spLocks/>
        </xdr:cNvSpPr>
      </xdr:nvSpPr>
      <xdr:spPr bwMode="auto">
        <a:xfrm>
          <a:off x="4391025" y="1190625"/>
          <a:ext cx="57150" cy="428625"/>
        </a:xfrm>
        <a:prstGeom prst="rightBrace">
          <a:avLst>
            <a:gd name="adj1" fmla="val 625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85725</xdr:colOff>
      <xdr:row>7</xdr:row>
      <xdr:rowOff>123825</xdr:rowOff>
    </xdr:from>
    <xdr:to>
      <xdr:col>5</xdr:col>
      <xdr:colOff>142875</xdr:colOff>
      <xdr:row>9</xdr:row>
      <xdr:rowOff>161925</xdr:rowOff>
    </xdr:to>
    <xdr:sp macro="" textlink="">
      <xdr:nvSpPr>
        <xdr:cNvPr id="17" name="AutoShape 16"/>
        <xdr:cNvSpPr>
          <a:spLocks/>
        </xdr:cNvSpPr>
      </xdr:nvSpPr>
      <xdr:spPr bwMode="auto">
        <a:xfrm>
          <a:off x="4391025" y="1819275"/>
          <a:ext cx="57150" cy="428625"/>
        </a:xfrm>
        <a:prstGeom prst="rightBrace">
          <a:avLst>
            <a:gd name="adj1" fmla="val 625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638175</xdr:colOff>
      <xdr:row>4</xdr:row>
      <xdr:rowOff>85725</xdr:rowOff>
    </xdr:from>
    <xdr:to>
      <xdr:col>0</xdr:col>
      <xdr:colOff>676275</xdr:colOff>
      <xdr:row>6</xdr:row>
      <xdr:rowOff>142875</xdr:rowOff>
    </xdr:to>
    <xdr:sp macro="" textlink="">
      <xdr:nvSpPr>
        <xdr:cNvPr id="18" name="AutoShape 5"/>
        <xdr:cNvSpPr>
          <a:spLocks/>
        </xdr:cNvSpPr>
      </xdr:nvSpPr>
      <xdr:spPr bwMode="auto">
        <a:xfrm>
          <a:off x="638175" y="1152525"/>
          <a:ext cx="38100" cy="447675"/>
        </a:xfrm>
        <a:prstGeom prst="leftBracket">
          <a:avLst>
            <a:gd name="adj" fmla="val 979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638175</xdr:colOff>
      <xdr:row>7</xdr:row>
      <xdr:rowOff>85725</xdr:rowOff>
    </xdr:from>
    <xdr:to>
      <xdr:col>0</xdr:col>
      <xdr:colOff>676275</xdr:colOff>
      <xdr:row>9</xdr:row>
      <xdr:rowOff>142875</xdr:rowOff>
    </xdr:to>
    <xdr:sp macro="" textlink="">
      <xdr:nvSpPr>
        <xdr:cNvPr id="19" name="AutoShape 6"/>
        <xdr:cNvSpPr>
          <a:spLocks/>
        </xdr:cNvSpPr>
      </xdr:nvSpPr>
      <xdr:spPr bwMode="auto">
        <a:xfrm>
          <a:off x="638175" y="1781175"/>
          <a:ext cx="38100" cy="447675"/>
        </a:xfrm>
        <a:prstGeom prst="leftBracket">
          <a:avLst>
            <a:gd name="adj" fmla="val 979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xdr:row>
      <xdr:rowOff>161925</xdr:rowOff>
    </xdr:from>
    <xdr:to>
      <xdr:col>3</xdr:col>
      <xdr:colOff>171450</xdr:colOff>
      <xdr:row>4</xdr:row>
      <xdr:rowOff>161925</xdr:rowOff>
    </xdr:to>
    <xdr:sp macro="" textlink="">
      <xdr:nvSpPr>
        <xdr:cNvPr id="20" name="Line 8"/>
        <xdr:cNvSpPr>
          <a:spLocks noChangeShapeType="1"/>
        </xdr:cNvSpPr>
      </xdr:nvSpPr>
      <xdr:spPr bwMode="auto">
        <a:xfrm flipV="1">
          <a:off x="2486025" y="1228725"/>
          <a:ext cx="171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xdr:colOff>
      <xdr:row>6</xdr:row>
      <xdr:rowOff>76200</xdr:rowOff>
    </xdr:from>
    <xdr:to>
      <xdr:col>4</xdr:col>
      <xdr:colOff>0</xdr:colOff>
      <xdr:row>6</xdr:row>
      <xdr:rowOff>76200</xdr:rowOff>
    </xdr:to>
    <xdr:sp macro="" textlink="">
      <xdr:nvSpPr>
        <xdr:cNvPr id="21" name="Line 9"/>
        <xdr:cNvSpPr>
          <a:spLocks noChangeShapeType="1"/>
        </xdr:cNvSpPr>
      </xdr:nvSpPr>
      <xdr:spPr bwMode="auto">
        <a:xfrm>
          <a:off x="2495550" y="153352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xdr:colOff>
      <xdr:row>7</xdr:row>
      <xdr:rowOff>161925</xdr:rowOff>
    </xdr:from>
    <xdr:to>
      <xdr:col>4</xdr:col>
      <xdr:colOff>0</xdr:colOff>
      <xdr:row>7</xdr:row>
      <xdr:rowOff>161925</xdr:rowOff>
    </xdr:to>
    <xdr:sp macro="" textlink="">
      <xdr:nvSpPr>
        <xdr:cNvPr id="22" name="Line 10"/>
        <xdr:cNvSpPr>
          <a:spLocks noChangeShapeType="1"/>
        </xdr:cNvSpPr>
      </xdr:nvSpPr>
      <xdr:spPr bwMode="auto">
        <a:xfrm>
          <a:off x="2495550" y="1857375"/>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xdr:colOff>
      <xdr:row>9</xdr:row>
      <xdr:rowOff>85725</xdr:rowOff>
    </xdr:from>
    <xdr:to>
      <xdr:col>4</xdr:col>
      <xdr:colOff>0</xdr:colOff>
      <xdr:row>9</xdr:row>
      <xdr:rowOff>85725</xdr:rowOff>
    </xdr:to>
    <xdr:sp macro="" textlink="">
      <xdr:nvSpPr>
        <xdr:cNvPr id="23" name="Line 11"/>
        <xdr:cNvSpPr>
          <a:spLocks noChangeShapeType="1"/>
        </xdr:cNvSpPr>
      </xdr:nvSpPr>
      <xdr:spPr bwMode="auto">
        <a:xfrm>
          <a:off x="2495550" y="2171700"/>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85725</xdr:colOff>
      <xdr:row>4</xdr:row>
      <xdr:rowOff>123825</xdr:rowOff>
    </xdr:from>
    <xdr:to>
      <xdr:col>5</xdr:col>
      <xdr:colOff>142875</xdr:colOff>
      <xdr:row>6</xdr:row>
      <xdr:rowOff>161925</xdr:rowOff>
    </xdr:to>
    <xdr:sp macro="" textlink="">
      <xdr:nvSpPr>
        <xdr:cNvPr id="24" name="AutoShape 12"/>
        <xdr:cNvSpPr>
          <a:spLocks/>
        </xdr:cNvSpPr>
      </xdr:nvSpPr>
      <xdr:spPr bwMode="auto">
        <a:xfrm>
          <a:off x="4391025" y="1190625"/>
          <a:ext cx="57150" cy="428625"/>
        </a:xfrm>
        <a:prstGeom prst="rightBrace">
          <a:avLst>
            <a:gd name="adj1" fmla="val 625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85725</xdr:colOff>
      <xdr:row>7</xdr:row>
      <xdr:rowOff>123825</xdr:rowOff>
    </xdr:from>
    <xdr:to>
      <xdr:col>5</xdr:col>
      <xdr:colOff>142875</xdr:colOff>
      <xdr:row>9</xdr:row>
      <xdr:rowOff>161925</xdr:rowOff>
    </xdr:to>
    <xdr:sp macro="" textlink="">
      <xdr:nvSpPr>
        <xdr:cNvPr id="25" name="AutoShape 16"/>
        <xdr:cNvSpPr>
          <a:spLocks/>
        </xdr:cNvSpPr>
      </xdr:nvSpPr>
      <xdr:spPr bwMode="auto">
        <a:xfrm>
          <a:off x="4391025" y="1819275"/>
          <a:ext cx="57150" cy="428625"/>
        </a:xfrm>
        <a:prstGeom prst="rightBrace">
          <a:avLst>
            <a:gd name="adj1" fmla="val 625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8</xdr:row>
      <xdr:rowOff>38100</xdr:rowOff>
    </xdr:from>
    <xdr:to>
      <xdr:col>2</xdr:col>
      <xdr:colOff>19050</xdr:colOff>
      <xdr:row>11</xdr:row>
      <xdr:rowOff>142875</xdr:rowOff>
    </xdr:to>
    <xdr:sp macro="" textlink="">
      <xdr:nvSpPr>
        <xdr:cNvPr id="2" name="AutoShape 1"/>
        <xdr:cNvSpPr>
          <a:spLocks/>
        </xdr:cNvSpPr>
      </xdr:nvSpPr>
      <xdr:spPr bwMode="auto">
        <a:xfrm>
          <a:off x="142875" y="1276350"/>
          <a:ext cx="57150" cy="561975"/>
        </a:xfrm>
        <a:prstGeom prst="leftBracket">
          <a:avLst>
            <a:gd name="adj" fmla="val 7566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9</xdr:row>
      <xdr:rowOff>28575</xdr:rowOff>
    </xdr:from>
    <xdr:to>
      <xdr:col>1</xdr:col>
      <xdr:colOff>66675</xdr:colOff>
      <xdr:row>12</xdr:row>
      <xdr:rowOff>133350</xdr:rowOff>
    </xdr:to>
    <xdr:sp macro="" textlink="">
      <xdr:nvSpPr>
        <xdr:cNvPr id="2" name="AutoShape 1"/>
        <xdr:cNvSpPr>
          <a:spLocks/>
        </xdr:cNvSpPr>
      </xdr:nvSpPr>
      <xdr:spPr bwMode="auto">
        <a:xfrm>
          <a:off x="152400" y="1419225"/>
          <a:ext cx="47625" cy="561975"/>
        </a:xfrm>
        <a:prstGeom prst="leftBracket">
          <a:avLst>
            <a:gd name="adj" fmla="val 7265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171450</xdr:colOff>
      <xdr:row>3</xdr:row>
      <xdr:rowOff>57150</xdr:rowOff>
    </xdr:from>
    <xdr:to>
      <xdr:col>0</xdr:col>
      <xdr:colOff>266700</xdr:colOff>
      <xdr:row>20</xdr:row>
      <xdr:rowOff>133350</xdr:rowOff>
    </xdr:to>
    <xdr:sp macro="" textlink="">
      <xdr:nvSpPr>
        <xdr:cNvPr id="2" name="AutoShape 1"/>
        <xdr:cNvSpPr>
          <a:spLocks/>
        </xdr:cNvSpPr>
      </xdr:nvSpPr>
      <xdr:spPr bwMode="auto">
        <a:xfrm>
          <a:off x="171450" y="657225"/>
          <a:ext cx="95250" cy="2667000"/>
        </a:xfrm>
        <a:prstGeom prst="leftBracket">
          <a:avLst>
            <a:gd name="adj" fmla="val 121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171450</xdr:colOff>
      <xdr:row>22</xdr:row>
      <xdr:rowOff>38100</xdr:rowOff>
    </xdr:from>
    <xdr:to>
      <xdr:col>0</xdr:col>
      <xdr:colOff>257175</xdr:colOff>
      <xdr:row>39</xdr:row>
      <xdr:rowOff>133350</xdr:rowOff>
    </xdr:to>
    <xdr:sp macro="" textlink="">
      <xdr:nvSpPr>
        <xdr:cNvPr id="3" name="AutoShape 2"/>
        <xdr:cNvSpPr>
          <a:spLocks/>
        </xdr:cNvSpPr>
      </xdr:nvSpPr>
      <xdr:spPr bwMode="auto">
        <a:xfrm>
          <a:off x="171450" y="3467100"/>
          <a:ext cx="85725" cy="2686050"/>
        </a:xfrm>
        <a:prstGeom prst="leftBracket">
          <a:avLst>
            <a:gd name="adj" fmla="val 16943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161925</xdr:colOff>
      <xdr:row>41</xdr:row>
      <xdr:rowOff>19050</xdr:rowOff>
    </xdr:from>
    <xdr:to>
      <xdr:col>0</xdr:col>
      <xdr:colOff>266700</xdr:colOff>
      <xdr:row>58</xdr:row>
      <xdr:rowOff>123825</xdr:rowOff>
    </xdr:to>
    <xdr:sp macro="" textlink="">
      <xdr:nvSpPr>
        <xdr:cNvPr id="4" name="AutoShape 3"/>
        <xdr:cNvSpPr>
          <a:spLocks/>
        </xdr:cNvSpPr>
      </xdr:nvSpPr>
      <xdr:spPr bwMode="auto">
        <a:xfrm>
          <a:off x="161925" y="6276975"/>
          <a:ext cx="104775" cy="2695575"/>
        </a:xfrm>
        <a:prstGeom prst="leftBracket">
          <a:avLst>
            <a:gd name="adj" fmla="val 11112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5"/>
  <sheetViews>
    <sheetView tabSelected="1" zoomScaleNormal="100" workbookViewId="0">
      <selection activeCell="N6" sqref="N6"/>
    </sheetView>
  </sheetViews>
  <sheetFormatPr defaultRowHeight="13.5"/>
  <cols>
    <col min="1" max="1" width="2.25" style="1" customWidth="1"/>
    <col min="2" max="2" width="15.375" style="1" customWidth="1"/>
    <col min="3" max="3" width="12.875" style="1" customWidth="1"/>
    <col min="4" max="4" width="0.875" style="1" customWidth="1"/>
    <col min="5" max="5" width="12.75" style="1" customWidth="1"/>
    <col min="6" max="6" width="0.75" style="1" customWidth="1"/>
    <col min="7" max="7" width="2.25" style="1" customWidth="1"/>
    <col min="8" max="8" width="15.375" style="1" customWidth="1"/>
    <col min="9" max="9" width="12.875" style="1" customWidth="1"/>
    <col min="10" max="10" width="0.75" style="1" customWidth="1"/>
    <col min="11" max="11" width="12.875" style="1" customWidth="1"/>
    <col min="12" max="12" width="2.25" style="1" customWidth="1"/>
    <col min="13" max="13" width="11.625" style="1" bestFit="1" customWidth="1"/>
    <col min="14" max="14" width="9.125" style="1" customWidth="1"/>
    <col min="15" max="256" width="9" style="1"/>
    <col min="257" max="257" width="2.25" style="1" customWidth="1"/>
    <col min="258" max="258" width="15.375" style="1" customWidth="1"/>
    <col min="259" max="259" width="12.875" style="1" customWidth="1"/>
    <col min="260" max="260" width="0.875" style="1" customWidth="1"/>
    <col min="261" max="261" width="12.75" style="1" customWidth="1"/>
    <col min="262" max="262" width="0.75" style="1" customWidth="1"/>
    <col min="263" max="263" width="2.25" style="1" customWidth="1"/>
    <col min="264" max="264" width="15.375" style="1" customWidth="1"/>
    <col min="265" max="265" width="12.875" style="1" customWidth="1"/>
    <col min="266" max="266" width="0.75" style="1" customWidth="1"/>
    <col min="267" max="267" width="12.875" style="1" customWidth="1"/>
    <col min="268" max="268" width="2.25" style="1" customWidth="1"/>
    <col min="269" max="269" width="11.625" style="1" bestFit="1" customWidth="1"/>
    <col min="270" max="270" width="9.125" style="1" customWidth="1"/>
    <col min="271" max="512" width="9" style="1"/>
    <col min="513" max="513" width="2.25" style="1" customWidth="1"/>
    <col min="514" max="514" width="15.375" style="1" customWidth="1"/>
    <col min="515" max="515" width="12.875" style="1" customWidth="1"/>
    <col min="516" max="516" width="0.875" style="1" customWidth="1"/>
    <col min="517" max="517" width="12.75" style="1" customWidth="1"/>
    <col min="518" max="518" width="0.75" style="1" customWidth="1"/>
    <col min="519" max="519" width="2.25" style="1" customWidth="1"/>
    <col min="520" max="520" width="15.375" style="1" customWidth="1"/>
    <col min="521" max="521" width="12.875" style="1" customWidth="1"/>
    <col min="522" max="522" width="0.75" style="1" customWidth="1"/>
    <col min="523" max="523" width="12.875" style="1" customWidth="1"/>
    <col min="524" max="524" width="2.25" style="1" customWidth="1"/>
    <col min="525" max="525" width="11.625" style="1" bestFit="1" customWidth="1"/>
    <col min="526" max="526" width="9.125" style="1" customWidth="1"/>
    <col min="527" max="768" width="9" style="1"/>
    <col min="769" max="769" width="2.25" style="1" customWidth="1"/>
    <col min="770" max="770" width="15.375" style="1" customWidth="1"/>
    <col min="771" max="771" width="12.875" style="1" customWidth="1"/>
    <col min="772" max="772" width="0.875" style="1" customWidth="1"/>
    <col min="773" max="773" width="12.75" style="1" customWidth="1"/>
    <col min="774" max="774" width="0.75" style="1" customWidth="1"/>
    <col min="775" max="775" width="2.25" style="1" customWidth="1"/>
    <col min="776" max="776" width="15.375" style="1" customWidth="1"/>
    <col min="777" max="777" width="12.875" style="1" customWidth="1"/>
    <col min="778" max="778" width="0.75" style="1" customWidth="1"/>
    <col min="779" max="779" width="12.875" style="1" customWidth="1"/>
    <col min="780" max="780" width="2.25" style="1" customWidth="1"/>
    <col min="781" max="781" width="11.625" style="1" bestFit="1" customWidth="1"/>
    <col min="782" max="782" width="9.125" style="1" customWidth="1"/>
    <col min="783" max="1024" width="9" style="1"/>
    <col min="1025" max="1025" width="2.25" style="1" customWidth="1"/>
    <col min="1026" max="1026" width="15.375" style="1" customWidth="1"/>
    <col min="1027" max="1027" width="12.875" style="1" customWidth="1"/>
    <col min="1028" max="1028" width="0.875" style="1" customWidth="1"/>
    <col min="1029" max="1029" width="12.75" style="1" customWidth="1"/>
    <col min="1030" max="1030" width="0.75" style="1" customWidth="1"/>
    <col min="1031" max="1031" width="2.25" style="1" customWidth="1"/>
    <col min="1032" max="1032" width="15.375" style="1" customWidth="1"/>
    <col min="1033" max="1033" width="12.875" style="1" customWidth="1"/>
    <col min="1034" max="1034" width="0.75" style="1" customWidth="1"/>
    <col min="1035" max="1035" width="12.875" style="1" customWidth="1"/>
    <col min="1036" max="1036" width="2.25" style="1" customWidth="1"/>
    <col min="1037" max="1037" width="11.625" style="1" bestFit="1" customWidth="1"/>
    <col min="1038" max="1038" width="9.125" style="1" customWidth="1"/>
    <col min="1039" max="1280" width="9" style="1"/>
    <col min="1281" max="1281" width="2.25" style="1" customWidth="1"/>
    <col min="1282" max="1282" width="15.375" style="1" customWidth="1"/>
    <col min="1283" max="1283" width="12.875" style="1" customWidth="1"/>
    <col min="1284" max="1284" width="0.875" style="1" customWidth="1"/>
    <col min="1285" max="1285" width="12.75" style="1" customWidth="1"/>
    <col min="1286" max="1286" width="0.75" style="1" customWidth="1"/>
    <col min="1287" max="1287" width="2.25" style="1" customWidth="1"/>
    <col min="1288" max="1288" width="15.375" style="1" customWidth="1"/>
    <col min="1289" max="1289" width="12.875" style="1" customWidth="1"/>
    <col min="1290" max="1290" width="0.75" style="1" customWidth="1"/>
    <col min="1291" max="1291" width="12.875" style="1" customWidth="1"/>
    <col min="1292" max="1292" width="2.25" style="1" customWidth="1"/>
    <col min="1293" max="1293" width="11.625" style="1" bestFit="1" customWidth="1"/>
    <col min="1294" max="1294" width="9.125" style="1" customWidth="1"/>
    <col min="1295" max="1536" width="9" style="1"/>
    <col min="1537" max="1537" width="2.25" style="1" customWidth="1"/>
    <col min="1538" max="1538" width="15.375" style="1" customWidth="1"/>
    <col min="1539" max="1539" width="12.875" style="1" customWidth="1"/>
    <col min="1540" max="1540" width="0.875" style="1" customWidth="1"/>
    <col min="1541" max="1541" width="12.75" style="1" customWidth="1"/>
    <col min="1542" max="1542" width="0.75" style="1" customWidth="1"/>
    <col min="1543" max="1543" width="2.25" style="1" customWidth="1"/>
    <col min="1544" max="1544" width="15.375" style="1" customWidth="1"/>
    <col min="1545" max="1545" width="12.875" style="1" customWidth="1"/>
    <col min="1546" max="1546" width="0.75" style="1" customWidth="1"/>
    <col min="1547" max="1547" width="12.875" style="1" customWidth="1"/>
    <col min="1548" max="1548" width="2.25" style="1" customWidth="1"/>
    <col min="1549" max="1549" width="11.625" style="1" bestFit="1" customWidth="1"/>
    <col min="1550" max="1550" width="9.125" style="1" customWidth="1"/>
    <col min="1551" max="1792" width="9" style="1"/>
    <col min="1793" max="1793" width="2.25" style="1" customWidth="1"/>
    <col min="1794" max="1794" width="15.375" style="1" customWidth="1"/>
    <col min="1795" max="1795" width="12.875" style="1" customWidth="1"/>
    <col min="1796" max="1796" width="0.875" style="1" customWidth="1"/>
    <col min="1797" max="1797" width="12.75" style="1" customWidth="1"/>
    <col min="1798" max="1798" width="0.75" style="1" customWidth="1"/>
    <col min="1799" max="1799" width="2.25" style="1" customWidth="1"/>
    <col min="1800" max="1800" width="15.375" style="1" customWidth="1"/>
    <col min="1801" max="1801" width="12.875" style="1" customWidth="1"/>
    <col min="1802" max="1802" width="0.75" style="1" customWidth="1"/>
    <col min="1803" max="1803" width="12.875" style="1" customWidth="1"/>
    <col min="1804" max="1804" width="2.25" style="1" customWidth="1"/>
    <col min="1805" max="1805" width="11.625" style="1" bestFit="1" customWidth="1"/>
    <col min="1806" max="1806" width="9.125" style="1" customWidth="1"/>
    <col min="1807" max="2048" width="9" style="1"/>
    <col min="2049" max="2049" width="2.25" style="1" customWidth="1"/>
    <col min="2050" max="2050" width="15.375" style="1" customWidth="1"/>
    <col min="2051" max="2051" width="12.875" style="1" customWidth="1"/>
    <col min="2052" max="2052" width="0.875" style="1" customWidth="1"/>
    <col min="2053" max="2053" width="12.75" style="1" customWidth="1"/>
    <col min="2054" max="2054" width="0.75" style="1" customWidth="1"/>
    <col min="2055" max="2055" width="2.25" style="1" customWidth="1"/>
    <col min="2056" max="2056" width="15.375" style="1" customWidth="1"/>
    <col min="2057" max="2057" width="12.875" style="1" customWidth="1"/>
    <col min="2058" max="2058" width="0.75" style="1" customWidth="1"/>
    <col min="2059" max="2059" width="12.875" style="1" customWidth="1"/>
    <col min="2060" max="2060" width="2.25" style="1" customWidth="1"/>
    <col min="2061" max="2061" width="11.625" style="1" bestFit="1" customWidth="1"/>
    <col min="2062" max="2062" width="9.125" style="1" customWidth="1"/>
    <col min="2063" max="2304" width="9" style="1"/>
    <col min="2305" max="2305" width="2.25" style="1" customWidth="1"/>
    <col min="2306" max="2306" width="15.375" style="1" customWidth="1"/>
    <col min="2307" max="2307" width="12.875" style="1" customWidth="1"/>
    <col min="2308" max="2308" width="0.875" style="1" customWidth="1"/>
    <col min="2309" max="2309" width="12.75" style="1" customWidth="1"/>
    <col min="2310" max="2310" width="0.75" style="1" customWidth="1"/>
    <col min="2311" max="2311" width="2.25" style="1" customWidth="1"/>
    <col min="2312" max="2312" width="15.375" style="1" customWidth="1"/>
    <col min="2313" max="2313" width="12.875" style="1" customWidth="1"/>
    <col min="2314" max="2314" width="0.75" style="1" customWidth="1"/>
    <col min="2315" max="2315" width="12.875" style="1" customWidth="1"/>
    <col min="2316" max="2316" width="2.25" style="1" customWidth="1"/>
    <col min="2317" max="2317" width="11.625" style="1" bestFit="1" customWidth="1"/>
    <col min="2318" max="2318" width="9.125" style="1" customWidth="1"/>
    <col min="2319" max="2560" width="9" style="1"/>
    <col min="2561" max="2561" width="2.25" style="1" customWidth="1"/>
    <col min="2562" max="2562" width="15.375" style="1" customWidth="1"/>
    <col min="2563" max="2563" width="12.875" style="1" customWidth="1"/>
    <col min="2564" max="2564" width="0.875" style="1" customWidth="1"/>
    <col min="2565" max="2565" width="12.75" style="1" customWidth="1"/>
    <col min="2566" max="2566" width="0.75" style="1" customWidth="1"/>
    <col min="2567" max="2567" width="2.25" style="1" customWidth="1"/>
    <col min="2568" max="2568" width="15.375" style="1" customWidth="1"/>
    <col min="2569" max="2569" width="12.875" style="1" customWidth="1"/>
    <col min="2570" max="2570" width="0.75" style="1" customWidth="1"/>
    <col min="2571" max="2571" width="12.875" style="1" customWidth="1"/>
    <col min="2572" max="2572" width="2.25" style="1" customWidth="1"/>
    <col min="2573" max="2573" width="11.625" style="1" bestFit="1" customWidth="1"/>
    <col min="2574" max="2574" width="9.125" style="1" customWidth="1"/>
    <col min="2575" max="2816" width="9" style="1"/>
    <col min="2817" max="2817" width="2.25" style="1" customWidth="1"/>
    <col min="2818" max="2818" width="15.375" style="1" customWidth="1"/>
    <col min="2819" max="2819" width="12.875" style="1" customWidth="1"/>
    <col min="2820" max="2820" width="0.875" style="1" customWidth="1"/>
    <col min="2821" max="2821" width="12.75" style="1" customWidth="1"/>
    <col min="2822" max="2822" width="0.75" style="1" customWidth="1"/>
    <col min="2823" max="2823" width="2.25" style="1" customWidth="1"/>
    <col min="2824" max="2824" width="15.375" style="1" customWidth="1"/>
    <col min="2825" max="2825" width="12.875" style="1" customWidth="1"/>
    <col min="2826" max="2826" width="0.75" style="1" customWidth="1"/>
    <col min="2827" max="2827" width="12.875" style="1" customWidth="1"/>
    <col min="2828" max="2828" width="2.25" style="1" customWidth="1"/>
    <col min="2829" max="2829" width="11.625" style="1" bestFit="1" customWidth="1"/>
    <col min="2830" max="2830" width="9.125" style="1" customWidth="1"/>
    <col min="2831" max="3072" width="9" style="1"/>
    <col min="3073" max="3073" width="2.25" style="1" customWidth="1"/>
    <col min="3074" max="3074" width="15.375" style="1" customWidth="1"/>
    <col min="3075" max="3075" width="12.875" style="1" customWidth="1"/>
    <col min="3076" max="3076" width="0.875" style="1" customWidth="1"/>
    <col min="3077" max="3077" width="12.75" style="1" customWidth="1"/>
    <col min="3078" max="3078" width="0.75" style="1" customWidth="1"/>
    <col min="3079" max="3079" width="2.25" style="1" customWidth="1"/>
    <col min="3080" max="3080" width="15.375" style="1" customWidth="1"/>
    <col min="3081" max="3081" width="12.875" style="1" customWidth="1"/>
    <col min="3082" max="3082" width="0.75" style="1" customWidth="1"/>
    <col min="3083" max="3083" width="12.875" style="1" customWidth="1"/>
    <col min="3084" max="3084" width="2.25" style="1" customWidth="1"/>
    <col min="3085" max="3085" width="11.625" style="1" bestFit="1" customWidth="1"/>
    <col min="3086" max="3086" width="9.125" style="1" customWidth="1"/>
    <col min="3087" max="3328" width="9" style="1"/>
    <col min="3329" max="3329" width="2.25" style="1" customWidth="1"/>
    <col min="3330" max="3330" width="15.375" style="1" customWidth="1"/>
    <col min="3331" max="3331" width="12.875" style="1" customWidth="1"/>
    <col min="3332" max="3332" width="0.875" style="1" customWidth="1"/>
    <col min="3333" max="3333" width="12.75" style="1" customWidth="1"/>
    <col min="3334" max="3334" width="0.75" style="1" customWidth="1"/>
    <col min="3335" max="3335" width="2.25" style="1" customWidth="1"/>
    <col min="3336" max="3336" width="15.375" style="1" customWidth="1"/>
    <col min="3337" max="3337" width="12.875" style="1" customWidth="1"/>
    <col min="3338" max="3338" width="0.75" style="1" customWidth="1"/>
    <col min="3339" max="3339" width="12.875" style="1" customWidth="1"/>
    <col min="3340" max="3340" width="2.25" style="1" customWidth="1"/>
    <col min="3341" max="3341" width="11.625" style="1" bestFit="1" customWidth="1"/>
    <col min="3342" max="3342" width="9.125" style="1" customWidth="1"/>
    <col min="3343" max="3584" width="9" style="1"/>
    <col min="3585" max="3585" width="2.25" style="1" customWidth="1"/>
    <col min="3586" max="3586" width="15.375" style="1" customWidth="1"/>
    <col min="3587" max="3587" width="12.875" style="1" customWidth="1"/>
    <col min="3588" max="3588" width="0.875" style="1" customWidth="1"/>
    <col min="3589" max="3589" width="12.75" style="1" customWidth="1"/>
    <col min="3590" max="3590" width="0.75" style="1" customWidth="1"/>
    <col min="3591" max="3591" width="2.25" style="1" customWidth="1"/>
    <col min="3592" max="3592" width="15.375" style="1" customWidth="1"/>
    <col min="3593" max="3593" width="12.875" style="1" customWidth="1"/>
    <col min="3594" max="3594" width="0.75" style="1" customWidth="1"/>
    <col min="3595" max="3595" width="12.875" style="1" customWidth="1"/>
    <col min="3596" max="3596" width="2.25" style="1" customWidth="1"/>
    <col min="3597" max="3597" width="11.625" style="1" bestFit="1" customWidth="1"/>
    <col min="3598" max="3598" width="9.125" style="1" customWidth="1"/>
    <col min="3599" max="3840" width="9" style="1"/>
    <col min="3841" max="3841" width="2.25" style="1" customWidth="1"/>
    <col min="3842" max="3842" width="15.375" style="1" customWidth="1"/>
    <col min="3843" max="3843" width="12.875" style="1" customWidth="1"/>
    <col min="3844" max="3844" width="0.875" style="1" customWidth="1"/>
    <col min="3845" max="3845" width="12.75" style="1" customWidth="1"/>
    <col min="3846" max="3846" width="0.75" style="1" customWidth="1"/>
    <col min="3847" max="3847" width="2.25" style="1" customWidth="1"/>
    <col min="3848" max="3848" width="15.375" style="1" customWidth="1"/>
    <col min="3849" max="3849" width="12.875" style="1" customWidth="1"/>
    <col min="3850" max="3850" width="0.75" style="1" customWidth="1"/>
    <col min="3851" max="3851" width="12.875" style="1" customWidth="1"/>
    <col min="3852" max="3852" width="2.25" style="1" customWidth="1"/>
    <col min="3853" max="3853" width="11.625" style="1" bestFit="1" customWidth="1"/>
    <col min="3854" max="3854" width="9.125" style="1" customWidth="1"/>
    <col min="3855" max="4096" width="9" style="1"/>
    <col min="4097" max="4097" width="2.25" style="1" customWidth="1"/>
    <col min="4098" max="4098" width="15.375" style="1" customWidth="1"/>
    <col min="4099" max="4099" width="12.875" style="1" customWidth="1"/>
    <col min="4100" max="4100" width="0.875" style="1" customWidth="1"/>
    <col min="4101" max="4101" width="12.75" style="1" customWidth="1"/>
    <col min="4102" max="4102" width="0.75" style="1" customWidth="1"/>
    <col min="4103" max="4103" width="2.25" style="1" customWidth="1"/>
    <col min="4104" max="4104" width="15.375" style="1" customWidth="1"/>
    <col min="4105" max="4105" width="12.875" style="1" customWidth="1"/>
    <col min="4106" max="4106" width="0.75" style="1" customWidth="1"/>
    <col min="4107" max="4107" width="12.875" style="1" customWidth="1"/>
    <col min="4108" max="4108" width="2.25" style="1" customWidth="1"/>
    <col min="4109" max="4109" width="11.625" style="1" bestFit="1" customWidth="1"/>
    <col min="4110" max="4110" width="9.125" style="1" customWidth="1"/>
    <col min="4111" max="4352" width="9" style="1"/>
    <col min="4353" max="4353" width="2.25" style="1" customWidth="1"/>
    <col min="4354" max="4354" width="15.375" style="1" customWidth="1"/>
    <col min="4355" max="4355" width="12.875" style="1" customWidth="1"/>
    <col min="4356" max="4356" width="0.875" style="1" customWidth="1"/>
    <col min="4357" max="4357" width="12.75" style="1" customWidth="1"/>
    <col min="4358" max="4358" width="0.75" style="1" customWidth="1"/>
    <col min="4359" max="4359" width="2.25" style="1" customWidth="1"/>
    <col min="4360" max="4360" width="15.375" style="1" customWidth="1"/>
    <col min="4361" max="4361" width="12.875" style="1" customWidth="1"/>
    <col min="4362" max="4362" width="0.75" style="1" customWidth="1"/>
    <col min="4363" max="4363" width="12.875" style="1" customWidth="1"/>
    <col min="4364" max="4364" width="2.25" style="1" customWidth="1"/>
    <col min="4365" max="4365" width="11.625" style="1" bestFit="1" customWidth="1"/>
    <col min="4366" max="4366" width="9.125" style="1" customWidth="1"/>
    <col min="4367" max="4608" width="9" style="1"/>
    <col min="4609" max="4609" width="2.25" style="1" customWidth="1"/>
    <col min="4610" max="4610" width="15.375" style="1" customWidth="1"/>
    <col min="4611" max="4611" width="12.875" style="1" customWidth="1"/>
    <col min="4612" max="4612" width="0.875" style="1" customWidth="1"/>
    <col min="4613" max="4613" width="12.75" style="1" customWidth="1"/>
    <col min="4614" max="4614" width="0.75" style="1" customWidth="1"/>
    <col min="4615" max="4615" width="2.25" style="1" customWidth="1"/>
    <col min="4616" max="4616" width="15.375" style="1" customWidth="1"/>
    <col min="4617" max="4617" width="12.875" style="1" customWidth="1"/>
    <col min="4618" max="4618" width="0.75" style="1" customWidth="1"/>
    <col min="4619" max="4619" width="12.875" style="1" customWidth="1"/>
    <col min="4620" max="4620" width="2.25" style="1" customWidth="1"/>
    <col min="4621" max="4621" width="11.625" style="1" bestFit="1" customWidth="1"/>
    <col min="4622" max="4622" width="9.125" style="1" customWidth="1"/>
    <col min="4623" max="4864" width="9" style="1"/>
    <col min="4865" max="4865" width="2.25" style="1" customWidth="1"/>
    <col min="4866" max="4866" width="15.375" style="1" customWidth="1"/>
    <col min="4867" max="4867" width="12.875" style="1" customWidth="1"/>
    <col min="4868" max="4868" width="0.875" style="1" customWidth="1"/>
    <col min="4869" max="4869" width="12.75" style="1" customWidth="1"/>
    <col min="4870" max="4870" width="0.75" style="1" customWidth="1"/>
    <col min="4871" max="4871" width="2.25" style="1" customWidth="1"/>
    <col min="4872" max="4872" width="15.375" style="1" customWidth="1"/>
    <col min="4873" max="4873" width="12.875" style="1" customWidth="1"/>
    <col min="4874" max="4874" width="0.75" style="1" customWidth="1"/>
    <col min="4875" max="4875" width="12.875" style="1" customWidth="1"/>
    <col min="4876" max="4876" width="2.25" style="1" customWidth="1"/>
    <col min="4877" max="4877" width="11.625" style="1" bestFit="1" customWidth="1"/>
    <col min="4878" max="4878" width="9.125" style="1" customWidth="1"/>
    <col min="4879" max="5120" width="9" style="1"/>
    <col min="5121" max="5121" width="2.25" style="1" customWidth="1"/>
    <col min="5122" max="5122" width="15.375" style="1" customWidth="1"/>
    <col min="5123" max="5123" width="12.875" style="1" customWidth="1"/>
    <col min="5124" max="5124" width="0.875" style="1" customWidth="1"/>
    <col min="5125" max="5125" width="12.75" style="1" customWidth="1"/>
    <col min="5126" max="5126" width="0.75" style="1" customWidth="1"/>
    <col min="5127" max="5127" width="2.25" style="1" customWidth="1"/>
    <col min="5128" max="5128" width="15.375" style="1" customWidth="1"/>
    <col min="5129" max="5129" width="12.875" style="1" customWidth="1"/>
    <col min="5130" max="5130" width="0.75" style="1" customWidth="1"/>
    <col min="5131" max="5131" width="12.875" style="1" customWidth="1"/>
    <col min="5132" max="5132" width="2.25" style="1" customWidth="1"/>
    <col min="5133" max="5133" width="11.625" style="1" bestFit="1" customWidth="1"/>
    <col min="5134" max="5134" width="9.125" style="1" customWidth="1"/>
    <col min="5135" max="5376" width="9" style="1"/>
    <col min="5377" max="5377" width="2.25" style="1" customWidth="1"/>
    <col min="5378" max="5378" width="15.375" style="1" customWidth="1"/>
    <col min="5379" max="5379" width="12.875" style="1" customWidth="1"/>
    <col min="5380" max="5380" width="0.875" style="1" customWidth="1"/>
    <col min="5381" max="5381" width="12.75" style="1" customWidth="1"/>
    <col min="5382" max="5382" width="0.75" style="1" customWidth="1"/>
    <col min="5383" max="5383" width="2.25" style="1" customWidth="1"/>
    <col min="5384" max="5384" width="15.375" style="1" customWidth="1"/>
    <col min="5385" max="5385" width="12.875" style="1" customWidth="1"/>
    <col min="5386" max="5386" width="0.75" style="1" customWidth="1"/>
    <col min="5387" max="5387" width="12.875" style="1" customWidth="1"/>
    <col min="5388" max="5388" width="2.25" style="1" customWidth="1"/>
    <col min="5389" max="5389" width="11.625" style="1" bestFit="1" customWidth="1"/>
    <col min="5390" max="5390" width="9.125" style="1" customWidth="1"/>
    <col min="5391" max="5632" width="9" style="1"/>
    <col min="5633" max="5633" width="2.25" style="1" customWidth="1"/>
    <col min="5634" max="5634" width="15.375" style="1" customWidth="1"/>
    <col min="5635" max="5635" width="12.875" style="1" customWidth="1"/>
    <col min="5636" max="5636" width="0.875" style="1" customWidth="1"/>
    <col min="5637" max="5637" width="12.75" style="1" customWidth="1"/>
    <col min="5638" max="5638" width="0.75" style="1" customWidth="1"/>
    <col min="5639" max="5639" width="2.25" style="1" customWidth="1"/>
    <col min="5640" max="5640" width="15.375" style="1" customWidth="1"/>
    <col min="5641" max="5641" width="12.875" style="1" customWidth="1"/>
    <col min="5642" max="5642" width="0.75" style="1" customWidth="1"/>
    <col min="5643" max="5643" width="12.875" style="1" customWidth="1"/>
    <col min="5644" max="5644" width="2.25" style="1" customWidth="1"/>
    <col min="5645" max="5645" width="11.625" style="1" bestFit="1" customWidth="1"/>
    <col min="5646" max="5646" width="9.125" style="1" customWidth="1"/>
    <col min="5647" max="5888" width="9" style="1"/>
    <col min="5889" max="5889" width="2.25" style="1" customWidth="1"/>
    <col min="5890" max="5890" width="15.375" style="1" customWidth="1"/>
    <col min="5891" max="5891" width="12.875" style="1" customWidth="1"/>
    <col min="5892" max="5892" width="0.875" style="1" customWidth="1"/>
    <col min="5893" max="5893" width="12.75" style="1" customWidth="1"/>
    <col min="5894" max="5894" width="0.75" style="1" customWidth="1"/>
    <col min="5895" max="5895" width="2.25" style="1" customWidth="1"/>
    <col min="5896" max="5896" width="15.375" style="1" customWidth="1"/>
    <col min="5897" max="5897" width="12.875" style="1" customWidth="1"/>
    <col min="5898" max="5898" width="0.75" style="1" customWidth="1"/>
    <col min="5899" max="5899" width="12.875" style="1" customWidth="1"/>
    <col min="5900" max="5900" width="2.25" style="1" customWidth="1"/>
    <col min="5901" max="5901" width="11.625" style="1" bestFit="1" customWidth="1"/>
    <col min="5902" max="5902" width="9.125" style="1" customWidth="1"/>
    <col min="5903" max="6144" width="9" style="1"/>
    <col min="6145" max="6145" width="2.25" style="1" customWidth="1"/>
    <col min="6146" max="6146" width="15.375" style="1" customWidth="1"/>
    <col min="6147" max="6147" width="12.875" style="1" customWidth="1"/>
    <col min="6148" max="6148" width="0.875" style="1" customWidth="1"/>
    <col min="6149" max="6149" width="12.75" style="1" customWidth="1"/>
    <col min="6150" max="6150" width="0.75" style="1" customWidth="1"/>
    <col min="6151" max="6151" width="2.25" style="1" customWidth="1"/>
    <col min="6152" max="6152" width="15.375" style="1" customWidth="1"/>
    <col min="6153" max="6153" width="12.875" style="1" customWidth="1"/>
    <col min="6154" max="6154" width="0.75" style="1" customWidth="1"/>
    <col min="6155" max="6155" width="12.875" style="1" customWidth="1"/>
    <col min="6156" max="6156" width="2.25" style="1" customWidth="1"/>
    <col min="6157" max="6157" width="11.625" style="1" bestFit="1" customWidth="1"/>
    <col min="6158" max="6158" width="9.125" style="1" customWidth="1"/>
    <col min="6159" max="6400" width="9" style="1"/>
    <col min="6401" max="6401" width="2.25" style="1" customWidth="1"/>
    <col min="6402" max="6402" width="15.375" style="1" customWidth="1"/>
    <col min="6403" max="6403" width="12.875" style="1" customWidth="1"/>
    <col min="6404" max="6404" width="0.875" style="1" customWidth="1"/>
    <col min="6405" max="6405" width="12.75" style="1" customWidth="1"/>
    <col min="6406" max="6406" width="0.75" style="1" customWidth="1"/>
    <col min="6407" max="6407" width="2.25" style="1" customWidth="1"/>
    <col min="6408" max="6408" width="15.375" style="1" customWidth="1"/>
    <col min="6409" max="6409" width="12.875" style="1" customWidth="1"/>
    <col min="6410" max="6410" width="0.75" style="1" customWidth="1"/>
    <col min="6411" max="6411" width="12.875" style="1" customWidth="1"/>
    <col min="6412" max="6412" width="2.25" style="1" customWidth="1"/>
    <col min="6413" max="6413" width="11.625" style="1" bestFit="1" customWidth="1"/>
    <col min="6414" max="6414" width="9.125" style="1" customWidth="1"/>
    <col min="6415" max="6656" width="9" style="1"/>
    <col min="6657" max="6657" width="2.25" style="1" customWidth="1"/>
    <col min="6658" max="6658" width="15.375" style="1" customWidth="1"/>
    <col min="6659" max="6659" width="12.875" style="1" customWidth="1"/>
    <col min="6660" max="6660" width="0.875" style="1" customWidth="1"/>
    <col min="6661" max="6661" width="12.75" style="1" customWidth="1"/>
    <col min="6662" max="6662" width="0.75" style="1" customWidth="1"/>
    <col min="6663" max="6663" width="2.25" style="1" customWidth="1"/>
    <col min="6664" max="6664" width="15.375" style="1" customWidth="1"/>
    <col min="6665" max="6665" width="12.875" style="1" customWidth="1"/>
    <col min="6666" max="6666" width="0.75" style="1" customWidth="1"/>
    <col min="6667" max="6667" width="12.875" style="1" customWidth="1"/>
    <col min="6668" max="6668" width="2.25" style="1" customWidth="1"/>
    <col min="6669" max="6669" width="11.625" style="1" bestFit="1" customWidth="1"/>
    <col min="6670" max="6670" width="9.125" style="1" customWidth="1"/>
    <col min="6671" max="6912" width="9" style="1"/>
    <col min="6913" max="6913" width="2.25" style="1" customWidth="1"/>
    <col min="6914" max="6914" width="15.375" style="1" customWidth="1"/>
    <col min="6915" max="6915" width="12.875" style="1" customWidth="1"/>
    <col min="6916" max="6916" width="0.875" style="1" customWidth="1"/>
    <col min="6917" max="6917" width="12.75" style="1" customWidth="1"/>
    <col min="6918" max="6918" width="0.75" style="1" customWidth="1"/>
    <col min="6919" max="6919" width="2.25" style="1" customWidth="1"/>
    <col min="6920" max="6920" width="15.375" style="1" customWidth="1"/>
    <col min="6921" max="6921" width="12.875" style="1" customWidth="1"/>
    <col min="6922" max="6922" width="0.75" style="1" customWidth="1"/>
    <col min="6923" max="6923" width="12.875" style="1" customWidth="1"/>
    <col min="6924" max="6924" width="2.25" style="1" customWidth="1"/>
    <col min="6925" max="6925" width="11.625" style="1" bestFit="1" customWidth="1"/>
    <col min="6926" max="6926" width="9.125" style="1" customWidth="1"/>
    <col min="6927" max="7168" width="9" style="1"/>
    <col min="7169" max="7169" width="2.25" style="1" customWidth="1"/>
    <col min="7170" max="7170" width="15.375" style="1" customWidth="1"/>
    <col min="7171" max="7171" width="12.875" style="1" customWidth="1"/>
    <col min="7172" max="7172" width="0.875" style="1" customWidth="1"/>
    <col min="7173" max="7173" width="12.75" style="1" customWidth="1"/>
    <col min="7174" max="7174" width="0.75" style="1" customWidth="1"/>
    <col min="7175" max="7175" width="2.25" style="1" customWidth="1"/>
    <col min="7176" max="7176" width="15.375" style="1" customWidth="1"/>
    <col min="7177" max="7177" width="12.875" style="1" customWidth="1"/>
    <col min="7178" max="7178" width="0.75" style="1" customWidth="1"/>
    <col min="7179" max="7179" width="12.875" style="1" customWidth="1"/>
    <col min="7180" max="7180" width="2.25" style="1" customWidth="1"/>
    <col min="7181" max="7181" width="11.625" style="1" bestFit="1" customWidth="1"/>
    <col min="7182" max="7182" width="9.125" style="1" customWidth="1"/>
    <col min="7183" max="7424" width="9" style="1"/>
    <col min="7425" max="7425" width="2.25" style="1" customWidth="1"/>
    <col min="7426" max="7426" width="15.375" style="1" customWidth="1"/>
    <col min="7427" max="7427" width="12.875" style="1" customWidth="1"/>
    <col min="7428" max="7428" width="0.875" style="1" customWidth="1"/>
    <col min="7429" max="7429" width="12.75" style="1" customWidth="1"/>
    <col min="7430" max="7430" width="0.75" style="1" customWidth="1"/>
    <col min="7431" max="7431" width="2.25" style="1" customWidth="1"/>
    <col min="7432" max="7432" width="15.375" style="1" customWidth="1"/>
    <col min="7433" max="7433" width="12.875" style="1" customWidth="1"/>
    <col min="7434" max="7434" width="0.75" style="1" customWidth="1"/>
    <col min="7435" max="7435" width="12.875" style="1" customWidth="1"/>
    <col min="7436" max="7436" width="2.25" style="1" customWidth="1"/>
    <col min="7437" max="7437" width="11.625" style="1" bestFit="1" customWidth="1"/>
    <col min="7438" max="7438" width="9.125" style="1" customWidth="1"/>
    <col min="7439" max="7680" width="9" style="1"/>
    <col min="7681" max="7681" width="2.25" style="1" customWidth="1"/>
    <col min="7682" max="7682" width="15.375" style="1" customWidth="1"/>
    <col min="7683" max="7683" width="12.875" style="1" customWidth="1"/>
    <col min="7684" max="7684" width="0.875" style="1" customWidth="1"/>
    <col min="7685" max="7685" width="12.75" style="1" customWidth="1"/>
    <col min="7686" max="7686" width="0.75" style="1" customWidth="1"/>
    <col min="7687" max="7687" width="2.25" style="1" customWidth="1"/>
    <col min="7688" max="7688" width="15.375" style="1" customWidth="1"/>
    <col min="7689" max="7689" width="12.875" style="1" customWidth="1"/>
    <col min="7690" max="7690" width="0.75" style="1" customWidth="1"/>
    <col min="7691" max="7691" width="12.875" style="1" customWidth="1"/>
    <col min="7692" max="7692" width="2.25" style="1" customWidth="1"/>
    <col min="7693" max="7693" width="11.625" style="1" bestFit="1" customWidth="1"/>
    <col min="7694" max="7694" width="9.125" style="1" customWidth="1"/>
    <col min="7695" max="7936" width="9" style="1"/>
    <col min="7937" max="7937" width="2.25" style="1" customWidth="1"/>
    <col min="7938" max="7938" width="15.375" style="1" customWidth="1"/>
    <col min="7939" max="7939" width="12.875" style="1" customWidth="1"/>
    <col min="7940" max="7940" width="0.875" style="1" customWidth="1"/>
    <col min="7941" max="7941" width="12.75" style="1" customWidth="1"/>
    <col min="7942" max="7942" width="0.75" style="1" customWidth="1"/>
    <col min="7943" max="7943" width="2.25" style="1" customWidth="1"/>
    <col min="7944" max="7944" width="15.375" style="1" customWidth="1"/>
    <col min="7945" max="7945" width="12.875" style="1" customWidth="1"/>
    <col min="7946" max="7946" width="0.75" style="1" customWidth="1"/>
    <col min="7947" max="7947" width="12.875" style="1" customWidth="1"/>
    <col min="7948" max="7948" width="2.25" style="1" customWidth="1"/>
    <col min="7949" max="7949" width="11.625" style="1" bestFit="1" customWidth="1"/>
    <col min="7950" max="7950" width="9.125" style="1" customWidth="1"/>
    <col min="7951" max="8192" width="9" style="1"/>
    <col min="8193" max="8193" width="2.25" style="1" customWidth="1"/>
    <col min="8194" max="8194" width="15.375" style="1" customWidth="1"/>
    <col min="8195" max="8195" width="12.875" style="1" customWidth="1"/>
    <col min="8196" max="8196" width="0.875" style="1" customWidth="1"/>
    <col min="8197" max="8197" width="12.75" style="1" customWidth="1"/>
    <col min="8198" max="8198" width="0.75" style="1" customWidth="1"/>
    <col min="8199" max="8199" width="2.25" style="1" customWidth="1"/>
    <col min="8200" max="8200" width="15.375" style="1" customWidth="1"/>
    <col min="8201" max="8201" width="12.875" style="1" customWidth="1"/>
    <col min="8202" max="8202" width="0.75" style="1" customWidth="1"/>
    <col min="8203" max="8203" width="12.875" style="1" customWidth="1"/>
    <col min="8204" max="8204" width="2.25" style="1" customWidth="1"/>
    <col min="8205" max="8205" width="11.625" style="1" bestFit="1" customWidth="1"/>
    <col min="8206" max="8206" width="9.125" style="1" customWidth="1"/>
    <col min="8207" max="8448" width="9" style="1"/>
    <col min="8449" max="8449" width="2.25" style="1" customWidth="1"/>
    <col min="8450" max="8450" width="15.375" style="1" customWidth="1"/>
    <col min="8451" max="8451" width="12.875" style="1" customWidth="1"/>
    <col min="8452" max="8452" width="0.875" style="1" customWidth="1"/>
    <col min="8453" max="8453" width="12.75" style="1" customWidth="1"/>
    <col min="8454" max="8454" width="0.75" style="1" customWidth="1"/>
    <col min="8455" max="8455" width="2.25" style="1" customWidth="1"/>
    <col min="8456" max="8456" width="15.375" style="1" customWidth="1"/>
    <col min="8457" max="8457" width="12.875" style="1" customWidth="1"/>
    <col min="8458" max="8458" width="0.75" style="1" customWidth="1"/>
    <col min="8459" max="8459" width="12.875" style="1" customWidth="1"/>
    <col min="8460" max="8460" width="2.25" style="1" customWidth="1"/>
    <col min="8461" max="8461" width="11.625" style="1" bestFit="1" customWidth="1"/>
    <col min="8462" max="8462" width="9.125" style="1" customWidth="1"/>
    <col min="8463" max="8704" width="9" style="1"/>
    <col min="8705" max="8705" width="2.25" style="1" customWidth="1"/>
    <col min="8706" max="8706" width="15.375" style="1" customWidth="1"/>
    <col min="8707" max="8707" width="12.875" style="1" customWidth="1"/>
    <col min="8708" max="8708" width="0.875" style="1" customWidth="1"/>
    <col min="8709" max="8709" width="12.75" style="1" customWidth="1"/>
    <col min="8710" max="8710" width="0.75" style="1" customWidth="1"/>
    <col min="8711" max="8711" width="2.25" style="1" customWidth="1"/>
    <col min="8712" max="8712" width="15.375" style="1" customWidth="1"/>
    <col min="8713" max="8713" width="12.875" style="1" customWidth="1"/>
    <col min="8714" max="8714" width="0.75" style="1" customWidth="1"/>
    <col min="8715" max="8715" width="12.875" style="1" customWidth="1"/>
    <col min="8716" max="8716" width="2.25" style="1" customWidth="1"/>
    <col min="8717" max="8717" width="11.625" style="1" bestFit="1" customWidth="1"/>
    <col min="8718" max="8718" width="9.125" style="1" customWidth="1"/>
    <col min="8719" max="8960" width="9" style="1"/>
    <col min="8961" max="8961" width="2.25" style="1" customWidth="1"/>
    <col min="8962" max="8962" width="15.375" style="1" customWidth="1"/>
    <col min="8963" max="8963" width="12.875" style="1" customWidth="1"/>
    <col min="8964" max="8964" width="0.875" style="1" customWidth="1"/>
    <col min="8965" max="8965" width="12.75" style="1" customWidth="1"/>
    <col min="8966" max="8966" width="0.75" style="1" customWidth="1"/>
    <col min="8967" max="8967" width="2.25" style="1" customWidth="1"/>
    <col min="8968" max="8968" width="15.375" style="1" customWidth="1"/>
    <col min="8969" max="8969" width="12.875" style="1" customWidth="1"/>
    <col min="8970" max="8970" width="0.75" style="1" customWidth="1"/>
    <col min="8971" max="8971" width="12.875" style="1" customWidth="1"/>
    <col min="8972" max="8972" width="2.25" style="1" customWidth="1"/>
    <col min="8973" max="8973" width="11.625" style="1" bestFit="1" customWidth="1"/>
    <col min="8974" max="8974" width="9.125" style="1" customWidth="1"/>
    <col min="8975" max="9216" width="9" style="1"/>
    <col min="9217" max="9217" width="2.25" style="1" customWidth="1"/>
    <col min="9218" max="9218" width="15.375" style="1" customWidth="1"/>
    <col min="9219" max="9219" width="12.875" style="1" customWidth="1"/>
    <col min="9220" max="9220" width="0.875" style="1" customWidth="1"/>
    <col min="9221" max="9221" width="12.75" style="1" customWidth="1"/>
    <col min="9222" max="9222" width="0.75" style="1" customWidth="1"/>
    <col min="9223" max="9223" width="2.25" style="1" customWidth="1"/>
    <col min="9224" max="9224" width="15.375" style="1" customWidth="1"/>
    <col min="9225" max="9225" width="12.875" style="1" customWidth="1"/>
    <col min="9226" max="9226" width="0.75" style="1" customWidth="1"/>
    <col min="9227" max="9227" width="12.875" style="1" customWidth="1"/>
    <col min="9228" max="9228" width="2.25" style="1" customWidth="1"/>
    <col min="9229" max="9229" width="11.625" style="1" bestFit="1" customWidth="1"/>
    <col min="9230" max="9230" width="9.125" style="1" customWidth="1"/>
    <col min="9231" max="9472" width="9" style="1"/>
    <col min="9473" max="9473" width="2.25" style="1" customWidth="1"/>
    <col min="9474" max="9474" width="15.375" style="1" customWidth="1"/>
    <col min="9475" max="9475" width="12.875" style="1" customWidth="1"/>
    <col min="9476" max="9476" width="0.875" style="1" customWidth="1"/>
    <col min="9477" max="9477" width="12.75" style="1" customWidth="1"/>
    <col min="9478" max="9478" width="0.75" style="1" customWidth="1"/>
    <col min="9479" max="9479" width="2.25" style="1" customWidth="1"/>
    <col min="9480" max="9480" width="15.375" style="1" customWidth="1"/>
    <col min="9481" max="9481" width="12.875" style="1" customWidth="1"/>
    <col min="9482" max="9482" width="0.75" style="1" customWidth="1"/>
    <col min="9483" max="9483" width="12.875" style="1" customWidth="1"/>
    <col min="9484" max="9484" width="2.25" style="1" customWidth="1"/>
    <col min="9485" max="9485" width="11.625" style="1" bestFit="1" customWidth="1"/>
    <col min="9486" max="9486" width="9.125" style="1" customWidth="1"/>
    <col min="9487" max="9728" width="9" style="1"/>
    <col min="9729" max="9729" width="2.25" style="1" customWidth="1"/>
    <col min="9730" max="9730" width="15.375" style="1" customWidth="1"/>
    <col min="9731" max="9731" width="12.875" style="1" customWidth="1"/>
    <col min="9732" max="9732" width="0.875" style="1" customWidth="1"/>
    <col min="9733" max="9733" width="12.75" style="1" customWidth="1"/>
    <col min="9734" max="9734" width="0.75" style="1" customWidth="1"/>
    <col min="9735" max="9735" width="2.25" style="1" customWidth="1"/>
    <col min="9736" max="9736" width="15.375" style="1" customWidth="1"/>
    <col min="9737" max="9737" width="12.875" style="1" customWidth="1"/>
    <col min="9738" max="9738" width="0.75" style="1" customWidth="1"/>
    <col min="9739" max="9739" width="12.875" style="1" customWidth="1"/>
    <col min="9740" max="9740" width="2.25" style="1" customWidth="1"/>
    <col min="9741" max="9741" width="11.625" style="1" bestFit="1" customWidth="1"/>
    <col min="9742" max="9742" width="9.125" style="1" customWidth="1"/>
    <col min="9743" max="9984" width="9" style="1"/>
    <col min="9985" max="9985" width="2.25" style="1" customWidth="1"/>
    <col min="9986" max="9986" width="15.375" style="1" customWidth="1"/>
    <col min="9987" max="9987" width="12.875" style="1" customWidth="1"/>
    <col min="9988" max="9988" width="0.875" style="1" customWidth="1"/>
    <col min="9989" max="9989" width="12.75" style="1" customWidth="1"/>
    <col min="9990" max="9990" width="0.75" style="1" customWidth="1"/>
    <col min="9991" max="9991" width="2.25" style="1" customWidth="1"/>
    <col min="9992" max="9992" width="15.375" style="1" customWidth="1"/>
    <col min="9993" max="9993" width="12.875" style="1" customWidth="1"/>
    <col min="9994" max="9994" width="0.75" style="1" customWidth="1"/>
    <col min="9995" max="9995" width="12.875" style="1" customWidth="1"/>
    <col min="9996" max="9996" width="2.25" style="1" customWidth="1"/>
    <col min="9997" max="9997" width="11.625" style="1" bestFit="1" customWidth="1"/>
    <col min="9998" max="9998" width="9.125" style="1" customWidth="1"/>
    <col min="9999" max="10240" width="9" style="1"/>
    <col min="10241" max="10241" width="2.25" style="1" customWidth="1"/>
    <col min="10242" max="10242" width="15.375" style="1" customWidth="1"/>
    <col min="10243" max="10243" width="12.875" style="1" customWidth="1"/>
    <col min="10244" max="10244" width="0.875" style="1" customWidth="1"/>
    <col min="10245" max="10245" width="12.75" style="1" customWidth="1"/>
    <col min="10246" max="10246" width="0.75" style="1" customWidth="1"/>
    <col min="10247" max="10247" width="2.25" style="1" customWidth="1"/>
    <col min="10248" max="10248" width="15.375" style="1" customWidth="1"/>
    <col min="10249" max="10249" width="12.875" style="1" customWidth="1"/>
    <col min="10250" max="10250" width="0.75" style="1" customWidth="1"/>
    <col min="10251" max="10251" width="12.875" style="1" customWidth="1"/>
    <col min="10252" max="10252" width="2.25" style="1" customWidth="1"/>
    <col min="10253" max="10253" width="11.625" style="1" bestFit="1" customWidth="1"/>
    <col min="10254" max="10254" width="9.125" style="1" customWidth="1"/>
    <col min="10255" max="10496" width="9" style="1"/>
    <col min="10497" max="10497" width="2.25" style="1" customWidth="1"/>
    <col min="10498" max="10498" width="15.375" style="1" customWidth="1"/>
    <col min="10499" max="10499" width="12.875" style="1" customWidth="1"/>
    <col min="10500" max="10500" width="0.875" style="1" customWidth="1"/>
    <col min="10501" max="10501" width="12.75" style="1" customWidth="1"/>
    <col min="10502" max="10502" width="0.75" style="1" customWidth="1"/>
    <col min="10503" max="10503" width="2.25" style="1" customWidth="1"/>
    <col min="10504" max="10504" width="15.375" style="1" customWidth="1"/>
    <col min="10505" max="10505" width="12.875" style="1" customWidth="1"/>
    <col min="10506" max="10506" width="0.75" style="1" customWidth="1"/>
    <col min="10507" max="10507" width="12.875" style="1" customWidth="1"/>
    <col min="10508" max="10508" width="2.25" style="1" customWidth="1"/>
    <col min="10509" max="10509" width="11.625" style="1" bestFit="1" customWidth="1"/>
    <col min="10510" max="10510" width="9.125" style="1" customWidth="1"/>
    <col min="10511" max="10752" width="9" style="1"/>
    <col min="10753" max="10753" width="2.25" style="1" customWidth="1"/>
    <col min="10754" max="10754" width="15.375" style="1" customWidth="1"/>
    <col min="10755" max="10755" width="12.875" style="1" customWidth="1"/>
    <col min="10756" max="10756" width="0.875" style="1" customWidth="1"/>
    <col min="10757" max="10757" width="12.75" style="1" customWidth="1"/>
    <col min="10758" max="10758" width="0.75" style="1" customWidth="1"/>
    <col min="10759" max="10759" width="2.25" style="1" customWidth="1"/>
    <col min="10760" max="10760" width="15.375" style="1" customWidth="1"/>
    <col min="10761" max="10761" width="12.875" style="1" customWidth="1"/>
    <col min="10762" max="10762" width="0.75" style="1" customWidth="1"/>
    <col min="10763" max="10763" width="12.875" style="1" customWidth="1"/>
    <col min="10764" max="10764" width="2.25" style="1" customWidth="1"/>
    <col min="10765" max="10765" width="11.625" style="1" bestFit="1" customWidth="1"/>
    <col min="10766" max="10766" width="9.125" style="1" customWidth="1"/>
    <col min="10767" max="11008" width="9" style="1"/>
    <col min="11009" max="11009" width="2.25" style="1" customWidth="1"/>
    <col min="11010" max="11010" width="15.375" style="1" customWidth="1"/>
    <col min="11011" max="11011" width="12.875" style="1" customWidth="1"/>
    <col min="11012" max="11012" width="0.875" style="1" customWidth="1"/>
    <col min="11013" max="11013" width="12.75" style="1" customWidth="1"/>
    <col min="11014" max="11014" width="0.75" style="1" customWidth="1"/>
    <col min="11015" max="11015" width="2.25" style="1" customWidth="1"/>
    <col min="11016" max="11016" width="15.375" style="1" customWidth="1"/>
    <col min="11017" max="11017" width="12.875" style="1" customWidth="1"/>
    <col min="11018" max="11018" width="0.75" style="1" customWidth="1"/>
    <col min="11019" max="11019" width="12.875" style="1" customWidth="1"/>
    <col min="11020" max="11020" width="2.25" style="1" customWidth="1"/>
    <col min="11021" max="11021" width="11.625" style="1" bestFit="1" customWidth="1"/>
    <col min="11022" max="11022" width="9.125" style="1" customWidth="1"/>
    <col min="11023" max="11264" width="9" style="1"/>
    <col min="11265" max="11265" width="2.25" style="1" customWidth="1"/>
    <col min="11266" max="11266" width="15.375" style="1" customWidth="1"/>
    <col min="11267" max="11267" width="12.875" style="1" customWidth="1"/>
    <col min="11268" max="11268" width="0.875" style="1" customWidth="1"/>
    <col min="11269" max="11269" width="12.75" style="1" customWidth="1"/>
    <col min="11270" max="11270" width="0.75" style="1" customWidth="1"/>
    <col min="11271" max="11271" width="2.25" style="1" customWidth="1"/>
    <col min="11272" max="11272" width="15.375" style="1" customWidth="1"/>
    <col min="11273" max="11273" width="12.875" style="1" customWidth="1"/>
    <col min="11274" max="11274" width="0.75" style="1" customWidth="1"/>
    <col min="11275" max="11275" width="12.875" style="1" customWidth="1"/>
    <col min="11276" max="11276" width="2.25" style="1" customWidth="1"/>
    <col min="11277" max="11277" width="11.625" style="1" bestFit="1" customWidth="1"/>
    <col min="11278" max="11278" width="9.125" style="1" customWidth="1"/>
    <col min="11279" max="11520" width="9" style="1"/>
    <col min="11521" max="11521" width="2.25" style="1" customWidth="1"/>
    <col min="11522" max="11522" width="15.375" style="1" customWidth="1"/>
    <col min="11523" max="11523" width="12.875" style="1" customWidth="1"/>
    <col min="11524" max="11524" width="0.875" style="1" customWidth="1"/>
    <col min="11525" max="11525" width="12.75" style="1" customWidth="1"/>
    <col min="11526" max="11526" width="0.75" style="1" customWidth="1"/>
    <col min="11527" max="11527" width="2.25" style="1" customWidth="1"/>
    <col min="11528" max="11528" width="15.375" style="1" customWidth="1"/>
    <col min="11529" max="11529" width="12.875" style="1" customWidth="1"/>
    <col min="11530" max="11530" width="0.75" style="1" customWidth="1"/>
    <col min="11531" max="11531" width="12.875" style="1" customWidth="1"/>
    <col min="11532" max="11532" width="2.25" style="1" customWidth="1"/>
    <col min="11533" max="11533" width="11.625" style="1" bestFit="1" customWidth="1"/>
    <col min="11534" max="11534" width="9.125" style="1" customWidth="1"/>
    <col min="11535" max="11776" width="9" style="1"/>
    <col min="11777" max="11777" width="2.25" style="1" customWidth="1"/>
    <col min="11778" max="11778" width="15.375" style="1" customWidth="1"/>
    <col min="11779" max="11779" width="12.875" style="1" customWidth="1"/>
    <col min="11780" max="11780" width="0.875" style="1" customWidth="1"/>
    <col min="11781" max="11781" width="12.75" style="1" customWidth="1"/>
    <col min="11782" max="11782" width="0.75" style="1" customWidth="1"/>
    <col min="11783" max="11783" width="2.25" style="1" customWidth="1"/>
    <col min="11784" max="11784" width="15.375" style="1" customWidth="1"/>
    <col min="11785" max="11785" width="12.875" style="1" customWidth="1"/>
    <col min="11786" max="11786" width="0.75" style="1" customWidth="1"/>
    <col min="11787" max="11787" width="12.875" style="1" customWidth="1"/>
    <col min="11788" max="11788" width="2.25" style="1" customWidth="1"/>
    <col min="11789" max="11789" width="11.625" style="1" bestFit="1" customWidth="1"/>
    <col min="11790" max="11790" width="9.125" style="1" customWidth="1"/>
    <col min="11791" max="12032" width="9" style="1"/>
    <col min="12033" max="12033" width="2.25" style="1" customWidth="1"/>
    <col min="12034" max="12034" width="15.375" style="1" customWidth="1"/>
    <col min="12035" max="12035" width="12.875" style="1" customWidth="1"/>
    <col min="12036" max="12036" width="0.875" style="1" customWidth="1"/>
    <col min="12037" max="12037" width="12.75" style="1" customWidth="1"/>
    <col min="12038" max="12038" width="0.75" style="1" customWidth="1"/>
    <col min="12039" max="12039" width="2.25" style="1" customWidth="1"/>
    <col min="12040" max="12040" width="15.375" style="1" customWidth="1"/>
    <col min="12041" max="12041" width="12.875" style="1" customWidth="1"/>
    <col min="12042" max="12042" width="0.75" style="1" customWidth="1"/>
    <col min="12043" max="12043" width="12.875" style="1" customWidth="1"/>
    <col min="12044" max="12044" width="2.25" style="1" customWidth="1"/>
    <col min="12045" max="12045" width="11.625" style="1" bestFit="1" customWidth="1"/>
    <col min="12046" max="12046" width="9.125" style="1" customWidth="1"/>
    <col min="12047" max="12288" width="9" style="1"/>
    <col min="12289" max="12289" width="2.25" style="1" customWidth="1"/>
    <col min="12290" max="12290" width="15.375" style="1" customWidth="1"/>
    <col min="12291" max="12291" width="12.875" style="1" customWidth="1"/>
    <col min="12292" max="12292" width="0.875" style="1" customWidth="1"/>
    <col min="12293" max="12293" width="12.75" style="1" customWidth="1"/>
    <col min="12294" max="12294" width="0.75" style="1" customWidth="1"/>
    <col min="12295" max="12295" width="2.25" style="1" customWidth="1"/>
    <col min="12296" max="12296" width="15.375" style="1" customWidth="1"/>
    <col min="12297" max="12297" width="12.875" style="1" customWidth="1"/>
    <col min="12298" max="12298" width="0.75" style="1" customWidth="1"/>
    <col min="12299" max="12299" width="12.875" style="1" customWidth="1"/>
    <col min="12300" max="12300" width="2.25" style="1" customWidth="1"/>
    <col min="12301" max="12301" width="11.625" style="1" bestFit="1" customWidth="1"/>
    <col min="12302" max="12302" width="9.125" style="1" customWidth="1"/>
    <col min="12303" max="12544" width="9" style="1"/>
    <col min="12545" max="12545" width="2.25" style="1" customWidth="1"/>
    <col min="12546" max="12546" width="15.375" style="1" customWidth="1"/>
    <col min="12547" max="12547" width="12.875" style="1" customWidth="1"/>
    <col min="12548" max="12548" width="0.875" style="1" customWidth="1"/>
    <col min="12549" max="12549" width="12.75" style="1" customWidth="1"/>
    <col min="12550" max="12550" width="0.75" style="1" customWidth="1"/>
    <col min="12551" max="12551" width="2.25" style="1" customWidth="1"/>
    <col min="12552" max="12552" width="15.375" style="1" customWidth="1"/>
    <col min="12553" max="12553" width="12.875" style="1" customWidth="1"/>
    <col min="12554" max="12554" width="0.75" style="1" customWidth="1"/>
    <col min="12555" max="12555" width="12.875" style="1" customWidth="1"/>
    <col min="12556" max="12556" width="2.25" style="1" customWidth="1"/>
    <col min="12557" max="12557" width="11.625" style="1" bestFit="1" customWidth="1"/>
    <col min="12558" max="12558" width="9.125" style="1" customWidth="1"/>
    <col min="12559" max="12800" width="9" style="1"/>
    <col min="12801" max="12801" width="2.25" style="1" customWidth="1"/>
    <col min="12802" max="12802" width="15.375" style="1" customWidth="1"/>
    <col min="12803" max="12803" width="12.875" style="1" customWidth="1"/>
    <col min="12804" max="12804" width="0.875" style="1" customWidth="1"/>
    <col min="12805" max="12805" width="12.75" style="1" customWidth="1"/>
    <col min="12806" max="12806" width="0.75" style="1" customWidth="1"/>
    <col min="12807" max="12807" width="2.25" style="1" customWidth="1"/>
    <col min="12808" max="12808" width="15.375" style="1" customWidth="1"/>
    <col min="12809" max="12809" width="12.875" style="1" customWidth="1"/>
    <col min="12810" max="12810" width="0.75" style="1" customWidth="1"/>
    <col min="12811" max="12811" width="12.875" style="1" customWidth="1"/>
    <col min="12812" max="12812" width="2.25" style="1" customWidth="1"/>
    <col min="12813" max="12813" width="11.625" style="1" bestFit="1" customWidth="1"/>
    <col min="12814" max="12814" width="9.125" style="1" customWidth="1"/>
    <col min="12815" max="13056" width="9" style="1"/>
    <col min="13057" max="13057" width="2.25" style="1" customWidth="1"/>
    <col min="13058" max="13058" width="15.375" style="1" customWidth="1"/>
    <col min="13059" max="13059" width="12.875" style="1" customWidth="1"/>
    <col min="13060" max="13060" width="0.875" style="1" customWidth="1"/>
    <col min="13061" max="13061" width="12.75" style="1" customWidth="1"/>
    <col min="13062" max="13062" width="0.75" style="1" customWidth="1"/>
    <col min="13063" max="13063" width="2.25" style="1" customWidth="1"/>
    <col min="13064" max="13064" width="15.375" style="1" customWidth="1"/>
    <col min="13065" max="13065" width="12.875" style="1" customWidth="1"/>
    <col min="13066" max="13066" width="0.75" style="1" customWidth="1"/>
    <col min="13067" max="13067" width="12.875" style="1" customWidth="1"/>
    <col min="13068" max="13068" width="2.25" style="1" customWidth="1"/>
    <col min="13069" max="13069" width="11.625" style="1" bestFit="1" customWidth="1"/>
    <col min="13070" max="13070" width="9.125" style="1" customWidth="1"/>
    <col min="13071" max="13312" width="9" style="1"/>
    <col min="13313" max="13313" width="2.25" style="1" customWidth="1"/>
    <col min="13314" max="13314" width="15.375" style="1" customWidth="1"/>
    <col min="13315" max="13315" width="12.875" style="1" customWidth="1"/>
    <col min="13316" max="13316" width="0.875" style="1" customWidth="1"/>
    <col min="13317" max="13317" width="12.75" style="1" customWidth="1"/>
    <col min="13318" max="13318" width="0.75" style="1" customWidth="1"/>
    <col min="13319" max="13319" width="2.25" style="1" customWidth="1"/>
    <col min="13320" max="13320" width="15.375" style="1" customWidth="1"/>
    <col min="13321" max="13321" width="12.875" style="1" customWidth="1"/>
    <col min="13322" max="13322" width="0.75" style="1" customWidth="1"/>
    <col min="13323" max="13323" width="12.875" style="1" customWidth="1"/>
    <col min="13324" max="13324" width="2.25" style="1" customWidth="1"/>
    <col min="13325" max="13325" width="11.625" style="1" bestFit="1" customWidth="1"/>
    <col min="13326" max="13326" width="9.125" style="1" customWidth="1"/>
    <col min="13327" max="13568" width="9" style="1"/>
    <col min="13569" max="13569" width="2.25" style="1" customWidth="1"/>
    <col min="13570" max="13570" width="15.375" style="1" customWidth="1"/>
    <col min="13571" max="13571" width="12.875" style="1" customWidth="1"/>
    <col min="13572" max="13572" width="0.875" style="1" customWidth="1"/>
    <col min="13573" max="13573" width="12.75" style="1" customWidth="1"/>
    <col min="13574" max="13574" width="0.75" style="1" customWidth="1"/>
    <col min="13575" max="13575" width="2.25" style="1" customWidth="1"/>
    <col min="13576" max="13576" width="15.375" style="1" customWidth="1"/>
    <col min="13577" max="13577" width="12.875" style="1" customWidth="1"/>
    <col min="13578" max="13578" width="0.75" style="1" customWidth="1"/>
    <col min="13579" max="13579" width="12.875" style="1" customWidth="1"/>
    <col min="13580" max="13580" width="2.25" style="1" customWidth="1"/>
    <col min="13581" max="13581" width="11.625" style="1" bestFit="1" customWidth="1"/>
    <col min="13582" max="13582" width="9.125" style="1" customWidth="1"/>
    <col min="13583" max="13824" width="9" style="1"/>
    <col min="13825" max="13825" width="2.25" style="1" customWidth="1"/>
    <col min="13826" max="13826" width="15.375" style="1" customWidth="1"/>
    <col min="13827" max="13827" width="12.875" style="1" customWidth="1"/>
    <col min="13828" max="13828" width="0.875" style="1" customWidth="1"/>
    <col min="13829" max="13829" width="12.75" style="1" customWidth="1"/>
    <col min="13830" max="13830" width="0.75" style="1" customWidth="1"/>
    <col min="13831" max="13831" width="2.25" style="1" customWidth="1"/>
    <col min="13832" max="13832" width="15.375" style="1" customWidth="1"/>
    <col min="13833" max="13833" width="12.875" style="1" customWidth="1"/>
    <col min="13834" max="13834" width="0.75" style="1" customWidth="1"/>
    <col min="13835" max="13835" width="12.875" style="1" customWidth="1"/>
    <col min="13836" max="13836" width="2.25" style="1" customWidth="1"/>
    <col min="13837" max="13837" width="11.625" style="1" bestFit="1" customWidth="1"/>
    <col min="13838" max="13838" width="9.125" style="1" customWidth="1"/>
    <col min="13839" max="14080" width="9" style="1"/>
    <col min="14081" max="14081" width="2.25" style="1" customWidth="1"/>
    <col min="14082" max="14082" width="15.375" style="1" customWidth="1"/>
    <col min="14083" max="14083" width="12.875" style="1" customWidth="1"/>
    <col min="14084" max="14084" width="0.875" style="1" customWidth="1"/>
    <col min="14085" max="14085" width="12.75" style="1" customWidth="1"/>
    <col min="14086" max="14086" width="0.75" style="1" customWidth="1"/>
    <col min="14087" max="14087" width="2.25" style="1" customWidth="1"/>
    <col min="14088" max="14088" width="15.375" style="1" customWidth="1"/>
    <col min="14089" max="14089" width="12.875" style="1" customWidth="1"/>
    <col min="14090" max="14090" width="0.75" style="1" customWidth="1"/>
    <col min="14091" max="14091" width="12.875" style="1" customWidth="1"/>
    <col min="14092" max="14092" width="2.25" style="1" customWidth="1"/>
    <col min="14093" max="14093" width="11.625" style="1" bestFit="1" customWidth="1"/>
    <col min="14094" max="14094" width="9.125" style="1" customWidth="1"/>
    <col min="14095" max="14336" width="9" style="1"/>
    <col min="14337" max="14337" width="2.25" style="1" customWidth="1"/>
    <col min="14338" max="14338" width="15.375" style="1" customWidth="1"/>
    <col min="14339" max="14339" width="12.875" style="1" customWidth="1"/>
    <col min="14340" max="14340" width="0.875" style="1" customWidth="1"/>
    <col min="14341" max="14341" width="12.75" style="1" customWidth="1"/>
    <col min="14342" max="14342" width="0.75" style="1" customWidth="1"/>
    <col min="14343" max="14343" width="2.25" style="1" customWidth="1"/>
    <col min="14344" max="14344" width="15.375" style="1" customWidth="1"/>
    <col min="14345" max="14345" width="12.875" style="1" customWidth="1"/>
    <col min="14346" max="14346" width="0.75" style="1" customWidth="1"/>
    <col min="14347" max="14347" width="12.875" style="1" customWidth="1"/>
    <col min="14348" max="14348" width="2.25" style="1" customWidth="1"/>
    <col min="14349" max="14349" width="11.625" style="1" bestFit="1" customWidth="1"/>
    <col min="14350" max="14350" width="9.125" style="1" customWidth="1"/>
    <col min="14351" max="14592" width="9" style="1"/>
    <col min="14593" max="14593" width="2.25" style="1" customWidth="1"/>
    <col min="14594" max="14594" width="15.375" style="1" customWidth="1"/>
    <col min="14595" max="14595" width="12.875" style="1" customWidth="1"/>
    <col min="14596" max="14596" width="0.875" style="1" customWidth="1"/>
    <col min="14597" max="14597" width="12.75" style="1" customWidth="1"/>
    <col min="14598" max="14598" width="0.75" style="1" customWidth="1"/>
    <col min="14599" max="14599" width="2.25" style="1" customWidth="1"/>
    <col min="14600" max="14600" width="15.375" style="1" customWidth="1"/>
    <col min="14601" max="14601" width="12.875" style="1" customWidth="1"/>
    <col min="14602" max="14602" width="0.75" style="1" customWidth="1"/>
    <col min="14603" max="14603" width="12.875" style="1" customWidth="1"/>
    <col min="14604" max="14604" width="2.25" style="1" customWidth="1"/>
    <col min="14605" max="14605" width="11.625" style="1" bestFit="1" customWidth="1"/>
    <col min="14606" max="14606" width="9.125" style="1" customWidth="1"/>
    <col min="14607" max="14848" width="9" style="1"/>
    <col min="14849" max="14849" width="2.25" style="1" customWidth="1"/>
    <col min="14850" max="14850" width="15.375" style="1" customWidth="1"/>
    <col min="14851" max="14851" width="12.875" style="1" customWidth="1"/>
    <col min="14852" max="14852" width="0.875" style="1" customWidth="1"/>
    <col min="14853" max="14853" width="12.75" style="1" customWidth="1"/>
    <col min="14854" max="14854" width="0.75" style="1" customWidth="1"/>
    <col min="14855" max="14855" width="2.25" style="1" customWidth="1"/>
    <col min="14856" max="14856" width="15.375" style="1" customWidth="1"/>
    <col min="14857" max="14857" width="12.875" style="1" customWidth="1"/>
    <col min="14858" max="14858" width="0.75" style="1" customWidth="1"/>
    <col min="14859" max="14859" width="12.875" style="1" customWidth="1"/>
    <col min="14860" max="14860" width="2.25" style="1" customWidth="1"/>
    <col min="14861" max="14861" width="11.625" style="1" bestFit="1" customWidth="1"/>
    <col min="14862" max="14862" width="9.125" style="1" customWidth="1"/>
    <col min="14863" max="15104" width="9" style="1"/>
    <col min="15105" max="15105" width="2.25" style="1" customWidth="1"/>
    <col min="15106" max="15106" width="15.375" style="1" customWidth="1"/>
    <col min="15107" max="15107" width="12.875" style="1" customWidth="1"/>
    <col min="15108" max="15108" width="0.875" style="1" customWidth="1"/>
    <col min="15109" max="15109" width="12.75" style="1" customWidth="1"/>
    <col min="15110" max="15110" width="0.75" style="1" customWidth="1"/>
    <col min="15111" max="15111" width="2.25" style="1" customWidth="1"/>
    <col min="15112" max="15112" width="15.375" style="1" customWidth="1"/>
    <col min="15113" max="15113" width="12.875" style="1" customWidth="1"/>
    <col min="15114" max="15114" width="0.75" style="1" customWidth="1"/>
    <col min="15115" max="15115" width="12.875" style="1" customWidth="1"/>
    <col min="15116" max="15116" width="2.25" style="1" customWidth="1"/>
    <col min="15117" max="15117" width="11.625" style="1" bestFit="1" customWidth="1"/>
    <col min="15118" max="15118" width="9.125" style="1" customWidth="1"/>
    <col min="15119" max="15360" width="9" style="1"/>
    <col min="15361" max="15361" width="2.25" style="1" customWidth="1"/>
    <col min="15362" max="15362" width="15.375" style="1" customWidth="1"/>
    <col min="15363" max="15363" width="12.875" style="1" customWidth="1"/>
    <col min="15364" max="15364" width="0.875" style="1" customWidth="1"/>
    <col min="15365" max="15365" width="12.75" style="1" customWidth="1"/>
    <col min="15366" max="15366" width="0.75" style="1" customWidth="1"/>
    <col min="15367" max="15367" width="2.25" style="1" customWidth="1"/>
    <col min="15368" max="15368" width="15.375" style="1" customWidth="1"/>
    <col min="15369" max="15369" width="12.875" style="1" customWidth="1"/>
    <col min="15370" max="15370" width="0.75" style="1" customWidth="1"/>
    <col min="15371" max="15371" width="12.875" style="1" customWidth="1"/>
    <col min="15372" max="15372" width="2.25" style="1" customWidth="1"/>
    <col min="15373" max="15373" width="11.625" style="1" bestFit="1" customWidth="1"/>
    <col min="15374" max="15374" width="9.125" style="1" customWidth="1"/>
    <col min="15375" max="15616" width="9" style="1"/>
    <col min="15617" max="15617" width="2.25" style="1" customWidth="1"/>
    <col min="15618" max="15618" width="15.375" style="1" customWidth="1"/>
    <col min="15619" max="15619" width="12.875" style="1" customWidth="1"/>
    <col min="15620" max="15620" width="0.875" style="1" customWidth="1"/>
    <col min="15621" max="15621" width="12.75" style="1" customWidth="1"/>
    <col min="15622" max="15622" width="0.75" style="1" customWidth="1"/>
    <col min="15623" max="15623" width="2.25" style="1" customWidth="1"/>
    <col min="15624" max="15624" width="15.375" style="1" customWidth="1"/>
    <col min="15625" max="15625" width="12.875" style="1" customWidth="1"/>
    <col min="15626" max="15626" width="0.75" style="1" customWidth="1"/>
    <col min="15627" max="15627" width="12.875" style="1" customWidth="1"/>
    <col min="15628" max="15628" width="2.25" style="1" customWidth="1"/>
    <col min="15629" max="15629" width="11.625" style="1" bestFit="1" customWidth="1"/>
    <col min="15630" max="15630" width="9.125" style="1" customWidth="1"/>
    <col min="15631" max="15872" width="9" style="1"/>
    <col min="15873" max="15873" width="2.25" style="1" customWidth="1"/>
    <col min="15874" max="15874" width="15.375" style="1" customWidth="1"/>
    <col min="15875" max="15875" width="12.875" style="1" customWidth="1"/>
    <col min="15876" max="15876" width="0.875" style="1" customWidth="1"/>
    <col min="15877" max="15877" width="12.75" style="1" customWidth="1"/>
    <col min="15878" max="15878" width="0.75" style="1" customWidth="1"/>
    <col min="15879" max="15879" width="2.25" style="1" customWidth="1"/>
    <col min="15880" max="15880" width="15.375" style="1" customWidth="1"/>
    <col min="15881" max="15881" width="12.875" style="1" customWidth="1"/>
    <col min="15882" max="15882" width="0.75" style="1" customWidth="1"/>
    <col min="15883" max="15883" width="12.875" style="1" customWidth="1"/>
    <col min="15884" max="15884" width="2.25" style="1" customWidth="1"/>
    <col min="15885" max="15885" width="11.625" style="1" bestFit="1" customWidth="1"/>
    <col min="15886" max="15886" width="9.125" style="1" customWidth="1"/>
    <col min="15887" max="16128" width="9" style="1"/>
    <col min="16129" max="16129" width="2.25" style="1" customWidth="1"/>
    <col min="16130" max="16130" width="15.375" style="1" customWidth="1"/>
    <col min="16131" max="16131" width="12.875" style="1" customWidth="1"/>
    <col min="16132" max="16132" width="0.875" style="1" customWidth="1"/>
    <col min="16133" max="16133" width="12.75" style="1" customWidth="1"/>
    <col min="16134" max="16134" width="0.75" style="1" customWidth="1"/>
    <col min="16135" max="16135" width="2.25" style="1" customWidth="1"/>
    <col min="16136" max="16136" width="15.375" style="1" customWidth="1"/>
    <col min="16137" max="16137" width="12.875" style="1" customWidth="1"/>
    <col min="16138" max="16138" width="0.75" style="1" customWidth="1"/>
    <col min="16139" max="16139" width="12.875" style="1" customWidth="1"/>
    <col min="16140" max="16140" width="2.25" style="1" customWidth="1"/>
    <col min="16141" max="16141" width="11.625" style="1" bestFit="1" customWidth="1"/>
    <col min="16142" max="16142" width="9.125" style="1" customWidth="1"/>
    <col min="16143" max="16384" width="9" style="1"/>
  </cols>
  <sheetData>
    <row r="1" spans="1:14" ht="21" customHeight="1">
      <c r="A1" s="657" t="s">
        <v>0</v>
      </c>
      <c r="B1" s="657"/>
      <c r="C1" s="657"/>
      <c r="D1" s="657"/>
      <c r="E1" s="657"/>
      <c r="F1" s="657"/>
      <c r="G1" s="657"/>
      <c r="H1" s="657"/>
      <c r="I1" s="657"/>
      <c r="J1" s="657"/>
      <c r="K1" s="657"/>
      <c r="L1" s="657"/>
    </row>
    <row r="2" spans="1:14" ht="13.5" customHeight="1" thickBot="1">
      <c r="A2" s="2"/>
      <c r="B2" s="2"/>
      <c r="C2" s="2"/>
      <c r="D2" s="2"/>
      <c r="E2" s="2"/>
      <c r="F2" s="2"/>
      <c r="G2" s="2"/>
      <c r="H2" s="2"/>
      <c r="I2" s="658" t="s">
        <v>1</v>
      </c>
      <c r="J2" s="658"/>
      <c r="K2" s="658"/>
      <c r="L2" s="658"/>
    </row>
    <row r="3" spans="1:14" ht="15.6" customHeight="1" thickTop="1">
      <c r="A3" s="659" t="s">
        <v>2</v>
      </c>
      <c r="B3" s="659"/>
      <c r="C3" s="660" t="s">
        <v>3</v>
      </c>
      <c r="D3" s="661"/>
      <c r="E3" s="660" t="s">
        <v>4</v>
      </c>
      <c r="F3" s="662"/>
      <c r="G3" s="663" t="s">
        <v>2</v>
      </c>
      <c r="H3" s="661"/>
      <c r="I3" s="660" t="s">
        <v>5</v>
      </c>
      <c r="J3" s="661"/>
      <c r="K3" s="660" t="s">
        <v>6</v>
      </c>
      <c r="L3" s="664"/>
    </row>
    <row r="4" spans="1:14" ht="16.5" customHeight="1">
      <c r="A4" s="667" t="s">
        <v>7</v>
      </c>
      <c r="B4" s="668"/>
      <c r="C4" s="3">
        <v>2194.0700000000002</v>
      </c>
      <c r="D4" s="4"/>
      <c r="E4" s="5">
        <f>C4/2194.07*1000</f>
        <v>1000</v>
      </c>
      <c r="F4" s="6"/>
      <c r="G4" s="7"/>
      <c r="H4" s="8" t="s">
        <v>8</v>
      </c>
      <c r="I4" s="9">
        <v>17.14</v>
      </c>
      <c r="J4" s="10"/>
      <c r="K4" s="11">
        <f>I4/2194.07*1000</f>
        <v>7.8119658898758919</v>
      </c>
      <c r="L4" s="12"/>
    </row>
    <row r="5" spans="1:14" ht="15.6" customHeight="1">
      <c r="A5" s="13"/>
      <c r="B5" s="14"/>
      <c r="C5" s="15"/>
      <c r="D5" s="16"/>
      <c r="E5" s="5"/>
      <c r="F5" s="17"/>
      <c r="G5" s="7"/>
      <c r="H5" s="18" t="s">
        <v>9</v>
      </c>
      <c r="I5" s="19">
        <v>11.46</v>
      </c>
      <c r="J5" s="12"/>
      <c r="K5" s="5">
        <f t="shared" ref="K5:K47" si="0">I5/2194.07*1000</f>
        <v>5.2231697256696457</v>
      </c>
      <c r="L5" s="12"/>
    </row>
    <row r="6" spans="1:14" ht="16.5" customHeight="1">
      <c r="A6" s="669" t="s">
        <v>10</v>
      </c>
      <c r="B6" s="670"/>
      <c r="C6" s="3">
        <v>627.57000000000005</v>
      </c>
      <c r="D6" s="4"/>
      <c r="E6" s="5">
        <f>C6/2194.07*1000</f>
        <v>286.03007196671024</v>
      </c>
      <c r="F6" s="20"/>
      <c r="G6" s="7"/>
      <c r="H6" s="18" t="s">
        <v>11</v>
      </c>
      <c r="I6" s="19">
        <v>8.15</v>
      </c>
      <c r="J6" s="12"/>
      <c r="K6" s="5">
        <f t="shared" si="0"/>
        <v>3.7145578764579068</v>
      </c>
      <c r="L6" s="12"/>
    </row>
    <row r="7" spans="1:14" ht="15.6" customHeight="1">
      <c r="A7" s="13"/>
      <c r="B7" s="14"/>
      <c r="C7" s="15"/>
      <c r="D7" s="16"/>
      <c r="E7" s="5"/>
      <c r="F7" s="17"/>
      <c r="G7" s="7"/>
      <c r="H7" s="18" t="s">
        <v>12</v>
      </c>
      <c r="I7" s="19">
        <v>10.16</v>
      </c>
      <c r="J7" s="12"/>
      <c r="K7" s="5">
        <f t="shared" si="0"/>
        <v>4.6306635613266671</v>
      </c>
      <c r="L7" s="12"/>
      <c r="N7" s="21"/>
    </row>
    <row r="8" spans="1:14" ht="15.6" customHeight="1">
      <c r="A8" s="13"/>
      <c r="B8" s="22" t="s">
        <v>13</v>
      </c>
      <c r="C8" s="15">
        <v>11.66</v>
      </c>
      <c r="D8" s="16"/>
      <c r="E8" s="5">
        <f>C8/2194.07*1000</f>
        <v>5.3143245201839502</v>
      </c>
      <c r="F8" s="17"/>
      <c r="G8" s="7"/>
      <c r="H8" s="18" t="s">
        <v>14</v>
      </c>
      <c r="I8" s="19">
        <v>6.39</v>
      </c>
      <c r="J8" s="12"/>
      <c r="K8" s="5">
        <f t="shared" si="0"/>
        <v>2.9123956847320276</v>
      </c>
      <c r="L8" s="12"/>
      <c r="M8" s="21"/>
    </row>
    <row r="9" spans="1:14" ht="15.6" customHeight="1">
      <c r="A9" s="13"/>
      <c r="B9" s="22" t="s">
        <v>15</v>
      </c>
      <c r="C9" s="15">
        <v>10.210000000000001</v>
      </c>
      <c r="D9" s="16"/>
      <c r="E9" s="5">
        <f>C9/2194.07*1000</f>
        <v>4.6534522599552428</v>
      </c>
      <c r="F9" s="17"/>
      <c r="G9" s="7"/>
      <c r="H9" s="18" t="s">
        <v>16</v>
      </c>
      <c r="I9" s="19">
        <v>13.42</v>
      </c>
      <c r="J9" s="12"/>
      <c r="K9" s="5">
        <f t="shared" si="0"/>
        <v>6.116486711909829</v>
      </c>
      <c r="L9" s="12"/>
    </row>
    <row r="10" spans="1:14" ht="15.6" customHeight="1">
      <c r="A10" s="13"/>
      <c r="B10" s="22" t="s">
        <v>17</v>
      </c>
      <c r="C10" s="15">
        <v>20.37</v>
      </c>
      <c r="D10" s="16"/>
      <c r="E10" s="5">
        <f t="shared" ref="E10:E31" si="1">C10/2194.07*1000</f>
        <v>9.2841158212819099</v>
      </c>
      <c r="F10" s="17"/>
      <c r="G10" s="7"/>
      <c r="H10" s="18" t="s">
        <v>18</v>
      </c>
      <c r="I10" s="19">
        <v>10.23</v>
      </c>
      <c r="J10" s="12"/>
      <c r="K10" s="5">
        <f t="shared" si="0"/>
        <v>4.6625677394066729</v>
      </c>
      <c r="L10" s="12"/>
    </row>
    <row r="11" spans="1:14" ht="15.6" customHeight="1">
      <c r="A11" s="13"/>
      <c r="B11" s="22" t="s">
        <v>19</v>
      </c>
      <c r="C11" s="15">
        <v>18.22</v>
      </c>
      <c r="D11" s="16"/>
      <c r="E11" s="5">
        <f t="shared" si="1"/>
        <v>8.3042017802531358</v>
      </c>
      <c r="F11" s="17"/>
      <c r="G11" s="7"/>
      <c r="H11" s="18" t="s">
        <v>20</v>
      </c>
      <c r="I11" s="19">
        <v>12.88</v>
      </c>
      <c r="J11" s="12"/>
      <c r="K11" s="5">
        <f t="shared" si="0"/>
        <v>5.8703687667212074</v>
      </c>
      <c r="L11" s="12"/>
    </row>
    <row r="12" spans="1:14" ht="15.6" customHeight="1">
      <c r="A12" s="13"/>
      <c r="B12" s="22" t="s">
        <v>21</v>
      </c>
      <c r="C12" s="15">
        <v>11.29</v>
      </c>
      <c r="D12" s="16"/>
      <c r="E12" s="5">
        <f t="shared" si="1"/>
        <v>5.1456881503324867</v>
      </c>
      <c r="F12" s="17"/>
      <c r="G12" s="7"/>
      <c r="H12" s="18" t="s">
        <v>22</v>
      </c>
      <c r="I12" s="19">
        <v>15.32</v>
      </c>
      <c r="J12" s="12"/>
      <c r="K12" s="5">
        <f t="shared" si="0"/>
        <v>6.9824572597957211</v>
      </c>
      <c r="L12" s="12"/>
    </row>
    <row r="13" spans="1:14" ht="15.6" customHeight="1">
      <c r="A13" s="13"/>
      <c r="B13" s="22" t="s">
        <v>23</v>
      </c>
      <c r="C13" s="15">
        <v>10.11</v>
      </c>
      <c r="D13" s="16"/>
      <c r="E13" s="5">
        <f t="shared" si="1"/>
        <v>4.6078748626980905</v>
      </c>
      <c r="F13" s="17"/>
      <c r="G13" s="7"/>
      <c r="H13" s="18" t="s">
        <v>24</v>
      </c>
      <c r="I13" s="19">
        <v>21.01</v>
      </c>
      <c r="J13" s="12"/>
      <c r="K13" s="5">
        <f t="shared" si="0"/>
        <v>9.5758111637276837</v>
      </c>
      <c r="L13" s="12"/>
    </row>
    <row r="14" spans="1:14" ht="15.6" customHeight="1">
      <c r="A14" s="13"/>
      <c r="B14" s="22" t="s">
        <v>25</v>
      </c>
      <c r="C14" s="15">
        <v>13.77</v>
      </c>
      <c r="D14" s="16"/>
      <c r="E14" s="5">
        <f t="shared" si="1"/>
        <v>6.2760076023098614</v>
      </c>
      <c r="F14" s="17"/>
      <c r="G14" s="7"/>
      <c r="H14" s="18" t="s">
        <v>26</v>
      </c>
      <c r="I14" s="19">
        <v>17.97</v>
      </c>
      <c r="J14" s="12"/>
      <c r="K14" s="5">
        <f t="shared" si="0"/>
        <v>8.1902582871102538</v>
      </c>
      <c r="L14" s="12"/>
    </row>
    <row r="15" spans="1:14" ht="15.6" customHeight="1">
      <c r="A15" s="13"/>
      <c r="B15" s="22" t="s">
        <v>27</v>
      </c>
      <c r="C15" s="15">
        <v>40.159999999999997</v>
      </c>
      <c r="D15" s="16"/>
      <c r="E15" s="5">
        <f t="shared" si="1"/>
        <v>18.303882738472332</v>
      </c>
      <c r="F15" s="17"/>
      <c r="G15" s="7"/>
      <c r="H15" s="18" t="s">
        <v>28</v>
      </c>
      <c r="I15" s="19">
        <v>9.9</v>
      </c>
      <c r="J15" s="12"/>
      <c r="K15" s="5">
        <f t="shared" si="0"/>
        <v>4.5121623284580705</v>
      </c>
      <c r="L15" s="12"/>
    </row>
    <row r="16" spans="1:14" ht="15.6" customHeight="1">
      <c r="A16" s="13"/>
      <c r="B16" s="22" t="s">
        <v>29</v>
      </c>
      <c r="C16" s="15">
        <v>22.84</v>
      </c>
      <c r="D16" s="16"/>
      <c r="E16" s="5">
        <f t="shared" si="1"/>
        <v>10.409877533533569</v>
      </c>
      <c r="F16" s="17"/>
      <c r="G16" s="7"/>
      <c r="H16" s="18" t="s">
        <v>30</v>
      </c>
      <c r="I16" s="19">
        <v>73.47</v>
      </c>
      <c r="J16" s="12"/>
      <c r="K16" s="5">
        <f t="shared" si="0"/>
        <v>33.48571376482974</v>
      </c>
      <c r="L16" s="12"/>
    </row>
    <row r="17" spans="1:15" ht="15.6" customHeight="1">
      <c r="A17" s="13"/>
      <c r="B17" s="22" t="s">
        <v>31</v>
      </c>
      <c r="C17" s="15">
        <v>14.67</v>
      </c>
      <c r="D17" s="16"/>
      <c r="E17" s="5">
        <f t="shared" si="1"/>
        <v>6.6862041776242327</v>
      </c>
      <c r="F17" s="17"/>
      <c r="G17" s="7"/>
      <c r="H17" s="18" t="s">
        <v>32</v>
      </c>
      <c r="I17" s="19">
        <v>15.75</v>
      </c>
      <c r="J17" s="12"/>
      <c r="K17" s="5">
        <f t="shared" si="0"/>
        <v>7.1784400680014766</v>
      </c>
      <c r="L17" s="12"/>
    </row>
    <row r="18" spans="1:15" ht="15.6" customHeight="1">
      <c r="A18" s="13"/>
      <c r="B18" s="22" t="s">
        <v>33</v>
      </c>
      <c r="C18" s="15">
        <v>60.83</v>
      </c>
      <c r="D18" s="16"/>
      <c r="E18" s="5">
        <f t="shared" si="1"/>
        <v>27.724730751525698</v>
      </c>
      <c r="F18" s="17"/>
      <c r="H18" s="18"/>
      <c r="I18" s="19"/>
      <c r="J18" s="12"/>
      <c r="K18" s="5"/>
      <c r="L18" s="12"/>
    </row>
    <row r="19" spans="1:15" ht="15.6" customHeight="1">
      <c r="A19" s="13"/>
      <c r="B19" s="22" t="s">
        <v>34</v>
      </c>
      <c r="C19" s="15">
        <v>58.05</v>
      </c>
      <c r="D19" s="16"/>
      <c r="E19" s="5">
        <f t="shared" si="1"/>
        <v>26.457679107776869</v>
      </c>
      <c r="F19" s="17"/>
      <c r="H19" s="18"/>
      <c r="I19" s="19"/>
      <c r="J19" s="12"/>
      <c r="K19" s="5"/>
      <c r="L19" s="23"/>
    </row>
    <row r="20" spans="1:15" ht="15.6" customHeight="1">
      <c r="A20" s="13"/>
      <c r="B20" s="22" t="s">
        <v>35</v>
      </c>
      <c r="C20" s="15">
        <v>15.11</v>
      </c>
      <c r="D20" s="16"/>
      <c r="E20" s="5">
        <f t="shared" si="1"/>
        <v>6.8867447255557019</v>
      </c>
      <c r="F20" s="17"/>
      <c r="G20" s="24"/>
      <c r="H20" s="25"/>
      <c r="I20" s="26"/>
      <c r="K20" s="5"/>
      <c r="L20" s="23"/>
    </row>
    <row r="21" spans="1:15" ht="16.5" customHeight="1">
      <c r="A21" s="13"/>
      <c r="B21" s="22" t="s">
        <v>36</v>
      </c>
      <c r="C21" s="15">
        <v>15.59</v>
      </c>
      <c r="D21" s="16"/>
      <c r="E21" s="5">
        <f t="shared" si="1"/>
        <v>7.1055162323900323</v>
      </c>
      <c r="F21" s="17"/>
      <c r="G21" s="671" t="s">
        <v>37</v>
      </c>
      <c r="H21" s="670"/>
      <c r="I21" s="27">
        <v>375.86</v>
      </c>
      <c r="J21" s="28"/>
      <c r="K21" s="5">
        <f t="shared" si="0"/>
        <v>171.30720533073239</v>
      </c>
      <c r="L21" s="12"/>
    </row>
    <row r="22" spans="1:15" ht="15.6" customHeight="1">
      <c r="A22" s="13"/>
      <c r="B22" s="22" t="s">
        <v>38</v>
      </c>
      <c r="C22" s="15">
        <v>34.06</v>
      </c>
      <c r="D22" s="16"/>
      <c r="E22" s="5">
        <f t="shared" si="1"/>
        <v>15.523661505786052</v>
      </c>
      <c r="F22" s="17"/>
      <c r="G22" s="7"/>
      <c r="H22" s="25"/>
      <c r="I22" s="26"/>
      <c r="K22" s="5"/>
      <c r="L22" s="12"/>
    </row>
    <row r="23" spans="1:15" ht="16.5" customHeight="1">
      <c r="A23" s="13"/>
      <c r="B23" s="22" t="s">
        <v>39</v>
      </c>
      <c r="C23" s="15">
        <v>13.01</v>
      </c>
      <c r="D23" s="16"/>
      <c r="E23" s="5">
        <f t="shared" si="1"/>
        <v>5.9296193831555053</v>
      </c>
      <c r="F23" s="17"/>
      <c r="G23" s="24"/>
      <c r="H23" s="29" t="s">
        <v>40</v>
      </c>
      <c r="I23" s="27">
        <v>375.86</v>
      </c>
      <c r="J23" s="28"/>
      <c r="K23" s="5">
        <f t="shared" si="0"/>
        <v>171.30720533073239</v>
      </c>
      <c r="L23" s="12"/>
      <c r="O23" s="21"/>
    </row>
    <row r="24" spans="1:15" ht="15.6" customHeight="1">
      <c r="A24" s="13"/>
      <c r="B24" s="22" t="s">
        <v>41</v>
      </c>
      <c r="C24" s="15">
        <v>20.61</v>
      </c>
      <c r="D24" s="16"/>
      <c r="E24" s="5">
        <f t="shared" si="1"/>
        <v>9.3935015746990747</v>
      </c>
      <c r="F24" s="17"/>
      <c r="G24" s="30"/>
      <c r="H24" s="22" t="s">
        <v>42</v>
      </c>
      <c r="I24" s="5">
        <v>16.850000000000001</v>
      </c>
      <c r="J24" s="12"/>
      <c r="K24" s="5">
        <f t="shared" si="0"/>
        <v>7.6797914378301515</v>
      </c>
      <c r="L24" s="12"/>
    </row>
    <row r="25" spans="1:15" ht="15.6" customHeight="1">
      <c r="A25" s="13"/>
      <c r="B25" s="22" t="s">
        <v>43</v>
      </c>
      <c r="C25" s="15">
        <v>10.16</v>
      </c>
      <c r="D25" s="16"/>
      <c r="E25" s="5">
        <f t="shared" si="1"/>
        <v>4.6306635613266671</v>
      </c>
      <c r="F25" s="17"/>
      <c r="G25" s="7"/>
      <c r="H25" s="22" t="s">
        <v>44</v>
      </c>
      <c r="I25" s="5">
        <v>28.07</v>
      </c>
      <c r="J25" s="12"/>
      <c r="K25" s="5">
        <f t="shared" si="0"/>
        <v>12.793575410082632</v>
      </c>
      <c r="L25" s="12"/>
    </row>
    <row r="26" spans="1:15" ht="16.5" customHeight="1">
      <c r="A26" s="31"/>
      <c r="B26" s="29" t="s">
        <v>45</v>
      </c>
      <c r="C26" s="3">
        <v>32.22</v>
      </c>
      <c r="D26" s="4"/>
      <c r="E26" s="27">
        <f t="shared" si="1"/>
        <v>14.685037396254447</v>
      </c>
      <c r="F26" s="20"/>
      <c r="G26" s="24"/>
      <c r="H26" s="22" t="s">
        <v>46</v>
      </c>
      <c r="I26" s="5">
        <v>105.41</v>
      </c>
      <c r="J26" s="12"/>
      <c r="K26" s="5">
        <f t="shared" si="0"/>
        <v>48.043134448764164</v>
      </c>
      <c r="L26" s="12"/>
    </row>
    <row r="27" spans="1:15" ht="15.6" customHeight="1">
      <c r="A27" s="13"/>
      <c r="B27" s="22" t="s">
        <v>47</v>
      </c>
      <c r="C27" s="15">
        <v>48.08</v>
      </c>
      <c r="D27" s="16"/>
      <c r="E27" s="5">
        <f t="shared" si="1"/>
        <v>21.913612601238789</v>
      </c>
      <c r="F27" s="17"/>
      <c r="G27" s="7"/>
      <c r="H27" s="22" t="s">
        <v>48</v>
      </c>
      <c r="I27" s="5">
        <v>225.53</v>
      </c>
      <c r="J27" s="12"/>
      <c r="K27" s="5">
        <f t="shared" si="0"/>
        <v>102.79070403405542</v>
      </c>
      <c r="L27" s="23"/>
    </row>
    <row r="28" spans="1:15" ht="15.6" customHeight="1">
      <c r="A28" s="13"/>
      <c r="B28" s="22" t="s">
        <v>49</v>
      </c>
      <c r="C28" s="15">
        <v>53.25</v>
      </c>
      <c r="D28" s="16"/>
      <c r="E28" s="5">
        <f t="shared" si="1"/>
        <v>24.269964039433564</v>
      </c>
      <c r="F28" s="17"/>
      <c r="G28" s="24"/>
      <c r="H28" s="25"/>
      <c r="I28" s="26"/>
      <c r="K28" s="5"/>
      <c r="L28" s="23"/>
    </row>
    <row r="29" spans="1:15" ht="16.5" customHeight="1">
      <c r="A29" s="13"/>
      <c r="B29" s="22" t="s">
        <v>50</v>
      </c>
      <c r="C29" s="15">
        <v>34.799999999999997</v>
      </c>
      <c r="D29" s="16"/>
      <c r="E29" s="5">
        <f t="shared" si="1"/>
        <v>15.860934245488973</v>
      </c>
      <c r="F29" s="17"/>
      <c r="G29" s="671" t="s">
        <v>51</v>
      </c>
      <c r="H29" s="670"/>
      <c r="I29" s="27">
        <v>406.69</v>
      </c>
      <c r="J29" s="28"/>
      <c r="K29" s="5">
        <f t="shared" si="0"/>
        <v>185.3587169051124</v>
      </c>
      <c r="L29" s="12"/>
      <c r="O29" s="21"/>
    </row>
    <row r="30" spans="1:15" ht="15.6" customHeight="1">
      <c r="A30" s="13"/>
      <c r="B30" s="22" t="s">
        <v>52</v>
      </c>
      <c r="C30" s="15">
        <v>49.9</v>
      </c>
      <c r="D30" s="16"/>
      <c r="E30" s="5">
        <f t="shared" si="1"/>
        <v>22.743121231318963</v>
      </c>
      <c r="F30" s="17"/>
      <c r="G30" s="30"/>
      <c r="H30" s="32"/>
      <c r="I30" s="33"/>
      <c r="J30" s="23"/>
      <c r="K30" s="5"/>
      <c r="L30" s="12"/>
    </row>
    <row r="31" spans="1:15" ht="16.5" customHeight="1">
      <c r="A31" s="13"/>
      <c r="B31" s="22" t="s">
        <v>53</v>
      </c>
      <c r="C31" s="15">
        <v>1.1200000000000001</v>
      </c>
      <c r="D31" s="16"/>
      <c r="E31" s="5">
        <f t="shared" si="1"/>
        <v>0.510466849280105</v>
      </c>
      <c r="F31" s="17"/>
      <c r="G31" s="30"/>
      <c r="H31" s="29" t="s">
        <v>54</v>
      </c>
      <c r="I31" s="27">
        <v>141</v>
      </c>
      <c r="J31" s="28"/>
      <c r="K31" s="5">
        <f t="shared" si="0"/>
        <v>64.26413013258464</v>
      </c>
      <c r="L31" s="12"/>
      <c r="O31" s="21"/>
    </row>
    <row r="32" spans="1:15" ht="15.6" customHeight="1">
      <c r="A32" s="13"/>
      <c r="B32" s="22" t="s">
        <v>55</v>
      </c>
      <c r="C32" s="15">
        <v>7.48</v>
      </c>
      <c r="D32" s="16"/>
      <c r="E32" s="5">
        <f>C32/2194.07*1000</f>
        <v>3.409189314834987</v>
      </c>
      <c r="F32" s="17"/>
      <c r="G32" s="7"/>
      <c r="H32" s="18" t="s">
        <v>56</v>
      </c>
      <c r="I32" s="19">
        <v>90.76</v>
      </c>
      <c r="J32" s="12"/>
      <c r="K32" s="5">
        <f t="shared" si="0"/>
        <v>41.366045750591361</v>
      </c>
      <c r="L32" s="12"/>
    </row>
    <row r="33" spans="1:13" ht="15.6" customHeight="1">
      <c r="A33" s="13"/>
      <c r="B33" s="14"/>
      <c r="C33" s="15"/>
      <c r="D33" s="16"/>
      <c r="E33" s="5"/>
      <c r="F33" s="17"/>
      <c r="G33" s="7"/>
      <c r="H33" s="18" t="s">
        <v>57</v>
      </c>
      <c r="I33" s="19">
        <v>4.12</v>
      </c>
      <c r="J33" s="12"/>
      <c r="K33" s="5">
        <f t="shared" si="0"/>
        <v>1.877788766994672</v>
      </c>
      <c r="L33" s="12"/>
    </row>
    <row r="34" spans="1:13" ht="15.6" customHeight="1">
      <c r="B34" s="25"/>
      <c r="C34" s="26"/>
      <c r="E34" s="5"/>
      <c r="F34" s="20"/>
      <c r="G34" s="7"/>
      <c r="H34" s="18" t="s">
        <v>58</v>
      </c>
      <c r="I34" s="19">
        <v>27.54</v>
      </c>
      <c r="J34" s="12"/>
      <c r="K34" s="5">
        <f t="shared" si="0"/>
        <v>12.552015204619723</v>
      </c>
      <c r="L34" s="23"/>
    </row>
    <row r="35" spans="1:13" ht="16.5" customHeight="1">
      <c r="A35" s="669" t="s">
        <v>59</v>
      </c>
      <c r="B35" s="670"/>
      <c r="C35" s="3">
        <v>783.95</v>
      </c>
      <c r="D35" s="4"/>
      <c r="E35" s="5">
        <f>C35/2194.07*1000</f>
        <v>357.30400579744492</v>
      </c>
      <c r="F35" s="17"/>
      <c r="G35" s="7"/>
      <c r="H35" s="18" t="s">
        <v>60</v>
      </c>
      <c r="I35" s="19">
        <v>18.579999999999998</v>
      </c>
      <c r="J35" s="12"/>
      <c r="K35" s="5">
        <f t="shared" si="0"/>
        <v>8.4682804103788829</v>
      </c>
      <c r="L35" s="12"/>
      <c r="M35" s="21"/>
    </row>
    <row r="36" spans="1:13" ht="15.6" customHeight="1">
      <c r="A36" s="13"/>
      <c r="B36" s="25"/>
      <c r="C36" s="26"/>
      <c r="E36" s="5"/>
      <c r="F36" s="17"/>
      <c r="G36" s="30"/>
      <c r="H36" s="18"/>
      <c r="I36" s="19"/>
      <c r="J36" s="12"/>
      <c r="K36" s="5"/>
      <c r="L36" s="12"/>
    </row>
    <row r="37" spans="1:13" ht="16.5" customHeight="1">
      <c r="A37" s="13"/>
      <c r="B37" s="22" t="s">
        <v>61</v>
      </c>
      <c r="C37" s="15">
        <v>186.38</v>
      </c>
      <c r="D37" s="16"/>
      <c r="E37" s="5">
        <f>C37/2194.07*1000</f>
        <v>84.947153007880317</v>
      </c>
      <c r="F37" s="17"/>
      <c r="G37" s="7"/>
      <c r="H37" s="34" t="s">
        <v>62</v>
      </c>
      <c r="I37" s="35">
        <v>75.8</v>
      </c>
      <c r="J37" s="28"/>
      <c r="K37" s="5">
        <f t="shared" si="0"/>
        <v>34.547667120921389</v>
      </c>
      <c r="L37" s="12"/>
    </row>
    <row r="38" spans="1:13" ht="15.6" customHeight="1">
      <c r="A38" s="13"/>
      <c r="B38" s="22" t="s">
        <v>63</v>
      </c>
      <c r="C38" s="15">
        <v>24.36</v>
      </c>
      <c r="D38" s="16"/>
      <c r="E38" s="5">
        <f t="shared" ref="E38:E48" si="2">C38/2194.07*1000</f>
        <v>11.102653971842283</v>
      </c>
      <c r="F38" s="17"/>
      <c r="G38" s="7"/>
      <c r="H38" s="18" t="s">
        <v>64</v>
      </c>
      <c r="I38" s="19">
        <v>55.26</v>
      </c>
      <c r="J38" s="12"/>
      <c r="K38" s="5">
        <f t="shared" si="0"/>
        <v>25.186069724302321</v>
      </c>
      <c r="L38" s="12"/>
    </row>
    <row r="39" spans="1:13" ht="15.6" customHeight="1">
      <c r="A39" s="13"/>
      <c r="B39" s="22" t="s">
        <v>65</v>
      </c>
      <c r="C39" s="15">
        <v>10.98</v>
      </c>
      <c r="D39" s="16"/>
      <c r="E39" s="5">
        <f t="shared" si="2"/>
        <v>5.0043982188353144</v>
      </c>
      <c r="F39" s="17"/>
      <c r="G39" s="7"/>
      <c r="H39" s="18" t="s">
        <v>66</v>
      </c>
      <c r="I39" s="19">
        <v>20.54</v>
      </c>
      <c r="J39" s="12"/>
      <c r="K39" s="5">
        <f t="shared" si="0"/>
        <v>9.3615973966190662</v>
      </c>
      <c r="L39" s="12"/>
    </row>
    <row r="40" spans="1:13" ht="15.6" customHeight="1">
      <c r="A40" s="13"/>
      <c r="B40" s="22" t="s">
        <v>67</v>
      </c>
      <c r="C40" s="15">
        <v>16.420000000000002</v>
      </c>
      <c r="D40" s="16"/>
      <c r="E40" s="5">
        <f t="shared" si="2"/>
        <v>7.4838086296243969</v>
      </c>
      <c r="F40" s="17"/>
      <c r="G40" s="7"/>
      <c r="H40" s="18"/>
      <c r="I40" s="19"/>
      <c r="J40" s="12"/>
      <c r="K40" s="5"/>
      <c r="L40" s="23"/>
    </row>
    <row r="41" spans="1:13" ht="16.5" customHeight="1">
      <c r="A41" s="13"/>
      <c r="B41" s="22" t="s">
        <v>68</v>
      </c>
      <c r="C41" s="15">
        <v>103.31</v>
      </c>
      <c r="D41" s="16"/>
      <c r="E41" s="5">
        <f t="shared" si="2"/>
        <v>47.086009106363974</v>
      </c>
      <c r="F41" s="17"/>
      <c r="G41" s="7"/>
      <c r="H41" s="34" t="s">
        <v>69</v>
      </c>
      <c r="I41" s="35">
        <v>83.01</v>
      </c>
      <c r="J41" s="28"/>
      <c r="K41" s="5">
        <f t="shared" si="0"/>
        <v>37.833797463162064</v>
      </c>
      <c r="L41" s="12"/>
    </row>
    <row r="42" spans="1:13" ht="15.6" customHeight="1">
      <c r="A42" s="13"/>
      <c r="B42" s="22" t="s">
        <v>70</v>
      </c>
      <c r="C42" s="15">
        <v>29.43</v>
      </c>
      <c r="D42" s="16"/>
      <c r="E42" s="5">
        <f t="shared" si="2"/>
        <v>13.413428012779899</v>
      </c>
      <c r="F42" s="17"/>
      <c r="G42" s="30"/>
      <c r="H42" s="18" t="s">
        <v>71</v>
      </c>
      <c r="I42" s="19">
        <v>72.23</v>
      </c>
      <c r="J42" s="12"/>
      <c r="K42" s="5">
        <f t="shared" si="0"/>
        <v>32.920554038841061</v>
      </c>
      <c r="L42" s="12"/>
    </row>
    <row r="43" spans="1:13" ht="15.6" customHeight="1">
      <c r="A43" s="13"/>
      <c r="B43" s="22" t="s">
        <v>72</v>
      </c>
      <c r="C43" s="15">
        <v>17.34</v>
      </c>
      <c r="D43" s="16"/>
      <c r="E43" s="5">
        <f t="shared" si="2"/>
        <v>7.9031206843901973</v>
      </c>
      <c r="F43" s="17"/>
      <c r="G43" s="7"/>
      <c r="H43" s="18" t="s">
        <v>73</v>
      </c>
      <c r="I43" s="19">
        <v>5.96</v>
      </c>
      <c r="J43" s="12"/>
      <c r="K43" s="5">
        <f t="shared" si="0"/>
        <v>2.7164128765262729</v>
      </c>
      <c r="L43" s="12"/>
    </row>
    <row r="44" spans="1:13" ht="15.6" customHeight="1">
      <c r="A44" s="13"/>
      <c r="B44" s="22" t="s">
        <v>74</v>
      </c>
      <c r="C44" s="15">
        <v>21.58</v>
      </c>
      <c r="D44" s="16"/>
      <c r="E44" s="5">
        <f t="shared" si="2"/>
        <v>9.8356023280934508</v>
      </c>
      <c r="F44" s="17"/>
      <c r="G44" s="7"/>
      <c r="H44" s="18" t="s">
        <v>75</v>
      </c>
      <c r="I44" s="19">
        <v>4.8099999999999996</v>
      </c>
      <c r="J44" s="12"/>
      <c r="K44" s="5">
        <f t="shared" si="0"/>
        <v>2.1922728080690224</v>
      </c>
      <c r="L44" s="12"/>
    </row>
    <row r="45" spans="1:13" ht="15.6" customHeight="1">
      <c r="A45" s="13"/>
      <c r="B45" s="22" t="s">
        <v>76</v>
      </c>
      <c r="C45" s="15">
        <v>71.55</v>
      </c>
      <c r="D45" s="16"/>
      <c r="E45" s="5">
        <f t="shared" si="2"/>
        <v>32.610627737492415</v>
      </c>
      <c r="F45" s="17"/>
      <c r="G45" s="36"/>
      <c r="H45" s="25"/>
      <c r="I45" s="26"/>
      <c r="K45" s="5"/>
      <c r="L45" s="12"/>
    </row>
    <row r="46" spans="1:13" ht="16.5" customHeight="1">
      <c r="A46" s="13"/>
      <c r="B46" s="22" t="s">
        <v>77</v>
      </c>
      <c r="C46" s="15">
        <v>11.3</v>
      </c>
      <c r="D46" s="16"/>
      <c r="E46" s="5">
        <f t="shared" si="2"/>
        <v>5.1502458900582022</v>
      </c>
      <c r="F46" s="17"/>
      <c r="G46" s="24"/>
      <c r="H46" s="34" t="s">
        <v>78</v>
      </c>
      <c r="I46" s="35">
        <v>106.88</v>
      </c>
      <c r="J46" s="28"/>
      <c r="K46" s="5">
        <f t="shared" si="0"/>
        <v>48.713122188444302</v>
      </c>
      <c r="L46" s="23"/>
    </row>
    <row r="47" spans="1:13" ht="15.6" customHeight="1">
      <c r="A47" s="13"/>
      <c r="B47" s="22" t="s">
        <v>79</v>
      </c>
      <c r="C47" s="15">
        <v>20.51</v>
      </c>
      <c r="D47" s="16"/>
      <c r="E47" s="5">
        <f t="shared" si="2"/>
        <v>9.3479241774419233</v>
      </c>
      <c r="F47" s="17"/>
      <c r="G47" s="24"/>
      <c r="H47" s="18" t="s">
        <v>80</v>
      </c>
      <c r="I47" s="19">
        <v>106.88</v>
      </c>
      <c r="J47" s="12"/>
      <c r="K47" s="5">
        <f t="shared" si="0"/>
        <v>48.713122188444302</v>
      </c>
      <c r="L47" s="12"/>
    </row>
    <row r="48" spans="1:13" ht="15.6" customHeight="1">
      <c r="A48" s="37"/>
      <c r="B48" s="22" t="s">
        <v>81</v>
      </c>
      <c r="C48" s="15">
        <v>27.55</v>
      </c>
      <c r="D48" s="16"/>
      <c r="E48" s="5">
        <f t="shared" si="2"/>
        <v>12.556572944345438</v>
      </c>
      <c r="F48" s="38"/>
      <c r="G48" s="39"/>
      <c r="H48" s="40"/>
      <c r="I48" s="41"/>
      <c r="J48" s="42"/>
      <c r="K48" s="43"/>
      <c r="L48" s="42"/>
    </row>
    <row r="49" spans="1:11" ht="15" customHeight="1">
      <c r="A49" s="672" t="s">
        <v>82</v>
      </c>
      <c r="B49" s="672"/>
      <c r="C49" s="672"/>
      <c r="D49" s="672"/>
      <c r="E49" s="672"/>
      <c r="F49" s="672"/>
      <c r="G49" s="672"/>
      <c r="H49" s="672"/>
      <c r="I49" s="672"/>
      <c r="J49" s="672"/>
      <c r="K49" s="672"/>
    </row>
    <row r="50" spans="1:11" ht="15" customHeight="1">
      <c r="A50" s="665" t="s">
        <v>83</v>
      </c>
      <c r="B50" s="665"/>
      <c r="C50" s="665"/>
      <c r="D50" s="665"/>
      <c r="E50" s="665"/>
      <c r="F50" s="665"/>
      <c r="G50" s="665"/>
      <c r="H50" s="665"/>
      <c r="I50" s="665"/>
      <c r="J50" s="665"/>
      <c r="K50" s="665"/>
    </row>
    <row r="51" spans="1:11" ht="15" customHeight="1">
      <c r="A51" s="665" t="s">
        <v>84</v>
      </c>
      <c r="B51" s="665"/>
      <c r="C51" s="665"/>
      <c r="D51" s="665"/>
      <c r="E51" s="665"/>
      <c r="F51" s="665"/>
      <c r="G51" s="665"/>
      <c r="H51" s="665"/>
      <c r="I51" s="665"/>
      <c r="J51" s="665"/>
      <c r="K51" s="665"/>
    </row>
    <row r="52" spans="1:11" ht="15" customHeight="1">
      <c r="A52" s="665" t="s">
        <v>85</v>
      </c>
      <c r="B52" s="665"/>
      <c r="C52" s="665"/>
      <c r="D52" s="665"/>
      <c r="E52" s="665"/>
      <c r="F52" s="665"/>
      <c r="G52" s="665"/>
      <c r="H52" s="665"/>
      <c r="I52" s="665"/>
      <c r="J52" s="665"/>
      <c r="K52" s="665"/>
    </row>
    <row r="53" spans="1:11" ht="15" customHeight="1">
      <c r="A53" s="666" t="s">
        <v>86</v>
      </c>
      <c r="B53" s="666"/>
      <c r="C53" s="666"/>
      <c r="D53" s="666"/>
      <c r="E53" s="666"/>
      <c r="F53" s="666"/>
      <c r="G53" s="666"/>
      <c r="H53" s="666"/>
      <c r="I53" s="666"/>
      <c r="J53" s="666"/>
      <c r="K53" s="666"/>
    </row>
    <row r="54" spans="1:11">
      <c r="H54" s="44"/>
      <c r="I54" s="44"/>
      <c r="J54" s="44"/>
      <c r="K54" s="44"/>
    </row>
    <row r="55" spans="1:11">
      <c r="K55" s="45"/>
    </row>
  </sheetData>
  <dataConsolidate/>
  <mergeCells count="18">
    <mergeCell ref="A50:K50"/>
    <mergeCell ref="A51:K51"/>
    <mergeCell ref="A52:K52"/>
    <mergeCell ref="A53:K53"/>
    <mergeCell ref="A4:B4"/>
    <mergeCell ref="A6:B6"/>
    <mergeCell ref="G21:H21"/>
    <mergeCell ref="G29:H29"/>
    <mergeCell ref="A35:B35"/>
    <mergeCell ref="A49:K49"/>
    <mergeCell ref="A1:L1"/>
    <mergeCell ref="I2:L2"/>
    <mergeCell ref="A3:B3"/>
    <mergeCell ref="C3:D3"/>
    <mergeCell ref="E3:F3"/>
    <mergeCell ref="G3:H3"/>
    <mergeCell ref="I3:J3"/>
    <mergeCell ref="K3:L3"/>
  </mergeCells>
  <phoneticPr fontId="3"/>
  <pageMargins left="0.59055118110236227" right="0.59055118110236227" top="0.86614173228346458" bottom="0.15748031496062992" header="0.59055118110236227" footer="0"/>
  <pageSetup paperSize="9" scale="95" orientation="portrait" horizontalDpi="300" verticalDpi="300" r:id="rId1"/>
  <headerFooter alignWithMargins="0">
    <oddHeader>&amp;L&amp;"Fj丸ゴシック体-L,標準"
&amp;R&amp;9土地・人口　　１</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zoomScaleNormal="150" zoomScaleSheetLayoutView="115" workbookViewId="0">
      <selection activeCell="A15" sqref="A15"/>
    </sheetView>
  </sheetViews>
  <sheetFormatPr defaultRowHeight="11.25"/>
  <cols>
    <col min="1" max="1" width="9.5" style="123" customWidth="1"/>
    <col min="2" max="7" width="9.75" style="123" customWidth="1"/>
    <col min="8" max="8" width="11" style="123" customWidth="1"/>
    <col min="9" max="256" width="9" style="123"/>
    <col min="257" max="257" width="9.5" style="123" customWidth="1"/>
    <col min="258" max="263" width="9.75" style="123" customWidth="1"/>
    <col min="264" max="264" width="11" style="123" customWidth="1"/>
    <col min="265" max="512" width="9" style="123"/>
    <col min="513" max="513" width="9.5" style="123" customWidth="1"/>
    <col min="514" max="519" width="9.75" style="123" customWidth="1"/>
    <col min="520" max="520" width="11" style="123" customWidth="1"/>
    <col min="521" max="768" width="9" style="123"/>
    <col min="769" max="769" width="9.5" style="123" customWidth="1"/>
    <col min="770" max="775" width="9.75" style="123" customWidth="1"/>
    <col min="776" max="776" width="11" style="123" customWidth="1"/>
    <col min="777" max="1024" width="9" style="123"/>
    <col min="1025" max="1025" width="9.5" style="123" customWidth="1"/>
    <col min="1026" max="1031" width="9.75" style="123" customWidth="1"/>
    <col min="1032" max="1032" width="11" style="123" customWidth="1"/>
    <col min="1033" max="1280" width="9" style="123"/>
    <col min="1281" max="1281" width="9.5" style="123" customWidth="1"/>
    <col min="1282" max="1287" width="9.75" style="123" customWidth="1"/>
    <col min="1288" max="1288" width="11" style="123" customWidth="1"/>
    <col min="1289" max="1536" width="9" style="123"/>
    <col min="1537" max="1537" width="9.5" style="123" customWidth="1"/>
    <col min="1538" max="1543" width="9.75" style="123" customWidth="1"/>
    <col min="1544" max="1544" width="11" style="123" customWidth="1"/>
    <col min="1545" max="1792" width="9" style="123"/>
    <col min="1793" max="1793" width="9.5" style="123" customWidth="1"/>
    <col min="1794" max="1799" width="9.75" style="123" customWidth="1"/>
    <col min="1800" max="1800" width="11" style="123" customWidth="1"/>
    <col min="1801" max="2048" width="9" style="123"/>
    <col min="2049" max="2049" width="9.5" style="123" customWidth="1"/>
    <col min="2050" max="2055" width="9.75" style="123" customWidth="1"/>
    <col min="2056" max="2056" width="11" style="123" customWidth="1"/>
    <col min="2057" max="2304" width="9" style="123"/>
    <col min="2305" max="2305" width="9.5" style="123" customWidth="1"/>
    <col min="2306" max="2311" width="9.75" style="123" customWidth="1"/>
    <col min="2312" max="2312" width="11" style="123" customWidth="1"/>
    <col min="2313" max="2560" width="9" style="123"/>
    <col min="2561" max="2561" width="9.5" style="123" customWidth="1"/>
    <col min="2562" max="2567" width="9.75" style="123" customWidth="1"/>
    <col min="2568" max="2568" width="11" style="123" customWidth="1"/>
    <col min="2569" max="2816" width="9" style="123"/>
    <col min="2817" max="2817" width="9.5" style="123" customWidth="1"/>
    <col min="2818" max="2823" width="9.75" style="123" customWidth="1"/>
    <col min="2824" max="2824" width="11" style="123" customWidth="1"/>
    <col min="2825" max="3072" width="9" style="123"/>
    <col min="3073" max="3073" width="9.5" style="123" customWidth="1"/>
    <col min="3074" max="3079" width="9.75" style="123" customWidth="1"/>
    <col min="3080" max="3080" width="11" style="123" customWidth="1"/>
    <col min="3081" max="3328" width="9" style="123"/>
    <col min="3329" max="3329" width="9.5" style="123" customWidth="1"/>
    <col min="3330" max="3335" width="9.75" style="123" customWidth="1"/>
    <col min="3336" max="3336" width="11" style="123" customWidth="1"/>
    <col min="3337" max="3584" width="9" style="123"/>
    <col min="3585" max="3585" width="9.5" style="123" customWidth="1"/>
    <col min="3586" max="3591" width="9.75" style="123" customWidth="1"/>
    <col min="3592" max="3592" width="11" style="123" customWidth="1"/>
    <col min="3593" max="3840" width="9" style="123"/>
    <col min="3841" max="3841" width="9.5" style="123" customWidth="1"/>
    <col min="3842" max="3847" width="9.75" style="123" customWidth="1"/>
    <col min="3848" max="3848" width="11" style="123" customWidth="1"/>
    <col min="3849" max="4096" width="9" style="123"/>
    <col min="4097" max="4097" width="9.5" style="123" customWidth="1"/>
    <col min="4098" max="4103" width="9.75" style="123" customWidth="1"/>
    <col min="4104" max="4104" width="11" style="123" customWidth="1"/>
    <col min="4105" max="4352" width="9" style="123"/>
    <col min="4353" max="4353" width="9.5" style="123" customWidth="1"/>
    <col min="4354" max="4359" width="9.75" style="123" customWidth="1"/>
    <col min="4360" max="4360" width="11" style="123" customWidth="1"/>
    <col min="4361" max="4608" width="9" style="123"/>
    <col min="4609" max="4609" width="9.5" style="123" customWidth="1"/>
    <col min="4610" max="4615" width="9.75" style="123" customWidth="1"/>
    <col min="4616" max="4616" width="11" style="123" customWidth="1"/>
    <col min="4617" max="4864" width="9" style="123"/>
    <col min="4865" max="4865" width="9.5" style="123" customWidth="1"/>
    <col min="4866" max="4871" width="9.75" style="123" customWidth="1"/>
    <col min="4872" max="4872" width="11" style="123" customWidth="1"/>
    <col min="4873" max="5120" width="9" style="123"/>
    <col min="5121" max="5121" width="9.5" style="123" customWidth="1"/>
    <col min="5122" max="5127" width="9.75" style="123" customWidth="1"/>
    <col min="5128" max="5128" width="11" style="123" customWidth="1"/>
    <col min="5129" max="5376" width="9" style="123"/>
    <col min="5377" max="5377" width="9.5" style="123" customWidth="1"/>
    <col min="5378" max="5383" width="9.75" style="123" customWidth="1"/>
    <col min="5384" max="5384" width="11" style="123" customWidth="1"/>
    <col min="5385" max="5632" width="9" style="123"/>
    <col min="5633" max="5633" width="9.5" style="123" customWidth="1"/>
    <col min="5634" max="5639" width="9.75" style="123" customWidth="1"/>
    <col min="5640" max="5640" width="11" style="123" customWidth="1"/>
    <col min="5641" max="5888" width="9" style="123"/>
    <col min="5889" max="5889" width="9.5" style="123" customWidth="1"/>
    <col min="5890" max="5895" width="9.75" style="123" customWidth="1"/>
    <col min="5896" max="5896" width="11" style="123" customWidth="1"/>
    <col min="5897" max="6144" width="9" style="123"/>
    <col min="6145" max="6145" width="9.5" style="123" customWidth="1"/>
    <col min="6146" max="6151" width="9.75" style="123" customWidth="1"/>
    <col min="6152" max="6152" width="11" style="123" customWidth="1"/>
    <col min="6153" max="6400" width="9" style="123"/>
    <col min="6401" max="6401" width="9.5" style="123" customWidth="1"/>
    <col min="6402" max="6407" width="9.75" style="123" customWidth="1"/>
    <col min="6408" max="6408" width="11" style="123" customWidth="1"/>
    <col min="6409" max="6656" width="9" style="123"/>
    <col min="6657" max="6657" width="9.5" style="123" customWidth="1"/>
    <col min="6658" max="6663" width="9.75" style="123" customWidth="1"/>
    <col min="6664" max="6664" width="11" style="123" customWidth="1"/>
    <col min="6665" max="6912" width="9" style="123"/>
    <col min="6913" max="6913" width="9.5" style="123" customWidth="1"/>
    <col min="6914" max="6919" width="9.75" style="123" customWidth="1"/>
    <col min="6920" max="6920" width="11" style="123" customWidth="1"/>
    <col min="6921" max="7168" width="9" style="123"/>
    <col min="7169" max="7169" width="9.5" style="123" customWidth="1"/>
    <col min="7170" max="7175" width="9.75" style="123" customWidth="1"/>
    <col min="7176" max="7176" width="11" style="123" customWidth="1"/>
    <col min="7177" max="7424" width="9" style="123"/>
    <col min="7425" max="7425" width="9.5" style="123" customWidth="1"/>
    <col min="7426" max="7431" width="9.75" style="123" customWidth="1"/>
    <col min="7432" max="7432" width="11" style="123" customWidth="1"/>
    <col min="7433" max="7680" width="9" style="123"/>
    <col min="7681" max="7681" width="9.5" style="123" customWidth="1"/>
    <col min="7682" max="7687" width="9.75" style="123" customWidth="1"/>
    <col min="7688" max="7688" width="11" style="123" customWidth="1"/>
    <col min="7689" max="7936" width="9" style="123"/>
    <col min="7937" max="7937" width="9.5" style="123" customWidth="1"/>
    <col min="7938" max="7943" width="9.75" style="123" customWidth="1"/>
    <col min="7944" max="7944" width="11" style="123" customWidth="1"/>
    <col min="7945" max="8192" width="9" style="123"/>
    <col min="8193" max="8193" width="9.5" style="123" customWidth="1"/>
    <col min="8194" max="8199" width="9.75" style="123" customWidth="1"/>
    <col min="8200" max="8200" width="11" style="123" customWidth="1"/>
    <col min="8201" max="8448" width="9" style="123"/>
    <col min="8449" max="8449" width="9.5" style="123" customWidth="1"/>
    <col min="8450" max="8455" width="9.75" style="123" customWidth="1"/>
    <col min="8456" max="8456" width="11" style="123" customWidth="1"/>
    <col min="8457" max="8704" width="9" style="123"/>
    <col min="8705" max="8705" width="9.5" style="123" customWidth="1"/>
    <col min="8706" max="8711" width="9.75" style="123" customWidth="1"/>
    <col min="8712" max="8712" width="11" style="123" customWidth="1"/>
    <col min="8713" max="8960" width="9" style="123"/>
    <col min="8961" max="8961" width="9.5" style="123" customWidth="1"/>
    <col min="8962" max="8967" width="9.75" style="123" customWidth="1"/>
    <col min="8968" max="8968" width="11" style="123" customWidth="1"/>
    <col min="8969" max="9216" width="9" style="123"/>
    <col min="9217" max="9217" width="9.5" style="123" customWidth="1"/>
    <col min="9218" max="9223" width="9.75" style="123" customWidth="1"/>
    <col min="9224" max="9224" width="11" style="123" customWidth="1"/>
    <col min="9225" max="9472" width="9" style="123"/>
    <col min="9473" max="9473" width="9.5" style="123" customWidth="1"/>
    <col min="9474" max="9479" width="9.75" style="123" customWidth="1"/>
    <col min="9480" max="9480" width="11" style="123" customWidth="1"/>
    <col min="9481" max="9728" width="9" style="123"/>
    <col min="9729" max="9729" width="9.5" style="123" customWidth="1"/>
    <col min="9730" max="9735" width="9.75" style="123" customWidth="1"/>
    <col min="9736" max="9736" width="11" style="123" customWidth="1"/>
    <col min="9737" max="9984" width="9" style="123"/>
    <col min="9985" max="9985" width="9.5" style="123" customWidth="1"/>
    <col min="9986" max="9991" width="9.75" style="123" customWidth="1"/>
    <col min="9992" max="9992" width="11" style="123" customWidth="1"/>
    <col min="9993" max="10240" width="9" style="123"/>
    <col min="10241" max="10241" width="9.5" style="123" customWidth="1"/>
    <col min="10242" max="10247" width="9.75" style="123" customWidth="1"/>
    <col min="10248" max="10248" width="11" style="123" customWidth="1"/>
    <col min="10249" max="10496" width="9" style="123"/>
    <col min="10497" max="10497" width="9.5" style="123" customWidth="1"/>
    <col min="10498" max="10503" width="9.75" style="123" customWidth="1"/>
    <col min="10504" max="10504" width="11" style="123" customWidth="1"/>
    <col min="10505" max="10752" width="9" style="123"/>
    <col min="10753" max="10753" width="9.5" style="123" customWidth="1"/>
    <col min="10754" max="10759" width="9.75" style="123" customWidth="1"/>
    <col min="10760" max="10760" width="11" style="123" customWidth="1"/>
    <col min="10761" max="11008" width="9" style="123"/>
    <col min="11009" max="11009" width="9.5" style="123" customWidth="1"/>
    <col min="11010" max="11015" width="9.75" style="123" customWidth="1"/>
    <col min="11016" max="11016" width="11" style="123" customWidth="1"/>
    <col min="11017" max="11264" width="9" style="123"/>
    <col min="11265" max="11265" width="9.5" style="123" customWidth="1"/>
    <col min="11266" max="11271" width="9.75" style="123" customWidth="1"/>
    <col min="11272" max="11272" width="11" style="123" customWidth="1"/>
    <col min="11273" max="11520" width="9" style="123"/>
    <col min="11521" max="11521" width="9.5" style="123" customWidth="1"/>
    <col min="11522" max="11527" width="9.75" style="123" customWidth="1"/>
    <col min="11528" max="11528" width="11" style="123" customWidth="1"/>
    <col min="11529" max="11776" width="9" style="123"/>
    <col min="11777" max="11777" width="9.5" style="123" customWidth="1"/>
    <col min="11778" max="11783" width="9.75" style="123" customWidth="1"/>
    <col min="11784" max="11784" width="11" style="123" customWidth="1"/>
    <col min="11785" max="12032" width="9" style="123"/>
    <col min="12033" max="12033" width="9.5" style="123" customWidth="1"/>
    <col min="12034" max="12039" width="9.75" style="123" customWidth="1"/>
    <col min="12040" max="12040" width="11" style="123" customWidth="1"/>
    <col min="12041" max="12288" width="9" style="123"/>
    <col min="12289" max="12289" width="9.5" style="123" customWidth="1"/>
    <col min="12290" max="12295" width="9.75" style="123" customWidth="1"/>
    <col min="12296" max="12296" width="11" style="123" customWidth="1"/>
    <col min="12297" max="12544" width="9" style="123"/>
    <col min="12545" max="12545" width="9.5" style="123" customWidth="1"/>
    <col min="12546" max="12551" width="9.75" style="123" customWidth="1"/>
    <col min="12552" max="12552" width="11" style="123" customWidth="1"/>
    <col min="12553" max="12800" width="9" style="123"/>
    <col min="12801" max="12801" width="9.5" style="123" customWidth="1"/>
    <col min="12802" max="12807" width="9.75" style="123" customWidth="1"/>
    <col min="12808" max="12808" width="11" style="123" customWidth="1"/>
    <col min="12809" max="13056" width="9" style="123"/>
    <col min="13057" max="13057" width="9.5" style="123" customWidth="1"/>
    <col min="13058" max="13063" width="9.75" style="123" customWidth="1"/>
    <col min="13064" max="13064" width="11" style="123" customWidth="1"/>
    <col min="13065" max="13312" width="9" style="123"/>
    <col min="13313" max="13313" width="9.5" style="123" customWidth="1"/>
    <col min="13314" max="13319" width="9.75" style="123" customWidth="1"/>
    <col min="13320" max="13320" width="11" style="123" customWidth="1"/>
    <col min="13321" max="13568" width="9" style="123"/>
    <col min="13569" max="13569" width="9.5" style="123" customWidth="1"/>
    <col min="13570" max="13575" width="9.75" style="123" customWidth="1"/>
    <col min="13576" max="13576" width="11" style="123" customWidth="1"/>
    <col min="13577" max="13824" width="9" style="123"/>
    <col min="13825" max="13825" width="9.5" style="123" customWidth="1"/>
    <col min="13826" max="13831" width="9.75" style="123" customWidth="1"/>
    <col min="13832" max="13832" width="11" style="123" customWidth="1"/>
    <col min="13833" max="14080" width="9" style="123"/>
    <col min="14081" max="14081" width="9.5" style="123" customWidth="1"/>
    <col min="14082" max="14087" width="9.75" style="123" customWidth="1"/>
    <col min="14088" max="14088" width="11" style="123" customWidth="1"/>
    <col min="14089" max="14336" width="9" style="123"/>
    <col min="14337" max="14337" width="9.5" style="123" customWidth="1"/>
    <col min="14338" max="14343" width="9.75" style="123" customWidth="1"/>
    <col min="14344" max="14344" width="11" style="123" customWidth="1"/>
    <col min="14345" max="14592" width="9" style="123"/>
    <col min="14593" max="14593" width="9.5" style="123" customWidth="1"/>
    <col min="14594" max="14599" width="9.75" style="123" customWidth="1"/>
    <col min="14600" max="14600" width="11" style="123" customWidth="1"/>
    <col min="14601" max="14848" width="9" style="123"/>
    <col min="14849" max="14849" width="9.5" style="123" customWidth="1"/>
    <col min="14850" max="14855" width="9.75" style="123" customWidth="1"/>
    <col min="14856" max="14856" width="11" style="123" customWidth="1"/>
    <col min="14857" max="15104" width="9" style="123"/>
    <col min="15105" max="15105" width="9.5" style="123" customWidth="1"/>
    <col min="15106" max="15111" width="9.75" style="123" customWidth="1"/>
    <col min="15112" max="15112" width="11" style="123" customWidth="1"/>
    <col min="15113" max="15360" width="9" style="123"/>
    <col min="15361" max="15361" width="9.5" style="123" customWidth="1"/>
    <col min="15362" max="15367" width="9.75" style="123" customWidth="1"/>
    <col min="15368" max="15368" width="11" style="123" customWidth="1"/>
    <col min="15369" max="15616" width="9" style="123"/>
    <col min="15617" max="15617" width="9.5" style="123" customWidth="1"/>
    <col min="15618" max="15623" width="9.75" style="123" customWidth="1"/>
    <col min="15624" max="15624" width="11" style="123" customWidth="1"/>
    <col min="15625" max="15872" width="9" style="123"/>
    <col min="15873" max="15873" width="9.5" style="123" customWidth="1"/>
    <col min="15874" max="15879" width="9.75" style="123" customWidth="1"/>
    <col min="15880" max="15880" width="11" style="123" customWidth="1"/>
    <col min="15881" max="16128" width="9" style="123"/>
    <col min="16129" max="16129" width="9.5" style="123" customWidth="1"/>
    <col min="16130" max="16135" width="9.75" style="123" customWidth="1"/>
    <col min="16136" max="16136" width="11" style="123" customWidth="1"/>
    <col min="16137" max="16384" width="9" style="123"/>
  </cols>
  <sheetData>
    <row r="1" spans="1:8" ht="21" customHeight="1">
      <c r="A1" s="692" t="s">
        <v>741</v>
      </c>
      <c r="B1" s="720"/>
      <c r="C1" s="720"/>
      <c r="D1" s="720"/>
      <c r="E1" s="720"/>
      <c r="F1" s="720"/>
      <c r="G1" s="720"/>
      <c r="H1" s="720"/>
    </row>
    <row r="2" spans="1:8" ht="13.5" customHeight="1" thickBot="1">
      <c r="G2" s="743" t="s">
        <v>742</v>
      </c>
      <c r="H2" s="743"/>
    </row>
    <row r="3" spans="1:8" ht="18" customHeight="1" thickTop="1">
      <c r="A3" s="712" t="s">
        <v>234</v>
      </c>
      <c r="B3" s="771" t="s">
        <v>743</v>
      </c>
      <c r="C3" s="714" t="s">
        <v>744</v>
      </c>
      <c r="D3" s="718"/>
      <c r="E3" s="712"/>
      <c r="F3" s="713" t="s">
        <v>745</v>
      </c>
      <c r="G3" s="713"/>
      <c r="H3" s="772" t="s">
        <v>746</v>
      </c>
    </row>
    <row r="4" spans="1:8" ht="18.75" customHeight="1">
      <c r="A4" s="715"/>
      <c r="B4" s="711"/>
      <c r="C4" s="319" t="s">
        <v>747</v>
      </c>
      <c r="D4" s="320" t="s">
        <v>239</v>
      </c>
      <c r="E4" s="320" t="s">
        <v>240</v>
      </c>
      <c r="F4" s="320" t="s">
        <v>748</v>
      </c>
      <c r="G4" s="320" t="s">
        <v>749</v>
      </c>
      <c r="H4" s="773"/>
    </row>
    <row r="5" spans="1:8" ht="15" customHeight="1">
      <c r="A5" s="223" t="s">
        <v>750</v>
      </c>
      <c r="B5" s="321">
        <v>266729</v>
      </c>
      <c r="C5" s="322">
        <v>517404</v>
      </c>
      <c r="D5" s="322">
        <v>258074</v>
      </c>
      <c r="E5" s="322">
        <v>259330</v>
      </c>
      <c r="F5" s="322">
        <v>629</v>
      </c>
      <c r="G5" s="322">
        <v>-712</v>
      </c>
      <c r="H5" s="322">
        <v>16083</v>
      </c>
    </row>
    <row r="6" spans="1:8" ht="15" customHeight="1">
      <c r="A6" s="223" t="s">
        <v>751</v>
      </c>
      <c r="B6" s="322">
        <v>268147</v>
      </c>
      <c r="C6" s="322">
        <v>518350</v>
      </c>
      <c r="D6" s="322">
        <v>258322</v>
      </c>
      <c r="E6" s="322">
        <v>260028</v>
      </c>
      <c r="F6" s="322">
        <v>1418</v>
      </c>
      <c r="G6" s="322">
        <v>946</v>
      </c>
      <c r="H6" s="322">
        <v>16113</v>
      </c>
    </row>
    <row r="7" spans="1:8" ht="15" customHeight="1">
      <c r="A7" s="223" t="s">
        <v>752</v>
      </c>
      <c r="B7" s="322">
        <v>279772</v>
      </c>
      <c r="C7" s="322">
        <v>537375</v>
      </c>
      <c r="D7" s="322">
        <v>266465</v>
      </c>
      <c r="E7" s="322">
        <v>270910</v>
      </c>
      <c r="F7" s="322">
        <v>11625</v>
      </c>
      <c r="G7" s="322">
        <v>19025</v>
      </c>
      <c r="H7" s="322">
        <v>16704</v>
      </c>
    </row>
    <row r="8" spans="1:8" ht="15" customHeight="1">
      <c r="A8" s="223" t="s">
        <v>753</v>
      </c>
      <c r="B8" s="322">
        <v>282640</v>
      </c>
      <c r="C8" s="322">
        <v>540040</v>
      </c>
      <c r="D8" s="322">
        <v>267624</v>
      </c>
      <c r="E8" s="322">
        <v>272416</v>
      </c>
      <c r="F8" s="322">
        <v>2868</v>
      </c>
      <c r="G8" s="322">
        <v>2665</v>
      </c>
      <c r="H8" s="322">
        <v>16787</v>
      </c>
    </row>
    <row r="9" spans="1:8" s="86" customFormat="1" ht="15" customHeight="1">
      <c r="A9" s="223" t="s">
        <v>754</v>
      </c>
      <c r="B9" s="323">
        <v>286513</v>
      </c>
      <c r="C9" s="324">
        <v>544172</v>
      </c>
      <c r="D9" s="324">
        <v>269267</v>
      </c>
      <c r="E9" s="324">
        <v>274905</v>
      </c>
      <c r="F9" s="324">
        <v>3873</v>
      </c>
      <c r="G9" s="324">
        <v>4132</v>
      </c>
      <c r="H9" s="324">
        <v>16915</v>
      </c>
    </row>
    <row r="10" spans="1:8" s="326" customFormat="1" ht="15" customHeight="1">
      <c r="A10" s="223" t="s">
        <v>755</v>
      </c>
      <c r="B10" s="325">
        <v>292068</v>
      </c>
      <c r="C10" s="325">
        <v>550758</v>
      </c>
      <c r="D10" s="325">
        <v>272267</v>
      </c>
      <c r="E10" s="325">
        <v>278491</v>
      </c>
      <c r="F10" s="325">
        <v>5555</v>
      </c>
      <c r="G10" s="322">
        <v>6586</v>
      </c>
      <c r="H10" s="325">
        <v>17093</v>
      </c>
    </row>
    <row r="11" spans="1:8" s="326" customFormat="1" ht="15" customHeight="1">
      <c r="A11" s="223" t="s">
        <v>756</v>
      </c>
      <c r="B11" s="148">
        <v>298048</v>
      </c>
      <c r="C11" s="146">
        <v>557309</v>
      </c>
      <c r="D11" s="146">
        <v>275327</v>
      </c>
      <c r="E11" s="146">
        <v>281982</v>
      </c>
      <c r="F11" s="146">
        <v>5980</v>
      </c>
      <c r="G11" s="324">
        <v>6551</v>
      </c>
      <c r="H11" s="146">
        <v>17297</v>
      </c>
    </row>
    <row r="12" spans="1:8" s="327" customFormat="1" ht="15" customHeight="1">
      <c r="A12" s="223" t="s">
        <v>757</v>
      </c>
      <c r="B12" s="148">
        <v>303189</v>
      </c>
      <c r="C12" s="146">
        <v>561713</v>
      </c>
      <c r="D12" s="146">
        <v>276872</v>
      </c>
      <c r="E12" s="146">
        <v>284841</v>
      </c>
      <c r="F12" s="146">
        <v>5141</v>
      </c>
      <c r="G12" s="324">
        <v>4404</v>
      </c>
      <c r="H12" s="146">
        <v>17434</v>
      </c>
    </row>
    <row r="13" spans="1:8" s="327" customFormat="1" ht="15" customHeight="1">
      <c r="A13" s="223" t="s">
        <v>758</v>
      </c>
      <c r="B13" s="148">
        <v>309133</v>
      </c>
      <c r="C13" s="146">
        <v>566890</v>
      </c>
      <c r="D13" s="146">
        <v>278662</v>
      </c>
      <c r="E13" s="146">
        <v>288228</v>
      </c>
      <c r="F13" s="146">
        <v>5944</v>
      </c>
      <c r="G13" s="324">
        <v>5177</v>
      </c>
      <c r="H13" s="146">
        <v>17594</v>
      </c>
    </row>
    <row r="14" spans="1:8" s="326" customFormat="1" ht="15" customHeight="1">
      <c r="A14" s="328" t="s">
        <v>759</v>
      </c>
      <c r="B14" s="162">
        <v>314492</v>
      </c>
      <c r="C14" s="163">
        <f>D14+E14</f>
        <v>571357</v>
      </c>
      <c r="D14" s="163">
        <v>280363</v>
      </c>
      <c r="E14" s="163">
        <v>290994</v>
      </c>
      <c r="F14" s="163">
        <f>B14-B13</f>
        <v>5359</v>
      </c>
      <c r="G14" s="163">
        <f>C14-C13</f>
        <v>4467</v>
      </c>
      <c r="H14" s="163">
        <v>17761</v>
      </c>
    </row>
    <row r="15" spans="1:8" s="326" customFormat="1" ht="17.25" customHeight="1">
      <c r="A15" s="116" t="s">
        <v>760</v>
      </c>
      <c r="B15" s="146"/>
      <c r="C15" s="146"/>
      <c r="D15" s="146"/>
      <c r="E15" s="146"/>
      <c r="F15" s="146"/>
      <c r="G15" s="324"/>
      <c r="H15" s="146"/>
    </row>
    <row r="16" spans="1:8" s="326" customFormat="1" ht="15.75" customHeight="1">
      <c r="A16" s="769" t="s">
        <v>761</v>
      </c>
      <c r="B16" s="769"/>
      <c r="C16" s="769"/>
      <c r="D16" s="770"/>
      <c r="E16" s="770"/>
      <c r="F16" s="770"/>
      <c r="G16" s="770"/>
      <c r="H16" s="770"/>
    </row>
  </sheetData>
  <mergeCells count="8">
    <mergeCell ref="A16:H16"/>
    <mergeCell ref="A1:H1"/>
    <mergeCell ref="G2:H2"/>
    <mergeCell ref="A3:A4"/>
    <mergeCell ref="B3:B4"/>
    <mergeCell ref="C3:E3"/>
    <mergeCell ref="F3:G3"/>
    <mergeCell ref="H3:H4"/>
  </mergeCells>
  <phoneticPr fontId="3"/>
  <pageMargins left="0.59055118110236227" right="0.59055118110236227" top="0.74803149606299213"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workbookViewId="0">
      <selection activeCell="O10" sqref="O10"/>
    </sheetView>
  </sheetViews>
  <sheetFormatPr defaultRowHeight="11.25"/>
  <cols>
    <col min="1" max="1" width="9.125" style="123" bestFit="1" customWidth="1"/>
    <col min="2" max="2" width="9.5" style="123" bestFit="1" customWidth="1"/>
    <col min="3" max="3" width="8" style="123" customWidth="1"/>
    <col min="4" max="4" width="7.75" style="123" customWidth="1"/>
    <col min="5" max="5" width="8.75" style="123" customWidth="1"/>
    <col min="6" max="6" width="9.375" style="123" customWidth="1"/>
    <col min="7" max="7" width="9" style="123" customWidth="1"/>
    <col min="8" max="8" width="8.875" style="123" customWidth="1"/>
    <col min="9" max="9" width="8" style="123" customWidth="1"/>
    <col min="10" max="10" width="7.75" style="123" customWidth="1"/>
    <col min="11" max="13" width="6.5" style="123" bestFit="1" customWidth="1"/>
    <col min="14" max="14" width="8.25" style="123" bestFit="1" customWidth="1"/>
    <col min="15" max="256" width="9" style="123"/>
    <col min="257" max="257" width="9.125" style="123" bestFit="1" customWidth="1"/>
    <col min="258" max="258" width="8.625" style="123" bestFit="1" customWidth="1"/>
    <col min="259" max="259" width="8" style="123" customWidth="1"/>
    <col min="260" max="260" width="7.75" style="123" customWidth="1"/>
    <col min="261" max="261" width="8.75" style="123" customWidth="1"/>
    <col min="262" max="262" width="9.375" style="123" customWidth="1"/>
    <col min="263" max="263" width="9" style="123" customWidth="1"/>
    <col min="264" max="264" width="8.875" style="123" customWidth="1"/>
    <col min="265" max="265" width="8" style="123" customWidth="1"/>
    <col min="266" max="266" width="7.75" style="123" customWidth="1"/>
    <col min="267" max="269" width="5.875" style="123" bestFit="1" customWidth="1"/>
    <col min="270" max="270" width="8.25" style="123" bestFit="1" customWidth="1"/>
    <col min="271" max="512" width="9" style="123"/>
    <col min="513" max="513" width="9.125" style="123" bestFit="1" customWidth="1"/>
    <col min="514" max="514" width="8.625" style="123" bestFit="1" customWidth="1"/>
    <col min="515" max="515" width="8" style="123" customWidth="1"/>
    <col min="516" max="516" width="7.75" style="123" customWidth="1"/>
    <col min="517" max="517" width="8.75" style="123" customWidth="1"/>
    <col min="518" max="518" width="9.375" style="123" customWidth="1"/>
    <col min="519" max="519" width="9" style="123" customWidth="1"/>
    <col min="520" max="520" width="8.875" style="123" customWidth="1"/>
    <col min="521" max="521" width="8" style="123" customWidth="1"/>
    <col min="522" max="522" width="7.75" style="123" customWidth="1"/>
    <col min="523" max="525" width="5.875" style="123" bestFit="1" customWidth="1"/>
    <col min="526" max="526" width="8.25" style="123" bestFit="1" customWidth="1"/>
    <col min="527" max="768" width="9" style="123"/>
    <col min="769" max="769" width="9.125" style="123" bestFit="1" customWidth="1"/>
    <col min="770" max="770" width="8.625" style="123" bestFit="1" customWidth="1"/>
    <col min="771" max="771" width="8" style="123" customWidth="1"/>
    <col min="772" max="772" width="7.75" style="123" customWidth="1"/>
    <col min="773" max="773" width="8.75" style="123" customWidth="1"/>
    <col min="774" max="774" width="9.375" style="123" customWidth="1"/>
    <col min="775" max="775" width="9" style="123" customWidth="1"/>
    <col min="776" max="776" width="8.875" style="123" customWidth="1"/>
    <col min="777" max="777" width="8" style="123" customWidth="1"/>
    <col min="778" max="778" width="7.75" style="123" customWidth="1"/>
    <col min="779" max="781" width="5.875" style="123" bestFit="1" customWidth="1"/>
    <col min="782" max="782" width="8.25" style="123" bestFit="1" customWidth="1"/>
    <col min="783" max="1024" width="9" style="123"/>
    <col min="1025" max="1025" width="9.125" style="123" bestFit="1" customWidth="1"/>
    <col min="1026" max="1026" width="8.625" style="123" bestFit="1" customWidth="1"/>
    <col min="1027" max="1027" width="8" style="123" customWidth="1"/>
    <col min="1028" max="1028" width="7.75" style="123" customWidth="1"/>
    <col min="1029" max="1029" width="8.75" style="123" customWidth="1"/>
    <col min="1030" max="1030" width="9.375" style="123" customWidth="1"/>
    <col min="1031" max="1031" width="9" style="123" customWidth="1"/>
    <col min="1032" max="1032" width="8.875" style="123" customWidth="1"/>
    <col min="1033" max="1033" width="8" style="123" customWidth="1"/>
    <col min="1034" max="1034" width="7.75" style="123" customWidth="1"/>
    <col min="1035" max="1037" width="5.875" style="123" bestFit="1" customWidth="1"/>
    <col min="1038" max="1038" width="8.25" style="123" bestFit="1" customWidth="1"/>
    <col min="1039" max="1280" width="9" style="123"/>
    <col min="1281" max="1281" width="9.125" style="123" bestFit="1" customWidth="1"/>
    <col min="1282" max="1282" width="8.625" style="123" bestFit="1" customWidth="1"/>
    <col min="1283" max="1283" width="8" style="123" customWidth="1"/>
    <col min="1284" max="1284" width="7.75" style="123" customWidth="1"/>
    <col min="1285" max="1285" width="8.75" style="123" customWidth="1"/>
    <col min="1286" max="1286" width="9.375" style="123" customWidth="1"/>
    <col min="1287" max="1287" width="9" style="123" customWidth="1"/>
    <col min="1288" max="1288" width="8.875" style="123" customWidth="1"/>
    <col min="1289" max="1289" width="8" style="123" customWidth="1"/>
    <col min="1290" max="1290" width="7.75" style="123" customWidth="1"/>
    <col min="1291" max="1293" width="5.875" style="123" bestFit="1" customWidth="1"/>
    <col min="1294" max="1294" width="8.25" style="123" bestFit="1" customWidth="1"/>
    <col min="1295" max="1536" width="9" style="123"/>
    <col min="1537" max="1537" width="9.125" style="123" bestFit="1" customWidth="1"/>
    <col min="1538" max="1538" width="8.625" style="123" bestFit="1" customWidth="1"/>
    <col min="1539" max="1539" width="8" style="123" customWidth="1"/>
    <col min="1540" max="1540" width="7.75" style="123" customWidth="1"/>
    <col min="1541" max="1541" width="8.75" style="123" customWidth="1"/>
    <col min="1542" max="1542" width="9.375" style="123" customWidth="1"/>
    <col min="1543" max="1543" width="9" style="123" customWidth="1"/>
    <col min="1544" max="1544" width="8.875" style="123" customWidth="1"/>
    <col min="1545" max="1545" width="8" style="123" customWidth="1"/>
    <col min="1546" max="1546" width="7.75" style="123" customWidth="1"/>
    <col min="1547" max="1549" width="5.875" style="123" bestFit="1" customWidth="1"/>
    <col min="1550" max="1550" width="8.25" style="123" bestFit="1" customWidth="1"/>
    <col min="1551" max="1792" width="9" style="123"/>
    <col min="1793" max="1793" width="9.125" style="123" bestFit="1" customWidth="1"/>
    <col min="1794" max="1794" width="8.625" style="123" bestFit="1" customWidth="1"/>
    <col min="1795" max="1795" width="8" style="123" customWidth="1"/>
    <col min="1796" max="1796" width="7.75" style="123" customWidth="1"/>
    <col min="1797" max="1797" width="8.75" style="123" customWidth="1"/>
    <col min="1798" max="1798" width="9.375" style="123" customWidth="1"/>
    <col min="1799" max="1799" width="9" style="123" customWidth="1"/>
    <col min="1800" max="1800" width="8.875" style="123" customWidth="1"/>
    <col min="1801" max="1801" width="8" style="123" customWidth="1"/>
    <col min="1802" max="1802" width="7.75" style="123" customWidth="1"/>
    <col min="1803" max="1805" width="5.875" style="123" bestFit="1" customWidth="1"/>
    <col min="1806" max="1806" width="8.25" style="123" bestFit="1" customWidth="1"/>
    <col min="1807" max="2048" width="9" style="123"/>
    <col min="2049" max="2049" width="9.125" style="123" bestFit="1" customWidth="1"/>
    <col min="2050" max="2050" width="8.625" style="123" bestFit="1" customWidth="1"/>
    <col min="2051" max="2051" width="8" style="123" customWidth="1"/>
    <col min="2052" max="2052" width="7.75" style="123" customWidth="1"/>
    <col min="2053" max="2053" width="8.75" style="123" customWidth="1"/>
    <col min="2054" max="2054" width="9.375" style="123" customWidth="1"/>
    <col min="2055" max="2055" width="9" style="123" customWidth="1"/>
    <col min="2056" max="2056" width="8.875" style="123" customWidth="1"/>
    <col min="2057" max="2057" width="8" style="123" customWidth="1"/>
    <col min="2058" max="2058" width="7.75" style="123" customWidth="1"/>
    <col min="2059" max="2061" width="5.875" style="123" bestFit="1" customWidth="1"/>
    <col min="2062" max="2062" width="8.25" style="123" bestFit="1" customWidth="1"/>
    <col min="2063" max="2304" width="9" style="123"/>
    <col min="2305" max="2305" width="9.125" style="123" bestFit="1" customWidth="1"/>
    <col min="2306" max="2306" width="8.625" style="123" bestFit="1" customWidth="1"/>
    <col min="2307" max="2307" width="8" style="123" customWidth="1"/>
    <col min="2308" max="2308" width="7.75" style="123" customWidth="1"/>
    <col min="2309" max="2309" width="8.75" style="123" customWidth="1"/>
    <col min="2310" max="2310" width="9.375" style="123" customWidth="1"/>
    <col min="2311" max="2311" width="9" style="123" customWidth="1"/>
    <col min="2312" max="2312" width="8.875" style="123" customWidth="1"/>
    <col min="2313" max="2313" width="8" style="123" customWidth="1"/>
    <col min="2314" max="2314" width="7.75" style="123" customWidth="1"/>
    <col min="2315" max="2317" width="5.875" style="123" bestFit="1" customWidth="1"/>
    <col min="2318" max="2318" width="8.25" style="123" bestFit="1" customWidth="1"/>
    <col min="2319" max="2560" width="9" style="123"/>
    <col min="2561" max="2561" width="9.125" style="123" bestFit="1" customWidth="1"/>
    <col min="2562" max="2562" width="8.625" style="123" bestFit="1" customWidth="1"/>
    <col min="2563" max="2563" width="8" style="123" customWidth="1"/>
    <col min="2564" max="2564" width="7.75" style="123" customWidth="1"/>
    <col min="2565" max="2565" width="8.75" style="123" customWidth="1"/>
    <col min="2566" max="2566" width="9.375" style="123" customWidth="1"/>
    <col min="2567" max="2567" width="9" style="123" customWidth="1"/>
    <col min="2568" max="2568" width="8.875" style="123" customWidth="1"/>
    <col min="2569" max="2569" width="8" style="123" customWidth="1"/>
    <col min="2570" max="2570" width="7.75" style="123" customWidth="1"/>
    <col min="2571" max="2573" width="5.875" style="123" bestFit="1" customWidth="1"/>
    <col min="2574" max="2574" width="8.25" style="123" bestFit="1" customWidth="1"/>
    <col min="2575" max="2816" width="9" style="123"/>
    <col min="2817" max="2817" width="9.125" style="123" bestFit="1" customWidth="1"/>
    <col min="2818" max="2818" width="8.625" style="123" bestFit="1" customWidth="1"/>
    <col min="2819" max="2819" width="8" style="123" customWidth="1"/>
    <col min="2820" max="2820" width="7.75" style="123" customWidth="1"/>
    <col min="2821" max="2821" width="8.75" style="123" customWidth="1"/>
    <col min="2822" max="2822" width="9.375" style="123" customWidth="1"/>
    <col min="2823" max="2823" width="9" style="123" customWidth="1"/>
    <col min="2824" max="2824" width="8.875" style="123" customWidth="1"/>
    <col min="2825" max="2825" width="8" style="123" customWidth="1"/>
    <col min="2826" max="2826" width="7.75" style="123" customWidth="1"/>
    <col min="2827" max="2829" width="5.875" style="123" bestFit="1" customWidth="1"/>
    <col min="2830" max="2830" width="8.25" style="123" bestFit="1" customWidth="1"/>
    <col min="2831" max="3072" width="9" style="123"/>
    <col min="3073" max="3073" width="9.125" style="123" bestFit="1" customWidth="1"/>
    <col min="3074" max="3074" width="8.625" style="123" bestFit="1" customWidth="1"/>
    <col min="3075" max="3075" width="8" style="123" customWidth="1"/>
    <col min="3076" max="3076" width="7.75" style="123" customWidth="1"/>
    <col min="3077" max="3077" width="8.75" style="123" customWidth="1"/>
    <col min="3078" max="3078" width="9.375" style="123" customWidth="1"/>
    <col min="3079" max="3079" width="9" style="123" customWidth="1"/>
    <col min="3080" max="3080" width="8.875" style="123" customWidth="1"/>
    <col min="3081" max="3081" width="8" style="123" customWidth="1"/>
    <col min="3082" max="3082" width="7.75" style="123" customWidth="1"/>
    <col min="3083" max="3085" width="5.875" style="123" bestFit="1" customWidth="1"/>
    <col min="3086" max="3086" width="8.25" style="123" bestFit="1" customWidth="1"/>
    <col min="3087" max="3328" width="9" style="123"/>
    <col min="3329" max="3329" width="9.125" style="123" bestFit="1" customWidth="1"/>
    <col min="3330" max="3330" width="8.625" style="123" bestFit="1" customWidth="1"/>
    <col min="3331" max="3331" width="8" style="123" customWidth="1"/>
    <col min="3332" max="3332" width="7.75" style="123" customWidth="1"/>
    <col min="3333" max="3333" width="8.75" style="123" customWidth="1"/>
    <col min="3334" max="3334" width="9.375" style="123" customWidth="1"/>
    <col min="3335" max="3335" width="9" style="123" customWidth="1"/>
    <col min="3336" max="3336" width="8.875" style="123" customWidth="1"/>
    <col min="3337" max="3337" width="8" style="123" customWidth="1"/>
    <col min="3338" max="3338" width="7.75" style="123" customWidth="1"/>
    <col min="3339" max="3341" width="5.875" style="123" bestFit="1" customWidth="1"/>
    <col min="3342" max="3342" width="8.25" style="123" bestFit="1" customWidth="1"/>
    <col min="3343" max="3584" width="9" style="123"/>
    <col min="3585" max="3585" width="9.125" style="123" bestFit="1" customWidth="1"/>
    <col min="3586" max="3586" width="8.625" style="123" bestFit="1" customWidth="1"/>
    <col min="3587" max="3587" width="8" style="123" customWidth="1"/>
    <col min="3588" max="3588" width="7.75" style="123" customWidth="1"/>
    <col min="3589" max="3589" width="8.75" style="123" customWidth="1"/>
    <col min="3590" max="3590" width="9.375" style="123" customWidth="1"/>
    <col min="3591" max="3591" width="9" style="123" customWidth="1"/>
    <col min="3592" max="3592" width="8.875" style="123" customWidth="1"/>
    <col min="3593" max="3593" width="8" style="123" customWidth="1"/>
    <col min="3594" max="3594" width="7.75" style="123" customWidth="1"/>
    <col min="3595" max="3597" width="5.875" style="123" bestFit="1" customWidth="1"/>
    <col min="3598" max="3598" width="8.25" style="123" bestFit="1" customWidth="1"/>
    <col min="3599" max="3840" width="9" style="123"/>
    <col min="3841" max="3841" width="9.125" style="123" bestFit="1" customWidth="1"/>
    <col min="3842" max="3842" width="8.625" style="123" bestFit="1" customWidth="1"/>
    <col min="3843" max="3843" width="8" style="123" customWidth="1"/>
    <col min="3844" max="3844" width="7.75" style="123" customWidth="1"/>
    <col min="3845" max="3845" width="8.75" style="123" customWidth="1"/>
    <col min="3846" max="3846" width="9.375" style="123" customWidth="1"/>
    <col min="3847" max="3847" width="9" style="123" customWidth="1"/>
    <col min="3848" max="3848" width="8.875" style="123" customWidth="1"/>
    <col min="3849" max="3849" width="8" style="123" customWidth="1"/>
    <col min="3850" max="3850" width="7.75" style="123" customWidth="1"/>
    <col min="3851" max="3853" width="5.875" style="123" bestFit="1" customWidth="1"/>
    <col min="3854" max="3854" width="8.25" style="123" bestFit="1" customWidth="1"/>
    <col min="3855" max="4096" width="9" style="123"/>
    <col min="4097" max="4097" width="9.125" style="123" bestFit="1" customWidth="1"/>
    <col min="4098" max="4098" width="8.625" style="123" bestFit="1" customWidth="1"/>
    <col min="4099" max="4099" width="8" style="123" customWidth="1"/>
    <col min="4100" max="4100" width="7.75" style="123" customWidth="1"/>
    <col min="4101" max="4101" width="8.75" style="123" customWidth="1"/>
    <col min="4102" max="4102" width="9.375" style="123" customWidth="1"/>
    <col min="4103" max="4103" width="9" style="123" customWidth="1"/>
    <col min="4104" max="4104" width="8.875" style="123" customWidth="1"/>
    <col min="4105" max="4105" width="8" style="123" customWidth="1"/>
    <col min="4106" max="4106" width="7.75" style="123" customWidth="1"/>
    <col min="4107" max="4109" width="5.875" style="123" bestFit="1" customWidth="1"/>
    <col min="4110" max="4110" width="8.25" style="123" bestFit="1" customWidth="1"/>
    <col min="4111" max="4352" width="9" style="123"/>
    <col min="4353" max="4353" width="9.125" style="123" bestFit="1" customWidth="1"/>
    <col min="4354" max="4354" width="8.625" style="123" bestFit="1" customWidth="1"/>
    <col min="4355" max="4355" width="8" style="123" customWidth="1"/>
    <col min="4356" max="4356" width="7.75" style="123" customWidth="1"/>
    <col min="4357" max="4357" width="8.75" style="123" customWidth="1"/>
    <col min="4358" max="4358" width="9.375" style="123" customWidth="1"/>
    <col min="4359" max="4359" width="9" style="123" customWidth="1"/>
    <col min="4360" max="4360" width="8.875" style="123" customWidth="1"/>
    <col min="4361" max="4361" width="8" style="123" customWidth="1"/>
    <col min="4362" max="4362" width="7.75" style="123" customWidth="1"/>
    <col min="4363" max="4365" width="5.875" style="123" bestFit="1" customWidth="1"/>
    <col min="4366" max="4366" width="8.25" style="123" bestFit="1" customWidth="1"/>
    <col min="4367" max="4608" width="9" style="123"/>
    <col min="4609" max="4609" width="9.125" style="123" bestFit="1" customWidth="1"/>
    <col min="4610" max="4610" width="8.625" style="123" bestFit="1" customWidth="1"/>
    <col min="4611" max="4611" width="8" style="123" customWidth="1"/>
    <col min="4612" max="4612" width="7.75" style="123" customWidth="1"/>
    <col min="4613" max="4613" width="8.75" style="123" customWidth="1"/>
    <col min="4614" max="4614" width="9.375" style="123" customWidth="1"/>
    <col min="4615" max="4615" width="9" style="123" customWidth="1"/>
    <col min="4616" max="4616" width="8.875" style="123" customWidth="1"/>
    <col min="4617" max="4617" width="8" style="123" customWidth="1"/>
    <col min="4618" max="4618" width="7.75" style="123" customWidth="1"/>
    <col min="4619" max="4621" width="5.875" style="123" bestFit="1" customWidth="1"/>
    <col min="4622" max="4622" width="8.25" style="123" bestFit="1" customWidth="1"/>
    <col min="4623" max="4864" width="9" style="123"/>
    <col min="4865" max="4865" width="9.125" style="123" bestFit="1" customWidth="1"/>
    <col min="4866" max="4866" width="8.625" style="123" bestFit="1" customWidth="1"/>
    <col min="4867" max="4867" width="8" style="123" customWidth="1"/>
    <col min="4868" max="4868" width="7.75" style="123" customWidth="1"/>
    <col min="4869" max="4869" width="8.75" style="123" customWidth="1"/>
    <col min="4870" max="4870" width="9.375" style="123" customWidth="1"/>
    <col min="4871" max="4871" width="9" style="123" customWidth="1"/>
    <col min="4872" max="4872" width="8.875" style="123" customWidth="1"/>
    <col min="4873" max="4873" width="8" style="123" customWidth="1"/>
    <col min="4874" max="4874" width="7.75" style="123" customWidth="1"/>
    <col min="4875" max="4877" width="5.875" style="123" bestFit="1" customWidth="1"/>
    <col min="4878" max="4878" width="8.25" style="123" bestFit="1" customWidth="1"/>
    <col min="4879" max="5120" width="9" style="123"/>
    <col min="5121" max="5121" width="9.125" style="123" bestFit="1" customWidth="1"/>
    <col min="5122" max="5122" width="8.625" style="123" bestFit="1" customWidth="1"/>
    <col min="5123" max="5123" width="8" style="123" customWidth="1"/>
    <col min="5124" max="5124" width="7.75" style="123" customWidth="1"/>
    <col min="5125" max="5125" width="8.75" style="123" customWidth="1"/>
    <col min="5126" max="5126" width="9.375" style="123" customWidth="1"/>
    <col min="5127" max="5127" width="9" style="123" customWidth="1"/>
    <col min="5128" max="5128" width="8.875" style="123" customWidth="1"/>
    <col min="5129" max="5129" width="8" style="123" customWidth="1"/>
    <col min="5130" max="5130" width="7.75" style="123" customWidth="1"/>
    <col min="5131" max="5133" width="5.875" style="123" bestFit="1" customWidth="1"/>
    <col min="5134" max="5134" width="8.25" style="123" bestFit="1" customWidth="1"/>
    <col min="5135" max="5376" width="9" style="123"/>
    <col min="5377" max="5377" width="9.125" style="123" bestFit="1" customWidth="1"/>
    <col min="5378" max="5378" width="8.625" style="123" bestFit="1" customWidth="1"/>
    <col min="5379" max="5379" width="8" style="123" customWidth="1"/>
    <col min="5380" max="5380" width="7.75" style="123" customWidth="1"/>
    <col min="5381" max="5381" width="8.75" style="123" customWidth="1"/>
    <col min="5382" max="5382" width="9.375" style="123" customWidth="1"/>
    <col min="5383" max="5383" width="9" style="123" customWidth="1"/>
    <col min="5384" max="5384" width="8.875" style="123" customWidth="1"/>
    <col min="5385" max="5385" width="8" style="123" customWidth="1"/>
    <col min="5386" max="5386" width="7.75" style="123" customWidth="1"/>
    <col min="5387" max="5389" width="5.875" style="123" bestFit="1" customWidth="1"/>
    <col min="5390" max="5390" width="8.25" style="123" bestFit="1" customWidth="1"/>
    <col min="5391" max="5632" width="9" style="123"/>
    <col min="5633" max="5633" width="9.125" style="123" bestFit="1" customWidth="1"/>
    <col min="5634" max="5634" width="8.625" style="123" bestFit="1" customWidth="1"/>
    <col min="5635" max="5635" width="8" style="123" customWidth="1"/>
    <col min="5636" max="5636" width="7.75" style="123" customWidth="1"/>
    <col min="5637" max="5637" width="8.75" style="123" customWidth="1"/>
    <col min="5638" max="5638" width="9.375" style="123" customWidth="1"/>
    <col min="5639" max="5639" width="9" style="123" customWidth="1"/>
    <col min="5640" max="5640" width="8.875" style="123" customWidth="1"/>
    <col min="5641" max="5641" width="8" style="123" customWidth="1"/>
    <col min="5642" max="5642" width="7.75" style="123" customWidth="1"/>
    <col min="5643" max="5645" width="5.875" style="123" bestFit="1" customWidth="1"/>
    <col min="5646" max="5646" width="8.25" style="123" bestFit="1" customWidth="1"/>
    <col min="5647" max="5888" width="9" style="123"/>
    <col min="5889" max="5889" width="9.125" style="123" bestFit="1" customWidth="1"/>
    <col min="5890" max="5890" width="8.625" style="123" bestFit="1" customWidth="1"/>
    <col min="5891" max="5891" width="8" style="123" customWidth="1"/>
    <col min="5892" max="5892" width="7.75" style="123" customWidth="1"/>
    <col min="5893" max="5893" width="8.75" style="123" customWidth="1"/>
    <col min="5894" max="5894" width="9.375" style="123" customWidth="1"/>
    <col min="5895" max="5895" width="9" style="123" customWidth="1"/>
    <col min="5896" max="5896" width="8.875" style="123" customWidth="1"/>
    <col min="5897" max="5897" width="8" style="123" customWidth="1"/>
    <col min="5898" max="5898" width="7.75" style="123" customWidth="1"/>
    <col min="5899" max="5901" width="5.875" style="123" bestFit="1" customWidth="1"/>
    <col min="5902" max="5902" width="8.25" style="123" bestFit="1" customWidth="1"/>
    <col min="5903" max="6144" width="9" style="123"/>
    <col min="6145" max="6145" width="9.125" style="123" bestFit="1" customWidth="1"/>
    <col min="6146" max="6146" width="8.625" style="123" bestFit="1" customWidth="1"/>
    <col min="6147" max="6147" width="8" style="123" customWidth="1"/>
    <col min="6148" max="6148" width="7.75" style="123" customWidth="1"/>
    <col min="6149" max="6149" width="8.75" style="123" customWidth="1"/>
    <col min="6150" max="6150" width="9.375" style="123" customWidth="1"/>
    <col min="6151" max="6151" width="9" style="123" customWidth="1"/>
    <col min="6152" max="6152" width="8.875" style="123" customWidth="1"/>
    <col min="6153" max="6153" width="8" style="123" customWidth="1"/>
    <col min="6154" max="6154" width="7.75" style="123" customWidth="1"/>
    <col min="6155" max="6157" width="5.875" style="123" bestFit="1" customWidth="1"/>
    <col min="6158" max="6158" width="8.25" style="123" bestFit="1" customWidth="1"/>
    <col min="6159" max="6400" width="9" style="123"/>
    <col min="6401" max="6401" width="9.125" style="123" bestFit="1" customWidth="1"/>
    <col min="6402" max="6402" width="8.625" style="123" bestFit="1" customWidth="1"/>
    <col min="6403" max="6403" width="8" style="123" customWidth="1"/>
    <col min="6404" max="6404" width="7.75" style="123" customWidth="1"/>
    <col min="6405" max="6405" width="8.75" style="123" customWidth="1"/>
    <col min="6406" max="6406" width="9.375" style="123" customWidth="1"/>
    <col min="6407" max="6407" width="9" style="123" customWidth="1"/>
    <col min="6408" max="6408" width="8.875" style="123" customWidth="1"/>
    <col min="6409" max="6409" width="8" style="123" customWidth="1"/>
    <col min="6410" max="6410" width="7.75" style="123" customWidth="1"/>
    <col min="6411" max="6413" width="5.875" style="123" bestFit="1" customWidth="1"/>
    <col min="6414" max="6414" width="8.25" style="123" bestFit="1" customWidth="1"/>
    <col min="6415" max="6656" width="9" style="123"/>
    <col min="6657" max="6657" width="9.125" style="123" bestFit="1" customWidth="1"/>
    <col min="6658" max="6658" width="8.625" style="123" bestFit="1" customWidth="1"/>
    <col min="6659" max="6659" width="8" style="123" customWidth="1"/>
    <col min="6660" max="6660" width="7.75" style="123" customWidth="1"/>
    <col min="6661" max="6661" width="8.75" style="123" customWidth="1"/>
    <col min="6662" max="6662" width="9.375" style="123" customWidth="1"/>
    <col min="6663" max="6663" width="9" style="123" customWidth="1"/>
    <col min="6664" max="6664" width="8.875" style="123" customWidth="1"/>
    <col min="6665" max="6665" width="8" style="123" customWidth="1"/>
    <col min="6666" max="6666" width="7.75" style="123" customWidth="1"/>
    <col min="6667" max="6669" width="5.875" style="123" bestFit="1" customWidth="1"/>
    <col min="6670" max="6670" width="8.25" style="123" bestFit="1" customWidth="1"/>
    <col min="6671" max="6912" width="9" style="123"/>
    <col min="6913" max="6913" width="9.125" style="123" bestFit="1" customWidth="1"/>
    <col min="6914" max="6914" width="8.625" style="123" bestFit="1" customWidth="1"/>
    <col min="6915" max="6915" width="8" style="123" customWidth="1"/>
    <col min="6916" max="6916" width="7.75" style="123" customWidth="1"/>
    <col min="6917" max="6917" width="8.75" style="123" customWidth="1"/>
    <col min="6918" max="6918" width="9.375" style="123" customWidth="1"/>
    <col min="6919" max="6919" width="9" style="123" customWidth="1"/>
    <col min="6920" max="6920" width="8.875" style="123" customWidth="1"/>
    <col min="6921" max="6921" width="8" style="123" customWidth="1"/>
    <col min="6922" max="6922" width="7.75" style="123" customWidth="1"/>
    <col min="6923" max="6925" width="5.875" style="123" bestFit="1" customWidth="1"/>
    <col min="6926" max="6926" width="8.25" style="123" bestFit="1" customWidth="1"/>
    <col min="6927" max="7168" width="9" style="123"/>
    <col min="7169" max="7169" width="9.125" style="123" bestFit="1" customWidth="1"/>
    <col min="7170" max="7170" width="8.625" style="123" bestFit="1" customWidth="1"/>
    <col min="7171" max="7171" width="8" style="123" customWidth="1"/>
    <col min="7172" max="7172" width="7.75" style="123" customWidth="1"/>
    <col min="7173" max="7173" width="8.75" style="123" customWidth="1"/>
    <col min="7174" max="7174" width="9.375" style="123" customWidth="1"/>
    <col min="7175" max="7175" width="9" style="123" customWidth="1"/>
    <col min="7176" max="7176" width="8.875" style="123" customWidth="1"/>
    <col min="7177" max="7177" width="8" style="123" customWidth="1"/>
    <col min="7178" max="7178" width="7.75" style="123" customWidth="1"/>
    <col min="7179" max="7181" width="5.875" style="123" bestFit="1" customWidth="1"/>
    <col min="7182" max="7182" width="8.25" style="123" bestFit="1" customWidth="1"/>
    <col min="7183" max="7424" width="9" style="123"/>
    <col min="7425" max="7425" width="9.125" style="123" bestFit="1" customWidth="1"/>
    <col min="7426" max="7426" width="8.625" style="123" bestFit="1" customWidth="1"/>
    <col min="7427" max="7427" width="8" style="123" customWidth="1"/>
    <col min="7428" max="7428" width="7.75" style="123" customWidth="1"/>
    <col min="7429" max="7429" width="8.75" style="123" customWidth="1"/>
    <col min="7430" max="7430" width="9.375" style="123" customWidth="1"/>
    <col min="7431" max="7431" width="9" style="123" customWidth="1"/>
    <col min="7432" max="7432" width="8.875" style="123" customWidth="1"/>
    <col min="7433" max="7433" width="8" style="123" customWidth="1"/>
    <col min="7434" max="7434" width="7.75" style="123" customWidth="1"/>
    <col min="7435" max="7437" width="5.875" style="123" bestFit="1" customWidth="1"/>
    <col min="7438" max="7438" width="8.25" style="123" bestFit="1" customWidth="1"/>
    <col min="7439" max="7680" width="9" style="123"/>
    <col min="7681" max="7681" width="9.125" style="123" bestFit="1" customWidth="1"/>
    <col min="7682" max="7682" width="8.625" style="123" bestFit="1" customWidth="1"/>
    <col min="7683" max="7683" width="8" style="123" customWidth="1"/>
    <col min="7684" max="7684" width="7.75" style="123" customWidth="1"/>
    <col min="7685" max="7685" width="8.75" style="123" customWidth="1"/>
    <col min="7686" max="7686" width="9.375" style="123" customWidth="1"/>
    <col min="7687" max="7687" width="9" style="123" customWidth="1"/>
    <col min="7688" max="7688" width="8.875" style="123" customWidth="1"/>
    <col min="7689" max="7689" width="8" style="123" customWidth="1"/>
    <col min="7690" max="7690" width="7.75" style="123" customWidth="1"/>
    <col min="7691" max="7693" width="5.875" style="123" bestFit="1" customWidth="1"/>
    <col min="7694" max="7694" width="8.25" style="123" bestFit="1" customWidth="1"/>
    <col min="7695" max="7936" width="9" style="123"/>
    <col min="7937" max="7937" width="9.125" style="123" bestFit="1" customWidth="1"/>
    <col min="7938" max="7938" width="8.625" style="123" bestFit="1" customWidth="1"/>
    <col min="7939" max="7939" width="8" style="123" customWidth="1"/>
    <col min="7940" max="7940" width="7.75" style="123" customWidth="1"/>
    <col min="7941" max="7941" width="8.75" style="123" customWidth="1"/>
    <col min="7942" max="7942" width="9.375" style="123" customWidth="1"/>
    <col min="7943" max="7943" width="9" style="123" customWidth="1"/>
    <col min="7944" max="7944" width="8.875" style="123" customWidth="1"/>
    <col min="7945" max="7945" width="8" style="123" customWidth="1"/>
    <col min="7946" max="7946" width="7.75" style="123" customWidth="1"/>
    <col min="7947" max="7949" width="5.875" style="123" bestFit="1" customWidth="1"/>
    <col min="7950" max="7950" width="8.25" style="123" bestFit="1" customWidth="1"/>
    <col min="7951" max="8192" width="9" style="123"/>
    <col min="8193" max="8193" width="9.125" style="123" bestFit="1" customWidth="1"/>
    <col min="8194" max="8194" width="8.625" style="123" bestFit="1" customWidth="1"/>
    <col min="8195" max="8195" width="8" style="123" customWidth="1"/>
    <col min="8196" max="8196" width="7.75" style="123" customWidth="1"/>
    <col min="8197" max="8197" width="8.75" style="123" customWidth="1"/>
    <col min="8198" max="8198" width="9.375" style="123" customWidth="1"/>
    <col min="8199" max="8199" width="9" style="123" customWidth="1"/>
    <col min="8200" max="8200" width="8.875" style="123" customWidth="1"/>
    <col min="8201" max="8201" width="8" style="123" customWidth="1"/>
    <col min="8202" max="8202" width="7.75" style="123" customWidth="1"/>
    <col min="8203" max="8205" width="5.875" style="123" bestFit="1" customWidth="1"/>
    <col min="8206" max="8206" width="8.25" style="123" bestFit="1" customWidth="1"/>
    <col min="8207" max="8448" width="9" style="123"/>
    <col min="8449" max="8449" width="9.125" style="123" bestFit="1" customWidth="1"/>
    <col min="8450" max="8450" width="8.625" style="123" bestFit="1" customWidth="1"/>
    <col min="8451" max="8451" width="8" style="123" customWidth="1"/>
    <col min="8452" max="8452" width="7.75" style="123" customWidth="1"/>
    <col min="8453" max="8453" width="8.75" style="123" customWidth="1"/>
    <col min="8454" max="8454" width="9.375" style="123" customWidth="1"/>
    <col min="8455" max="8455" width="9" style="123" customWidth="1"/>
    <col min="8456" max="8456" width="8.875" style="123" customWidth="1"/>
    <col min="8457" max="8457" width="8" style="123" customWidth="1"/>
    <col min="8458" max="8458" width="7.75" style="123" customWidth="1"/>
    <col min="8459" max="8461" width="5.875" style="123" bestFit="1" customWidth="1"/>
    <col min="8462" max="8462" width="8.25" style="123" bestFit="1" customWidth="1"/>
    <col min="8463" max="8704" width="9" style="123"/>
    <col min="8705" max="8705" width="9.125" style="123" bestFit="1" customWidth="1"/>
    <col min="8706" max="8706" width="8.625" style="123" bestFit="1" customWidth="1"/>
    <col min="8707" max="8707" width="8" style="123" customWidth="1"/>
    <col min="8708" max="8708" width="7.75" style="123" customWidth="1"/>
    <col min="8709" max="8709" width="8.75" style="123" customWidth="1"/>
    <col min="8710" max="8710" width="9.375" style="123" customWidth="1"/>
    <col min="8711" max="8711" width="9" style="123" customWidth="1"/>
    <col min="8712" max="8712" width="8.875" style="123" customWidth="1"/>
    <col min="8713" max="8713" width="8" style="123" customWidth="1"/>
    <col min="8714" max="8714" width="7.75" style="123" customWidth="1"/>
    <col min="8715" max="8717" width="5.875" style="123" bestFit="1" customWidth="1"/>
    <col min="8718" max="8718" width="8.25" style="123" bestFit="1" customWidth="1"/>
    <col min="8719" max="8960" width="9" style="123"/>
    <col min="8961" max="8961" width="9.125" style="123" bestFit="1" customWidth="1"/>
    <col min="8962" max="8962" width="8.625" style="123" bestFit="1" customWidth="1"/>
    <col min="8963" max="8963" width="8" style="123" customWidth="1"/>
    <col min="8964" max="8964" width="7.75" style="123" customWidth="1"/>
    <col min="8965" max="8965" width="8.75" style="123" customWidth="1"/>
    <col min="8966" max="8966" width="9.375" style="123" customWidth="1"/>
    <col min="8967" max="8967" width="9" style="123" customWidth="1"/>
    <col min="8968" max="8968" width="8.875" style="123" customWidth="1"/>
    <col min="8969" max="8969" width="8" style="123" customWidth="1"/>
    <col min="8970" max="8970" width="7.75" style="123" customWidth="1"/>
    <col min="8971" max="8973" width="5.875" style="123" bestFit="1" customWidth="1"/>
    <col min="8974" max="8974" width="8.25" style="123" bestFit="1" customWidth="1"/>
    <col min="8975" max="9216" width="9" style="123"/>
    <col min="9217" max="9217" width="9.125" style="123" bestFit="1" customWidth="1"/>
    <col min="9218" max="9218" width="8.625" style="123" bestFit="1" customWidth="1"/>
    <col min="9219" max="9219" width="8" style="123" customWidth="1"/>
    <col min="9220" max="9220" width="7.75" style="123" customWidth="1"/>
    <col min="9221" max="9221" width="8.75" style="123" customWidth="1"/>
    <col min="9222" max="9222" width="9.375" style="123" customWidth="1"/>
    <col min="9223" max="9223" width="9" style="123" customWidth="1"/>
    <col min="9224" max="9224" width="8.875" style="123" customWidth="1"/>
    <col min="9225" max="9225" width="8" style="123" customWidth="1"/>
    <col min="9226" max="9226" width="7.75" style="123" customWidth="1"/>
    <col min="9227" max="9229" width="5.875" style="123" bestFit="1" customWidth="1"/>
    <col min="9230" max="9230" width="8.25" style="123" bestFit="1" customWidth="1"/>
    <col min="9231" max="9472" width="9" style="123"/>
    <col min="9473" max="9473" width="9.125" style="123" bestFit="1" customWidth="1"/>
    <col min="9474" max="9474" width="8.625" style="123" bestFit="1" customWidth="1"/>
    <col min="9475" max="9475" width="8" style="123" customWidth="1"/>
    <col min="9476" max="9476" width="7.75" style="123" customWidth="1"/>
    <col min="9477" max="9477" width="8.75" style="123" customWidth="1"/>
    <col min="9478" max="9478" width="9.375" style="123" customWidth="1"/>
    <col min="9479" max="9479" width="9" style="123" customWidth="1"/>
    <col min="9480" max="9480" width="8.875" style="123" customWidth="1"/>
    <col min="9481" max="9481" width="8" style="123" customWidth="1"/>
    <col min="9482" max="9482" width="7.75" style="123" customWidth="1"/>
    <col min="9483" max="9485" width="5.875" style="123" bestFit="1" customWidth="1"/>
    <col min="9486" max="9486" width="8.25" style="123" bestFit="1" customWidth="1"/>
    <col min="9487" max="9728" width="9" style="123"/>
    <col min="9729" max="9729" width="9.125" style="123" bestFit="1" customWidth="1"/>
    <col min="9730" max="9730" width="8.625" style="123" bestFit="1" customWidth="1"/>
    <col min="9731" max="9731" width="8" style="123" customWidth="1"/>
    <col min="9732" max="9732" width="7.75" style="123" customWidth="1"/>
    <col min="9733" max="9733" width="8.75" style="123" customWidth="1"/>
    <col min="9734" max="9734" width="9.375" style="123" customWidth="1"/>
    <col min="9735" max="9735" width="9" style="123" customWidth="1"/>
    <col min="9736" max="9736" width="8.875" style="123" customWidth="1"/>
    <col min="9737" max="9737" width="8" style="123" customWidth="1"/>
    <col min="9738" max="9738" width="7.75" style="123" customWidth="1"/>
    <col min="9739" max="9741" width="5.875" style="123" bestFit="1" customWidth="1"/>
    <col min="9742" max="9742" width="8.25" style="123" bestFit="1" customWidth="1"/>
    <col min="9743" max="9984" width="9" style="123"/>
    <col min="9985" max="9985" width="9.125" style="123" bestFit="1" customWidth="1"/>
    <col min="9986" max="9986" width="8.625" style="123" bestFit="1" customWidth="1"/>
    <col min="9987" max="9987" width="8" style="123" customWidth="1"/>
    <col min="9988" max="9988" width="7.75" style="123" customWidth="1"/>
    <col min="9989" max="9989" width="8.75" style="123" customWidth="1"/>
    <col min="9990" max="9990" width="9.375" style="123" customWidth="1"/>
    <col min="9991" max="9991" width="9" style="123" customWidth="1"/>
    <col min="9992" max="9992" width="8.875" style="123" customWidth="1"/>
    <col min="9993" max="9993" width="8" style="123" customWidth="1"/>
    <col min="9994" max="9994" width="7.75" style="123" customWidth="1"/>
    <col min="9995" max="9997" width="5.875" style="123" bestFit="1" customWidth="1"/>
    <col min="9998" max="9998" width="8.25" style="123" bestFit="1" customWidth="1"/>
    <col min="9999" max="10240" width="9" style="123"/>
    <col min="10241" max="10241" width="9.125" style="123" bestFit="1" customWidth="1"/>
    <col min="10242" max="10242" width="8.625" style="123" bestFit="1" customWidth="1"/>
    <col min="10243" max="10243" width="8" style="123" customWidth="1"/>
    <col min="10244" max="10244" width="7.75" style="123" customWidth="1"/>
    <col min="10245" max="10245" width="8.75" style="123" customWidth="1"/>
    <col min="10246" max="10246" width="9.375" style="123" customWidth="1"/>
    <col min="10247" max="10247" width="9" style="123" customWidth="1"/>
    <col min="10248" max="10248" width="8.875" style="123" customWidth="1"/>
    <col min="10249" max="10249" width="8" style="123" customWidth="1"/>
    <col min="10250" max="10250" width="7.75" style="123" customWidth="1"/>
    <col min="10251" max="10253" width="5.875" style="123" bestFit="1" customWidth="1"/>
    <col min="10254" max="10254" width="8.25" style="123" bestFit="1" customWidth="1"/>
    <col min="10255" max="10496" width="9" style="123"/>
    <col min="10497" max="10497" width="9.125" style="123" bestFit="1" customWidth="1"/>
    <col min="10498" max="10498" width="8.625" style="123" bestFit="1" customWidth="1"/>
    <col min="10499" max="10499" width="8" style="123" customWidth="1"/>
    <col min="10500" max="10500" width="7.75" style="123" customWidth="1"/>
    <col min="10501" max="10501" width="8.75" style="123" customWidth="1"/>
    <col min="10502" max="10502" width="9.375" style="123" customWidth="1"/>
    <col min="10503" max="10503" width="9" style="123" customWidth="1"/>
    <col min="10504" max="10504" width="8.875" style="123" customWidth="1"/>
    <col min="10505" max="10505" width="8" style="123" customWidth="1"/>
    <col min="10506" max="10506" width="7.75" style="123" customWidth="1"/>
    <col min="10507" max="10509" width="5.875" style="123" bestFit="1" customWidth="1"/>
    <col min="10510" max="10510" width="8.25" style="123" bestFit="1" customWidth="1"/>
    <col min="10511" max="10752" width="9" style="123"/>
    <col min="10753" max="10753" width="9.125" style="123" bestFit="1" customWidth="1"/>
    <col min="10754" max="10754" width="8.625" style="123" bestFit="1" customWidth="1"/>
    <col min="10755" max="10755" width="8" style="123" customWidth="1"/>
    <col min="10756" max="10756" width="7.75" style="123" customWidth="1"/>
    <col min="10757" max="10757" width="8.75" style="123" customWidth="1"/>
    <col min="10758" max="10758" width="9.375" style="123" customWidth="1"/>
    <col min="10759" max="10759" width="9" style="123" customWidth="1"/>
    <col min="10760" max="10760" width="8.875" style="123" customWidth="1"/>
    <col min="10761" max="10761" width="8" style="123" customWidth="1"/>
    <col min="10762" max="10762" width="7.75" style="123" customWidth="1"/>
    <col min="10763" max="10765" width="5.875" style="123" bestFit="1" customWidth="1"/>
    <col min="10766" max="10766" width="8.25" style="123" bestFit="1" customWidth="1"/>
    <col min="10767" max="11008" width="9" style="123"/>
    <col min="11009" max="11009" width="9.125" style="123" bestFit="1" customWidth="1"/>
    <col min="11010" max="11010" width="8.625" style="123" bestFit="1" customWidth="1"/>
    <col min="11011" max="11011" width="8" style="123" customWidth="1"/>
    <col min="11012" max="11012" width="7.75" style="123" customWidth="1"/>
    <col min="11013" max="11013" width="8.75" style="123" customWidth="1"/>
    <col min="11014" max="11014" width="9.375" style="123" customWidth="1"/>
    <col min="11015" max="11015" width="9" style="123" customWidth="1"/>
    <col min="11016" max="11016" width="8.875" style="123" customWidth="1"/>
    <col min="11017" max="11017" width="8" style="123" customWidth="1"/>
    <col min="11018" max="11018" width="7.75" style="123" customWidth="1"/>
    <col min="11019" max="11021" width="5.875" style="123" bestFit="1" customWidth="1"/>
    <col min="11022" max="11022" width="8.25" style="123" bestFit="1" customWidth="1"/>
    <col min="11023" max="11264" width="9" style="123"/>
    <col min="11265" max="11265" width="9.125" style="123" bestFit="1" customWidth="1"/>
    <col min="11266" max="11266" width="8.625" style="123" bestFit="1" customWidth="1"/>
    <col min="11267" max="11267" width="8" style="123" customWidth="1"/>
    <col min="11268" max="11268" width="7.75" style="123" customWidth="1"/>
    <col min="11269" max="11269" width="8.75" style="123" customWidth="1"/>
    <col min="11270" max="11270" width="9.375" style="123" customWidth="1"/>
    <col min="11271" max="11271" width="9" style="123" customWidth="1"/>
    <col min="11272" max="11272" width="8.875" style="123" customWidth="1"/>
    <col min="11273" max="11273" width="8" style="123" customWidth="1"/>
    <col min="11274" max="11274" width="7.75" style="123" customWidth="1"/>
    <col min="11275" max="11277" width="5.875" style="123" bestFit="1" customWidth="1"/>
    <col min="11278" max="11278" width="8.25" style="123" bestFit="1" customWidth="1"/>
    <col min="11279" max="11520" width="9" style="123"/>
    <col min="11521" max="11521" width="9.125" style="123" bestFit="1" customWidth="1"/>
    <col min="11522" max="11522" width="8.625" style="123" bestFit="1" customWidth="1"/>
    <col min="11523" max="11523" width="8" style="123" customWidth="1"/>
    <col min="11524" max="11524" width="7.75" style="123" customWidth="1"/>
    <col min="11525" max="11525" width="8.75" style="123" customWidth="1"/>
    <col min="11526" max="11526" width="9.375" style="123" customWidth="1"/>
    <col min="11527" max="11527" width="9" style="123" customWidth="1"/>
    <col min="11528" max="11528" width="8.875" style="123" customWidth="1"/>
    <col min="11529" max="11529" width="8" style="123" customWidth="1"/>
    <col min="11530" max="11530" width="7.75" style="123" customWidth="1"/>
    <col min="11531" max="11533" width="5.875" style="123" bestFit="1" customWidth="1"/>
    <col min="11534" max="11534" width="8.25" style="123" bestFit="1" customWidth="1"/>
    <col min="11535" max="11776" width="9" style="123"/>
    <col min="11777" max="11777" width="9.125" style="123" bestFit="1" customWidth="1"/>
    <col min="11778" max="11778" width="8.625" style="123" bestFit="1" customWidth="1"/>
    <col min="11779" max="11779" width="8" style="123" customWidth="1"/>
    <col min="11780" max="11780" width="7.75" style="123" customWidth="1"/>
    <col min="11781" max="11781" width="8.75" style="123" customWidth="1"/>
    <col min="11782" max="11782" width="9.375" style="123" customWidth="1"/>
    <col min="11783" max="11783" width="9" style="123" customWidth="1"/>
    <col min="11784" max="11784" width="8.875" style="123" customWidth="1"/>
    <col min="11785" max="11785" width="8" style="123" customWidth="1"/>
    <col min="11786" max="11786" width="7.75" style="123" customWidth="1"/>
    <col min="11787" max="11789" width="5.875" style="123" bestFit="1" customWidth="1"/>
    <col min="11790" max="11790" width="8.25" style="123" bestFit="1" customWidth="1"/>
    <col min="11791" max="12032" width="9" style="123"/>
    <col min="12033" max="12033" width="9.125" style="123" bestFit="1" customWidth="1"/>
    <col min="12034" max="12034" width="8.625" style="123" bestFit="1" customWidth="1"/>
    <col min="12035" max="12035" width="8" style="123" customWidth="1"/>
    <col min="12036" max="12036" width="7.75" style="123" customWidth="1"/>
    <col min="12037" max="12037" width="8.75" style="123" customWidth="1"/>
    <col min="12038" max="12038" width="9.375" style="123" customWidth="1"/>
    <col min="12039" max="12039" width="9" style="123" customWidth="1"/>
    <col min="12040" max="12040" width="8.875" style="123" customWidth="1"/>
    <col min="12041" max="12041" width="8" style="123" customWidth="1"/>
    <col min="12042" max="12042" width="7.75" style="123" customWidth="1"/>
    <col min="12043" max="12045" width="5.875" style="123" bestFit="1" customWidth="1"/>
    <col min="12046" max="12046" width="8.25" style="123" bestFit="1" customWidth="1"/>
    <col min="12047" max="12288" width="9" style="123"/>
    <col min="12289" max="12289" width="9.125" style="123" bestFit="1" customWidth="1"/>
    <col min="12290" max="12290" width="8.625" style="123" bestFit="1" customWidth="1"/>
    <col min="12291" max="12291" width="8" style="123" customWidth="1"/>
    <col min="12292" max="12292" width="7.75" style="123" customWidth="1"/>
    <col min="12293" max="12293" width="8.75" style="123" customWidth="1"/>
    <col min="12294" max="12294" width="9.375" style="123" customWidth="1"/>
    <col min="12295" max="12295" width="9" style="123" customWidth="1"/>
    <col min="12296" max="12296" width="8.875" style="123" customWidth="1"/>
    <col min="12297" max="12297" width="8" style="123" customWidth="1"/>
    <col min="12298" max="12298" width="7.75" style="123" customWidth="1"/>
    <col min="12299" max="12301" width="5.875" style="123" bestFit="1" customWidth="1"/>
    <col min="12302" max="12302" width="8.25" style="123" bestFit="1" customWidth="1"/>
    <col min="12303" max="12544" width="9" style="123"/>
    <col min="12545" max="12545" width="9.125" style="123" bestFit="1" customWidth="1"/>
    <col min="12546" max="12546" width="8.625" style="123" bestFit="1" customWidth="1"/>
    <col min="12547" max="12547" width="8" style="123" customWidth="1"/>
    <col min="12548" max="12548" width="7.75" style="123" customWidth="1"/>
    <col min="12549" max="12549" width="8.75" style="123" customWidth="1"/>
    <col min="12550" max="12550" width="9.375" style="123" customWidth="1"/>
    <col min="12551" max="12551" width="9" style="123" customWidth="1"/>
    <col min="12552" max="12552" width="8.875" style="123" customWidth="1"/>
    <col min="12553" max="12553" width="8" style="123" customWidth="1"/>
    <col min="12554" max="12554" width="7.75" style="123" customWidth="1"/>
    <col min="12555" max="12557" width="5.875" style="123" bestFit="1" customWidth="1"/>
    <col min="12558" max="12558" width="8.25" style="123" bestFit="1" customWidth="1"/>
    <col min="12559" max="12800" width="9" style="123"/>
    <col min="12801" max="12801" width="9.125" style="123" bestFit="1" customWidth="1"/>
    <col min="12802" max="12802" width="8.625" style="123" bestFit="1" customWidth="1"/>
    <col min="12803" max="12803" width="8" style="123" customWidth="1"/>
    <col min="12804" max="12804" width="7.75" style="123" customWidth="1"/>
    <col min="12805" max="12805" width="8.75" style="123" customWidth="1"/>
    <col min="12806" max="12806" width="9.375" style="123" customWidth="1"/>
    <col min="12807" max="12807" width="9" style="123" customWidth="1"/>
    <col min="12808" max="12808" width="8.875" style="123" customWidth="1"/>
    <col min="12809" max="12809" width="8" style="123" customWidth="1"/>
    <col min="12810" max="12810" width="7.75" style="123" customWidth="1"/>
    <col min="12811" max="12813" width="5.875" style="123" bestFit="1" customWidth="1"/>
    <col min="12814" max="12814" width="8.25" style="123" bestFit="1" customWidth="1"/>
    <col min="12815" max="13056" width="9" style="123"/>
    <col min="13057" max="13057" width="9.125" style="123" bestFit="1" customWidth="1"/>
    <col min="13058" max="13058" width="8.625" style="123" bestFit="1" customWidth="1"/>
    <col min="13059" max="13059" width="8" style="123" customWidth="1"/>
    <col min="13060" max="13060" width="7.75" style="123" customWidth="1"/>
    <col min="13061" max="13061" width="8.75" style="123" customWidth="1"/>
    <col min="13062" max="13062" width="9.375" style="123" customWidth="1"/>
    <col min="13063" max="13063" width="9" style="123" customWidth="1"/>
    <col min="13064" max="13064" width="8.875" style="123" customWidth="1"/>
    <col min="13065" max="13065" width="8" style="123" customWidth="1"/>
    <col min="13066" max="13066" width="7.75" style="123" customWidth="1"/>
    <col min="13067" max="13069" width="5.875" style="123" bestFit="1" customWidth="1"/>
    <col min="13070" max="13070" width="8.25" style="123" bestFit="1" customWidth="1"/>
    <col min="13071" max="13312" width="9" style="123"/>
    <col min="13313" max="13313" width="9.125" style="123" bestFit="1" customWidth="1"/>
    <col min="13314" max="13314" width="8.625" style="123" bestFit="1" customWidth="1"/>
    <col min="13315" max="13315" width="8" style="123" customWidth="1"/>
    <col min="13316" max="13316" width="7.75" style="123" customWidth="1"/>
    <col min="13317" max="13317" width="8.75" style="123" customWidth="1"/>
    <col min="13318" max="13318" width="9.375" style="123" customWidth="1"/>
    <col min="13319" max="13319" width="9" style="123" customWidth="1"/>
    <col min="13320" max="13320" width="8.875" style="123" customWidth="1"/>
    <col min="13321" max="13321" width="8" style="123" customWidth="1"/>
    <col min="13322" max="13322" width="7.75" style="123" customWidth="1"/>
    <col min="13323" max="13325" width="5.875" style="123" bestFit="1" customWidth="1"/>
    <col min="13326" max="13326" width="8.25" style="123" bestFit="1" customWidth="1"/>
    <col min="13327" max="13568" width="9" style="123"/>
    <col min="13569" max="13569" width="9.125" style="123" bestFit="1" customWidth="1"/>
    <col min="13570" max="13570" width="8.625" style="123" bestFit="1" customWidth="1"/>
    <col min="13571" max="13571" width="8" style="123" customWidth="1"/>
    <col min="13572" max="13572" width="7.75" style="123" customWidth="1"/>
    <col min="13573" max="13573" width="8.75" style="123" customWidth="1"/>
    <col min="13574" max="13574" width="9.375" style="123" customWidth="1"/>
    <col min="13575" max="13575" width="9" style="123" customWidth="1"/>
    <col min="13576" max="13576" width="8.875" style="123" customWidth="1"/>
    <col min="13577" max="13577" width="8" style="123" customWidth="1"/>
    <col min="13578" max="13578" width="7.75" style="123" customWidth="1"/>
    <col min="13579" max="13581" width="5.875" style="123" bestFit="1" customWidth="1"/>
    <col min="13582" max="13582" width="8.25" style="123" bestFit="1" customWidth="1"/>
    <col min="13583" max="13824" width="9" style="123"/>
    <col min="13825" max="13825" width="9.125" style="123" bestFit="1" customWidth="1"/>
    <col min="13826" max="13826" width="8.625" style="123" bestFit="1" customWidth="1"/>
    <col min="13827" max="13827" width="8" style="123" customWidth="1"/>
    <col min="13828" max="13828" width="7.75" style="123" customWidth="1"/>
    <col min="13829" max="13829" width="8.75" style="123" customWidth="1"/>
    <col min="13830" max="13830" width="9.375" style="123" customWidth="1"/>
    <col min="13831" max="13831" width="9" style="123" customWidth="1"/>
    <col min="13832" max="13832" width="8.875" style="123" customWidth="1"/>
    <col min="13833" max="13833" width="8" style="123" customWidth="1"/>
    <col min="13834" max="13834" width="7.75" style="123" customWidth="1"/>
    <col min="13835" max="13837" width="5.875" style="123" bestFit="1" customWidth="1"/>
    <col min="13838" max="13838" width="8.25" style="123" bestFit="1" customWidth="1"/>
    <col min="13839" max="14080" width="9" style="123"/>
    <col min="14081" max="14081" width="9.125" style="123" bestFit="1" customWidth="1"/>
    <col min="14082" max="14082" width="8.625" style="123" bestFit="1" customWidth="1"/>
    <col min="14083" max="14083" width="8" style="123" customWidth="1"/>
    <col min="14084" max="14084" width="7.75" style="123" customWidth="1"/>
    <col min="14085" max="14085" width="8.75" style="123" customWidth="1"/>
    <col min="14086" max="14086" width="9.375" style="123" customWidth="1"/>
    <col min="14087" max="14087" width="9" style="123" customWidth="1"/>
    <col min="14088" max="14088" width="8.875" style="123" customWidth="1"/>
    <col min="14089" max="14089" width="8" style="123" customWidth="1"/>
    <col min="14090" max="14090" width="7.75" style="123" customWidth="1"/>
    <col min="14091" max="14093" width="5.875" style="123" bestFit="1" customWidth="1"/>
    <col min="14094" max="14094" width="8.25" style="123" bestFit="1" customWidth="1"/>
    <col min="14095" max="14336" width="9" style="123"/>
    <col min="14337" max="14337" width="9.125" style="123" bestFit="1" customWidth="1"/>
    <col min="14338" max="14338" width="8.625" style="123" bestFit="1" customWidth="1"/>
    <col min="14339" max="14339" width="8" style="123" customWidth="1"/>
    <col min="14340" max="14340" width="7.75" style="123" customWidth="1"/>
    <col min="14341" max="14341" width="8.75" style="123" customWidth="1"/>
    <col min="14342" max="14342" width="9.375" style="123" customWidth="1"/>
    <col min="14343" max="14343" width="9" style="123" customWidth="1"/>
    <col min="14344" max="14344" width="8.875" style="123" customWidth="1"/>
    <col min="14345" max="14345" width="8" style="123" customWidth="1"/>
    <col min="14346" max="14346" width="7.75" style="123" customWidth="1"/>
    <col min="14347" max="14349" width="5.875" style="123" bestFit="1" customWidth="1"/>
    <col min="14350" max="14350" width="8.25" style="123" bestFit="1" customWidth="1"/>
    <col min="14351" max="14592" width="9" style="123"/>
    <col min="14593" max="14593" width="9.125" style="123" bestFit="1" customWidth="1"/>
    <col min="14594" max="14594" width="8.625" style="123" bestFit="1" customWidth="1"/>
    <col min="14595" max="14595" width="8" style="123" customWidth="1"/>
    <col min="14596" max="14596" width="7.75" style="123" customWidth="1"/>
    <col min="14597" max="14597" width="8.75" style="123" customWidth="1"/>
    <col min="14598" max="14598" width="9.375" style="123" customWidth="1"/>
    <col min="14599" max="14599" width="9" style="123" customWidth="1"/>
    <col min="14600" max="14600" width="8.875" style="123" customWidth="1"/>
    <col min="14601" max="14601" width="8" style="123" customWidth="1"/>
    <col min="14602" max="14602" width="7.75" style="123" customWidth="1"/>
    <col min="14603" max="14605" width="5.875" style="123" bestFit="1" customWidth="1"/>
    <col min="14606" max="14606" width="8.25" style="123" bestFit="1" customWidth="1"/>
    <col min="14607" max="14848" width="9" style="123"/>
    <col min="14849" max="14849" width="9.125" style="123" bestFit="1" customWidth="1"/>
    <col min="14850" max="14850" width="8.625" style="123" bestFit="1" customWidth="1"/>
    <col min="14851" max="14851" width="8" style="123" customWidth="1"/>
    <col min="14852" max="14852" width="7.75" style="123" customWidth="1"/>
    <col min="14853" max="14853" width="8.75" style="123" customWidth="1"/>
    <col min="14854" max="14854" width="9.375" style="123" customWidth="1"/>
    <col min="14855" max="14855" width="9" style="123" customWidth="1"/>
    <col min="14856" max="14856" width="8.875" style="123" customWidth="1"/>
    <col min="14857" max="14857" width="8" style="123" customWidth="1"/>
    <col min="14858" max="14858" width="7.75" style="123" customWidth="1"/>
    <col min="14859" max="14861" width="5.875" style="123" bestFit="1" customWidth="1"/>
    <col min="14862" max="14862" width="8.25" style="123" bestFit="1" customWidth="1"/>
    <col min="14863" max="15104" width="9" style="123"/>
    <col min="15105" max="15105" width="9.125" style="123" bestFit="1" customWidth="1"/>
    <col min="15106" max="15106" width="8.625" style="123" bestFit="1" customWidth="1"/>
    <col min="15107" max="15107" width="8" style="123" customWidth="1"/>
    <col min="15108" max="15108" width="7.75" style="123" customWidth="1"/>
    <col min="15109" max="15109" width="8.75" style="123" customWidth="1"/>
    <col min="15110" max="15110" width="9.375" style="123" customWidth="1"/>
    <col min="15111" max="15111" width="9" style="123" customWidth="1"/>
    <col min="15112" max="15112" width="8.875" style="123" customWidth="1"/>
    <col min="15113" max="15113" width="8" style="123" customWidth="1"/>
    <col min="15114" max="15114" width="7.75" style="123" customWidth="1"/>
    <col min="15115" max="15117" width="5.875" style="123" bestFit="1" customWidth="1"/>
    <col min="15118" max="15118" width="8.25" style="123" bestFit="1" customWidth="1"/>
    <col min="15119" max="15360" width="9" style="123"/>
    <col min="15361" max="15361" width="9.125" style="123" bestFit="1" customWidth="1"/>
    <col min="15362" max="15362" width="8.625" style="123" bestFit="1" customWidth="1"/>
    <col min="15363" max="15363" width="8" style="123" customWidth="1"/>
    <col min="15364" max="15364" width="7.75" style="123" customWidth="1"/>
    <col min="15365" max="15365" width="8.75" style="123" customWidth="1"/>
    <col min="15366" max="15366" width="9.375" style="123" customWidth="1"/>
    <col min="15367" max="15367" width="9" style="123" customWidth="1"/>
    <col min="15368" max="15368" width="8.875" style="123" customWidth="1"/>
    <col min="15369" max="15369" width="8" style="123" customWidth="1"/>
    <col min="15370" max="15370" width="7.75" style="123" customWidth="1"/>
    <col min="15371" max="15373" width="5.875" style="123" bestFit="1" customWidth="1"/>
    <col min="15374" max="15374" width="8.25" style="123" bestFit="1" customWidth="1"/>
    <col min="15375" max="15616" width="9" style="123"/>
    <col min="15617" max="15617" width="9.125" style="123" bestFit="1" customWidth="1"/>
    <col min="15618" max="15618" width="8.625" style="123" bestFit="1" customWidth="1"/>
    <col min="15619" max="15619" width="8" style="123" customWidth="1"/>
    <col min="15620" max="15620" width="7.75" style="123" customWidth="1"/>
    <col min="15621" max="15621" width="8.75" style="123" customWidth="1"/>
    <col min="15622" max="15622" width="9.375" style="123" customWidth="1"/>
    <col min="15623" max="15623" width="9" style="123" customWidth="1"/>
    <col min="15624" max="15624" width="8.875" style="123" customWidth="1"/>
    <col min="15625" max="15625" width="8" style="123" customWidth="1"/>
    <col min="15626" max="15626" width="7.75" style="123" customWidth="1"/>
    <col min="15627" max="15629" width="5.875" style="123" bestFit="1" customWidth="1"/>
    <col min="15630" max="15630" width="8.25" style="123" bestFit="1" customWidth="1"/>
    <col min="15631" max="15872" width="9" style="123"/>
    <col min="15873" max="15873" width="9.125" style="123" bestFit="1" customWidth="1"/>
    <col min="15874" max="15874" width="8.625" style="123" bestFit="1" customWidth="1"/>
    <col min="15875" max="15875" width="8" style="123" customWidth="1"/>
    <col min="15876" max="15876" width="7.75" style="123" customWidth="1"/>
    <col min="15877" max="15877" width="8.75" style="123" customWidth="1"/>
    <col min="15878" max="15878" width="9.375" style="123" customWidth="1"/>
    <col min="15879" max="15879" width="9" style="123" customWidth="1"/>
    <col min="15880" max="15880" width="8.875" style="123" customWidth="1"/>
    <col min="15881" max="15881" width="8" style="123" customWidth="1"/>
    <col min="15882" max="15882" width="7.75" style="123" customWidth="1"/>
    <col min="15883" max="15885" width="5.875" style="123" bestFit="1" customWidth="1"/>
    <col min="15886" max="15886" width="8.25" style="123" bestFit="1" customWidth="1"/>
    <col min="15887" max="16128" width="9" style="123"/>
    <col min="16129" max="16129" width="9.125" style="123" bestFit="1" customWidth="1"/>
    <col min="16130" max="16130" width="8.625" style="123" bestFit="1" customWidth="1"/>
    <col min="16131" max="16131" width="8" style="123" customWidth="1"/>
    <col min="16132" max="16132" width="7.75" style="123" customWidth="1"/>
    <col min="16133" max="16133" width="8.75" style="123" customWidth="1"/>
    <col min="16134" max="16134" width="9.375" style="123" customWidth="1"/>
    <col min="16135" max="16135" width="9" style="123" customWidth="1"/>
    <col min="16136" max="16136" width="8.875" style="123" customWidth="1"/>
    <col min="16137" max="16137" width="8" style="123" customWidth="1"/>
    <col min="16138" max="16138" width="7.75" style="123" customWidth="1"/>
    <col min="16139" max="16141" width="5.875" style="123" bestFit="1" customWidth="1"/>
    <col min="16142" max="16142" width="8.25" style="123" bestFit="1" customWidth="1"/>
    <col min="16143" max="16384" width="9" style="123"/>
  </cols>
  <sheetData>
    <row r="1" spans="1:14" ht="25.5" customHeight="1">
      <c r="A1" s="692" t="s">
        <v>762</v>
      </c>
      <c r="B1" s="692"/>
      <c r="C1" s="692"/>
      <c r="D1" s="692"/>
      <c r="E1" s="692"/>
      <c r="F1" s="692"/>
      <c r="G1" s="692"/>
      <c r="H1" s="692"/>
      <c r="I1" s="692"/>
      <c r="J1" s="692"/>
      <c r="K1" s="692"/>
      <c r="L1" s="692"/>
      <c r="M1" s="692"/>
    </row>
    <row r="2" spans="1:14" ht="13.5" customHeight="1" thickBot="1">
      <c r="I2" s="329"/>
      <c r="J2" s="329"/>
      <c r="K2" s="743" t="s">
        <v>742</v>
      </c>
      <c r="L2" s="743"/>
      <c r="M2" s="743"/>
    </row>
    <row r="3" spans="1:14" ht="17.100000000000001" customHeight="1" thickTop="1">
      <c r="A3" s="748" t="s">
        <v>763</v>
      </c>
      <c r="B3" s="713" t="s">
        <v>764</v>
      </c>
      <c r="C3" s="713"/>
      <c r="D3" s="713"/>
      <c r="E3" s="713" t="s">
        <v>765</v>
      </c>
      <c r="F3" s="713"/>
      <c r="G3" s="713"/>
      <c r="H3" s="713" t="s">
        <v>766</v>
      </c>
      <c r="I3" s="713"/>
      <c r="J3" s="777"/>
      <c r="K3" s="718" t="s">
        <v>767</v>
      </c>
      <c r="L3" s="718"/>
      <c r="M3" s="718"/>
    </row>
    <row r="4" spans="1:14" ht="33.75">
      <c r="A4" s="752"/>
      <c r="B4" s="320" t="s">
        <v>499</v>
      </c>
      <c r="C4" s="320" t="s">
        <v>239</v>
      </c>
      <c r="D4" s="320" t="s">
        <v>240</v>
      </c>
      <c r="E4" s="320" t="s">
        <v>499</v>
      </c>
      <c r="F4" s="320" t="s">
        <v>239</v>
      </c>
      <c r="G4" s="320" t="s">
        <v>240</v>
      </c>
      <c r="H4" s="320" t="s">
        <v>499</v>
      </c>
      <c r="I4" s="320" t="s">
        <v>239</v>
      </c>
      <c r="J4" s="330" t="s">
        <v>240</v>
      </c>
      <c r="K4" s="331" t="s">
        <v>768</v>
      </c>
      <c r="L4" s="332" t="s">
        <v>769</v>
      </c>
      <c r="M4" s="333" t="s">
        <v>770</v>
      </c>
    </row>
    <row r="5" spans="1:14" s="166" customFormat="1" ht="15" customHeight="1">
      <c r="A5" s="131" t="s">
        <v>771</v>
      </c>
      <c r="B5" s="334">
        <v>58226</v>
      </c>
      <c r="C5" s="335">
        <v>29815</v>
      </c>
      <c r="D5" s="335">
        <v>28411</v>
      </c>
      <c r="E5" s="335">
        <v>351509</v>
      </c>
      <c r="F5" s="335">
        <v>182463</v>
      </c>
      <c r="G5" s="335">
        <v>169046</v>
      </c>
      <c r="H5" s="335">
        <v>107669</v>
      </c>
      <c r="I5" s="335">
        <v>45796</v>
      </c>
      <c r="J5" s="335">
        <v>61873</v>
      </c>
      <c r="K5" s="336">
        <v>11.3</v>
      </c>
      <c r="L5" s="336">
        <v>67.900000000000006</v>
      </c>
      <c r="M5" s="336">
        <v>20.8</v>
      </c>
    </row>
    <row r="6" spans="1:14" s="166" customFormat="1" ht="15" customHeight="1">
      <c r="A6" s="131" t="s">
        <v>772</v>
      </c>
      <c r="B6" s="334">
        <v>58301</v>
      </c>
      <c r="C6" s="335">
        <v>29851</v>
      </c>
      <c r="D6" s="335">
        <v>28450</v>
      </c>
      <c r="E6" s="335">
        <v>350375</v>
      </c>
      <c r="F6" s="335">
        <v>181667</v>
      </c>
      <c r="G6" s="335">
        <v>168708</v>
      </c>
      <c r="H6" s="335">
        <v>109674</v>
      </c>
      <c r="I6" s="335">
        <v>46804</v>
      </c>
      <c r="J6" s="335">
        <v>62870</v>
      </c>
      <c r="K6" s="336">
        <v>11.2</v>
      </c>
      <c r="L6" s="336">
        <v>67.599999999999994</v>
      </c>
      <c r="M6" s="336">
        <v>21.2</v>
      </c>
    </row>
    <row r="7" spans="1:14" s="337" customFormat="1" ht="15" customHeight="1">
      <c r="A7" s="131" t="s">
        <v>773</v>
      </c>
      <c r="B7" s="334">
        <v>59902</v>
      </c>
      <c r="C7" s="335">
        <v>30797</v>
      </c>
      <c r="D7" s="335">
        <v>29105</v>
      </c>
      <c r="E7" s="335">
        <v>362787</v>
      </c>
      <c r="F7" s="335">
        <v>186559</v>
      </c>
      <c r="G7" s="335">
        <v>176228</v>
      </c>
      <c r="H7" s="335">
        <v>114686</v>
      </c>
      <c r="I7" s="335">
        <v>49109</v>
      </c>
      <c r="J7" s="335">
        <v>65577</v>
      </c>
      <c r="K7" s="336">
        <v>11.1</v>
      </c>
      <c r="L7" s="336">
        <v>67.5</v>
      </c>
      <c r="M7" s="336">
        <v>21.3</v>
      </c>
    </row>
    <row r="8" spans="1:14" s="337" customFormat="1" ht="15" customHeight="1">
      <c r="A8" s="131" t="s">
        <v>774</v>
      </c>
      <c r="B8" s="334">
        <v>60239</v>
      </c>
      <c r="C8" s="335">
        <v>30893</v>
      </c>
      <c r="D8" s="335">
        <v>29346</v>
      </c>
      <c r="E8" s="335">
        <v>361118</v>
      </c>
      <c r="F8" s="335">
        <v>185667</v>
      </c>
      <c r="G8" s="335">
        <v>175451</v>
      </c>
      <c r="H8" s="335">
        <v>118683</v>
      </c>
      <c r="I8" s="335">
        <v>51064</v>
      </c>
      <c r="J8" s="335">
        <v>67619</v>
      </c>
      <c r="K8" s="336">
        <v>11.2</v>
      </c>
      <c r="L8" s="336">
        <v>66.900000000000006</v>
      </c>
      <c r="M8" s="336">
        <v>22</v>
      </c>
    </row>
    <row r="9" spans="1:14" s="86" customFormat="1" ht="15" customHeight="1">
      <c r="A9" s="131" t="s">
        <v>775</v>
      </c>
      <c r="B9" s="648">
        <v>60600</v>
      </c>
      <c r="C9" s="338">
        <v>31142</v>
      </c>
      <c r="D9" s="338">
        <v>29458</v>
      </c>
      <c r="E9" s="649">
        <v>360838</v>
      </c>
      <c r="F9" s="338">
        <v>185028</v>
      </c>
      <c r="G9" s="338">
        <v>175810</v>
      </c>
      <c r="H9" s="649">
        <v>122734</v>
      </c>
      <c r="I9" s="338">
        <v>53097</v>
      </c>
      <c r="J9" s="338">
        <v>69637</v>
      </c>
      <c r="K9" s="650">
        <v>11.1</v>
      </c>
      <c r="L9" s="650">
        <v>66.3</v>
      </c>
      <c r="M9" s="650">
        <v>22.6</v>
      </c>
      <c r="N9" s="325"/>
    </row>
    <row r="10" spans="1:14" s="341" customFormat="1" ht="15" customHeight="1">
      <c r="A10" s="131" t="s">
        <v>776</v>
      </c>
      <c r="B10" s="651">
        <v>61158</v>
      </c>
      <c r="C10" s="339">
        <v>31507</v>
      </c>
      <c r="D10" s="339">
        <v>29651</v>
      </c>
      <c r="E10" s="652">
        <v>364020</v>
      </c>
      <c r="F10" s="339">
        <v>186268</v>
      </c>
      <c r="G10" s="339">
        <v>177752</v>
      </c>
      <c r="H10" s="652">
        <v>125580</v>
      </c>
      <c r="I10" s="339">
        <v>54492</v>
      </c>
      <c r="J10" s="339">
        <v>71088</v>
      </c>
      <c r="K10" s="653">
        <v>11.1</v>
      </c>
      <c r="L10" s="653">
        <v>66.099999999999994</v>
      </c>
      <c r="M10" s="653">
        <v>22.8</v>
      </c>
      <c r="N10" s="340"/>
    </row>
    <row r="11" spans="1:14" s="342" customFormat="1" ht="15" customHeight="1">
      <c r="A11" s="131" t="s">
        <v>777</v>
      </c>
      <c r="B11" s="651">
        <v>61864</v>
      </c>
      <c r="C11" s="339">
        <v>31895</v>
      </c>
      <c r="D11" s="339">
        <v>29969</v>
      </c>
      <c r="E11" s="652">
        <v>367707</v>
      </c>
      <c r="F11" s="339">
        <v>187862</v>
      </c>
      <c r="G11" s="339">
        <v>179845</v>
      </c>
      <c r="H11" s="652">
        <v>127738</v>
      </c>
      <c r="I11" s="339">
        <v>55570</v>
      </c>
      <c r="J11" s="339">
        <v>72168</v>
      </c>
      <c r="K11" s="653">
        <v>11.1</v>
      </c>
      <c r="L11" s="653">
        <v>66</v>
      </c>
      <c r="M11" s="653">
        <v>22.9</v>
      </c>
      <c r="N11" s="187"/>
    </row>
    <row r="12" spans="1:14" s="346" customFormat="1" ht="15" customHeight="1">
      <c r="A12" s="131" t="s">
        <v>778</v>
      </c>
      <c r="B12" s="343">
        <v>61828</v>
      </c>
      <c r="C12" s="339">
        <v>31766</v>
      </c>
      <c r="D12" s="339">
        <v>30062</v>
      </c>
      <c r="E12" s="344">
        <v>370447</v>
      </c>
      <c r="F12" s="339">
        <v>188736</v>
      </c>
      <c r="G12" s="339">
        <v>181711</v>
      </c>
      <c r="H12" s="344">
        <v>129438</v>
      </c>
      <c r="I12" s="339">
        <v>56370</v>
      </c>
      <c r="J12" s="339">
        <v>73068</v>
      </c>
      <c r="K12" s="345">
        <v>11</v>
      </c>
      <c r="L12" s="345">
        <v>66</v>
      </c>
      <c r="M12" s="345">
        <v>23</v>
      </c>
      <c r="N12" s="187"/>
    </row>
    <row r="13" spans="1:14" s="346" customFormat="1" ht="15" customHeight="1">
      <c r="A13" s="131" t="s">
        <v>779</v>
      </c>
      <c r="B13" s="148">
        <v>62038</v>
      </c>
      <c r="C13" s="146">
        <v>31828</v>
      </c>
      <c r="D13" s="146">
        <v>30210</v>
      </c>
      <c r="E13" s="146">
        <v>374014</v>
      </c>
      <c r="F13" s="146">
        <v>189835</v>
      </c>
      <c r="G13" s="146">
        <v>184179</v>
      </c>
      <c r="H13" s="146">
        <v>130838</v>
      </c>
      <c r="I13" s="146">
        <v>56999</v>
      </c>
      <c r="J13" s="146">
        <v>73839</v>
      </c>
      <c r="K13" s="347">
        <v>10.9</v>
      </c>
      <c r="L13" s="347">
        <v>66</v>
      </c>
      <c r="M13" s="347">
        <v>23.1</v>
      </c>
      <c r="N13" s="187"/>
    </row>
    <row r="14" spans="1:14" s="341" customFormat="1" ht="15" customHeight="1">
      <c r="A14" s="348" t="s">
        <v>759</v>
      </c>
      <c r="B14" s="162">
        <f>C14+D14</f>
        <v>61950</v>
      </c>
      <c r="C14" s="163">
        <v>31829</v>
      </c>
      <c r="D14" s="163">
        <v>30121</v>
      </c>
      <c r="E14" s="163">
        <f>F14+G14</f>
        <v>377710</v>
      </c>
      <c r="F14" s="163">
        <v>191190</v>
      </c>
      <c r="G14" s="163">
        <v>186520</v>
      </c>
      <c r="H14" s="163">
        <f>I14+J14</f>
        <v>131697</v>
      </c>
      <c r="I14" s="163">
        <v>57344</v>
      </c>
      <c r="J14" s="163">
        <v>74353</v>
      </c>
      <c r="K14" s="349">
        <v>10.8</v>
      </c>
      <c r="L14" s="349">
        <v>66.099999999999994</v>
      </c>
      <c r="M14" s="349">
        <v>23.1</v>
      </c>
      <c r="N14" s="350"/>
    </row>
    <row r="15" spans="1:14" s="341" customFormat="1" ht="15" customHeight="1">
      <c r="A15" s="351" t="s">
        <v>780</v>
      </c>
      <c r="B15" s="344"/>
      <c r="C15" s="339"/>
      <c r="D15" s="339"/>
      <c r="E15" s="344"/>
      <c r="F15" s="339"/>
      <c r="G15" s="339"/>
      <c r="H15" s="344"/>
      <c r="I15" s="339"/>
      <c r="J15" s="339"/>
      <c r="K15" s="345"/>
      <c r="L15" s="345"/>
      <c r="M15" s="345"/>
      <c r="N15" s="350"/>
    </row>
    <row r="16" spans="1:14" s="166" customFormat="1" ht="15" customHeight="1">
      <c r="A16" s="774" t="s">
        <v>781</v>
      </c>
      <c r="B16" s="775"/>
      <c r="C16" s="775"/>
      <c r="D16" s="775"/>
      <c r="E16" s="775"/>
      <c r="F16" s="775"/>
      <c r="G16" s="775"/>
      <c r="H16" s="775"/>
      <c r="I16" s="776"/>
      <c r="J16" s="776"/>
      <c r="K16" s="776"/>
      <c r="L16" s="776"/>
      <c r="M16" s="776"/>
      <c r="N16" s="325"/>
    </row>
    <row r="17" spans="1:13" ht="15" customHeight="1">
      <c r="A17" s="691" t="s">
        <v>782</v>
      </c>
      <c r="B17" s="691"/>
      <c r="C17" s="691"/>
      <c r="D17" s="691"/>
      <c r="E17" s="691"/>
      <c r="F17" s="691"/>
      <c r="G17" s="691"/>
      <c r="H17" s="691"/>
      <c r="I17" s="691"/>
      <c r="J17" s="691"/>
      <c r="K17" s="691"/>
      <c r="L17" s="691"/>
      <c r="M17" s="691"/>
    </row>
  </sheetData>
  <mergeCells count="9">
    <mergeCell ref="A16:M16"/>
    <mergeCell ref="A17:M17"/>
    <mergeCell ref="A1:M1"/>
    <mergeCell ref="K2:M2"/>
    <mergeCell ref="A3:A4"/>
    <mergeCell ref="B3:D3"/>
    <mergeCell ref="E3:G3"/>
    <mergeCell ref="H3:J3"/>
    <mergeCell ref="K3:M3"/>
  </mergeCells>
  <phoneticPr fontId="3"/>
  <pageMargins left="0.31496062992125984" right="0.31496062992125984" top="0.74803149606299213" bottom="0.98425196850393704"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zoomScaleNormal="100" zoomScaleSheetLayoutView="100" workbookViewId="0">
      <selection activeCell="R17" sqref="R17"/>
    </sheetView>
  </sheetViews>
  <sheetFormatPr defaultColWidth="6.5" defaultRowHeight="11.25"/>
  <cols>
    <col min="1" max="1" width="3" style="123" customWidth="1"/>
    <col min="2" max="2" width="4.5" style="123" bestFit="1" customWidth="1"/>
    <col min="3" max="3" width="3" style="123" bestFit="1" customWidth="1"/>
    <col min="4" max="11" width="6.625" style="123" customWidth="1"/>
    <col min="12" max="12" width="7.875" style="123" bestFit="1" customWidth="1"/>
    <col min="13" max="13" width="8.625" style="123" bestFit="1" customWidth="1"/>
    <col min="14" max="14" width="6.625" style="123" customWidth="1"/>
    <col min="15" max="256" width="6.5" style="123"/>
    <col min="257" max="257" width="3" style="123" customWidth="1"/>
    <col min="258" max="258" width="4.5" style="123" bestFit="1" customWidth="1"/>
    <col min="259" max="259" width="3" style="123" bestFit="1" customWidth="1"/>
    <col min="260" max="267" width="6.625" style="123" customWidth="1"/>
    <col min="268" max="268" width="7.875" style="123" bestFit="1" customWidth="1"/>
    <col min="269" max="269" width="8.625" style="123" bestFit="1" customWidth="1"/>
    <col min="270" max="270" width="6.625" style="123" customWidth="1"/>
    <col min="271" max="512" width="6.5" style="123"/>
    <col min="513" max="513" width="3" style="123" customWidth="1"/>
    <col min="514" max="514" width="4.5" style="123" bestFit="1" customWidth="1"/>
    <col min="515" max="515" width="3" style="123" bestFit="1" customWidth="1"/>
    <col min="516" max="523" width="6.625" style="123" customWidth="1"/>
    <col min="524" max="524" width="7.875" style="123" bestFit="1" customWidth="1"/>
    <col min="525" max="525" width="8.625" style="123" bestFit="1" customWidth="1"/>
    <col min="526" max="526" width="6.625" style="123" customWidth="1"/>
    <col min="527" max="768" width="6.5" style="123"/>
    <col min="769" max="769" width="3" style="123" customWidth="1"/>
    <col min="770" max="770" width="4.5" style="123" bestFit="1" customWidth="1"/>
    <col min="771" max="771" width="3" style="123" bestFit="1" customWidth="1"/>
    <col min="772" max="779" width="6.625" style="123" customWidth="1"/>
    <col min="780" max="780" width="7.875" style="123" bestFit="1" customWidth="1"/>
    <col min="781" max="781" width="8.625" style="123" bestFit="1" customWidth="1"/>
    <col min="782" max="782" width="6.625" style="123" customWidth="1"/>
    <col min="783" max="1024" width="6.5" style="123"/>
    <col min="1025" max="1025" width="3" style="123" customWidth="1"/>
    <col min="1026" max="1026" width="4.5" style="123" bestFit="1" customWidth="1"/>
    <col min="1027" max="1027" width="3" style="123" bestFit="1" customWidth="1"/>
    <col min="1028" max="1035" width="6.625" style="123" customWidth="1"/>
    <col min="1036" max="1036" width="7.875" style="123" bestFit="1" customWidth="1"/>
    <col min="1037" max="1037" width="8.625" style="123" bestFit="1" customWidth="1"/>
    <col min="1038" max="1038" width="6.625" style="123" customWidth="1"/>
    <col min="1039" max="1280" width="6.5" style="123"/>
    <col min="1281" max="1281" width="3" style="123" customWidth="1"/>
    <col min="1282" max="1282" width="4.5" style="123" bestFit="1" customWidth="1"/>
    <col min="1283" max="1283" width="3" style="123" bestFit="1" customWidth="1"/>
    <col min="1284" max="1291" width="6.625" style="123" customWidth="1"/>
    <col min="1292" max="1292" width="7.875" style="123" bestFit="1" customWidth="1"/>
    <col min="1293" max="1293" width="8.625" style="123" bestFit="1" customWidth="1"/>
    <col min="1294" max="1294" width="6.625" style="123" customWidth="1"/>
    <col min="1295" max="1536" width="6.5" style="123"/>
    <col min="1537" max="1537" width="3" style="123" customWidth="1"/>
    <col min="1538" max="1538" width="4.5" style="123" bestFit="1" customWidth="1"/>
    <col min="1539" max="1539" width="3" style="123" bestFit="1" customWidth="1"/>
    <col min="1540" max="1547" width="6.625" style="123" customWidth="1"/>
    <col min="1548" max="1548" width="7.875" style="123" bestFit="1" customWidth="1"/>
    <col min="1549" max="1549" width="8.625" style="123" bestFit="1" customWidth="1"/>
    <col min="1550" max="1550" width="6.625" style="123" customWidth="1"/>
    <col min="1551" max="1792" width="6.5" style="123"/>
    <col min="1793" max="1793" width="3" style="123" customWidth="1"/>
    <col min="1794" max="1794" width="4.5" style="123" bestFit="1" customWidth="1"/>
    <col min="1795" max="1795" width="3" style="123" bestFit="1" customWidth="1"/>
    <col min="1796" max="1803" width="6.625" style="123" customWidth="1"/>
    <col min="1804" max="1804" width="7.875" style="123" bestFit="1" customWidth="1"/>
    <col min="1805" max="1805" width="8.625" style="123" bestFit="1" customWidth="1"/>
    <col min="1806" max="1806" width="6.625" style="123" customWidth="1"/>
    <col min="1807" max="2048" width="6.5" style="123"/>
    <col min="2049" max="2049" width="3" style="123" customWidth="1"/>
    <col min="2050" max="2050" width="4.5" style="123" bestFit="1" customWidth="1"/>
    <col min="2051" max="2051" width="3" style="123" bestFit="1" customWidth="1"/>
    <col min="2052" max="2059" width="6.625" style="123" customWidth="1"/>
    <col min="2060" max="2060" width="7.875" style="123" bestFit="1" customWidth="1"/>
    <col min="2061" max="2061" width="8.625" style="123" bestFit="1" customWidth="1"/>
    <col min="2062" max="2062" width="6.625" style="123" customWidth="1"/>
    <col min="2063" max="2304" width="6.5" style="123"/>
    <col min="2305" max="2305" width="3" style="123" customWidth="1"/>
    <col min="2306" max="2306" width="4.5" style="123" bestFit="1" customWidth="1"/>
    <col min="2307" max="2307" width="3" style="123" bestFit="1" customWidth="1"/>
    <col min="2308" max="2315" width="6.625" style="123" customWidth="1"/>
    <col min="2316" max="2316" width="7.875" style="123" bestFit="1" customWidth="1"/>
    <col min="2317" max="2317" width="8.625" style="123" bestFit="1" customWidth="1"/>
    <col min="2318" max="2318" width="6.625" style="123" customWidth="1"/>
    <col min="2319" max="2560" width="6.5" style="123"/>
    <col min="2561" max="2561" width="3" style="123" customWidth="1"/>
    <col min="2562" max="2562" width="4.5" style="123" bestFit="1" customWidth="1"/>
    <col min="2563" max="2563" width="3" style="123" bestFit="1" customWidth="1"/>
    <col min="2564" max="2571" width="6.625" style="123" customWidth="1"/>
    <col min="2572" max="2572" width="7.875" style="123" bestFit="1" customWidth="1"/>
    <col min="2573" max="2573" width="8.625" style="123" bestFit="1" customWidth="1"/>
    <col min="2574" max="2574" width="6.625" style="123" customWidth="1"/>
    <col min="2575" max="2816" width="6.5" style="123"/>
    <col min="2817" max="2817" width="3" style="123" customWidth="1"/>
    <col min="2818" max="2818" width="4.5" style="123" bestFit="1" customWidth="1"/>
    <col min="2819" max="2819" width="3" style="123" bestFit="1" customWidth="1"/>
    <col min="2820" max="2827" width="6.625" style="123" customWidth="1"/>
    <col min="2828" max="2828" width="7.875" style="123" bestFit="1" customWidth="1"/>
    <col min="2829" max="2829" width="8.625" style="123" bestFit="1" customWidth="1"/>
    <col min="2830" max="2830" width="6.625" style="123" customWidth="1"/>
    <col min="2831" max="3072" width="6.5" style="123"/>
    <col min="3073" max="3073" width="3" style="123" customWidth="1"/>
    <col min="3074" max="3074" width="4.5" style="123" bestFit="1" customWidth="1"/>
    <col min="3075" max="3075" width="3" style="123" bestFit="1" customWidth="1"/>
    <col min="3076" max="3083" width="6.625" style="123" customWidth="1"/>
    <col min="3084" max="3084" width="7.875" style="123" bestFit="1" customWidth="1"/>
    <col min="3085" max="3085" width="8.625" style="123" bestFit="1" customWidth="1"/>
    <col min="3086" max="3086" width="6.625" style="123" customWidth="1"/>
    <col min="3087" max="3328" width="6.5" style="123"/>
    <col min="3329" max="3329" width="3" style="123" customWidth="1"/>
    <col min="3330" max="3330" width="4.5" style="123" bestFit="1" customWidth="1"/>
    <col min="3331" max="3331" width="3" style="123" bestFit="1" customWidth="1"/>
    <col min="3332" max="3339" width="6.625" style="123" customWidth="1"/>
    <col min="3340" max="3340" width="7.875" style="123" bestFit="1" customWidth="1"/>
    <col min="3341" max="3341" width="8.625" style="123" bestFit="1" customWidth="1"/>
    <col min="3342" max="3342" width="6.625" style="123" customWidth="1"/>
    <col min="3343" max="3584" width="6.5" style="123"/>
    <col min="3585" max="3585" width="3" style="123" customWidth="1"/>
    <col min="3586" max="3586" width="4.5" style="123" bestFit="1" customWidth="1"/>
    <col min="3587" max="3587" width="3" style="123" bestFit="1" customWidth="1"/>
    <col min="3588" max="3595" width="6.625" style="123" customWidth="1"/>
    <col min="3596" max="3596" width="7.875" style="123" bestFit="1" customWidth="1"/>
    <col min="3597" max="3597" width="8.625" style="123" bestFit="1" customWidth="1"/>
    <col min="3598" max="3598" width="6.625" style="123" customWidth="1"/>
    <col min="3599" max="3840" width="6.5" style="123"/>
    <col min="3841" max="3841" width="3" style="123" customWidth="1"/>
    <col min="3842" max="3842" width="4.5" style="123" bestFit="1" customWidth="1"/>
    <col min="3843" max="3843" width="3" style="123" bestFit="1" customWidth="1"/>
    <col min="3844" max="3851" width="6.625" style="123" customWidth="1"/>
    <col min="3852" max="3852" width="7.875" style="123" bestFit="1" customWidth="1"/>
    <col min="3853" max="3853" width="8.625" style="123" bestFit="1" customWidth="1"/>
    <col min="3854" max="3854" width="6.625" style="123" customWidth="1"/>
    <col min="3855" max="4096" width="6.5" style="123"/>
    <col min="4097" max="4097" width="3" style="123" customWidth="1"/>
    <col min="4098" max="4098" width="4.5" style="123" bestFit="1" customWidth="1"/>
    <col min="4099" max="4099" width="3" style="123" bestFit="1" customWidth="1"/>
    <col min="4100" max="4107" width="6.625" style="123" customWidth="1"/>
    <col min="4108" max="4108" width="7.875" style="123" bestFit="1" customWidth="1"/>
    <col min="4109" max="4109" width="8.625" style="123" bestFit="1" customWidth="1"/>
    <col min="4110" max="4110" width="6.625" style="123" customWidth="1"/>
    <col min="4111" max="4352" width="6.5" style="123"/>
    <col min="4353" max="4353" width="3" style="123" customWidth="1"/>
    <col min="4354" max="4354" width="4.5" style="123" bestFit="1" customWidth="1"/>
    <col min="4355" max="4355" width="3" style="123" bestFit="1" customWidth="1"/>
    <col min="4356" max="4363" width="6.625" style="123" customWidth="1"/>
    <col min="4364" max="4364" width="7.875" style="123" bestFit="1" customWidth="1"/>
    <col min="4365" max="4365" width="8.625" style="123" bestFit="1" customWidth="1"/>
    <col min="4366" max="4366" width="6.625" style="123" customWidth="1"/>
    <col min="4367" max="4608" width="6.5" style="123"/>
    <col min="4609" max="4609" width="3" style="123" customWidth="1"/>
    <col min="4610" max="4610" width="4.5" style="123" bestFit="1" customWidth="1"/>
    <col min="4611" max="4611" width="3" style="123" bestFit="1" customWidth="1"/>
    <col min="4612" max="4619" width="6.625" style="123" customWidth="1"/>
    <col min="4620" max="4620" width="7.875" style="123" bestFit="1" customWidth="1"/>
    <col min="4621" max="4621" width="8.625" style="123" bestFit="1" customWidth="1"/>
    <col min="4622" max="4622" width="6.625" style="123" customWidth="1"/>
    <col min="4623" max="4864" width="6.5" style="123"/>
    <col min="4865" max="4865" width="3" style="123" customWidth="1"/>
    <col min="4866" max="4866" width="4.5" style="123" bestFit="1" customWidth="1"/>
    <col min="4867" max="4867" width="3" style="123" bestFit="1" customWidth="1"/>
    <col min="4868" max="4875" width="6.625" style="123" customWidth="1"/>
    <col min="4876" max="4876" width="7.875" style="123" bestFit="1" customWidth="1"/>
    <col min="4877" max="4877" width="8.625" style="123" bestFit="1" customWidth="1"/>
    <col min="4878" max="4878" width="6.625" style="123" customWidth="1"/>
    <col min="4879" max="5120" width="6.5" style="123"/>
    <col min="5121" max="5121" width="3" style="123" customWidth="1"/>
    <col min="5122" max="5122" width="4.5" style="123" bestFit="1" customWidth="1"/>
    <col min="5123" max="5123" width="3" style="123" bestFit="1" customWidth="1"/>
    <col min="5124" max="5131" width="6.625" style="123" customWidth="1"/>
    <col min="5132" max="5132" width="7.875" style="123" bestFit="1" customWidth="1"/>
    <col min="5133" max="5133" width="8.625" style="123" bestFit="1" customWidth="1"/>
    <col min="5134" max="5134" width="6.625" style="123" customWidth="1"/>
    <col min="5135" max="5376" width="6.5" style="123"/>
    <col min="5377" max="5377" width="3" style="123" customWidth="1"/>
    <col min="5378" max="5378" width="4.5" style="123" bestFit="1" customWidth="1"/>
    <col min="5379" max="5379" width="3" style="123" bestFit="1" customWidth="1"/>
    <col min="5380" max="5387" width="6.625" style="123" customWidth="1"/>
    <col min="5388" max="5388" width="7.875" style="123" bestFit="1" customWidth="1"/>
    <col min="5389" max="5389" width="8.625" style="123" bestFit="1" customWidth="1"/>
    <col min="5390" max="5390" width="6.625" style="123" customWidth="1"/>
    <col min="5391" max="5632" width="6.5" style="123"/>
    <col min="5633" max="5633" width="3" style="123" customWidth="1"/>
    <col min="5634" max="5634" width="4.5" style="123" bestFit="1" customWidth="1"/>
    <col min="5635" max="5635" width="3" style="123" bestFit="1" customWidth="1"/>
    <col min="5636" max="5643" width="6.625" style="123" customWidth="1"/>
    <col min="5644" max="5644" width="7.875" style="123" bestFit="1" customWidth="1"/>
    <col min="5645" max="5645" width="8.625" style="123" bestFit="1" customWidth="1"/>
    <col min="5646" max="5646" width="6.625" style="123" customWidth="1"/>
    <col min="5647" max="5888" width="6.5" style="123"/>
    <col min="5889" max="5889" width="3" style="123" customWidth="1"/>
    <col min="5890" max="5890" width="4.5" style="123" bestFit="1" customWidth="1"/>
    <col min="5891" max="5891" width="3" style="123" bestFit="1" customWidth="1"/>
    <col min="5892" max="5899" width="6.625" style="123" customWidth="1"/>
    <col min="5900" max="5900" width="7.875" style="123" bestFit="1" customWidth="1"/>
    <col min="5901" max="5901" width="8.625" style="123" bestFit="1" customWidth="1"/>
    <col min="5902" max="5902" width="6.625" style="123" customWidth="1"/>
    <col min="5903" max="6144" width="6.5" style="123"/>
    <col min="6145" max="6145" width="3" style="123" customWidth="1"/>
    <col min="6146" max="6146" width="4.5" style="123" bestFit="1" customWidth="1"/>
    <col min="6147" max="6147" width="3" style="123" bestFit="1" customWidth="1"/>
    <col min="6148" max="6155" width="6.625" style="123" customWidth="1"/>
    <col min="6156" max="6156" width="7.875" style="123" bestFit="1" customWidth="1"/>
    <col min="6157" max="6157" width="8.625" style="123" bestFit="1" customWidth="1"/>
    <col min="6158" max="6158" width="6.625" style="123" customWidth="1"/>
    <col min="6159" max="6400" width="6.5" style="123"/>
    <col min="6401" max="6401" width="3" style="123" customWidth="1"/>
    <col min="6402" max="6402" width="4.5" style="123" bestFit="1" customWidth="1"/>
    <col min="6403" max="6403" width="3" style="123" bestFit="1" customWidth="1"/>
    <col min="6404" max="6411" width="6.625" style="123" customWidth="1"/>
    <col min="6412" max="6412" width="7.875" style="123" bestFit="1" customWidth="1"/>
    <col min="6413" max="6413" width="8.625" style="123" bestFit="1" customWidth="1"/>
    <col min="6414" max="6414" width="6.625" style="123" customWidth="1"/>
    <col min="6415" max="6656" width="6.5" style="123"/>
    <col min="6657" max="6657" width="3" style="123" customWidth="1"/>
    <col min="6658" max="6658" width="4.5" style="123" bestFit="1" customWidth="1"/>
    <col min="6659" max="6659" width="3" style="123" bestFit="1" customWidth="1"/>
    <col min="6660" max="6667" width="6.625" style="123" customWidth="1"/>
    <col min="6668" max="6668" width="7.875" style="123" bestFit="1" customWidth="1"/>
    <col min="6669" max="6669" width="8.625" style="123" bestFit="1" customWidth="1"/>
    <col min="6670" max="6670" width="6.625" style="123" customWidth="1"/>
    <col min="6671" max="6912" width="6.5" style="123"/>
    <col min="6913" max="6913" width="3" style="123" customWidth="1"/>
    <col min="6914" max="6914" width="4.5" style="123" bestFit="1" customWidth="1"/>
    <col min="6915" max="6915" width="3" style="123" bestFit="1" customWidth="1"/>
    <col min="6916" max="6923" width="6.625" style="123" customWidth="1"/>
    <col min="6924" max="6924" width="7.875" style="123" bestFit="1" customWidth="1"/>
    <col min="6925" max="6925" width="8.625" style="123" bestFit="1" customWidth="1"/>
    <col min="6926" max="6926" width="6.625" style="123" customWidth="1"/>
    <col min="6927" max="7168" width="6.5" style="123"/>
    <col min="7169" max="7169" width="3" style="123" customWidth="1"/>
    <col min="7170" max="7170" width="4.5" style="123" bestFit="1" customWidth="1"/>
    <col min="7171" max="7171" width="3" style="123" bestFit="1" customWidth="1"/>
    <col min="7172" max="7179" width="6.625" style="123" customWidth="1"/>
    <col min="7180" max="7180" width="7.875" style="123" bestFit="1" customWidth="1"/>
    <col min="7181" max="7181" width="8.625" style="123" bestFit="1" customWidth="1"/>
    <col min="7182" max="7182" width="6.625" style="123" customWidth="1"/>
    <col min="7183" max="7424" width="6.5" style="123"/>
    <col min="7425" max="7425" width="3" style="123" customWidth="1"/>
    <col min="7426" max="7426" width="4.5" style="123" bestFit="1" customWidth="1"/>
    <col min="7427" max="7427" width="3" style="123" bestFit="1" customWidth="1"/>
    <col min="7428" max="7435" width="6.625" style="123" customWidth="1"/>
    <col min="7436" max="7436" width="7.875" style="123" bestFit="1" customWidth="1"/>
    <col min="7437" max="7437" width="8.625" style="123" bestFit="1" customWidth="1"/>
    <col min="7438" max="7438" width="6.625" style="123" customWidth="1"/>
    <col min="7439" max="7680" width="6.5" style="123"/>
    <col min="7681" max="7681" width="3" style="123" customWidth="1"/>
    <col min="7682" max="7682" width="4.5" style="123" bestFit="1" customWidth="1"/>
    <col min="7683" max="7683" width="3" style="123" bestFit="1" customWidth="1"/>
    <col min="7684" max="7691" width="6.625" style="123" customWidth="1"/>
    <col min="7692" max="7692" width="7.875" style="123" bestFit="1" customWidth="1"/>
    <col min="7693" max="7693" width="8.625" style="123" bestFit="1" customWidth="1"/>
    <col min="7694" max="7694" width="6.625" style="123" customWidth="1"/>
    <col min="7695" max="7936" width="6.5" style="123"/>
    <col min="7937" max="7937" width="3" style="123" customWidth="1"/>
    <col min="7938" max="7938" width="4.5" style="123" bestFit="1" customWidth="1"/>
    <col min="7939" max="7939" width="3" style="123" bestFit="1" customWidth="1"/>
    <col min="7940" max="7947" width="6.625" style="123" customWidth="1"/>
    <col min="7948" max="7948" width="7.875" style="123" bestFit="1" customWidth="1"/>
    <col min="7949" max="7949" width="8.625" style="123" bestFit="1" customWidth="1"/>
    <col min="7950" max="7950" width="6.625" style="123" customWidth="1"/>
    <col min="7951" max="8192" width="6.5" style="123"/>
    <col min="8193" max="8193" width="3" style="123" customWidth="1"/>
    <col min="8194" max="8194" width="4.5" style="123" bestFit="1" customWidth="1"/>
    <col min="8195" max="8195" width="3" style="123" bestFit="1" customWidth="1"/>
    <col min="8196" max="8203" width="6.625" style="123" customWidth="1"/>
    <col min="8204" max="8204" width="7.875" style="123" bestFit="1" customWidth="1"/>
    <col min="8205" max="8205" width="8.625" style="123" bestFit="1" customWidth="1"/>
    <col min="8206" max="8206" width="6.625" style="123" customWidth="1"/>
    <col min="8207" max="8448" width="6.5" style="123"/>
    <col min="8449" max="8449" width="3" style="123" customWidth="1"/>
    <col min="8450" max="8450" width="4.5" style="123" bestFit="1" customWidth="1"/>
    <col min="8451" max="8451" width="3" style="123" bestFit="1" customWidth="1"/>
    <col min="8452" max="8459" width="6.625" style="123" customWidth="1"/>
    <col min="8460" max="8460" width="7.875" style="123" bestFit="1" customWidth="1"/>
    <col min="8461" max="8461" width="8.625" style="123" bestFit="1" customWidth="1"/>
    <col min="8462" max="8462" width="6.625" style="123" customWidth="1"/>
    <col min="8463" max="8704" width="6.5" style="123"/>
    <col min="8705" max="8705" width="3" style="123" customWidth="1"/>
    <col min="8706" max="8706" width="4.5" style="123" bestFit="1" customWidth="1"/>
    <col min="8707" max="8707" width="3" style="123" bestFit="1" customWidth="1"/>
    <col min="8708" max="8715" width="6.625" style="123" customWidth="1"/>
    <col min="8716" max="8716" width="7.875" style="123" bestFit="1" customWidth="1"/>
    <col min="8717" max="8717" width="8.625" style="123" bestFit="1" customWidth="1"/>
    <col min="8718" max="8718" width="6.625" style="123" customWidth="1"/>
    <col min="8719" max="8960" width="6.5" style="123"/>
    <col min="8961" max="8961" width="3" style="123" customWidth="1"/>
    <col min="8962" max="8962" width="4.5" style="123" bestFit="1" customWidth="1"/>
    <col min="8963" max="8963" width="3" style="123" bestFit="1" customWidth="1"/>
    <col min="8964" max="8971" width="6.625" style="123" customWidth="1"/>
    <col min="8972" max="8972" width="7.875" style="123" bestFit="1" customWidth="1"/>
    <col min="8973" max="8973" width="8.625" style="123" bestFit="1" customWidth="1"/>
    <col min="8974" max="8974" width="6.625" style="123" customWidth="1"/>
    <col min="8975" max="9216" width="6.5" style="123"/>
    <col min="9217" max="9217" width="3" style="123" customWidth="1"/>
    <col min="9218" max="9218" width="4.5" style="123" bestFit="1" customWidth="1"/>
    <col min="9219" max="9219" width="3" style="123" bestFit="1" customWidth="1"/>
    <col min="9220" max="9227" width="6.625" style="123" customWidth="1"/>
    <col min="9228" max="9228" width="7.875" style="123" bestFit="1" customWidth="1"/>
    <col min="9229" max="9229" width="8.625" style="123" bestFit="1" customWidth="1"/>
    <col min="9230" max="9230" width="6.625" style="123" customWidth="1"/>
    <col min="9231" max="9472" width="6.5" style="123"/>
    <col min="9473" max="9473" width="3" style="123" customWidth="1"/>
    <col min="9474" max="9474" width="4.5" style="123" bestFit="1" customWidth="1"/>
    <col min="9475" max="9475" width="3" style="123" bestFit="1" customWidth="1"/>
    <col min="9476" max="9483" width="6.625" style="123" customWidth="1"/>
    <col min="9484" max="9484" width="7.875" style="123" bestFit="1" customWidth="1"/>
    <col min="9485" max="9485" width="8.625" style="123" bestFit="1" customWidth="1"/>
    <col min="9486" max="9486" width="6.625" style="123" customWidth="1"/>
    <col min="9487" max="9728" width="6.5" style="123"/>
    <col min="9729" max="9729" width="3" style="123" customWidth="1"/>
    <col min="9730" max="9730" width="4.5" style="123" bestFit="1" customWidth="1"/>
    <col min="9731" max="9731" width="3" style="123" bestFit="1" customWidth="1"/>
    <col min="9732" max="9739" width="6.625" style="123" customWidth="1"/>
    <col min="9740" max="9740" width="7.875" style="123" bestFit="1" customWidth="1"/>
    <col min="9741" max="9741" width="8.625" style="123" bestFit="1" customWidth="1"/>
    <col min="9742" max="9742" width="6.625" style="123" customWidth="1"/>
    <col min="9743" max="9984" width="6.5" style="123"/>
    <col min="9985" max="9985" width="3" style="123" customWidth="1"/>
    <col min="9986" max="9986" width="4.5" style="123" bestFit="1" customWidth="1"/>
    <col min="9987" max="9987" width="3" style="123" bestFit="1" customWidth="1"/>
    <col min="9988" max="9995" width="6.625" style="123" customWidth="1"/>
    <col min="9996" max="9996" width="7.875" style="123" bestFit="1" customWidth="1"/>
    <col min="9997" max="9997" width="8.625" style="123" bestFit="1" customWidth="1"/>
    <col min="9998" max="9998" width="6.625" style="123" customWidth="1"/>
    <col min="9999" max="10240" width="6.5" style="123"/>
    <col min="10241" max="10241" width="3" style="123" customWidth="1"/>
    <col min="10242" max="10242" width="4.5" style="123" bestFit="1" customWidth="1"/>
    <col min="10243" max="10243" width="3" style="123" bestFit="1" customWidth="1"/>
    <col min="10244" max="10251" width="6.625" style="123" customWidth="1"/>
    <col min="10252" max="10252" width="7.875" style="123" bestFit="1" customWidth="1"/>
    <col min="10253" max="10253" width="8.625" style="123" bestFit="1" customWidth="1"/>
    <col min="10254" max="10254" width="6.625" style="123" customWidth="1"/>
    <col min="10255" max="10496" width="6.5" style="123"/>
    <col min="10497" max="10497" width="3" style="123" customWidth="1"/>
    <col min="10498" max="10498" width="4.5" style="123" bestFit="1" customWidth="1"/>
    <col min="10499" max="10499" width="3" style="123" bestFit="1" customWidth="1"/>
    <col min="10500" max="10507" width="6.625" style="123" customWidth="1"/>
    <col min="10508" max="10508" width="7.875" style="123" bestFit="1" customWidth="1"/>
    <col min="10509" max="10509" width="8.625" style="123" bestFit="1" customWidth="1"/>
    <col min="10510" max="10510" width="6.625" style="123" customWidth="1"/>
    <col min="10511" max="10752" width="6.5" style="123"/>
    <col min="10753" max="10753" width="3" style="123" customWidth="1"/>
    <col min="10754" max="10754" width="4.5" style="123" bestFit="1" customWidth="1"/>
    <col min="10755" max="10755" width="3" style="123" bestFit="1" customWidth="1"/>
    <col min="10756" max="10763" width="6.625" style="123" customWidth="1"/>
    <col min="10764" max="10764" width="7.875" style="123" bestFit="1" customWidth="1"/>
    <col min="10765" max="10765" width="8.625" style="123" bestFit="1" customWidth="1"/>
    <col min="10766" max="10766" width="6.625" style="123" customWidth="1"/>
    <col min="10767" max="11008" width="6.5" style="123"/>
    <col min="11009" max="11009" width="3" style="123" customWidth="1"/>
    <col min="11010" max="11010" width="4.5" style="123" bestFit="1" customWidth="1"/>
    <col min="11011" max="11011" width="3" style="123" bestFit="1" customWidth="1"/>
    <col min="11012" max="11019" width="6.625" style="123" customWidth="1"/>
    <col min="11020" max="11020" width="7.875" style="123" bestFit="1" customWidth="1"/>
    <col min="11021" max="11021" width="8.625" style="123" bestFit="1" customWidth="1"/>
    <col min="11022" max="11022" width="6.625" style="123" customWidth="1"/>
    <col min="11023" max="11264" width="6.5" style="123"/>
    <col min="11265" max="11265" width="3" style="123" customWidth="1"/>
    <col min="11266" max="11266" width="4.5" style="123" bestFit="1" customWidth="1"/>
    <col min="11267" max="11267" width="3" style="123" bestFit="1" customWidth="1"/>
    <col min="11268" max="11275" width="6.625" style="123" customWidth="1"/>
    <col min="11276" max="11276" width="7.875" style="123" bestFit="1" customWidth="1"/>
    <col min="11277" max="11277" width="8.625" style="123" bestFit="1" customWidth="1"/>
    <col min="11278" max="11278" width="6.625" style="123" customWidth="1"/>
    <col min="11279" max="11520" width="6.5" style="123"/>
    <col min="11521" max="11521" width="3" style="123" customWidth="1"/>
    <col min="11522" max="11522" width="4.5" style="123" bestFit="1" customWidth="1"/>
    <col min="11523" max="11523" width="3" style="123" bestFit="1" customWidth="1"/>
    <col min="11524" max="11531" width="6.625" style="123" customWidth="1"/>
    <col min="11532" max="11532" width="7.875" style="123" bestFit="1" customWidth="1"/>
    <col min="11533" max="11533" width="8.625" style="123" bestFit="1" customWidth="1"/>
    <col min="11534" max="11534" width="6.625" style="123" customWidth="1"/>
    <col min="11535" max="11776" width="6.5" style="123"/>
    <col min="11777" max="11777" width="3" style="123" customWidth="1"/>
    <col min="11778" max="11778" width="4.5" style="123" bestFit="1" customWidth="1"/>
    <col min="11779" max="11779" width="3" style="123" bestFit="1" customWidth="1"/>
    <col min="11780" max="11787" width="6.625" style="123" customWidth="1"/>
    <col min="11788" max="11788" width="7.875" style="123" bestFit="1" customWidth="1"/>
    <col min="11789" max="11789" width="8.625" style="123" bestFit="1" customWidth="1"/>
    <col min="11790" max="11790" width="6.625" style="123" customWidth="1"/>
    <col min="11791" max="12032" width="6.5" style="123"/>
    <col min="12033" max="12033" width="3" style="123" customWidth="1"/>
    <col min="12034" max="12034" width="4.5" style="123" bestFit="1" customWidth="1"/>
    <col min="12035" max="12035" width="3" style="123" bestFit="1" customWidth="1"/>
    <col min="12036" max="12043" width="6.625" style="123" customWidth="1"/>
    <col min="12044" max="12044" width="7.875" style="123" bestFit="1" customWidth="1"/>
    <col min="12045" max="12045" width="8.625" style="123" bestFit="1" customWidth="1"/>
    <col min="12046" max="12046" width="6.625" style="123" customWidth="1"/>
    <col min="12047" max="12288" width="6.5" style="123"/>
    <col min="12289" max="12289" width="3" style="123" customWidth="1"/>
    <col min="12290" max="12290" width="4.5" style="123" bestFit="1" customWidth="1"/>
    <col min="12291" max="12291" width="3" style="123" bestFit="1" customWidth="1"/>
    <col min="12292" max="12299" width="6.625" style="123" customWidth="1"/>
    <col min="12300" max="12300" width="7.875" style="123" bestFit="1" customWidth="1"/>
    <col min="12301" max="12301" width="8.625" style="123" bestFit="1" customWidth="1"/>
    <col min="12302" max="12302" width="6.625" style="123" customWidth="1"/>
    <col min="12303" max="12544" width="6.5" style="123"/>
    <col min="12545" max="12545" width="3" style="123" customWidth="1"/>
    <col min="12546" max="12546" width="4.5" style="123" bestFit="1" customWidth="1"/>
    <col min="12547" max="12547" width="3" style="123" bestFit="1" customWidth="1"/>
    <col min="12548" max="12555" width="6.625" style="123" customWidth="1"/>
    <col min="12556" max="12556" width="7.875" style="123" bestFit="1" customWidth="1"/>
    <col min="12557" max="12557" width="8.625" style="123" bestFit="1" customWidth="1"/>
    <col min="12558" max="12558" width="6.625" style="123" customWidth="1"/>
    <col min="12559" max="12800" width="6.5" style="123"/>
    <col min="12801" max="12801" width="3" style="123" customWidth="1"/>
    <col min="12802" max="12802" width="4.5" style="123" bestFit="1" customWidth="1"/>
    <col min="12803" max="12803" width="3" style="123" bestFit="1" customWidth="1"/>
    <col min="12804" max="12811" width="6.625" style="123" customWidth="1"/>
    <col min="12812" max="12812" width="7.875" style="123" bestFit="1" customWidth="1"/>
    <col min="12813" max="12813" width="8.625" style="123" bestFit="1" customWidth="1"/>
    <col min="12814" max="12814" width="6.625" style="123" customWidth="1"/>
    <col min="12815" max="13056" width="6.5" style="123"/>
    <col min="13057" max="13057" width="3" style="123" customWidth="1"/>
    <col min="13058" max="13058" width="4.5" style="123" bestFit="1" customWidth="1"/>
    <col min="13059" max="13059" width="3" style="123" bestFit="1" customWidth="1"/>
    <col min="13060" max="13067" width="6.625" style="123" customWidth="1"/>
    <col min="13068" max="13068" width="7.875" style="123" bestFit="1" customWidth="1"/>
    <col min="13069" max="13069" width="8.625" style="123" bestFit="1" customWidth="1"/>
    <col min="13070" max="13070" width="6.625" style="123" customWidth="1"/>
    <col min="13071" max="13312" width="6.5" style="123"/>
    <col min="13313" max="13313" width="3" style="123" customWidth="1"/>
    <col min="13314" max="13314" width="4.5" style="123" bestFit="1" customWidth="1"/>
    <col min="13315" max="13315" width="3" style="123" bestFit="1" customWidth="1"/>
    <col min="13316" max="13323" width="6.625" style="123" customWidth="1"/>
    <col min="13324" max="13324" width="7.875" style="123" bestFit="1" customWidth="1"/>
    <col min="13325" max="13325" width="8.625" style="123" bestFit="1" customWidth="1"/>
    <col min="13326" max="13326" width="6.625" style="123" customWidth="1"/>
    <col min="13327" max="13568" width="6.5" style="123"/>
    <col min="13569" max="13569" width="3" style="123" customWidth="1"/>
    <col min="13570" max="13570" width="4.5" style="123" bestFit="1" customWidth="1"/>
    <col min="13571" max="13571" width="3" style="123" bestFit="1" customWidth="1"/>
    <col min="13572" max="13579" width="6.625" style="123" customWidth="1"/>
    <col min="13580" max="13580" width="7.875" style="123" bestFit="1" customWidth="1"/>
    <col min="13581" max="13581" width="8.625" style="123" bestFit="1" customWidth="1"/>
    <col min="13582" max="13582" width="6.625" style="123" customWidth="1"/>
    <col min="13583" max="13824" width="6.5" style="123"/>
    <col min="13825" max="13825" width="3" style="123" customWidth="1"/>
    <col min="13826" max="13826" width="4.5" style="123" bestFit="1" customWidth="1"/>
    <col min="13827" max="13827" width="3" style="123" bestFit="1" customWidth="1"/>
    <col min="13828" max="13835" width="6.625" style="123" customWidth="1"/>
    <col min="13836" max="13836" width="7.875" style="123" bestFit="1" customWidth="1"/>
    <col min="13837" max="13837" width="8.625" style="123" bestFit="1" customWidth="1"/>
    <col min="13838" max="13838" width="6.625" style="123" customWidth="1"/>
    <col min="13839" max="14080" width="6.5" style="123"/>
    <col min="14081" max="14081" width="3" style="123" customWidth="1"/>
    <col min="14082" max="14082" width="4.5" style="123" bestFit="1" customWidth="1"/>
    <col min="14083" max="14083" width="3" style="123" bestFit="1" customWidth="1"/>
    <col min="14084" max="14091" width="6.625" style="123" customWidth="1"/>
    <col min="14092" max="14092" width="7.875" style="123" bestFit="1" customWidth="1"/>
    <col min="14093" max="14093" width="8.625" style="123" bestFit="1" customWidth="1"/>
    <col min="14094" max="14094" width="6.625" style="123" customWidth="1"/>
    <col min="14095" max="14336" width="6.5" style="123"/>
    <col min="14337" max="14337" width="3" style="123" customWidth="1"/>
    <col min="14338" max="14338" width="4.5" style="123" bestFit="1" customWidth="1"/>
    <col min="14339" max="14339" width="3" style="123" bestFit="1" customWidth="1"/>
    <col min="14340" max="14347" width="6.625" style="123" customWidth="1"/>
    <col min="14348" max="14348" width="7.875" style="123" bestFit="1" customWidth="1"/>
    <col min="14349" max="14349" width="8.625" style="123" bestFit="1" customWidth="1"/>
    <col min="14350" max="14350" width="6.625" style="123" customWidth="1"/>
    <col min="14351" max="14592" width="6.5" style="123"/>
    <col min="14593" max="14593" width="3" style="123" customWidth="1"/>
    <col min="14594" max="14594" width="4.5" style="123" bestFit="1" customWidth="1"/>
    <col min="14595" max="14595" width="3" style="123" bestFit="1" customWidth="1"/>
    <col min="14596" max="14603" width="6.625" style="123" customWidth="1"/>
    <col min="14604" max="14604" width="7.875" style="123" bestFit="1" customWidth="1"/>
    <col min="14605" max="14605" width="8.625" style="123" bestFit="1" customWidth="1"/>
    <col min="14606" max="14606" width="6.625" style="123" customWidth="1"/>
    <col min="14607" max="14848" width="6.5" style="123"/>
    <col min="14849" max="14849" width="3" style="123" customWidth="1"/>
    <col min="14850" max="14850" width="4.5" style="123" bestFit="1" customWidth="1"/>
    <col min="14851" max="14851" width="3" style="123" bestFit="1" customWidth="1"/>
    <col min="14852" max="14859" width="6.625" style="123" customWidth="1"/>
    <col min="14860" max="14860" width="7.875" style="123" bestFit="1" customWidth="1"/>
    <col min="14861" max="14861" width="8.625" style="123" bestFit="1" customWidth="1"/>
    <col min="14862" max="14862" width="6.625" style="123" customWidth="1"/>
    <col min="14863" max="15104" width="6.5" style="123"/>
    <col min="15105" max="15105" width="3" style="123" customWidth="1"/>
    <col min="15106" max="15106" width="4.5" style="123" bestFit="1" customWidth="1"/>
    <col min="15107" max="15107" width="3" style="123" bestFit="1" customWidth="1"/>
    <col min="15108" max="15115" width="6.625" style="123" customWidth="1"/>
    <col min="15116" max="15116" width="7.875" style="123" bestFit="1" customWidth="1"/>
    <col min="15117" max="15117" width="8.625" style="123" bestFit="1" customWidth="1"/>
    <col min="15118" max="15118" width="6.625" style="123" customWidth="1"/>
    <col min="15119" max="15360" width="6.5" style="123"/>
    <col min="15361" max="15361" width="3" style="123" customWidth="1"/>
    <col min="15362" max="15362" width="4.5" style="123" bestFit="1" customWidth="1"/>
    <col min="15363" max="15363" width="3" style="123" bestFit="1" customWidth="1"/>
    <col min="15364" max="15371" width="6.625" style="123" customWidth="1"/>
    <col min="15372" max="15372" width="7.875" style="123" bestFit="1" customWidth="1"/>
    <col min="15373" max="15373" width="8.625" style="123" bestFit="1" customWidth="1"/>
    <col min="15374" max="15374" width="6.625" style="123" customWidth="1"/>
    <col min="15375" max="15616" width="6.5" style="123"/>
    <col min="15617" max="15617" width="3" style="123" customWidth="1"/>
    <col min="15618" max="15618" width="4.5" style="123" bestFit="1" customWidth="1"/>
    <col min="15619" max="15619" width="3" style="123" bestFit="1" customWidth="1"/>
    <col min="15620" max="15627" width="6.625" style="123" customWidth="1"/>
    <col min="15628" max="15628" width="7.875" style="123" bestFit="1" customWidth="1"/>
    <col min="15629" max="15629" width="8.625" style="123" bestFit="1" customWidth="1"/>
    <col min="15630" max="15630" width="6.625" style="123" customWidth="1"/>
    <col min="15631" max="15872" width="6.5" style="123"/>
    <col min="15873" max="15873" width="3" style="123" customWidth="1"/>
    <col min="15874" max="15874" width="4.5" style="123" bestFit="1" customWidth="1"/>
    <col min="15875" max="15875" width="3" style="123" bestFit="1" customWidth="1"/>
    <col min="15876" max="15883" width="6.625" style="123" customWidth="1"/>
    <col min="15884" max="15884" width="7.875" style="123" bestFit="1" customWidth="1"/>
    <col min="15885" max="15885" width="8.625" style="123" bestFit="1" customWidth="1"/>
    <col min="15886" max="15886" width="6.625" style="123" customWidth="1"/>
    <col min="15887" max="16128" width="6.5" style="123"/>
    <col min="16129" max="16129" width="3" style="123" customWidth="1"/>
    <col min="16130" max="16130" width="4.5" style="123" bestFit="1" customWidth="1"/>
    <col min="16131" max="16131" width="3" style="123" bestFit="1" customWidth="1"/>
    <col min="16132" max="16139" width="6.625" style="123" customWidth="1"/>
    <col min="16140" max="16140" width="7.875" style="123" bestFit="1" customWidth="1"/>
    <col min="16141" max="16141" width="8.625" style="123" bestFit="1" customWidth="1"/>
    <col min="16142" max="16142" width="6.625" style="123" customWidth="1"/>
    <col min="16143" max="16384" width="6.5" style="123"/>
  </cols>
  <sheetData>
    <row r="1" spans="1:14" ht="27.75" customHeight="1">
      <c r="A1" s="682" t="s">
        <v>783</v>
      </c>
      <c r="B1" s="682"/>
      <c r="C1" s="682"/>
      <c r="D1" s="682"/>
      <c r="E1" s="682"/>
      <c r="F1" s="682"/>
      <c r="G1" s="682"/>
      <c r="H1" s="682"/>
      <c r="I1" s="682"/>
      <c r="J1" s="682"/>
      <c r="K1" s="682"/>
      <c r="L1" s="682"/>
      <c r="M1" s="682"/>
      <c r="N1" s="682"/>
    </row>
    <row r="2" spans="1:14" ht="15" customHeight="1" thickBot="1">
      <c r="A2" s="352"/>
      <c r="B2" s="352"/>
      <c r="C2" s="352"/>
      <c r="D2" s="352"/>
      <c r="E2" s="352"/>
      <c r="F2" s="352"/>
      <c r="G2" s="352"/>
      <c r="H2" s="352"/>
      <c r="I2" s="352"/>
      <c r="J2" s="352"/>
      <c r="K2" s="352"/>
      <c r="L2" s="352"/>
      <c r="M2" s="684"/>
      <c r="N2" s="684"/>
    </row>
    <row r="3" spans="1:14" ht="15" customHeight="1" thickTop="1">
      <c r="A3" s="778" t="s">
        <v>784</v>
      </c>
      <c r="B3" s="778"/>
      <c r="C3" s="779"/>
      <c r="D3" s="714" t="s">
        <v>785</v>
      </c>
      <c r="E3" s="718"/>
      <c r="F3" s="712"/>
      <c r="G3" s="714" t="s">
        <v>786</v>
      </c>
      <c r="H3" s="718"/>
      <c r="I3" s="712"/>
      <c r="J3" s="714" t="s">
        <v>787</v>
      </c>
      <c r="K3" s="718"/>
      <c r="L3" s="782"/>
      <c r="M3" s="783" t="s">
        <v>788</v>
      </c>
      <c r="N3" s="785" t="s">
        <v>789</v>
      </c>
    </row>
    <row r="4" spans="1:14" ht="15" customHeight="1">
      <c r="A4" s="780"/>
      <c r="B4" s="780"/>
      <c r="C4" s="781"/>
      <c r="D4" s="320" t="s">
        <v>790</v>
      </c>
      <c r="E4" s="320" t="s">
        <v>239</v>
      </c>
      <c r="F4" s="320" t="s">
        <v>240</v>
      </c>
      <c r="G4" s="320" t="s">
        <v>791</v>
      </c>
      <c r="H4" s="320" t="s">
        <v>239</v>
      </c>
      <c r="I4" s="320" t="s">
        <v>240</v>
      </c>
      <c r="J4" s="320" t="s">
        <v>791</v>
      </c>
      <c r="K4" s="320" t="s">
        <v>239</v>
      </c>
      <c r="L4" s="330" t="s">
        <v>240</v>
      </c>
      <c r="M4" s="784"/>
      <c r="N4" s="786"/>
    </row>
    <row r="5" spans="1:14" s="166" customFormat="1" ht="15" customHeight="1">
      <c r="A5" s="787" t="s">
        <v>792</v>
      </c>
      <c r="B5" s="787"/>
      <c r="C5" s="788"/>
      <c r="D5" s="353">
        <v>4400</v>
      </c>
      <c r="E5" s="353">
        <v>2295</v>
      </c>
      <c r="F5" s="353">
        <v>2105</v>
      </c>
      <c r="G5" s="353">
        <v>4813</v>
      </c>
      <c r="H5" s="353">
        <v>2588</v>
      </c>
      <c r="I5" s="353">
        <v>2225</v>
      </c>
      <c r="J5" s="353">
        <v>-413</v>
      </c>
      <c r="K5" s="353">
        <v>-293</v>
      </c>
      <c r="L5" s="353">
        <v>-120</v>
      </c>
      <c r="M5" s="353">
        <v>3587</v>
      </c>
      <c r="N5" s="353">
        <v>1024</v>
      </c>
    </row>
    <row r="6" spans="1:14" s="86" customFormat="1" ht="15" customHeight="1">
      <c r="A6" s="789" t="s">
        <v>793</v>
      </c>
      <c r="B6" s="789"/>
      <c r="C6" s="790"/>
      <c r="D6" s="353">
        <v>4517</v>
      </c>
      <c r="E6" s="353">
        <v>2325</v>
      </c>
      <c r="F6" s="353">
        <v>2192</v>
      </c>
      <c r="G6" s="353">
        <v>4777</v>
      </c>
      <c r="H6" s="353">
        <v>2573</v>
      </c>
      <c r="I6" s="353">
        <v>2204</v>
      </c>
      <c r="J6" s="353">
        <v>-260</v>
      </c>
      <c r="K6" s="353">
        <v>-248</v>
      </c>
      <c r="L6" s="353">
        <v>-12</v>
      </c>
      <c r="M6" s="353">
        <v>3536</v>
      </c>
      <c r="N6" s="353">
        <v>1015</v>
      </c>
    </row>
    <row r="7" spans="1:14" s="166" customFormat="1" ht="15" customHeight="1">
      <c r="A7" s="789" t="s">
        <v>794</v>
      </c>
      <c r="B7" s="789"/>
      <c r="C7" s="790"/>
      <c r="D7" s="353">
        <v>4593</v>
      </c>
      <c r="E7" s="353">
        <v>2355</v>
      </c>
      <c r="F7" s="353">
        <v>2238</v>
      </c>
      <c r="G7" s="353">
        <v>4890</v>
      </c>
      <c r="H7" s="353">
        <v>2598</v>
      </c>
      <c r="I7" s="353">
        <v>2292</v>
      </c>
      <c r="J7" s="354">
        <v>-297</v>
      </c>
      <c r="K7" s="353">
        <v>-243</v>
      </c>
      <c r="L7" s="353">
        <v>-54</v>
      </c>
      <c r="M7" s="353">
        <v>3538</v>
      </c>
      <c r="N7" s="353">
        <v>982</v>
      </c>
    </row>
    <row r="8" spans="1:14" s="356" customFormat="1" ht="15" customHeight="1">
      <c r="A8" s="789" t="s">
        <v>795</v>
      </c>
      <c r="B8" s="789"/>
      <c r="C8" s="790"/>
      <c r="D8" s="355">
        <v>4419</v>
      </c>
      <c r="E8" s="355">
        <v>2196</v>
      </c>
      <c r="F8" s="355">
        <v>2223</v>
      </c>
      <c r="G8" s="355">
        <v>4945</v>
      </c>
      <c r="H8" s="355">
        <v>2726</v>
      </c>
      <c r="I8" s="355">
        <v>2219</v>
      </c>
      <c r="J8" s="355">
        <v>-526</v>
      </c>
      <c r="K8" s="355">
        <v>-530</v>
      </c>
      <c r="L8" s="355">
        <v>4</v>
      </c>
      <c r="M8" s="355">
        <v>3553</v>
      </c>
      <c r="N8" s="355">
        <v>1026</v>
      </c>
    </row>
    <row r="9" spans="1:14" s="166" customFormat="1" ht="15" customHeight="1">
      <c r="A9" s="791" t="s">
        <v>796</v>
      </c>
      <c r="B9" s="791"/>
      <c r="C9" s="791"/>
      <c r="D9" s="357">
        <v>4377</v>
      </c>
      <c r="E9" s="358">
        <v>2192</v>
      </c>
      <c r="F9" s="358">
        <v>2185</v>
      </c>
      <c r="G9" s="358">
        <v>4999</v>
      </c>
      <c r="H9" s="358">
        <v>2687</v>
      </c>
      <c r="I9" s="358">
        <v>2312</v>
      </c>
      <c r="J9" s="358">
        <v>-622</v>
      </c>
      <c r="K9" s="358">
        <v>-495</v>
      </c>
      <c r="L9" s="358">
        <v>-127</v>
      </c>
      <c r="M9" s="358">
        <v>3384</v>
      </c>
      <c r="N9" s="358">
        <v>944</v>
      </c>
    </row>
    <row r="10" spans="1:14" ht="15" customHeight="1">
      <c r="A10" s="359"/>
      <c r="B10" s="360"/>
      <c r="C10" s="361"/>
      <c r="D10" s="362"/>
      <c r="E10" s="362"/>
      <c r="F10" s="362"/>
      <c r="G10" s="362"/>
      <c r="H10" s="362"/>
      <c r="I10" s="362"/>
      <c r="J10" s="363"/>
      <c r="K10" s="363"/>
      <c r="L10" s="363"/>
      <c r="M10" s="364"/>
      <c r="N10" s="355"/>
    </row>
    <row r="11" spans="1:14" ht="15" customHeight="1">
      <c r="A11" s="365"/>
      <c r="B11" s="360" t="s">
        <v>797</v>
      </c>
      <c r="C11" s="366" t="s">
        <v>798</v>
      </c>
      <c r="D11" s="367">
        <v>349</v>
      </c>
      <c r="E11" s="364">
        <v>169</v>
      </c>
      <c r="F11" s="364">
        <v>180</v>
      </c>
      <c r="G11" s="364">
        <v>494</v>
      </c>
      <c r="H11" s="364">
        <v>274</v>
      </c>
      <c r="I11" s="364">
        <v>220</v>
      </c>
      <c r="J11" s="364">
        <v>-145</v>
      </c>
      <c r="K11" s="364">
        <v>-105</v>
      </c>
      <c r="L11" s="364">
        <v>-40</v>
      </c>
      <c r="M11" s="364">
        <v>265</v>
      </c>
      <c r="N11" s="364">
        <v>80</v>
      </c>
    </row>
    <row r="12" spans="1:14" ht="15" customHeight="1">
      <c r="A12" s="365"/>
      <c r="B12" s="360" t="s">
        <v>261</v>
      </c>
      <c r="C12" s="115"/>
      <c r="D12" s="367">
        <v>311</v>
      </c>
      <c r="E12" s="364">
        <v>151</v>
      </c>
      <c r="F12" s="364">
        <v>160</v>
      </c>
      <c r="G12" s="364">
        <v>453</v>
      </c>
      <c r="H12" s="364">
        <v>245</v>
      </c>
      <c r="I12" s="364">
        <v>208</v>
      </c>
      <c r="J12" s="364">
        <v>-142</v>
      </c>
      <c r="K12" s="364">
        <v>-94</v>
      </c>
      <c r="L12" s="364">
        <v>-48</v>
      </c>
      <c r="M12" s="364">
        <v>286</v>
      </c>
      <c r="N12" s="364">
        <v>72</v>
      </c>
    </row>
    <row r="13" spans="1:14" ht="15" customHeight="1">
      <c r="A13" s="365"/>
      <c r="B13" s="360" t="s">
        <v>264</v>
      </c>
      <c r="C13" s="115"/>
      <c r="D13" s="367">
        <v>353</v>
      </c>
      <c r="E13" s="364">
        <v>186</v>
      </c>
      <c r="F13" s="364">
        <v>167</v>
      </c>
      <c r="G13" s="364">
        <v>443</v>
      </c>
      <c r="H13" s="364">
        <v>239</v>
      </c>
      <c r="I13" s="364">
        <v>204</v>
      </c>
      <c r="J13" s="364">
        <v>-90</v>
      </c>
      <c r="K13" s="364">
        <v>-53</v>
      </c>
      <c r="L13" s="364">
        <v>-37</v>
      </c>
      <c r="M13" s="364">
        <v>306</v>
      </c>
      <c r="N13" s="364">
        <v>89</v>
      </c>
    </row>
    <row r="14" spans="1:14" ht="15" customHeight="1">
      <c r="A14" s="365"/>
      <c r="B14" s="360" t="s">
        <v>266</v>
      </c>
      <c r="C14" s="115"/>
      <c r="D14" s="367">
        <v>354</v>
      </c>
      <c r="E14" s="364">
        <v>174</v>
      </c>
      <c r="F14" s="364">
        <v>180</v>
      </c>
      <c r="G14" s="364">
        <v>378</v>
      </c>
      <c r="H14" s="364">
        <v>215</v>
      </c>
      <c r="I14" s="364">
        <v>163</v>
      </c>
      <c r="J14" s="364">
        <v>-24</v>
      </c>
      <c r="K14" s="364">
        <v>-41</v>
      </c>
      <c r="L14" s="364">
        <v>17</v>
      </c>
      <c r="M14" s="364">
        <v>293</v>
      </c>
      <c r="N14" s="364">
        <v>72</v>
      </c>
    </row>
    <row r="15" spans="1:14" ht="15" customHeight="1">
      <c r="A15" s="365"/>
      <c r="B15" s="360" t="s">
        <v>269</v>
      </c>
      <c r="C15" s="115"/>
      <c r="D15" s="367">
        <v>372</v>
      </c>
      <c r="E15" s="364">
        <v>197</v>
      </c>
      <c r="F15" s="364">
        <v>175</v>
      </c>
      <c r="G15" s="364">
        <v>363</v>
      </c>
      <c r="H15" s="364">
        <v>193</v>
      </c>
      <c r="I15" s="364">
        <v>170</v>
      </c>
      <c r="J15" s="364">
        <v>9</v>
      </c>
      <c r="K15" s="364">
        <v>4</v>
      </c>
      <c r="L15" s="364">
        <v>5</v>
      </c>
      <c r="M15" s="364">
        <v>286</v>
      </c>
      <c r="N15" s="364">
        <v>81</v>
      </c>
    </row>
    <row r="16" spans="1:14" ht="15" customHeight="1">
      <c r="A16" s="365"/>
      <c r="B16" s="360" t="s">
        <v>272</v>
      </c>
      <c r="C16" s="115"/>
      <c r="D16" s="367">
        <v>372</v>
      </c>
      <c r="E16" s="364">
        <v>177</v>
      </c>
      <c r="F16" s="364">
        <v>195</v>
      </c>
      <c r="G16" s="364">
        <v>358</v>
      </c>
      <c r="H16" s="364">
        <v>192</v>
      </c>
      <c r="I16" s="364">
        <v>166</v>
      </c>
      <c r="J16" s="364">
        <v>14</v>
      </c>
      <c r="K16" s="364">
        <v>-15</v>
      </c>
      <c r="L16" s="364">
        <v>29</v>
      </c>
      <c r="M16" s="364">
        <v>231</v>
      </c>
      <c r="N16" s="364">
        <v>78</v>
      </c>
    </row>
    <row r="17" spans="1:15" ht="15" customHeight="1">
      <c r="A17" s="365"/>
      <c r="B17" s="360" t="s">
        <v>275</v>
      </c>
      <c r="C17" s="115"/>
      <c r="D17" s="367">
        <v>366</v>
      </c>
      <c r="E17" s="364">
        <v>180</v>
      </c>
      <c r="F17" s="364">
        <v>186</v>
      </c>
      <c r="G17" s="364">
        <v>430</v>
      </c>
      <c r="H17" s="364">
        <v>238</v>
      </c>
      <c r="I17" s="364">
        <v>192</v>
      </c>
      <c r="J17" s="364">
        <v>-64</v>
      </c>
      <c r="K17" s="364">
        <v>-58</v>
      </c>
      <c r="L17" s="364">
        <v>-6</v>
      </c>
      <c r="M17" s="364">
        <v>316</v>
      </c>
      <c r="N17" s="364">
        <v>83</v>
      </c>
    </row>
    <row r="18" spans="1:15" ht="15" customHeight="1">
      <c r="A18" s="365"/>
      <c r="B18" s="360" t="s">
        <v>279</v>
      </c>
      <c r="C18" s="115"/>
      <c r="D18" s="367">
        <v>396</v>
      </c>
      <c r="E18" s="364">
        <v>192</v>
      </c>
      <c r="F18" s="364">
        <v>204</v>
      </c>
      <c r="G18" s="364">
        <v>423</v>
      </c>
      <c r="H18" s="364">
        <v>225</v>
      </c>
      <c r="I18" s="364">
        <v>198</v>
      </c>
      <c r="J18" s="364">
        <v>-27</v>
      </c>
      <c r="K18" s="364">
        <v>-33</v>
      </c>
      <c r="L18" s="364">
        <v>6</v>
      </c>
      <c r="M18" s="364">
        <v>256</v>
      </c>
      <c r="N18" s="364">
        <v>74</v>
      </c>
    </row>
    <row r="19" spans="1:15" ht="15" customHeight="1">
      <c r="A19" s="365"/>
      <c r="B19" s="360" t="s">
        <v>281</v>
      </c>
      <c r="C19" s="115"/>
      <c r="D19" s="367">
        <v>386</v>
      </c>
      <c r="E19" s="364">
        <v>208</v>
      </c>
      <c r="F19" s="364">
        <v>178</v>
      </c>
      <c r="G19" s="364">
        <v>366</v>
      </c>
      <c r="H19" s="364">
        <v>188</v>
      </c>
      <c r="I19" s="364">
        <v>178</v>
      </c>
      <c r="J19" s="364">
        <v>20</v>
      </c>
      <c r="K19" s="364">
        <v>20</v>
      </c>
      <c r="L19" s="364">
        <v>0</v>
      </c>
      <c r="M19" s="364">
        <v>310</v>
      </c>
      <c r="N19" s="364">
        <v>69</v>
      </c>
    </row>
    <row r="20" spans="1:15" ht="15" customHeight="1">
      <c r="A20" s="365"/>
      <c r="B20" s="360" t="s">
        <v>284</v>
      </c>
      <c r="C20" s="115"/>
      <c r="D20" s="367">
        <v>394</v>
      </c>
      <c r="E20" s="364">
        <v>194</v>
      </c>
      <c r="F20" s="364">
        <v>200</v>
      </c>
      <c r="G20" s="364">
        <v>412</v>
      </c>
      <c r="H20" s="364">
        <v>229</v>
      </c>
      <c r="I20" s="364">
        <v>183</v>
      </c>
      <c r="J20" s="364">
        <v>-18</v>
      </c>
      <c r="K20" s="364">
        <v>-35</v>
      </c>
      <c r="L20" s="364">
        <v>17</v>
      </c>
      <c r="M20" s="364">
        <v>245</v>
      </c>
      <c r="N20" s="364">
        <v>91</v>
      </c>
    </row>
    <row r="21" spans="1:15" ht="15" customHeight="1">
      <c r="A21" s="365"/>
      <c r="B21" s="360" t="s">
        <v>286</v>
      </c>
      <c r="C21" s="115"/>
      <c r="D21" s="367">
        <v>345</v>
      </c>
      <c r="E21" s="364">
        <v>185</v>
      </c>
      <c r="F21" s="364">
        <v>160</v>
      </c>
      <c r="G21" s="364">
        <v>388</v>
      </c>
      <c r="H21" s="364">
        <v>213</v>
      </c>
      <c r="I21" s="364">
        <v>175</v>
      </c>
      <c r="J21" s="364">
        <v>-43</v>
      </c>
      <c r="K21" s="364">
        <v>-28</v>
      </c>
      <c r="L21" s="364">
        <v>-15</v>
      </c>
      <c r="M21" s="364">
        <v>330</v>
      </c>
      <c r="N21" s="364">
        <v>73</v>
      </c>
    </row>
    <row r="22" spans="1:15" ht="15" customHeight="1" thickBot="1">
      <c r="A22" s="368"/>
      <c r="B22" s="369" t="s">
        <v>289</v>
      </c>
      <c r="C22" s="368"/>
      <c r="D22" s="370">
        <v>379</v>
      </c>
      <c r="E22" s="371">
        <v>179</v>
      </c>
      <c r="F22" s="371">
        <v>200</v>
      </c>
      <c r="G22" s="371">
        <v>491</v>
      </c>
      <c r="H22" s="371">
        <v>236</v>
      </c>
      <c r="I22" s="371">
        <v>255</v>
      </c>
      <c r="J22" s="371">
        <v>-112</v>
      </c>
      <c r="K22" s="371">
        <v>-57</v>
      </c>
      <c r="L22" s="371">
        <v>-55</v>
      </c>
      <c r="M22" s="372">
        <v>260</v>
      </c>
      <c r="N22" s="372">
        <v>82</v>
      </c>
    </row>
    <row r="23" spans="1:15" ht="15" customHeight="1" thickTop="1">
      <c r="A23" s="778" t="s">
        <v>784</v>
      </c>
      <c r="B23" s="778"/>
      <c r="C23" s="779"/>
      <c r="D23" s="792" t="s">
        <v>799</v>
      </c>
      <c r="E23" s="752"/>
      <c r="F23" s="753"/>
      <c r="G23" s="792" t="s">
        <v>800</v>
      </c>
      <c r="H23" s="752"/>
      <c r="I23" s="753"/>
      <c r="J23" s="792" t="s">
        <v>801</v>
      </c>
      <c r="K23" s="752"/>
      <c r="L23" s="752"/>
      <c r="M23" s="81"/>
      <c r="N23" s="81"/>
      <c r="O23" s="87"/>
    </row>
    <row r="24" spans="1:15" ht="15" customHeight="1">
      <c r="A24" s="780"/>
      <c r="B24" s="780"/>
      <c r="C24" s="781"/>
      <c r="D24" s="320" t="s">
        <v>791</v>
      </c>
      <c r="E24" s="320" t="s">
        <v>239</v>
      </c>
      <c r="F24" s="320" t="s">
        <v>240</v>
      </c>
      <c r="G24" s="320" t="s">
        <v>791</v>
      </c>
      <c r="H24" s="320" t="s">
        <v>239</v>
      </c>
      <c r="I24" s="320" t="s">
        <v>240</v>
      </c>
      <c r="J24" s="320" t="s">
        <v>802</v>
      </c>
      <c r="K24" s="320" t="s">
        <v>239</v>
      </c>
      <c r="L24" s="373" t="s">
        <v>240</v>
      </c>
      <c r="M24" s="81"/>
      <c r="N24" s="81"/>
      <c r="O24" s="87"/>
    </row>
    <row r="25" spans="1:15" ht="15" customHeight="1">
      <c r="A25" s="787" t="s">
        <v>792</v>
      </c>
      <c r="B25" s="787"/>
      <c r="C25" s="788"/>
      <c r="D25" s="374">
        <v>37743</v>
      </c>
      <c r="E25" s="374">
        <v>19281</v>
      </c>
      <c r="F25" s="374">
        <v>18462</v>
      </c>
      <c r="G25" s="374">
        <v>32548</v>
      </c>
      <c r="H25" s="374">
        <v>16931</v>
      </c>
      <c r="I25" s="374">
        <v>15617</v>
      </c>
      <c r="J25" s="374">
        <v>5195</v>
      </c>
      <c r="K25" s="374">
        <v>2350</v>
      </c>
      <c r="L25" s="374">
        <v>2845</v>
      </c>
      <c r="M25" s="81"/>
      <c r="N25" s="81"/>
      <c r="O25" s="87"/>
    </row>
    <row r="26" spans="1:15" ht="15" customHeight="1">
      <c r="A26" s="789" t="s">
        <v>793</v>
      </c>
      <c r="B26" s="789"/>
      <c r="C26" s="790"/>
      <c r="D26" s="375">
        <v>41152</v>
      </c>
      <c r="E26" s="376">
        <v>21001</v>
      </c>
      <c r="F26" s="376">
        <v>20151</v>
      </c>
      <c r="G26" s="376">
        <v>33544</v>
      </c>
      <c r="H26" s="376">
        <v>17244</v>
      </c>
      <c r="I26" s="376">
        <v>16300</v>
      </c>
      <c r="J26" s="376">
        <v>7608</v>
      </c>
      <c r="K26" s="376">
        <v>3757</v>
      </c>
      <c r="L26" s="376">
        <v>3851</v>
      </c>
      <c r="M26" s="81"/>
      <c r="N26" s="81"/>
      <c r="O26" s="87"/>
    </row>
    <row r="27" spans="1:15" ht="15" customHeight="1">
      <c r="A27" s="789" t="s">
        <v>794</v>
      </c>
      <c r="B27" s="789"/>
      <c r="C27" s="790"/>
      <c r="D27" s="375">
        <v>41544</v>
      </c>
      <c r="E27" s="376">
        <v>21155</v>
      </c>
      <c r="F27" s="376">
        <v>20389</v>
      </c>
      <c r="G27" s="376">
        <v>35483</v>
      </c>
      <c r="H27" s="376">
        <v>18709</v>
      </c>
      <c r="I27" s="376">
        <v>16774</v>
      </c>
      <c r="J27" s="376">
        <v>6061</v>
      </c>
      <c r="K27" s="376">
        <v>2446</v>
      </c>
      <c r="L27" s="376">
        <v>3615</v>
      </c>
      <c r="M27" s="81"/>
      <c r="N27" s="81"/>
      <c r="O27" s="87"/>
    </row>
    <row r="28" spans="1:15" s="86" customFormat="1" ht="15" customHeight="1">
      <c r="A28" s="789" t="s">
        <v>795</v>
      </c>
      <c r="B28" s="789"/>
      <c r="C28" s="790"/>
      <c r="D28" s="377">
        <v>41787</v>
      </c>
      <c r="E28" s="377">
        <v>21006</v>
      </c>
      <c r="F28" s="377">
        <v>20781</v>
      </c>
      <c r="G28" s="377">
        <v>36307</v>
      </c>
      <c r="H28" s="377">
        <v>18602</v>
      </c>
      <c r="I28" s="377">
        <v>17705</v>
      </c>
      <c r="J28" s="377">
        <v>5480</v>
      </c>
      <c r="K28" s="377">
        <v>2404</v>
      </c>
      <c r="L28" s="377">
        <v>3076</v>
      </c>
      <c r="M28" s="378"/>
      <c r="N28" s="378"/>
      <c r="O28" s="81"/>
    </row>
    <row r="29" spans="1:15" ht="15" customHeight="1">
      <c r="A29" s="791" t="s">
        <v>796</v>
      </c>
      <c r="B29" s="791"/>
      <c r="C29" s="791"/>
      <c r="D29" s="379">
        <v>43794</v>
      </c>
      <c r="E29" s="380">
        <v>21888</v>
      </c>
      <c r="F29" s="380">
        <v>21906</v>
      </c>
      <c r="G29" s="380">
        <v>37088</v>
      </c>
      <c r="H29" s="380">
        <v>19035</v>
      </c>
      <c r="I29" s="380">
        <v>18053</v>
      </c>
      <c r="J29" s="381">
        <v>6706</v>
      </c>
      <c r="K29" s="381">
        <v>2853</v>
      </c>
      <c r="L29" s="381">
        <v>3853</v>
      </c>
      <c r="M29" s="378"/>
      <c r="N29" s="378"/>
      <c r="O29" s="87"/>
    </row>
    <row r="30" spans="1:15" ht="15" customHeight="1">
      <c r="A30" s="359"/>
      <c r="B30" s="360"/>
      <c r="C30" s="366"/>
      <c r="D30" s="382"/>
      <c r="E30" s="362"/>
      <c r="F30" s="362"/>
      <c r="G30" s="362"/>
      <c r="H30" s="362"/>
      <c r="I30" s="362"/>
      <c r="J30" s="363"/>
      <c r="K30" s="363"/>
      <c r="L30" s="363"/>
      <c r="M30" s="152"/>
      <c r="N30" s="152"/>
      <c r="O30" s="87"/>
    </row>
    <row r="31" spans="1:15" ht="15" customHeight="1">
      <c r="A31" s="365"/>
      <c r="B31" s="360" t="s">
        <v>803</v>
      </c>
      <c r="C31" s="366" t="s">
        <v>798</v>
      </c>
      <c r="D31" s="367">
        <v>2565</v>
      </c>
      <c r="E31" s="364">
        <v>1292</v>
      </c>
      <c r="F31" s="364">
        <v>1273</v>
      </c>
      <c r="G31" s="364">
        <v>2385</v>
      </c>
      <c r="H31" s="364">
        <v>1193</v>
      </c>
      <c r="I31" s="364">
        <v>1192</v>
      </c>
      <c r="J31" s="364">
        <v>180</v>
      </c>
      <c r="K31" s="364">
        <v>99</v>
      </c>
      <c r="L31" s="376">
        <v>81</v>
      </c>
      <c r="M31" s="152"/>
      <c r="N31" s="152"/>
      <c r="O31" s="87"/>
    </row>
    <row r="32" spans="1:15" ht="15" customHeight="1">
      <c r="A32" s="365"/>
      <c r="B32" s="360" t="s">
        <v>804</v>
      </c>
      <c r="C32" s="115"/>
      <c r="D32" s="367">
        <v>2871</v>
      </c>
      <c r="E32" s="364">
        <v>1406</v>
      </c>
      <c r="F32" s="364">
        <v>1465</v>
      </c>
      <c r="G32" s="364">
        <v>2783</v>
      </c>
      <c r="H32" s="364">
        <v>1410</v>
      </c>
      <c r="I32" s="364">
        <v>1373</v>
      </c>
      <c r="J32" s="364">
        <v>88</v>
      </c>
      <c r="K32" s="364">
        <v>-4</v>
      </c>
      <c r="L32" s="376">
        <v>92</v>
      </c>
      <c r="M32" s="152"/>
      <c r="N32" s="365"/>
      <c r="O32" s="87"/>
    </row>
    <row r="33" spans="1:15" ht="15" customHeight="1">
      <c r="A33" s="365"/>
      <c r="B33" s="360" t="s">
        <v>805</v>
      </c>
      <c r="C33" s="115"/>
      <c r="D33" s="367">
        <v>7216</v>
      </c>
      <c r="E33" s="364">
        <v>3434</v>
      </c>
      <c r="F33" s="364">
        <v>3782</v>
      </c>
      <c r="G33" s="364">
        <v>5496</v>
      </c>
      <c r="H33" s="364">
        <v>2865</v>
      </c>
      <c r="I33" s="364">
        <v>2631</v>
      </c>
      <c r="J33" s="364">
        <v>1720</v>
      </c>
      <c r="K33" s="364">
        <v>569</v>
      </c>
      <c r="L33" s="376">
        <v>1151</v>
      </c>
      <c r="M33" s="152"/>
      <c r="N33" s="152"/>
      <c r="O33" s="87"/>
    </row>
    <row r="34" spans="1:15" ht="15" customHeight="1">
      <c r="A34" s="365"/>
      <c r="B34" s="360" t="s">
        <v>806</v>
      </c>
      <c r="C34" s="115"/>
      <c r="D34" s="367">
        <v>5506</v>
      </c>
      <c r="E34" s="364">
        <v>2833</v>
      </c>
      <c r="F34" s="364">
        <v>2673</v>
      </c>
      <c r="G34" s="364">
        <v>4110</v>
      </c>
      <c r="H34" s="364">
        <v>2173</v>
      </c>
      <c r="I34" s="364">
        <v>1937</v>
      </c>
      <c r="J34" s="364">
        <v>1396</v>
      </c>
      <c r="K34" s="364">
        <v>660</v>
      </c>
      <c r="L34" s="376">
        <v>736</v>
      </c>
      <c r="M34" s="152"/>
      <c r="N34" s="152"/>
      <c r="O34" s="87"/>
    </row>
    <row r="35" spans="1:15" ht="15" customHeight="1">
      <c r="A35" s="365"/>
      <c r="B35" s="360" t="s">
        <v>807</v>
      </c>
      <c r="C35" s="115"/>
      <c r="D35" s="367">
        <v>3496</v>
      </c>
      <c r="E35" s="364">
        <v>1716</v>
      </c>
      <c r="F35" s="364">
        <v>1780</v>
      </c>
      <c r="G35" s="364">
        <v>2731</v>
      </c>
      <c r="H35" s="364">
        <v>1399</v>
      </c>
      <c r="I35" s="364">
        <v>1332</v>
      </c>
      <c r="J35" s="364">
        <v>765</v>
      </c>
      <c r="K35" s="364">
        <v>317</v>
      </c>
      <c r="L35" s="376">
        <v>448</v>
      </c>
      <c r="M35" s="152"/>
      <c r="N35" s="152"/>
      <c r="O35" s="87"/>
    </row>
    <row r="36" spans="1:15" ht="15" customHeight="1">
      <c r="A36" s="365"/>
      <c r="B36" s="360" t="s">
        <v>808</v>
      </c>
      <c r="C36" s="115"/>
      <c r="D36" s="367">
        <v>2866</v>
      </c>
      <c r="E36" s="364">
        <v>1476</v>
      </c>
      <c r="F36" s="364">
        <v>1390</v>
      </c>
      <c r="G36" s="364">
        <v>2813</v>
      </c>
      <c r="H36" s="364">
        <v>1405</v>
      </c>
      <c r="I36" s="364">
        <v>1408</v>
      </c>
      <c r="J36" s="364">
        <v>53</v>
      </c>
      <c r="K36" s="364">
        <v>71</v>
      </c>
      <c r="L36" s="376">
        <v>-18</v>
      </c>
      <c r="M36" s="152"/>
      <c r="N36" s="152"/>
      <c r="O36" s="87"/>
    </row>
    <row r="37" spans="1:15" ht="15" customHeight="1">
      <c r="A37" s="365"/>
      <c r="B37" s="360" t="s">
        <v>809</v>
      </c>
      <c r="C37" s="115"/>
      <c r="D37" s="367">
        <v>3586</v>
      </c>
      <c r="E37" s="364">
        <v>1815</v>
      </c>
      <c r="F37" s="364">
        <v>1771</v>
      </c>
      <c r="G37" s="364">
        <v>2872</v>
      </c>
      <c r="H37" s="364">
        <v>1500</v>
      </c>
      <c r="I37" s="364">
        <v>1372</v>
      </c>
      <c r="J37" s="364">
        <v>714</v>
      </c>
      <c r="K37" s="364">
        <v>315</v>
      </c>
      <c r="L37" s="376">
        <v>399</v>
      </c>
      <c r="M37" s="152"/>
      <c r="N37" s="152"/>
      <c r="O37" s="87"/>
    </row>
    <row r="38" spans="1:15" ht="15" customHeight="1">
      <c r="A38" s="365"/>
      <c r="B38" s="360" t="s">
        <v>810</v>
      </c>
      <c r="C38" s="115"/>
      <c r="D38" s="367">
        <v>3142</v>
      </c>
      <c r="E38" s="364">
        <v>1599</v>
      </c>
      <c r="F38" s="364">
        <v>1543</v>
      </c>
      <c r="G38" s="364">
        <v>2910</v>
      </c>
      <c r="H38" s="364">
        <v>1497</v>
      </c>
      <c r="I38" s="364">
        <v>1413</v>
      </c>
      <c r="J38" s="364">
        <v>232</v>
      </c>
      <c r="K38" s="364">
        <v>102</v>
      </c>
      <c r="L38" s="376">
        <v>130</v>
      </c>
      <c r="M38" s="152"/>
      <c r="N38" s="152"/>
      <c r="O38" s="87"/>
    </row>
    <row r="39" spans="1:15" ht="15" customHeight="1">
      <c r="A39" s="365"/>
      <c r="B39" s="360" t="s">
        <v>811</v>
      </c>
      <c r="C39" s="115"/>
      <c r="D39" s="367">
        <v>2876</v>
      </c>
      <c r="E39" s="364">
        <v>1445</v>
      </c>
      <c r="F39" s="364">
        <v>1431</v>
      </c>
      <c r="G39" s="364">
        <v>2750</v>
      </c>
      <c r="H39" s="364">
        <v>1429</v>
      </c>
      <c r="I39" s="364">
        <v>1321</v>
      </c>
      <c r="J39" s="364">
        <v>126</v>
      </c>
      <c r="K39" s="364">
        <v>16</v>
      </c>
      <c r="L39" s="376">
        <v>110</v>
      </c>
      <c r="M39" s="152"/>
      <c r="N39" s="152"/>
      <c r="O39" s="87"/>
    </row>
    <row r="40" spans="1:15" ht="15" customHeight="1">
      <c r="A40" s="365"/>
      <c r="B40" s="360" t="s">
        <v>812</v>
      </c>
      <c r="C40" s="115"/>
      <c r="D40" s="367">
        <v>3782</v>
      </c>
      <c r="E40" s="364">
        <v>1945</v>
      </c>
      <c r="F40" s="364">
        <v>1837</v>
      </c>
      <c r="G40" s="364">
        <v>2942</v>
      </c>
      <c r="H40" s="364">
        <v>1530</v>
      </c>
      <c r="I40" s="364">
        <v>1412</v>
      </c>
      <c r="J40" s="364">
        <v>840</v>
      </c>
      <c r="K40" s="364">
        <v>415</v>
      </c>
      <c r="L40" s="376">
        <v>425</v>
      </c>
      <c r="M40" s="152"/>
      <c r="N40" s="152"/>
      <c r="O40" s="87"/>
    </row>
    <row r="41" spans="1:15" ht="15" customHeight="1">
      <c r="A41" s="365"/>
      <c r="B41" s="360" t="s">
        <v>813</v>
      </c>
      <c r="C41" s="115"/>
      <c r="D41" s="367">
        <v>2982</v>
      </c>
      <c r="E41" s="364">
        <v>1488</v>
      </c>
      <c r="F41" s="364">
        <v>1494</v>
      </c>
      <c r="G41" s="364">
        <v>2705</v>
      </c>
      <c r="H41" s="364">
        <v>1345</v>
      </c>
      <c r="I41" s="364">
        <v>1360</v>
      </c>
      <c r="J41" s="364">
        <v>277</v>
      </c>
      <c r="K41" s="364">
        <v>143</v>
      </c>
      <c r="L41" s="376">
        <v>134</v>
      </c>
      <c r="M41" s="152"/>
      <c r="N41" s="152"/>
      <c r="O41" s="87"/>
    </row>
    <row r="42" spans="1:15">
      <c r="A42" s="368"/>
      <c r="B42" s="369" t="s">
        <v>814</v>
      </c>
      <c r="C42" s="368"/>
      <c r="D42" s="383">
        <v>2906</v>
      </c>
      <c r="E42" s="372">
        <v>1439</v>
      </c>
      <c r="F42" s="372">
        <v>1467</v>
      </c>
      <c r="G42" s="372">
        <v>2591</v>
      </c>
      <c r="H42" s="372">
        <v>1289</v>
      </c>
      <c r="I42" s="372">
        <v>1302</v>
      </c>
      <c r="J42" s="372">
        <v>315</v>
      </c>
      <c r="K42" s="372">
        <v>150</v>
      </c>
      <c r="L42" s="384">
        <v>165</v>
      </c>
      <c r="M42" s="152"/>
      <c r="N42" s="152"/>
      <c r="O42" s="87"/>
    </row>
    <row r="43" spans="1:15">
      <c r="A43" s="115" t="s">
        <v>815</v>
      </c>
      <c r="B43" s="152"/>
      <c r="C43" s="152"/>
      <c r="D43" s="152"/>
      <c r="E43" s="152"/>
      <c r="F43" s="152"/>
      <c r="G43" s="152"/>
      <c r="H43" s="152"/>
      <c r="I43" s="152"/>
      <c r="J43" s="152"/>
      <c r="K43" s="152"/>
      <c r="L43" s="152"/>
      <c r="M43" s="152"/>
      <c r="N43" s="152"/>
      <c r="O43" s="87"/>
    </row>
    <row r="44" spans="1:15">
      <c r="A44" s="385" t="s">
        <v>816</v>
      </c>
      <c r="B44" s="385"/>
      <c r="C44" s="385"/>
      <c r="D44" s="385"/>
      <c r="E44" s="385"/>
      <c r="F44" s="385"/>
      <c r="G44" s="385"/>
      <c r="H44" s="385"/>
      <c r="I44" s="385"/>
      <c r="J44" s="385"/>
      <c r="K44" s="385"/>
      <c r="L44" s="385"/>
      <c r="M44" s="385"/>
      <c r="N44" s="145"/>
      <c r="O44" s="87"/>
    </row>
  </sheetData>
  <mergeCells count="22">
    <mergeCell ref="A28:C28"/>
    <mergeCell ref="A29:C29"/>
    <mergeCell ref="D23:F23"/>
    <mergeCell ref="G23:I23"/>
    <mergeCell ref="J23:L23"/>
    <mergeCell ref="A25:C25"/>
    <mergeCell ref="A26:C26"/>
    <mergeCell ref="A27:C27"/>
    <mergeCell ref="A23:C24"/>
    <mergeCell ref="A5:C5"/>
    <mergeCell ref="A6:C6"/>
    <mergeCell ref="A7:C7"/>
    <mergeCell ref="A8:C8"/>
    <mergeCell ref="A9:C9"/>
    <mergeCell ref="A1:N1"/>
    <mergeCell ref="M2:N2"/>
    <mergeCell ref="A3:C4"/>
    <mergeCell ref="D3:F3"/>
    <mergeCell ref="G3:I3"/>
    <mergeCell ref="J3:L3"/>
    <mergeCell ref="M3:M4"/>
    <mergeCell ref="N3:N4"/>
  </mergeCells>
  <phoneticPr fontId="3"/>
  <pageMargins left="0.46" right="0.46" top="0.82" bottom="0.98399999999999999" header="0.51200000000000001" footer="0.51200000000000001"/>
  <pageSetup paperSize="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zoomScaleNormal="130" workbookViewId="0">
      <selection activeCell="L7" sqref="L7"/>
    </sheetView>
  </sheetViews>
  <sheetFormatPr defaultRowHeight="11.25"/>
  <cols>
    <col min="1" max="1" width="0.625" style="91" customWidth="1"/>
    <col min="2" max="3" width="10.375" style="91" customWidth="1"/>
    <col min="4" max="5" width="10" style="91" customWidth="1"/>
    <col min="6" max="6" width="0.625" style="91" customWidth="1"/>
    <col min="7" max="8" width="10.375" style="91" customWidth="1"/>
    <col min="9" max="10" width="10" style="91" customWidth="1"/>
    <col min="11" max="256" width="9" style="91"/>
    <col min="257" max="257" width="0.625" style="91" customWidth="1"/>
    <col min="258" max="259" width="10.375" style="91" customWidth="1"/>
    <col min="260" max="261" width="10" style="91" customWidth="1"/>
    <col min="262" max="262" width="0.625" style="91" customWidth="1"/>
    <col min="263" max="264" width="10.375" style="91" customWidth="1"/>
    <col min="265" max="266" width="10" style="91" customWidth="1"/>
    <col min="267" max="512" width="9" style="91"/>
    <col min="513" max="513" width="0.625" style="91" customWidth="1"/>
    <col min="514" max="515" width="10.375" style="91" customWidth="1"/>
    <col min="516" max="517" width="10" style="91" customWidth="1"/>
    <col min="518" max="518" width="0.625" style="91" customWidth="1"/>
    <col min="519" max="520" width="10.375" style="91" customWidth="1"/>
    <col min="521" max="522" width="10" style="91" customWidth="1"/>
    <col min="523" max="768" width="9" style="91"/>
    <col min="769" max="769" width="0.625" style="91" customWidth="1"/>
    <col min="770" max="771" width="10.375" style="91" customWidth="1"/>
    <col min="772" max="773" width="10" style="91" customWidth="1"/>
    <col min="774" max="774" width="0.625" style="91" customWidth="1"/>
    <col min="775" max="776" width="10.375" style="91" customWidth="1"/>
    <col min="777" max="778" width="10" style="91" customWidth="1"/>
    <col min="779" max="1024" width="9" style="91"/>
    <col min="1025" max="1025" width="0.625" style="91" customWidth="1"/>
    <col min="1026" max="1027" width="10.375" style="91" customWidth="1"/>
    <col min="1028" max="1029" width="10" style="91" customWidth="1"/>
    <col min="1030" max="1030" width="0.625" style="91" customWidth="1"/>
    <col min="1031" max="1032" width="10.375" style="91" customWidth="1"/>
    <col min="1033" max="1034" width="10" style="91" customWidth="1"/>
    <col min="1035" max="1280" width="9" style="91"/>
    <col min="1281" max="1281" width="0.625" style="91" customWidth="1"/>
    <col min="1282" max="1283" width="10.375" style="91" customWidth="1"/>
    <col min="1284" max="1285" width="10" style="91" customWidth="1"/>
    <col min="1286" max="1286" width="0.625" style="91" customWidth="1"/>
    <col min="1287" max="1288" width="10.375" style="91" customWidth="1"/>
    <col min="1289" max="1290" width="10" style="91" customWidth="1"/>
    <col min="1291" max="1536" width="9" style="91"/>
    <col min="1537" max="1537" width="0.625" style="91" customWidth="1"/>
    <col min="1538" max="1539" width="10.375" style="91" customWidth="1"/>
    <col min="1540" max="1541" width="10" style="91" customWidth="1"/>
    <col min="1542" max="1542" width="0.625" style="91" customWidth="1"/>
    <col min="1543" max="1544" width="10.375" style="91" customWidth="1"/>
    <col min="1545" max="1546" width="10" style="91" customWidth="1"/>
    <col min="1547" max="1792" width="9" style="91"/>
    <col min="1793" max="1793" width="0.625" style="91" customWidth="1"/>
    <col min="1794" max="1795" width="10.375" style="91" customWidth="1"/>
    <col min="1796" max="1797" width="10" style="91" customWidth="1"/>
    <col min="1798" max="1798" width="0.625" style="91" customWidth="1"/>
    <col min="1799" max="1800" width="10.375" style="91" customWidth="1"/>
    <col min="1801" max="1802" width="10" style="91" customWidth="1"/>
    <col min="1803" max="2048" width="9" style="91"/>
    <col min="2049" max="2049" width="0.625" style="91" customWidth="1"/>
    <col min="2050" max="2051" width="10.375" style="91" customWidth="1"/>
    <col min="2052" max="2053" width="10" style="91" customWidth="1"/>
    <col min="2054" max="2054" width="0.625" style="91" customWidth="1"/>
    <col min="2055" max="2056" width="10.375" style="91" customWidth="1"/>
    <col min="2057" max="2058" width="10" style="91" customWidth="1"/>
    <col min="2059" max="2304" width="9" style="91"/>
    <col min="2305" max="2305" width="0.625" style="91" customWidth="1"/>
    <col min="2306" max="2307" width="10.375" style="91" customWidth="1"/>
    <col min="2308" max="2309" width="10" style="91" customWidth="1"/>
    <col min="2310" max="2310" width="0.625" style="91" customWidth="1"/>
    <col min="2311" max="2312" width="10.375" style="91" customWidth="1"/>
    <col min="2313" max="2314" width="10" style="91" customWidth="1"/>
    <col min="2315" max="2560" width="9" style="91"/>
    <col min="2561" max="2561" width="0.625" style="91" customWidth="1"/>
    <col min="2562" max="2563" width="10.375" style="91" customWidth="1"/>
    <col min="2564" max="2565" width="10" style="91" customWidth="1"/>
    <col min="2566" max="2566" width="0.625" style="91" customWidth="1"/>
    <col min="2567" max="2568" width="10.375" style="91" customWidth="1"/>
    <col min="2569" max="2570" width="10" style="91" customWidth="1"/>
    <col min="2571" max="2816" width="9" style="91"/>
    <col min="2817" max="2817" width="0.625" style="91" customWidth="1"/>
    <col min="2818" max="2819" width="10.375" style="91" customWidth="1"/>
    <col min="2820" max="2821" width="10" style="91" customWidth="1"/>
    <col min="2822" max="2822" width="0.625" style="91" customWidth="1"/>
    <col min="2823" max="2824" width="10.375" style="91" customWidth="1"/>
    <col min="2825" max="2826" width="10" style="91" customWidth="1"/>
    <col min="2827" max="3072" width="9" style="91"/>
    <col min="3073" max="3073" width="0.625" style="91" customWidth="1"/>
    <col min="3074" max="3075" width="10.375" style="91" customWidth="1"/>
    <col min="3076" max="3077" width="10" style="91" customWidth="1"/>
    <col min="3078" max="3078" width="0.625" style="91" customWidth="1"/>
    <col min="3079" max="3080" width="10.375" style="91" customWidth="1"/>
    <col min="3081" max="3082" width="10" style="91" customWidth="1"/>
    <col min="3083" max="3328" width="9" style="91"/>
    <col min="3329" max="3329" width="0.625" style="91" customWidth="1"/>
    <col min="3330" max="3331" width="10.375" style="91" customWidth="1"/>
    <col min="3332" max="3333" width="10" style="91" customWidth="1"/>
    <col min="3334" max="3334" width="0.625" style="91" customWidth="1"/>
    <col min="3335" max="3336" width="10.375" style="91" customWidth="1"/>
    <col min="3337" max="3338" width="10" style="91" customWidth="1"/>
    <col min="3339" max="3584" width="9" style="91"/>
    <col min="3585" max="3585" width="0.625" style="91" customWidth="1"/>
    <col min="3586" max="3587" width="10.375" style="91" customWidth="1"/>
    <col min="3588" max="3589" width="10" style="91" customWidth="1"/>
    <col min="3590" max="3590" width="0.625" style="91" customWidth="1"/>
    <col min="3591" max="3592" width="10.375" style="91" customWidth="1"/>
    <col min="3593" max="3594" width="10" style="91" customWidth="1"/>
    <col min="3595" max="3840" width="9" style="91"/>
    <col min="3841" max="3841" width="0.625" style="91" customWidth="1"/>
    <col min="3842" max="3843" width="10.375" style="91" customWidth="1"/>
    <col min="3844" max="3845" width="10" style="91" customWidth="1"/>
    <col min="3846" max="3846" width="0.625" style="91" customWidth="1"/>
    <col min="3847" max="3848" width="10.375" style="91" customWidth="1"/>
    <col min="3849" max="3850" width="10" style="91" customWidth="1"/>
    <col min="3851" max="4096" width="9" style="91"/>
    <col min="4097" max="4097" width="0.625" style="91" customWidth="1"/>
    <col min="4098" max="4099" width="10.375" style="91" customWidth="1"/>
    <col min="4100" max="4101" width="10" style="91" customWidth="1"/>
    <col min="4102" max="4102" width="0.625" style="91" customWidth="1"/>
    <col min="4103" max="4104" width="10.375" style="91" customWidth="1"/>
    <col min="4105" max="4106" width="10" style="91" customWidth="1"/>
    <col min="4107" max="4352" width="9" style="91"/>
    <col min="4353" max="4353" width="0.625" style="91" customWidth="1"/>
    <col min="4354" max="4355" width="10.375" style="91" customWidth="1"/>
    <col min="4356" max="4357" width="10" style="91" customWidth="1"/>
    <col min="4358" max="4358" width="0.625" style="91" customWidth="1"/>
    <col min="4359" max="4360" width="10.375" style="91" customWidth="1"/>
    <col min="4361" max="4362" width="10" style="91" customWidth="1"/>
    <col min="4363" max="4608" width="9" style="91"/>
    <col min="4609" max="4609" width="0.625" style="91" customWidth="1"/>
    <col min="4610" max="4611" width="10.375" style="91" customWidth="1"/>
    <col min="4612" max="4613" width="10" style="91" customWidth="1"/>
    <col min="4614" max="4614" width="0.625" style="91" customWidth="1"/>
    <col min="4615" max="4616" width="10.375" style="91" customWidth="1"/>
    <col min="4617" max="4618" width="10" style="91" customWidth="1"/>
    <col min="4619" max="4864" width="9" style="91"/>
    <col min="4865" max="4865" width="0.625" style="91" customWidth="1"/>
    <col min="4866" max="4867" width="10.375" style="91" customWidth="1"/>
    <col min="4868" max="4869" width="10" style="91" customWidth="1"/>
    <col min="4870" max="4870" width="0.625" style="91" customWidth="1"/>
    <col min="4871" max="4872" width="10.375" style="91" customWidth="1"/>
    <col min="4873" max="4874" width="10" style="91" customWidth="1"/>
    <col min="4875" max="5120" width="9" style="91"/>
    <col min="5121" max="5121" width="0.625" style="91" customWidth="1"/>
    <col min="5122" max="5123" width="10.375" style="91" customWidth="1"/>
    <col min="5124" max="5125" width="10" style="91" customWidth="1"/>
    <col min="5126" max="5126" width="0.625" style="91" customWidth="1"/>
    <col min="5127" max="5128" width="10.375" style="91" customWidth="1"/>
    <col min="5129" max="5130" width="10" style="91" customWidth="1"/>
    <col min="5131" max="5376" width="9" style="91"/>
    <col min="5377" max="5377" width="0.625" style="91" customWidth="1"/>
    <col min="5378" max="5379" width="10.375" style="91" customWidth="1"/>
    <col min="5380" max="5381" width="10" style="91" customWidth="1"/>
    <col min="5382" max="5382" width="0.625" style="91" customWidth="1"/>
    <col min="5383" max="5384" width="10.375" style="91" customWidth="1"/>
    <col min="5385" max="5386" width="10" style="91" customWidth="1"/>
    <col min="5387" max="5632" width="9" style="91"/>
    <col min="5633" max="5633" width="0.625" style="91" customWidth="1"/>
    <col min="5634" max="5635" width="10.375" style="91" customWidth="1"/>
    <col min="5636" max="5637" width="10" style="91" customWidth="1"/>
    <col min="5638" max="5638" width="0.625" style="91" customWidth="1"/>
    <col min="5639" max="5640" width="10.375" style="91" customWidth="1"/>
    <col min="5641" max="5642" width="10" style="91" customWidth="1"/>
    <col min="5643" max="5888" width="9" style="91"/>
    <col min="5889" max="5889" width="0.625" style="91" customWidth="1"/>
    <col min="5890" max="5891" width="10.375" style="91" customWidth="1"/>
    <col min="5892" max="5893" width="10" style="91" customWidth="1"/>
    <col min="5894" max="5894" width="0.625" style="91" customWidth="1"/>
    <col min="5895" max="5896" width="10.375" style="91" customWidth="1"/>
    <col min="5897" max="5898" width="10" style="91" customWidth="1"/>
    <col min="5899" max="6144" width="9" style="91"/>
    <col min="6145" max="6145" width="0.625" style="91" customWidth="1"/>
    <col min="6146" max="6147" width="10.375" style="91" customWidth="1"/>
    <col min="6148" max="6149" width="10" style="91" customWidth="1"/>
    <col min="6150" max="6150" width="0.625" style="91" customWidth="1"/>
    <col min="6151" max="6152" width="10.375" style="91" customWidth="1"/>
    <col min="6153" max="6154" width="10" style="91" customWidth="1"/>
    <col min="6155" max="6400" width="9" style="91"/>
    <col min="6401" max="6401" width="0.625" style="91" customWidth="1"/>
    <col min="6402" max="6403" width="10.375" style="91" customWidth="1"/>
    <col min="6404" max="6405" width="10" style="91" customWidth="1"/>
    <col min="6406" max="6406" width="0.625" style="91" customWidth="1"/>
    <col min="6407" max="6408" width="10.375" style="91" customWidth="1"/>
    <col min="6409" max="6410" width="10" style="91" customWidth="1"/>
    <col min="6411" max="6656" width="9" style="91"/>
    <col min="6657" max="6657" width="0.625" style="91" customWidth="1"/>
    <col min="6658" max="6659" width="10.375" style="91" customWidth="1"/>
    <col min="6660" max="6661" width="10" style="91" customWidth="1"/>
    <col min="6662" max="6662" width="0.625" style="91" customWidth="1"/>
    <col min="6663" max="6664" width="10.375" style="91" customWidth="1"/>
    <col min="6665" max="6666" width="10" style="91" customWidth="1"/>
    <col min="6667" max="6912" width="9" style="91"/>
    <col min="6913" max="6913" width="0.625" style="91" customWidth="1"/>
    <col min="6914" max="6915" width="10.375" style="91" customWidth="1"/>
    <col min="6916" max="6917" width="10" style="91" customWidth="1"/>
    <col min="6918" max="6918" width="0.625" style="91" customWidth="1"/>
    <col min="6919" max="6920" width="10.375" style="91" customWidth="1"/>
    <col min="6921" max="6922" width="10" style="91" customWidth="1"/>
    <col min="6923" max="7168" width="9" style="91"/>
    <col min="7169" max="7169" width="0.625" style="91" customWidth="1"/>
    <col min="7170" max="7171" width="10.375" style="91" customWidth="1"/>
    <col min="7172" max="7173" width="10" style="91" customWidth="1"/>
    <col min="7174" max="7174" width="0.625" style="91" customWidth="1"/>
    <col min="7175" max="7176" width="10.375" style="91" customWidth="1"/>
    <col min="7177" max="7178" width="10" style="91" customWidth="1"/>
    <col min="7179" max="7424" width="9" style="91"/>
    <col min="7425" max="7425" width="0.625" style="91" customWidth="1"/>
    <col min="7426" max="7427" width="10.375" style="91" customWidth="1"/>
    <col min="7428" max="7429" width="10" style="91" customWidth="1"/>
    <col min="7430" max="7430" width="0.625" style="91" customWidth="1"/>
    <col min="7431" max="7432" width="10.375" style="91" customWidth="1"/>
    <col min="7433" max="7434" width="10" style="91" customWidth="1"/>
    <col min="7435" max="7680" width="9" style="91"/>
    <col min="7681" max="7681" width="0.625" style="91" customWidth="1"/>
    <col min="7682" max="7683" width="10.375" style="91" customWidth="1"/>
    <col min="7684" max="7685" width="10" style="91" customWidth="1"/>
    <col min="7686" max="7686" width="0.625" style="91" customWidth="1"/>
    <col min="7687" max="7688" width="10.375" style="91" customWidth="1"/>
    <col min="7689" max="7690" width="10" style="91" customWidth="1"/>
    <col min="7691" max="7936" width="9" style="91"/>
    <col min="7937" max="7937" width="0.625" style="91" customWidth="1"/>
    <col min="7938" max="7939" width="10.375" style="91" customWidth="1"/>
    <col min="7940" max="7941" width="10" style="91" customWidth="1"/>
    <col min="7942" max="7942" width="0.625" style="91" customWidth="1"/>
    <col min="7943" max="7944" width="10.375" style="91" customWidth="1"/>
    <col min="7945" max="7946" width="10" style="91" customWidth="1"/>
    <col min="7947" max="8192" width="9" style="91"/>
    <col min="8193" max="8193" width="0.625" style="91" customWidth="1"/>
    <col min="8194" max="8195" width="10.375" style="91" customWidth="1"/>
    <col min="8196" max="8197" width="10" style="91" customWidth="1"/>
    <col min="8198" max="8198" width="0.625" style="91" customWidth="1"/>
    <col min="8199" max="8200" width="10.375" style="91" customWidth="1"/>
    <col min="8201" max="8202" width="10" style="91" customWidth="1"/>
    <col min="8203" max="8448" width="9" style="91"/>
    <col min="8449" max="8449" width="0.625" style="91" customWidth="1"/>
    <col min="8450" max="8451" width="10.375" style="91" customWidth="1"/>
    <col min="8452" max="8453" width="10" style="91" customWidth="1"/>
    <col min="8454" max="8454" width="0.625" style="91" customWidth="1"/>
    <col min="8455" max="8456" width="10.375" style="91" customWidth="1"/>
    <col min="8457" max="8458" width="10" style="91" customWidth="1"/>
    <col min="8459" max="8704" width="9" style="91"/>
    <col min="8705" max="8705" width="0.625" style="91" customWidth="1"/>
    <col min="8706" max="8707" width="10.375" style="91" customWidth="1"/>
    <col min="8708" max="8709" width="10" style="91" customWidth="1"/>
    <col min="8710" max="8710" width="0.625" style="91" customWidth="1"/>
    <col min="8711" max="8712" width="10.375" style="91" customWidth="1"/>
    <col min="8713" max="8714" width="10" style="91" customWidth="1"/>
    <col min="8715" max="8960" width="9" style="91"/>
    <col min="8961" max="8961" width="0.625" style="91" customWidth="1"/>
    <col min="8962" max="8963" width="10.375" style="91" customWidth="1"/>
    <col min="8964" max="8965" width="10" style="91" customWidth="1"/>
    <col min="8966" max="8966" width="0.625" style="91" customWidth="1"/>
    <col min="8967" max="8968" width="10.375" style="91" customWidth="1"/>
    <col min="8969" max="8970" width="10" style="91" customWidth="1"/>
    <col min="8971" max="9216" width="9" style="91"/>
    <col min="9217" max="9217" width="0.625" style="91" customWidth="1"/>
    <col min="9218" max="9219" width="10.375" style="91" customWidth="1"/>
    <col min="9220" max="9221" width="10" style="91" customWidth="1"/>
    <col min="9222" max="9222" width="0.625" style="91" customWidth="1"/>
    <col min="9223" max="9224" width="10.375" style="91" customWidth="1"/>
    <col min="9225" max="9226" width="10" style="91" customWidth="1"/>
    <col min="9227" max="9472" width="9" style="91"/>
    <col min="9473" max="9473" width="0.625" style="91" customWidth="1"/>
    <col min="9474" max="9475" width="10.375" style="91" customWidth="1"/>
    <col min="9476" max="9477" width="10" style="91" customWidth="1"/>
    <col min="9478" max="9478" width="0.625" style="91" customWidth="1"/>
    <col min="9479" max="9480" width="10.375" style="91" customWidth="1"/>
    <col min="9481" max="9482" width="10" style="91" customWidth="1"/>
    <col min="9483" max="9728" width="9" style="91"/>
    <col min="9729" max="9729" width="0.625" style="91" customWidth="1"/>
    <col min="9730" max="9731" width="10.375" style="91" customWidth="1"/>
    <col min="9732" max="9733" width="10" style="91" customWidth="1"/>
    <col min="9734" max="9734" width="0.625" style="91" customWidth="1"/>
    <col min="9735" max="9736" width="10.375" style="91" customWidth="1"/>
    <col min="9737" max="9738" width="10" style="91" customWidth="1"/>
    <col min="9739" max="9984" width="9" style="91"/>
    <col min="9985" max="9985" width="0.625" style="91" customWidth="1"/>
    <col min="9986" max="9987" width="10.375" style="91" customWidth="1"/>
    <col min="9988" max="9989" width="10" style="91" customWidth="1"/>
    <col min="9990" max="9990" width="0.625" style="91" customWidth="1"/>
    <col min="9991" max="9992" width="10.375" style="91" customWidth="1"/>
    <col min="9993" max="9994" width="10" style="91" customWidth="1"/>
    <col min="9995" max="10240" width="9" style="91"/>
    <col min="10241" max="10241" width="0.625" style="91" customWidth="1"/>
    <col min="10242" max="10243" width="10.375" style="91" customWidth="1"/>
    <col min="10244" max="10245" width="10" style="91" customWidth="1"/>
    <col min="10246" max="10246" width="0.625" style="91" customWidth="1"/>
    <col min="10247" max="10248" width="10.375" style="91" customWidth="1"/>
    <col min="10249" max="10250" width="10" style="91" customWidth="1"/>
    <col min="10251" max="10496" width="9" style="91"/>
    <col min="10497" max="10497" width="0.625" style="91" customWidth="1"/>
    <col min="10498" max="10499" width="10.375" style="91" customWidth="1"/>
    <col min="10500" max="10501" width="10" style="91" customWidth="1"/>
    <col min="10502" max="10502" width="0.625" style="91" customWidth="1"/>
    <col min="10503" max="10504" width="10.375" style="91" customWidth="1"/>
    <col min="10505" max="10506" width="10" style="91" customWidth="1"/>
    <col min="10507" max="10752" width="9" style="91"/>
    <col min="10753" max="10753" width="0.625" style="91" customWidth="1"/>
    <col min="10754" max="10755" width="10.375" style="91" customWidth="1"/>
    <col min="10756" max="10757" width="10" style="91" customWidth="1"/>
    <col min="10758" max="10758" width="0.625" style="91" customWidth="1"/>
    <col min="10759" max="10760" width="10.375" style="91" customWidth="1"/>
    <col min="10761" max="10762" width="10" style="91" customWidth="1"/>
    <col min="10763" max="11008" width="9" style="91"/>
    <col min="11009" max="11009" width="0.625" style="91" customWidth="1"/>
    <col min="11010" max="11011" width="10.375" style="91" customWidth="1"/>
    <col min="11012" max="11013" width="10" style="91" customWidth="1"/>
    <col min="11014" max="11014" width="0.625" style="91" customWidth="1"/>
    <col min="11015" max="11016" width="10.375" style="91" customWidth="1"/>
    <col min="11017" max="11018" width="10" style="91" customWidth="1"/>
    <col min="11019" max="11264" width="9" style="91"/>
    <col min="11265" max="11265" width="0.625" style="91" customWidth="1"/>
    <col min="11266" max="11267" width="10.375" style="91" customWidth="1"/>
    <col min="11268" max="11269" width="10" style="91" customWidth="1"/>
    <col min="11270" max="11270" width="0.625" style="91" customWidth="1"/>
    <col min="11271" max="11272" width="10.375" style="91" customWidth="1"/>
    <col min="11273" max="11274" width="10" style="91" customWidth="1"/>
    <col min="11275" max="11520" width="9" style="91"/>
    <col min="11521" max="11521" width="0.625" style="91" customWidth="1"/>
    <col min="11522" max="11523" width="10.375" style="91" customWidth="1"/>
    <col min="11524" max="11525" width="10" style="91" customWidth="1"/>
    <col min="11526" max="11526" width="0.625" style="91" customWidth="1"/>
    <col min="11527" max="11528" width="10.375" style="91" customWidth="1"/>
    <col min="11529" max="11530" width="10" style="91" customWidth="1"/>
    <col min="11531" max="11776" width="9" style="91"/>
    <col min="11777" max="11777" width="0.625" style="91" customWidth="1"/>
    <col min="11778" max="11779" width="10.375" style="91" customWidth="1"/>
    <col min="11780" max="11781" width="10" style="91" customWidth="1"/>
    <col min="11782" max="11782" width="0.625" style="91" customWidth="1"/>
    <col min="11783" max="11784" width="10.375" style="91" customWidth="1"/>
    <col min="11785" max="11786" width="10" style="91" customWidth="1"/>
    <col min="11787" max="12032" width="9" style="91"/>
    <col min="12033" max="12033" width="0.625" style="91" customWidth="1"/>
    <col min="12034" max="12035" width="10.375" style="91" customWidth="1"/>
    <col min="12036" max="12037" width="10" style="91" customWidth="1"/>
    <col min="12038" max="12038" width="0.625" style="91" customWidth="1"/>
    <col min="12039" max="12040" width="10.375" style="91" customWidth="1"/>
    <col min="12041" max="12042" width="10" style="91" customWidth="1"/>
    <col min="12043" max="12288" width="9" style="91"/>
    <col min="12289" max="12289" width="0.625" style="91" customWidth="1"/>
    <col min="12290" max="12291" width="10.375" style="91" customWidth="1"/>
    <col min="12292" max="12293" width="10" style="91" customWidth="1"/>
    <col min="12294" max="12294" width="0.625" style="91" customWidth="1"/>
    <col min="12295" max="12296" width="10.375" style="91" customWidth="1"/>
    <col min="12297" max="12298" width="10" style="91" customWidth="1"/>
    <col min="12299" max="12544" width="9" style="91"/>
    <col min="12545" max="12545" width="0.625" style="91" customWidth="1"/>
    <col min="12546" max="12547" width="10.375" style="91" customWidth="1"/>
    <col min="12548" max="12549" width="10" style="91" customWidth="1"/>
    <col min="12550" max="12550" width="0.625" style="91" customWidth="1"/>
    <col min="12551" max="12552" width="10.375" style="91" customWidth="1"/>
    <col min="12553" max="12554" width="10" style="91" customWidth="1"/>
    <col min="12555" max="12800" width="9" style="91"/>
    <col min="12801" max="12801" width="0.625" style="91" customWidth="1"/>
    <col min="12802" max="12803" width="10.375" style="91" customWidth="1"/>
    <col min="12804" max="12805" width="10" style="91" customWidth="1"/>
    <col min="12806" max="12806" width="0.625" style="91" customWidth="1"/>
    <col min="12807" max="12808" width="10.375" style="91" customWidth="1"/>
    <col min="12809" max="12810" width="10" style="91" customWidth="1"/>
    <col min="12811" max="13056" width="9" style="91"/>
    <col min="13057" max="13057" width="0.625" style="91" customWidth="1"/>
    <col min="13058" max="13059" width="10.375" style="91" customWidth="1"/>
    <col min="13060" max="13061" width="10" style="91" customWidth="1"/>
    <col min="13062" max="13062" width="0.625" style="91" customWidth="1"/>
    <col min="13063" max="13064" width="10.375" style="91" customWidth="1"/>
    <col min="13065" max="13066" width="10" style="91" customWidth="1"/>
    <col min="13067" max="13312" width="9" style="91"/>
    <col min="13313" max="13313" width="0.625" style="91" customWidth="1"/>
    <col min="13314" max="13315" width="10.375" style="91" customWidth="1"/>
    <col min="13316" max="13317" width="10" style="91" customWidth="1"/>
    <col min="13318" max="13318" width="0.625" style="91" customWidth="1"/>
    <col min="13319" max="13320" width="10.375" style="91" customWidth="1"/>
    <col min="13321" max="13322" width="10" style="91" customWidth="1"/>
    <col min="13323" max="13568" width="9" style="91"/>
    <col min="13569" max="13569" width="0.625" style="91" customWidth="1"/>
    <col min="13570" max="13571" width="10.375" style="91" customWidth="1"/>
    <col min="13572" max="13573" width="10" style="91" customWidth="1"/>
    <col min="13574" max="13574" width="0.625" style="91" customWidth="1"/>
    <col min="13575" max="13576" width="10.375" style="91" customWidth="1"/>
    <col min="13577" max="13578" width="10" style="91" customWidth="1"/>
    <col min="13579" max="13824" width="9" style="91"/>
    <col min="13825" max="13825" width="0.625" style="91" customWidth="1"/>
    <col min="13826" max="13827" width="10.375" style="91" customWidth="1"/>
    <col min="13828" max="13829" width="10" style="91" customWidth="1"/>
    <col min="13830" max="13830" width="0.625" style="91" customWidth="1"/>
    <col min="13831" max="13832" width="10.375" style="91" customWidth="1"/>
    <col min="13833" max="13834" width="10" style="91" customWidth="1"/>
    <col min="13835" max="14080" width="9" style="91"/>
    <col min="14081" max="14081" width="0.625" style="91" customWidth="1"/>
    <col min="14082" max="14083" width="10.375" style="91" customWidth="1"/>
    <col min="14084" max="14085" width="10" style="91" customWidth="1"/>
    <col min="14086" max="14086" width="0.625" style="91" customWidth="1"/>
    <col min="14087" max="14088" width="10.375" style="91" customWidth="1"/>
    <col min="14089" max="14090" width="10" style="91" customWidth="1"/>
    <col min="14091" max="14336" width="9" style="91"/>
    <col min="14337" max="14337" width="0.625" style="91" customWidth="1"/>
    <col min="14338" max="14339" width="10.375" style="91" customWidth="1"/>
    <col min="14340" max="14341" width="10" style="91" customWidth="1"/>
    <col min="14342" max="14342" width="0.625" style="91" customWidth="1"/>
    <col min="14343" max="14344" width="10.375" style="91" customWidth="1"/>
    <col min="14345" max="14346" width="10" style="91" customWidth="1"/>
    <col min="14347" max="14592" width="9" style="91"/>
    <col min="14593" max="14593" width="0.625" style="91" customWidth="1"/>
    <col min="14594" max="14595" width="10.375" style="91" customWidth="1"/>
    <col min="14596" max="14597" width="10" style="91" customWidth="1"/>
    <col min="14598" max="14598" width="0.625" style="91" customWidth="1"/>
    <col min="14599" max="14600" width="10.375" style="91" customWidth="1"/>
    <col min="14601" max="14602" width="10" style="91" customWidth="1"/>
    <col min="14603" max="14848" width="9" style="91"/>
    <col min="14849" max="14849" width="0.625" style="91" customWidth="1"/>
    <col min="14850" max="14851" width="10.375" style="91" customWidth="1"/>
    <col min="14852" max="14853" width="10" style="91" customWidth="1"/>
    <col min="14854" max="14854" width="0.625" style="91" customWidth="1"/>
    <col min="14855" max="14856" width="10.375" style="91" customWidth="1"/>
    <col min="14857" max="14858" width="10" style="91" customWidth="1"/>
    <col min="14859" max="15104" width="9" style="91"/>
    <col min="15105" max="15105" width="0.625" style="91" customWidth="1"/>
    <col min="15106" max="15107" width="10.375" style="91" customWidth="1"/>
    <col min="15108" max="15109" width="10" style="91" customWidth="1"/>
    <col min="15110" max="15110" width="0.625" style="91" customWidth="1"/>
    <col min="15111" max="15112" width="10.375" style="91" customWidth="1"/>
    <col min="15113" max="15114" width="10" style="91" customWidth="1"/>
    <col min="15115" max="15360" width="9" style="91"/>
    <col min="15361" max="15361" width="0.625" style="91" customWidth="1"/>
    <col min="15362" max="15363" width="10.375" style="91" customWidth="1"/>
    <col min="15364" max="15365" width="10" style="91" customWidth="1"/>
    <col min="15366" max="15366" width="0.625" style="91" customWidth="1"/>
    <col min="15367" max="15368" width="10.375" style="91" customWidth="1"/>
    <col min="15369" max="15370" width="10" style="91" customWidth="1"/>
    <col min="15371" max="15616" width="9" style="91"/>
    <col min="15617" max="15617" width="0.625" style="91" customWidth="1"/>
    <col min="15618" max="15619" width="10.375" style="91" customWidth="1"/>
    <col min="15620" max="15621" width="10" style="91" customWidth="1"/>
    <col min="15622" max="15622" width="0.625" style="91" customWidth="1"/>
    <col min="15623" max="15624" width="10.375" style="91" customWidth="1"/>
    <col min="15625" max="15626" width="10" style="91" customWidth="1"/>
    <col min="15627" max="15872" width="9" style="91"/>
    <col min="15873" max="15873" width="0.625" style="91" customWidth="1"/>
    <col min="15874" max="15875" width="10.375" style="91" customWidth="1"/>
    <col min="15876" max="15877" width="10" style="91" customWidth="1"/>
    <col min="15878" max="15878" width="0.625" style="91" customWidth="1"/>
    <col min="15879" max="15880" width="10.375" style="91" customWidth="1"/>
    <col min="15881" max="15882" width="10" style="91" customWidth="1"/>
    <col min="15883" max="16128" width="9" style="91"/>
    <col min="16129" max="16129" width="0.625" style="91" customWidth="1"/>
    <col min="16130" max="16131" width="10.375" style="91" customWidth="1"/>
    <col min="16132" max="16133" width="10" style="91" customWidth="1"/>
    <col min="16134" max="16134" width="0.625" style="91" customWidth="1"/>
    <col min="16135" max="16136" width="10.375" style="91" customWidth="1"/>
    <col min="16137" max="16138" width="10" style="91" customWidth="1"/>
    <col min="16139" max="16384" width="9" style="91"/>
  </cols>
  <sheetData>
    <row r="1" spans="1:15" ht="21" customHeight="1">
      <c r="B1" s="692" t="s">
        <v>817</v>
      </c>
      <c r="C1" s="793"/>
      <c r="D1" s="793"/>
      <c r="E1" s="793"/>
      <c r="F1" s="793"/>
      <c r="G1" s="793"/>
      <c r="H1" s="793"/>
      <c r="I1" s="793"/>
      <c r="J1" s="793"/>
    </row>
    <row r="2" spans="1:15" ht="13.5" customHeight="1" thickBot="1">
      <c r="B2" s="123"/>
      <c r="C2" s="123"/>
      <c r="D2" s="123"/>
      <c r="E2" s="123"/>
      <c r="F2" s="123"/>
      <c r="G2" s="123"/>
      <c r="H2" s="123"/>
      <c r="I2" s="743" t="s">
        <v>818</v>
      </c>
      <c r="J2" s="743"/>
    </row>
    <row r="3" spans="1:15" ht="15" customHeight="1" thickTop="1">
      <c r="B3" s="386" t="s">
        <v>819</v>
      </c>
      <c r="C3" s="714" t="s">
        <v>820</v>
      </c>
      <c r="D3" s="794"/>
      <c r="E3" s="795"/>
      <c r="F3" s="387"/>
      <c r="G3" s="388" t="s">
        <v>819</v>
      </c>
      <c r="H3" s="714" t="s">
        <v>820</v>
      </c>
      <c r="I3" s="794"/>
      <c r="J3" s="794"/>
    </row>
    <row r="4" spans="1:15" ht="15" customHeight="1">
      <c r="B4" s="389" t="s">
        <v>821</v>
      </c>
      <c r="C4" s="390" t="s">
        <v>822</v>
      </c>
      <c r="D4" s="391" t="s">
        <v>239</v>
      </c>
      <c r="E4" s="392" t="s">
        <v>240</v>
      </c>
      <c r="F4" s="393"/>
      <c r="G4" s="389" t="s">
        <v>821</v>
      </c>
      <c r="H4" s="390" t="s">
        <v>822</v>
      </c>
      <c r="I4" s="394" t="s">
        <v>239</v>
      </c>
      <c r="J4" s="93" t="s">
        <v>240</v>
      </c>
      <c r="K4" s="283"/>
      <c r="L4" s="283"/>
      <c r="M4" s="283"/>
      <c r="N4" s="283"/>
      <c r="O4" s="283"/>
    </row>
    <row r="5" spans="1:15" ht="16.5" customHeight="1">
      <c r="B5" s="395" t="s">
        <v>190</v>
      </c>
      <c r="C5" s="396">
        <f t="shared" ref="C5:C29" si="0">SUM(D5:E5)</f>
        <v>43794</v>
      </c>
      <c r="D5" s="396">
        <f>SUM(D6:D29,I5:I29)</f>
        <v>21888</v>
      </c>
      <c r="E5" s="396">
        <f>SUM(E6:E29,J5:J29)</f>
        <v>21906</v>
      </c>
      <c r="F5" s="397"/>
      <c r="G5" s="398" t="s">
        <v>823</v>
      </c>
      <c r="H5" s="399">
        <f t="shared" ref="H5:H29" si="1">SUM(I5:J5)</f>
        <v>93</v>
      </c>
      <c r="I5" s="400">
        <v>54</v>
      </c>
      <c r="J5" s="400">
        <v>39</v>
      </c>
      <c r="K5" s="283"/>
      <c r="L5" s="283"/>
      <c r="M5" s="283"/>
      <c r="N5" s="283"/>
      <c r="O5" s="283"/>
    </row>
    <row r="6" spans="1:15" ht="15" customHeight="1">
      <c r="B6" s="401" t="s">
        <v>824</v>
      </c>
      <c r="C6" s="399">
        <f t="shared" si="0"/>
        <v>647</v>
      </c>
      <c r="D6" s="399">
        <v>309</v>
      </c>
      <c r="E6" s="399">
        <v>338</v>
      </c>
      <c r="F6" s="402"/>
      <c r="G6" s="401" t="s">
        <v>825</v>
      </c>
      <c r="H6" s="399">
        <f t="shared" si="1"/>
        <v>307</v>
      </c>
      <c r="I6" s="399">
        <v>156</v>
      </c>
      <c r="J6" s="399">
        <v>151</v>
      </c>
      <c r="K6" s="283"/>
      <c r="L6" s="283"/>
      <c r="M6" s="283"/>
      <c r="N6" s="283"/>
      <c r="O6" s="283"/>
    </row>
    <row r="7" spans="1:15" ht="15" customHeight="1">
      <c r="B7" s="401" t="s">
        <v>826</v>
      </c>
      <c r="C7" s="399">
        <f t="shared" si="0"/>
        <v>240</v>
      </c>
      <c r="D7" s="399">
        <v>106</v>
      </c>
      <c r="E7" s="399">
        <v>134</v>
      </c>
      <c r="F7" s="402"/>
      <c r="G7" s="401" t="s">
        <v>827</v>
      </c>
      <c r="H7" s="399">
        <f t="shared" si="1"/>
        <v>1081</v>
      </c>
      <c r="I7" s="399">
        <v>595</v>
      </c>
      <c r="J7" s="399">
        <v>486</v>
      </c>
      <c r="K7" s="283"/>
      <c r="L7" s="283"/>
      <c r="M7" s="283"/>
      <c r="N7" s="283"/>
      <c r="O7" s="283"/>
    </row>
    <row r="8" spans="1:15" ht="15" customHeight="1">
      <c r="B8" s="401" t="s">
        <v>828</v>
      </c>
      <c r="C8" s="399">
        <f t="shared" si="0"/>
        <v>202</v>
      </c>
      <c r="D8" s="399">
        <v>92</v>
      </c>
      <c r="E8" s="399">
        <v>110</v>
      </c>
      <c r="F8" s="402"/>
      <c r="G8" s="401" t="s">
        <v>829</v>
      </c>
      <c r="H8" s="399">
        <f t="shared" si="1"/>
        <v>471</v>
      </c>
      <c r="I8" s="399">
        <v>242</v>
      </c>
      <c r="J8" s="399">
        <v>229</v>
      </c>
      <c r="K8" s="283"/>
      <c r="L8" s="283"/>
      <c r="M8" s="283"/>
      <c r="N8" s="283"/>
      <c r="O8" s="283"/>
    </row>
    <row r="9" spans="1:15" ht="15" customHeight="1">
      <c r="B9" s="401" t="s">
        <v>830</v>
      </c>
      <c r="C9" s="399">
        <f t="shared" si="0"/>
        <v>468</v>
      </c>
      <c r="D9" s="399">
        <v>227</v>
      </c>
      <c r="E9" s="399">
        <v>241</v>
      </c>
      <c r="F9" s="402"/>
      <c r="G9" s="401" t="s">
        <v>831</v>
      </c>
      <c r="H9" s="399">
        <f t="shared" si="1"/>
        <v>81</v>
      </c>
      <c r="I9" s="399">
        <v>48</v>
      </c>
      <c r="J9" s="399">
        <v>33</v>
      </c>
      <c r="K9" s="283"/>
      <c r="L9" s="283"/>
      <c r="M9" s="283"/>
      <c r="N9" s="283"/>
      <c r="O9" s="283"/>
    </row>
    <row r="10" spans="1:15" ht="15" customHeight="1">
      <c r="B10" s="401" t="s">
        <v>832</v>
      </c>
      <c r="C10" s="399">
        <f t="shared" si="0"/>
        <v>151</v>
      </c>
      <c r="D10" s="399">
        <v>65</v>
      </c>
      <c r="E10" s="399">
        <v>86</v>
      </c>
      <c r="F10" s="402"/>
      <c r="G10" s="401" t="s">
        <v>833</v>
      </c>
      <c r="H10" s="399">
        <f t="shared" si="1"/>
        <v>52</v>
      </c>
      <c r="I10" s="399">
        <v>29</v>
      </c>
      <c r="J10" s="399">
        <v>23</v>
      </c>
      <c r="K10" s="283"/>
      <c r="L10" s="283"/>
      <c r="M10" s="283"/>
      <c r="N10" s="283"/>
      <c r="O10" s="283"/>
    </row>
    <row r="11" spans="1:15" ht="15" customHeight="1">
      <c r="B11" s="401" t="s">
        <v>834</v>
      </c>
      <c r="C11" s="399">
        <f t="shared" si="0"/>
        <v>144</v>
      </c>
      <c r="D11" s="399">
        <v>54</v>
      </c>
      <c r="E11" s="399">
        <v>90</v>
      </c>
      <c r="F11" s="402"/>
      <c r="G11" s="401" t="s">
        <v>835</v>
      </c>
      <c r="H11" s="399">
        <f t="shared" si="1"/>
        <v>50</v>
      </c>
      <c r="I11" s="399">
        <v>25</v>
      </c>
      <c r="J11" s="399">
        <v>25</v>
      </c>
      <c r="K11" s="283"/>
      <c r="L11" s="283"/>
      <c r="M11" s="283"/>
      <c r="N11" s="283"/>
      <c r="O11" s="283"/>
    </row>
    <row r="12" spans="1:15" ht="15" customHeight="1">
      <c r="A12" s="283"/>
      <c r="B12" s="401" t="s">
        <v>836</v>
      </c>
      <c r="C12" s="399">
        <f t="shared" si="0"/>
        <v>363</v>
      </c>
      <c r="D12" s="399">
        <v>166</v>
      </c>
      <c r="E12" s="399">
        <v>197</v>
      </c>
      <c r="F12" s="402"/>
      <c r="G12" s="401" t="s">
        <v>837</v>
      </c>
      <c r="H12" s="399">
        <f t="shared" si="1"/>
        <v>50</v>
      </c>
      <c r="I12" s="399">
        <v>23</v>
      </c>
      <c r="J12" s="399">
        <v>27</v>
      </c>
      <c r="K12" s="283"/>
      <c r="L12" s="283"/>
      <c r="M12" s="283"/>
      <c r="N12" s="283"/>
      <c r="O12" s="283"/>
    </row>
    <row r="13" spans="1:15" ht="15" customHeight="1">
      <c r="A13" s="283"/>
      <c r="B13" s="401" t="s">
        <v>838</v>
      </c>
      <c r="C13" s="399">
        <f t="shared" si="0"/>
        <v>623</v>
      </c>
      <c r="D13" s="399">
        <v>301</v>
      </c>
      <c r="E13" s="399">
        <v>322</v>
      </c>
      <c r="F13" s="402"/>
      <c r="G13" s="401" t="s">
        <v>839</v>
      </c>
      <c r="H13" s="399">
        <f t="shared" si="1"/>
        <v>176</v>
      </c>
      <c r="I13" s="399">
        <v>82</v>
      </c>
      <c r="J13" s="399">
        <v>94</v>
      </c>
      <c r="K13" s="283"/>
      <c r="L13" s="283"/>
      <c r="M13" s="283"/>
      <c r="N13" s="283"/>
      <c r="O13" s="283"/>
    </row>
    <row r="14" spans="1:15" ht="15" customHeight="1">
      <c r="A14" s="283"/>
      <c r="B14" s="401" t="s">
        <v>840</v>
      </c>
      <c r="C14" s="399">
        <f t="shared" si="0"/>
        <v>407</v>
      </c>
      <c r="D14" s="399">
        <v>196</v>
      </c>
      <c r="E14" s="399">
        <v>211</v>
      </c>
      <c r="F14" s="402"/>
      <c r="G14" s="401" t="s">
        <v>841</v>
      </c>
      <c r="H14" s="399">
        <f t="shared" si="1"/>
        <v>277</v>
      </c>
      <c r="I14" s="399">
        <v>139</v>
      </c>
      <c r="J14" s="399">
        <v>138</v>
      </c>
      <c r="K14" s="283"/>
      <c r="L14" s="283"/>
      <c r="M14" s="283"/>
      <c r="N14" s="283"/>
      <c r="O14" s="283"/>
    </row>
    <row r="15" spans="1:15" ht="15" customHeight="1">
      <c r="A15" s="283"/>
      <c r="B15" s="401" t="s">
        <v>842</v>
      </c>
      <c r="C15" s="399">
        <f t="shared" si="0"/>
        <v>378</v>
      </c>
      <c r="D15" s="399">
        <v>186</v>
      </c>
      <c r="E15" s="399">
        <v>192</v>
      </c>
      <c r="F15" s="402"/>
      <c r="G15" s="401" t="s">
        <v>843</v>
      </c>
      <c r="H15" s="399">
        <f t="shared" si="1"/>
        <v>106</v>
      </c>
      <c r="I15" s="399">
        <v>48</v>
      </c>
      <c r="J15" s="399">
        <v>58</v>
      </c>
      <c r="K15" s="283"/>
      <c r="L15" s="283"/>
      <c r="M15" s="283"/>
      <c r="N15" s="283"/>
      <c r="O15" s="283"/>
    </row>
    <row r="16" spans="1:15" ht="15" customHeight="1">
      <c r="A16" s="283"/>
      <c r="B16" s="401" t="s">
        <v>844</v>
      </c>
      <c r="C16" s="399">
        <f t="shared" si="0"/>
        <v>4986</v>
      </c>
      <c r="D16" s="399">
        <v>2406</v>
      </c>
      <c r="E16" s="399">
        <v>2580</v>
      </c>
      <c r="F16" s="402"/>
      <c r="G16" s="401" t="s">
        <v>845</v>
      </c>
      <c r="H16" s="399">
        <f t="shared" si="1"/>
        <v>50</v>
      </c>
      <c r="I16" s="399">
        <v>23</v>
      </c>
      <c r="J16" s="399">
        <v>27</v>
      </c>
      <c r="K16" s="283"/>
      <c r="L16" s="283"/>
      <c r="M16" s="283"/>
      <c r="N16" s="283"/>
      <c r="O16" s="283"/>
    </row>
    <row r="17" spans="2:15" ht="15" customHeight="1">
      <c r="B17" s="401" t="s">
        <v>846</v>
      </c>
      <c r="C17" s="399">
        <f t="shared" si="0"/>
        <v>1989</v>
      </c>
      <c r="D17" s="399">
        <v>1033</v>
      </c>
      <c r="E17" s="399">
        <v>956</v>
      </c>
      <c r="F17" s="402"/>
      <c r="G17" s="401" t="s">
        <v>847</v>
      </c>
      <c r="H17" s="399">
        <f t="shared" si="1"/>
        <v>94</v>
      </c>
      <c r="I17" s="399">
        <v>45</v>
      </c>
      <c r="J17" s="399">
        <v>49</v>
      </c>
      <c r="K17" s="283"/>
      <c r="L17" s="283"/>
      <c r="M17" s="283"/>
      <c r="N17" s="283"/>
      <c r="O17" s="283"/>
    </row>
    <row r="18" spans="2:15" ht="15" customHeight="1">
      <c r="B18" s="401" t="s">
        <v>848</v>
      </c>
      <c r="C18" s="399">
        <f t="shared" si="0"/>
        <v>17513</v>
      </c>
      <c r="D18" s="399">
        <v>8823</v>
      </c>
      <c r="E18" s="399">
        <v>8690</v>
      </c>
      <c r="F18" s="402"/>
      <c r="G18" s="401" t="s">
        <v>849</v>
      </c>
      <c r="H18" s="399">
        <f t="shared" si="1"/>
        <v>129</v>
      </c>
      <c r="I18" s="399">
        <v>61</v>
      </c>
      <c r="J18" s="399">
        <v>68</v>
      </c>
      <c r="K18" s="283"/>
      <c r="L18" s="283"/>
      <c r="M18" s="283"/>
      <c r="N18" s="283"/>
      <c r="O18" s="283"/>
    </row>
    <row r="19" spans="2:15" ht="15" customHeight="1">
      <c r="B19" s="401" t="s">
        <v>850</v>
      </c>
      <c r="C19" s="399">
        <f t="shared" si="0"/>
        <v>2701</v>
      </c>
      <c r="D19" s="399">
        <v>1391</v>
      </c>
      <c r="E19" s="399">
        <v>1310</v>
      </c>
      <c r="F19" s="402"/>
      <c r="G19" s="401" t="s">
        <v>851</v>
      </c>
      <c r="H19" s="399">
        <f t="shared" si="1"/>
        <v>54</v>
      </c>
      <c r="I19" s="399">
        <v>29</v>
      </c>
      <c r="J19" s="399">
        <v>25</v>
      </c>
      <c r="K19" s="283"/>
      <c r="L19" s="283"/>
      <c r="M19" s="283"/>
      <c r="N19" s="283"/>
      <c r="O19" s="283"/>
    </row>
    <row r="20" spans="2:15" ht="15" customHeight="1">
      <c r="B20" s="401" t="s">
        <v>852</v>
      </c>
      <c r="C20" s="399">
        <f t="shared" si="0"/>
        <v>510</v>
      </c>
      <c r="D20" s="399">
        <v>238</v>
      </c>
      <c r="E20" s="399">
        <v>272</v>
      </c>
      <c r="F20" s="402"/>
      <c r="G20" s="401" t="s">
        <v>853</v>
      </c>
      <c r="H20" s="399">
        <f t="shared" si="1"/>
        <v>680</v>
      </c>
      <c r="I20" s="399">
        <v>319</v>
      </c>
      <c r="J20" s="399">
        <v>361</v>
      </c>
      <c r="K20" s="283"/>
      <c r="L20" s="283"/>
      <c r="M20" s="283"/>
      <c r="N20" s="283"/>
      <c r="O20" s="283"/>
    </row>
    <row r="21" spans="2:15" ht="15" customHeight="1">
      <c r="B21" s="401" t="s">
        <v>854</v>
      </c>
      <c r="C21" s="399">
        <f t="shared" si="0"/>
        <v>114</v>
      </c>
      <c r="D21" s="399">
        <v>51</v>
      </c>
      <c r="E21" s="399">
        <v>63</v>
      </c>
      <c r="F21" s="402"/>
      <c r="G21" s="401" t="s">
        <v>855</v>
      </c>
      <c r="H21" s="399">
        <f t="shared" si="1"/>
        <v>67</v>
      </c>
      <c r="I21" s="399">
        <v>32</v>
      </c>
      <c r="J21" s="399">
        <v>35</v>
      </c>
      <c r="K21" s="283"/>
      <c r="L21" s="283"/>
      <c r="M21" s="283"/>
      <c r="N21" s="283"/>
      <c r="O21" s="283"/>
    </row>
    <row r="22" spans="2:15" ht="15" customHeight="1">
      <c r="B22" s="401" t="s">
        <v>856</v>
      </c>
      <c r="C22" s="399">
        <f t="shared" si="0"/>
        <v>156</v>
      </c>
      <c r="D22" s="399">
        <v>79</v>
      </c>
      <c r="E22" s="399">
        <v>77</v>
      </c>
      <c r="F22" s="402"/>
      <c r="G22" s="401" t="s">
        <v>857</v>
      </c>
      <c r="H22" s="399">
        <f t="shared" si="1"/>
        <v>118</v>
      </c>
      <c r="I22" s="399">
        <v>58</v>
      </c>
      <c r="J22" s="399">
        <v>60</v>
      </c>
      <c r="K22" s="283"/>
      <c r="L22" s="283"/>
      <c r="M22" s="283"/>
      <c r="N22" s="283"/>
      <c r="O22" s="283"/>
    </row>
    <row r="23" spans="2:15" ht="15" customHeight="1">
      <c r="B23" s="401" t="s">
        <v>858</v>
      </c>
      <c r="C23" s="399">
        <f t="shared" si="0"/>
        <v>85</v>
      </c>
      <c r="D23" s="399">
        <v>42</v>
      </c>
      <c r="E23" s="399">
        <v>43</v>
      </c>
      <c r="F23" s="402"/>
      <c r="G23" s="401" t="s">
        <v>859</v>
      </c>
      <c r="H23" s="399">
        <f t="shared" si="1"/>
        <v>161</v>
      </c>
      <c r="I23" s="399">
        <v>69</v>
      </c>
      <c r="J23" s="399">
        <v>92</v>
      </c>
      <c r="K23" s="283"/>
      <c r="L23" s="283"/>
      <c r="M23" s="283"/>
      <c r="N23" s="283"/>
      <c r="O23" s="283"/>
    </row>
    <row r="24" spans="2:15" ht="15" customHeight="1">
      <c r="B24" s="401" t="s">
        <v>860</v>
      </c>
      <c r="C24" s="399">
        <f t="shared" si="0"/>
        <v>166</v>
      </c>
      <c r="D24" s="399">
        <v>78</v>
      </c>
      <c r="E24" s="399">
        <v>88</v>
      </c>
      <c r="F24" s="402"/>
      <c r="G24" s="401" t="s">
        <v>861</v>
      </c>
      <c r="H24" s="399">
        <f t="shared" si="1"/>
        <v>98</v>
      </c>
      <c r="I24" s="399">
        <v>46</v>
      </c>
      <c r="J24" s="399">
        <v>52</v>
      </c>
      <c r="K24" s="283"/>
      <c r="L24" s="283"/>
      <c r="M24" s="283"/>
      <c r="N24" s="283"/>
      <c r="O24" s="283"/>
    </row>
    <row r="25" spans="2:15" ht="15" customHeight="1">
      <c r="B25" s="401" t="s">
        <v>862</v>
      </c>
      <c r="C25" s="399">
        <f t="shared" si="0"/>
        <v>359</v>
      </c>
      <c r="D25" s="399">
        <v>185</v>
      </c>
      <c r="E25" s="399">
        <v>174</v>
      </c>
      <c r="F25" s="402"/>
      <c r="G25" s="401" t="s">
        <v>863</v>
      </c>
      <c r="H25" s="399">
        <f t="shared" si="1"/>
        <v>122</v>
      </c>
      <c r="I25" s="399">
        <v>61</v>
      </c>
      <c r="J25" s="399">
        <v>61</v>
      </c>
      <c r="K25" s="283"/>
      <c r="L25" s="283"/>
      <c r="M25" s="283"/>
      <c r="N25" s="283"/>
      <c r="O25" s="283"/>
    </row>
    <row r="26" spans="2:15" ht="15" customHeight="1">
      <c r="B26" s="401" t="s">
        <v>864</v>
      </c>
      <c r="C26" s="399">
        <f t="shared" si="0"/>
        <v>152</v>
      </c>
      <c r="D26" s="399">
        <v>66</v>
      </c>
      <c r="E26" s="399">
        <v>86</v>
      </c>
      <c r="F26" s="402"/>
      <c r="G26" s="401" t="s">
        <v>865</v>
      </c>
      <c r="H26" s="399">
        <f t="shared" si="1"/>
        <v>171</v>
      </c>
      <c r="I26" s="399">
        <v>88</v>
      </c>
      <c r="J26" s="399">
        <v>83</v>
      </c>
      <c r="K26" s="283"/>
      <c r="L26" s="283"/>
      <c r="M26" s="283"/>
      <c r="N26" s="283"/>
      <c r="O26" s="283"/>
    </row>
    <row r="27" spans="2:15" ht="15" customHeight="1">
      <c r="B27" s="401" t="s">
        <v>866</v>
      </c>
      <c r="C27" s="399">
        <f t="shared" si="0"/>
        <v>555</v>
      </c>
      <c r="D27" s="399">
        <v>272</v>
      </c>
      <c r="E27" s="399">
        <v>283</v>
      </c>
      <c r="F27" s="402"/>
      <c r="G27" s="401" t="s">
        <v>867</v>
      </c>
      <c r="H27" s="399">
        <f t="shared" si="1"/>
        <v>255</v>
      </c>
      <c r="I27" s="399">
        <v>132</v>
      </c>
      <c r="J27" s="399">
        <v>123</v>
      </c>
      <c r="K27" s="283"/>
      <c r="L27" s="283"/>
      <c r="M27" s="283"/>
      <c r="N27" s="283"/>
      <c r="O27" s="283"/>
    </row>
    <row r="28" spans="2:15" ht="15" customHeight="1">
      <c r="B28" s="401" t="s">
        <v>868</v>
      </c>
      <c r="C28" s="399">
        <f t="shared" si="0"/>
        <v>832</v>
      </c>
      <c r="D28" s="399">
        <v>442</v>
      </c>
      <c r="E28" s="399">
        <v>390</v>
      </c>
      <c r="F28" s="402"/>
      <c r="G28" s="401" t="s">
        <v>869</v>
      </c>
      <c r="H28" s="399">
        <f t="shared" si="1"/>
        <v>5020</v>
      </c>
      <c r="I28" s="399">
        <v>2485</v>
      </c>
      <c r="J28" s="399">
        <v>2535</v>
      </c>
      <c r="K28" s="283"/>
      <c r="L28" s="283"/>
      <c r="M28" s="283"/>
      <c r="N28" s="283"/>
      <c r="O28" s="283"/>
    </row>
    <row r="29" spans="2:15" ht="15" customHeight="1">
      <c r="B29" s="403" t="s">
        <v>870</v>
      </c>
      <c r="C29" s="404">
        <f t="shared" si="0"/>
        <v>138</v>
      </c>
      <c r="D29" s="405">
        <v>70</v>
      </c>
      <c r="E29" s="405">
        <v>68</v>
      </c>
      <c r="F29" s="406"/>
      <c r="G29" s="407" t="s">
        <v>871</v>
      </c>
      <c r="H29" s="405">
        <f t="shared" si="1"/>
        <v>152</v>
      </c>
      <c r="I29" s="405">
        <v>121</v>
      </c>
      <c r="J29" s="405">
        <v>31</v>
      </c>
      <c r="K29" s="283"/>
      <c r="L29" s="283"/>
      <c r="M29" s="283"/>
      <c r="N29" s="283"/>
      <c r="O29" s="283"/>
    </row>
    <row r="30" spans="2:15" s="283" customFormat="1" ht="15" customHeight="1">
      <c r="B30" s="351" t="s">
        <v>872</v>
      </c>
      <c r="C30" s="116"/>
      <c r="D30" s="116"/>
      <c r="E30" s="116"/>
      <c r="F30" s="116"/>
      <c r="G30" s="116"/>
      <c r="H30" s="116"/>
      <c r="I30" s="116"/>
      <c r="J30" s="116"/>
    </row>
    <row r="31" spans="2:15" ht="15" customHeight="1">
      <c r="B31" s="774" t="s">
        <v>873</v>
      </c>
      <c r="C31" s="769"/>
      <c r="D31" s="769"/>
      <c r="E31" s="365"/>
      <c r="F31" s="365"/>
      <c r="G31" s="365"/>
      <c r="H31" s="365"/>
      <c r="I31" s="365"/>
      <c r="J31" s="365"/>
      <c r="K31" s="283"/>
      <c r="L31" s="283"/>
      <c r="M31" s="283"/>
      <c r="N31" s="283"/>
      <c r="O31" s="283"/>
    </row>
    <row r="32" spans="2:15" ht="15" customHeight="1">
      <c r="B32" s="774"/>
      <c r="C32" s="769"/>
      <c r="D32" s="769"/>
      <c r="E32" s="365"/>
      <c r="F32" s="365"/>
      <c r="G32" s="365"/>
      <c r="H32" s="365"/>
      <c r="I32" s="365"/>
      <c r="J32" s="365"/>
      <c r="K32" s="283"/>
      <c r="L32" s="283"/>
      <c r="M32" s="283"/>
      <c r="N32" s="283"/>
      <c r="O32" s="283"/>
    </row>
    <row r="33" spans="2:15">
      <c r="B33" s="344"/>
      <c r="C33" s="408"/>
      <c r="D33" s="283"/>
      <c r="E33" s="283"/>
      <c r="F33" s="283"/>
      <c r="G33" s="283"/>
      <c r="H33" s="283"/>
      <c r="I33" s="283"/>
      <c r="J33" s="283"/>
      <c r="K33" s="283"/>
      <c r="L33" s="283"/>
      <c r="M33" s="283"/>
      <c r="N33" s="283"/>
      <c r="O33" s="283"/>
    </row>
    <row r="34" spans="2:15">
      <c r="B34" s="283"/>
      <c r="C34" s="408"/>
      <c r="D34" s="283"/>
      <c r="E34" s="283"/>
      <c r="F34" s="283"/>
      <c r="G34" s="283"/>
      <c r="H34" s="283"/>
      <c r="I34" s="283"/>
      <c r="J34" s="283"/>
      <c r="K34" s="283"/>
      <c r="L34" s="283"/>
      <c r="M34" s="283"/>
      <c r="N34" s="283"/>
      <c r="O34" s="283"/>
    </row>
    <row r="35" spans="2:15">
      <c r="B35" s="283"/>
      <c r="C35" s="283"/>
      <c r="D35" s="283"/>
      <c r="E35" s="283"/>
      <c r="F35" s="283"/>
      <c r="G35" s="283"/>
      <c r="H35" s="283"/>
      <c r="I35" s="283"/>
      <c r="J35" s="283"/>
      <c r="K35" s="283"/>
      <c r="L35" s="283"/>
      <c r="M35" s="283"/>
      <c r="N35" s="283"/>
      <c r="O35" s="283"/>
    </row>
  </sheetData>
  <mergeCells count="6">
    <mergeCell ref="B32:D32"/>
    <mergeCell ref="B1:J1"/>
    <mergeCell ref="I2:J2"/>
    <mergeCell ref="C3:E3"/>
    <mergeCell ref="H3:J3"/>
    <mergeCell ref="B31:D31"/>
  </mergeCells>
  <phoneticPr fontId="3"/>
  <pageMargins left="0.59055118110236227" right="0.59055118110236227" top="0.78740157480314965" bottom="0.98425196850393704" header="0.51181102362204722" footer="0.51181102362204722"/>
  <pageSetup paperSize="9" orientation="portrait" horizontalDpi="4294967293"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4"/>
  <sheetViews>
    <sheetView workbookViewId="0">
      <selection activeCell="O11" sqref="O11"/>
    </sheetView>
  </sheetViews>
  <sheetFormatPr defaultRowHeight="11.25"/>
  <cols>
    <col min="1" max="1" width="11.5" style="91" customWidth="1"/>
    <col min="2" max="256" width="9" style="91"/>
    <col min="257" max="257" width="11.5" style="91" customWidth="1"/>
    <col min="258" max="512" width="9" style="91"/>
    <col min="513" max="513" width="11.5" style="91" customWidth="1"/>
    <col min="514" max="768" width="9" style="91"/>
    <col min="769" max="769" width="11.5" style="91" customWidth="1"/>
    <col min="770" max="1024" width="9" style="91"/>
    <col min="1025" max="1025" width="11.5" style="91" customWidth="1"/>
    <col min="1026" max="1280" width="9" style="91"/>
    <col min="1281" max="1281" width="11.5" style="91" customWidth="1"/>
    <col min="1282" max="1536" width="9" style="91"/>
    <col min="1537" max="1537" width="11.5" style="91" customWidth="1"/>
    <col min="1538" max="1792" width="9" style="91"/>
    <col min="1793" max="1793" width="11.5" style="91" customWidth="1"/>
    <col min="1794" max="2048" width="9" style="91"/>
    <col min="2049" max="2049" width="11.5" style="91" customWidth="1"/>
    <col min="2050" max="2304" width="9" style="91"/>
    <col min="2305" max="2305" width="11.5" style="91" customWidth="1"/>
    <col min="2306" max="2560" width="9" style="91"/>
    <col min="2561" max="2561" width="11.5" style="91" customWidth="1"/>
    <col min="2562" max="2816" width="9" style="91"/>
    <col min="2817" max="2817" width="11.5" style="91" customWidth="1"/>
    <col min="2818" max="3072" width="9" style="91"/>
    <col min="3073" max="3073" width="11.5" style="91" customWidth="1"/>
    <col min="3074" max="3328" width="9" style="91"/>
    <col min="3329" max="3329" width="11.5" style="91" customWidth="1"/>
    <col min="3330" max="3584" width="9" style="91"/>
    <col min="3585" max="3585" width="11.5" style="91" customWidth="1"/>
    <col min="3586" max="3840" width="9" style="91"/>
    <col min="3841" max="3841" width="11.5" style="91" customWidth="1"/>
    <col min="3842" max="4096" width="9" style="91"/>
    <col min="4097" max="4097" width="11.5" style="91" customWidth="1"/>
    <col min="4098" max="4352" width="9" style="91"/>
    <col min="4353" max="4353" width="11.5" style="91" customWidth="1"/>
    <col min="4354" max="4608" width="9" style="91"/>
    <col min="4609" max="4609" width="11.5" style="91" customWidth="1"/>
    <col min="4610" max="4864" width="9" style="91"/>
    <col min="4865" max="4865" width="11.5" style="91" customWidth="1"/>
    <col min="4866" max="5120" width="9" style="91"/>
    <col min="5121" max="5121" width="11.5" style="91" customWidth="1"/>
    <col min="5122" max="5376" width="9" style="91"/>
    <col min="5377" max="5377" width="11.5" style="91" customWidth="1"/>
    <col min="5378" max="5632" width="9" style="91"/>
    <col min="5633" max="5633" width="11.5" style="91" customWidth="1"/>
    <col min="5634" max="5888" width="9" style="91"/>
    <col min="5889" max="5889" width="11.5" style="91" customWidth="1"/>
    <col min="5890" max="6144" width="9" style="91"/>
    <col min="6145" max="6145" width="11.5" style="91" customWidth="1"/>
    <col min="6146" max="6400" width="9" style="91"/>
    <col min="6401" max="6401" width="11.5" style="91" customWidth="1"/>
    <col min="6402" max="6656" width="9" style="91"/>
    <col min="6657" max="6657" width="11.5" style="91" customWidth="1"/>
    <col min="6658" max="6912" width="9" style="91"/>
    <col min="6913" max="6913" width="11.5" style="91" customWidth="1"/>
    <col min="6914" max="7168" width="9" style="91"/>
    <col min="7169" max="7169" width="11.5" style="91" customWidth="1"/>
    <col min="7170" max="7424" width="9" style="91"/>
    <col min="7425" max="7425" width="11.5" style="91" customWidth="1"/>
    <col min="7426" max="7680" width="9" style="91"/>
    <col min="7681" max="7681" width="11.5" style="91" customWidth="1"/>
    <col min="7682" max="7936" width="9" style="91"/>
    <col min="7937" max="7937" width="11.5" style="91" customWidth="1"/>
    <col min="7938" max="8192" width="9" style="91"/>
    <col min="8193" max="8193" width="11.5" style="91" customWidth="1"/>
    <col min="8194" max="8448" width="9" style="91"/>
    <col min="8449" max="8449" width="11.5" style="91" customWidth="1"/>
    <col min="8450" max="8704" width="9" style="91"/>
    <col min="8705" max="8705" width="11.5" style="91" customWidth="1"/>
    <col min="8706" max="8960" width="9" style="91"/>
    <col min="8961" max="8961" width="11.5" style="91" customWidth="1"/>
    <col min="8962" max="9216" width="9" style="91"/>
    <col min="9217" max="9217" width="11.5" style="91" customWidth="1"/>
    <col min="9218" max="9472" width="9" style="91"/>
    <col min="9473" max="9473" width="11.5" style="91" customWidth="1"/>
    <col min="9474" max="9728" width="9" style="91"/>
    <col min="9729" max="9729" width="11.5" style="91" customWidth="1"/>
    <col min="9730" max="9984" width="9" style="91"/>
    <col min="9985" max="9985" width="11.5" style="91" customWidth="1"/>
    <col min="9986" max="10240" width="9" style="91"/>
    <col min="10241" max="10241" width="11.5" style="91" customWidth="1"/>
    <col min="10242" max="10496" width="9" style="91"/>
    <col min="10497" max="10497" width="11.5" style="91" customWidth="1"/>
    <col min="10498" max="10752" width="9" style="91"/>
    <col min="10753" max="10753" width="11.5" style="91" customWidth="1"/>
    <col min="10754" max="11008" width="9" style="91"/>
    <col min="11009" max="11009" width="11.5" style="91" customWidth="1"/>
    <col min="11010" max="11264" width="9" style="91"/>
    <col min="11265" max="11265" width="11.5" style="91" customWidth="1"/>
    <col min="11266" max="11520" width="9" style="91"/>
    <col min="11521" max="11521" width="11.5" style="91" customWidth="1"/>
    <col min="11522" max="11776" width="9" style="91"/>
    <col min="11777" max="11777" width="11.5" style="91" customWidth="1"/>
    <col min="11778" max="12032" width="9" style="91"/>
    <col min="12033" max="12033" width="11.5" style="91" customWidth="1"/>
    <col min="12034" max="12288" width="9" style="91"/>
    <col min="12289" max="12289" width="11.5" style="91" customWidth="1"/>
    <col min="12290" max="12544" width="9" style="91"/>
    <col min="12545" max="12545" width="11.5" style="91" customWidth="1"/>
    <col min="12546" max="12800" width="9" style="91"/>
    <col min="12801" max="12801" width="11.5" style="91" customWidth="1"/>
    <col min="12802" max="13056" width="9" style="91"/>
    <col min="13057" max="13057" width="11.5" style="91" customWidth="1"/>
    <col min="13058" max="13312" width="9" style="91"/>
    <col min="13313" max="13313" width="11.5" style="91" customWidth="1"/>
    <col min="13314" max="13568" width="9" style="91"/>
    <col min="13569" max="13569" width="11.5" style="91" customWidth="1"/>
    <col min="13570" max="13824" width="9" style="91"/>
    <col min="13825" max="13825" width="11.5" style="91" customWidth="1"/>
    <col min="13826" max="14080" width="9" style="91"/>
    <col min="14081" max="14081" width="11.5" style="91" customWidth="1"/>
    <col min="14082" max="14336" width="9" style="91"/>
    <col min="14337" max="14337" width="11.5" style="91" customWidth="1"/>
    <col min="14338" max="14592" width="9" style="91"/>
    <col min="14593" max="14593" width="11.5" style="91" customWidth="1"/>
    <col min="14594" max="14848" width="9" style="91"/>
    <col min="14849" max="14849" width="11.5" style="91" customWidth="1"/>
    <col min="14850" max="15104" width="9" style="91"/>
    <col min="15105" max="15105" width="11.5" style="91" customWidth="1"/>
    <col min="15106" max="15360" width="9" style="91"/>
    <col min="15361" max="15361" width="11.5" style="91" customWidth="1"/>
    <col min="15362" max="15616" width="9" style="91"/>
    <col min="15617" max="15617" width="11.5" style="91" customWidth="1"/>
    <col min="15618" max="15872" width="9" style="91"/>
    <col min="15873" max="15873" width="11.5" style="91" customWidth="1"/>
    <col min="15874" max="16128" width="9" style="91"/>
    <col min="16129" max="16129" width="11.5" style="91" customWidth="1"/>
    <col min="16130" max="16384" width="9" style="91"/>
  </cols>
  <sheetData>
    <row r="1" spans="1:22" ht="27" customHeight="1">
      <c r="A1" s="682" t="s">
        <v>874</v>
      </c>
      <c r="B1" s="682"/>
      <c r="C1" s="682"/>
      <c r="D1" s="682"/>
      <c r="E1" s="682"/>
      <c r="F1" s="682"/>
      <c r="G1" s="682"/>
      <c r="H1" s="682"/>
      <c r="I1" s="682"/>
      <c r="J1" s="682"/>
      <c r="K1" s="682"/>
    </row>
    <row r="2" spans="1:22" ht="18" thickBot="1">
      <c r="A2" s="409"/>
      <c r="B2" s="329"/>
      <c r="C2" s="410"/>
      <c r="D2" s="410"/>
      <c r="E2" s="410"/>
      <c r="F2" s="74"/>
      <c r="G2" s="410"/>
      <c r="H2" s="74"/>
      <c r="I2" s="74"/>
      <c r="J2" s="684" t="s">
        <v>875</v>
      </c>
      <c r="K2" s="684"/>
    </row>
    <row r="3" spans="1:22" ht="7.5" customHeight="1" thickTop="1">
      <c r="A3" s="749" t="s">
        <v>876</v>
      </c>
      <c r="B3" s="771" t="s">
        <v>877</v>
      </c>
      <c r="C3" s="750" t="s">
        <v>499</v>
      </c>
      <c r="D3" s="411"/>
      <c r="E3" s="411"/>
      <c r="F3" s="411"/>
      <c r="G3" s="411"/>
      <c r="H3" s="411"/>
      <c r="I3" s="411"/>
      <c r="J3" s="411"/>
      <c r="L3" s="411"/>
      <c r="M3" s="411"/>
      <c r="N3" s="411"/>
      <c r="O3" s="411"/>
      <c r="P3" s="411"/>
      <c r="Q3" s="411"/>
      <c r="R3" s="411"/>
      <c r="S3" s="411"/>
      <c r="T3" s="411"/>
      <c r="U3" s="411"/>
    </row>
    <row r="4" spans="1:22" ht="22.5">
      <c r="A4" s="753"/>
      <c r="B4" s="711"/>
      <c r="C4" s="752"/>
      <c r="D4" s="412" t="s">
        <v>878</v>
      </c>
      <c r="E4" s="412" t="s">
        <v>879</v>
      </c>
      <c r="F4" s="412" t="s">
        <v>880</v>
      </c>
      <c r="G4" s="412" t="s">
        <v>881</v>
      </c>
      <c r="H4" s="412" t="s">
        <v>882</v>
      </c>
      <c r="I4" s="412" t="s">
        <v>883</v>
      </c>
      <c r="J4" s="413" t="s">
        <v>884</v>
      </c>
      <c r="K4" s="414" t="s">
        <v>885</v>
      </c>
      <c r="L4" s="99"/>
      <c r="V4" s="87"/>
    </row>
    <row r="5" spans="1:22" ht="15" customHeight="1">
      <c r="A5" s="223" t="s">
        <v>886</v>
      </c>
      <c r="B5" s="415">
        <v>11141</v>
      </c>
      <c r="C5" s="338">
        <v>20147</v>
      </c>
      <c r="D5" s="338">
        <v>36</v>
      </c>
      <c r="E5" s="338">
        <v>94</v>
      </c>
      <c r="F5" s="338">
        <v>52</v>
      </c>
      <c r="G5" s="338">
        <v>10625</v>
      </c>
      <c r="H5" s="338">
        <v>170</v>
      </c>
      <c r="I5" s="338">
        <v>34</v>
      </c>
      <c r="J5" s="338">
        <v>119</v>
      </c>
      <c r="K5" s="338">
        <v>37</v>
      </c>
      <c r="L5" s="99"/>
      <c r="V5" s="87"/>
    </row>
    <row r="6" spans="1:22" s="420" customFormat="1" ht="15" customHeight="1">
      <c r="A6" s="416" t="s">
        <v>887</v>
      </c>
      <c r="B6" s="417">
        <v>13054</v>
      </c>
      <c r="C6" s="339">
        <v>22667</v>
      </c>
      <c r="D6" s="339">
        <v>45</v>
      </c>
      <c r="E6" s="339">
        <v>96</v>
      </c>
      <c r="F6" s="339">
        <v>58</v>
      </c>
      <c r="G6" s="339">
        <v>12157</v>
      </c>
      <c r="H6" s="339">
        <v>176</v>
      </c>
      <c r="I6" s="339">
        <v>44</v>
      </c>
      <c r="J6" s="339">
        <v>142</v>
      </c>
      <c r="K6" s="339">
        <v>31</v>
      </c>
      <c r="L6" s="418"/>
      <c r="M6" s="418"/>
      <c r="N6" s="418"/>
      <c r="O6" s="419"/>
      <c r="P6" s="418"/>
      <c r="Q6" s="418"/>
      <c r="R6" s="418"/>
      <c r="S6" s="418"/>
      <c r="T6" s="418"/>
      <c r="U6" s="418"/>
      <c r="V6" s="152"/>
    </row>
    <row r="7" spans="1:22" s="420" customFormat="1" ht="15" customHeight="1">
      <c r="A7" s="416" t="s">
        <v>757</v>
      </c>
      <c r="B7" s="417">
        <v>14603</v>
      </c>
      <c r="C7" s="339">
        <v>24719</v>
      </c>
      <c r="D7" s="339">
        <v>50</v>
      </c>
      <c r="E7" s="339">
        <v>108</v>
      </c>
      <c r="F7" s="339">
        <v>71</v>
      </c>
      <c r="G7" s="339">
        <v>13253</v>
      </c>
      <c r="H7" s="339">
        <v>211</v>
      </c>
      <c r="I7" s="339">
        <v>48</v>
      </c>
      <c r="J7" s="339">
        <v>154</v>
      </c>
      <c r="K7" s="339">
        <v>37</v>
      </c>
      <c r="L7" s="418"/>
      <c r="M7" s="418"/>
      <c r="N7" s="418"/>
      <c r="O7" s="419"/>
      <c r="P7" s="418"/>
      <c r="Q7" s="418"/>
      <c r="R7" s="418"/>
      <c r="S7" s="418"/>
      <c r="T7" s="418"/>
      <c r="U7" s="418"/>
      <c r="V7" s="152"/>
    </row>
    <row r="8" spans="1:22" s="420" customFormat="1" ht="15" customHeight="1">
      <c r="A8" s="416" t="s">
        <v>758</v>
      </c>
      <c r="B8" s="417">
        <v>16251</v>
      </c>
      <c r="C8" s="339">
        <v>26759</v>
      </c>
      <c r="D8" s="339">
        <v>54</v>
      </c>
      <c r="E8" s="339">
        <v>106</v>
      </c>
      <c r="F8" s="339">
        <v>76</v>
      </c>
      <c r="G8" s="339">
        <v>14177</v>
      </c>
      <c r="H8" s="339">
        <v>247</v>
      </c>
      <c r="I8" s="339">
        <v>66</v>
      </c>
      <c r="J8" s="339">
        <v>189</v>
      </c>
      <c r="K8" s="339">
        <v>40</v>
      </c>
      <c r="L8" s="418"/>
      <c r="M8" s="418"/>
      <c r="N8" s="418"/>
      <c r="O8" s="419"/>
      <c r="P8" s="418"/>
      <c r="Q8" s="418"/>
      <c r="R8" s="418"/>
      <c r="S8" s="418"/>
      <c r="T8" s="418"/>
      <c r="U8" s="418"/>
      <c r="V8" s="152"/>
    </row>
    <row r="9" spans="1:22" ht="15" customHeight="1" thickBot="1">
      <c r="A9" s="348" t="s">
        <v>759</v>
      </c>
      <c r="B9" s="421">
        <v>17779</v>
      </c>
      <c r="C9" s="422">
        <f>D9+E9+F9+G9++H9+I9+J9+K9+B16+C16+D16+E16+F16+G16+H16+I16+J16+K16</f>
        <v>28782</v>
      </c>
      <c r="D9" s="422">
        <v>59</v>
      </c>
      <c r="E9" s="422">
        <v>111</v>
      </c>
      <c r="F9" s="422">
        <v>91</v>
      </c>
      <c r="G9" s="422">
        <v>15367</v>
      </c>
      <c r="H9" s="422">
        <v>261</v>
      </c>
      <c r="I9" s="422">
        <v>67</v>
      </c>
      <c r="J9" s="422">
        <v>237</v>
      </c>
      <c r="K9" s="422">
        <v>58</v>
      </c>
      <c r="L9" s="337"/>
      <c r="M9" s="337"/>
      <c r="N9" s="337"/>
      <c r="O9" s="423"/>
      <c r="P9" s="337"/>
      <c r="Q9" s="337"/>
      <c r="R9" s="337"/>
      <c r="S9" s="337"/>
      <c r="T9" s="337"/>
      <c r="U9" s="337"/>
      <c r="V9" s="87"/>
    </row>
    <row r="10" spans="1:22" ht="7.5" customHeight="1" thickTop="1">
      <c r="A10" s="796" t="s">
        <v>876</v>
      </c>
      <c r="B10" s="424"/>
      <c r="C10" s="425"/>
      <c r="D10" s="425"/>
      <c r="E10" s="425"/>
      <c r="F10" s="425"/>
      <c r="G10" s="425"/>
      <c r="H10" s="425"/>
      <c r="I10" s="425"/>
      <c r="J10" s="425"/>
      <c r="K10" s="425"/>
      <c r="L10" s="337"/>
      <c r="M10" s="337"/>
      <c r="N10" s="337"/>
      <c r="O10" s="423"/>
      <c r="P10" s="337"/>
      <c r="Q10" s="337"/>
      <c r="R10" s="337"/>
      <c r="S10" s="337"/>
      <c r="T10" s="337"/>
      <c r="U10" s="337"/>
      <c r="V10" s="87"/>
    </row>
    <row r="11" spans="1:22" ht="22.5">
      <c r="A11" s="797"/>
      <c r="B11" s="391" t="s">
        <v>888</v>
      </c>
      <c r="C11" s="391" t="s">
        <v>889</v>
      </c>
      <c r="D11" s="426" t="s">
        <v>890</v>
      </c>
      <c r="E11" s="426" t="s">
        <v>891</v>
      </c>
      <c r="F11" s="391" t="s">
        <v>892</v>
      </c>
      <c r="G11" s="391" t="s">
        <v>893</v>
      </c>
      <c r="H11" s="391" t="s">
        <v>894</v>
      </c>
      <c r="I11" s="391" t="s">
        <v>895</v>
      </c>
      <c r="J11" s="426" t="s">
        <v>896</v>
      </c>
      <c r="K11" s="427" t="s">
        <v>196</v>
      </c>
      <c r="L11" s="99"/>
    </row>
    <row r="12" spans="1:22" ht="15" customHeight="1">
      <c r="A12" s="223" t="s">
        <v>886</v>
      </c>
      <c r="B12" s="417">
        <v>3122</v>
      </c>
      <c r="C12" s="339">
        <v>4</v>
      </c>
      <c r="D12" s="339">
        <v>44</v>
      </c>
      <c r="E12" s="339">
        <v>1333</v>
      </c>
      <c r="F12" s="339">
        <v>259</v>
      </c>
      <c r="G12" s="339">
        <v>129</v>
      </c>
      <c r="H12" s="339">
        <v>295</v>
      </c>
      <c r="I12" s="339">
        <v>1037</v>
      </c>
      <c r="J12" s="339">
        <v>23</v>
      </c>
      <c r="K12" s="339">
        <v>2734</v>
      </c>
      <c r="L12" s="99"/>
    </row>
    <row r="13" spans="1:22" s="420" customFormat="1" ht="15" customHeight="1">
      <c r="A13" s="416" t="s">
        <v>887</v>
      </c>
      <c r="B13" s="417">
        <v>3220</v>
      </c>
      <c r="C13" s="339">
        <v>5</v>
      </c>
      <c r="D13" s="339">
        <v>53</v>
      </c>
      <c r="E13" s="339">
        <v>1386</v>
      </c>
      <c r="F13" s="339">
        <v>277</v>
      </c>
      <c r="G13" s="339">
        <v>126</v>
      </c>
      <c r="H13" s="339">
        <v>309</v>
      </c>
      <c r="I13" s="339">
        <v>1238</v>
      </c>
      <c r="J13" s="339">
        <v>29</v>
      </c>
      <c r="K13" s="339">
        <v>3275</v>
      </c>
      <c r="L13" s="428"/>
    </row>
    <row r="14" spans="1:22" s="420" customFormat="1" ht="15" customHeight="1">
      <c r="A14" s="416" t="s">
        <v>757</v>
      </c>
      <c r="B14" s="417">
        <v>3402</v>
      </c>
      <c r="C14" s="339">
        <v>4</v>
      </c>
      <c r="D14" s="339">
        <v>53</v>
      </c>
      <c r="E14" s="339">
        <v>1442</v>
      </c>
      <c r="F14" s="339">
        <v>294</v>
      </c>
      <c r="G14" s="339">
        <v>143</v>
      </c>
      <c r="H14" s="339">
        <v>289</v>
      </c>
      <c r="I14" s="339">
        <v>1421</v>
      </c>
      <c r="J14" s="339">
        <v>27</v>
      </c>
      <c r="K14" s="339">
        <v>3712</v>
      </c>
      <c r="L14" s="428"/>
    </row>
    <row r="15" spans="1:22" s="420" customFormat="1" ht="15" customHeight="1">
      <c r="A15" s="416" t="s">
        <v>758</v>
      </c>
      <c r="B15" s="417">
        <v>3545</v>
      </c>
      <c r="C15" s="339">
        <v>5</v>
      </c>
      <c r="D15" s="339">
        <v>51</v>
      </c>
      <c r="E15" s="339">
        <v>1545</v>
      </c>
      <c r="F15" s="339">
        <v>316</v>
      </c>
      <c r="G15" s="339">
        <v>149</v>
      </c>
      <c r="H15" s="339">
        <v>345</v>
      </c>
      <c r="I15" s="339">
        <v>1657</v>
      </c>
      <c r="J15" s="339">
        <v>30</v>
      </c>
      <c r="K15" s="339">
        <v>4161</v>
      </c>
      <c r="L15" s="428"/>
    </row>
    <row r="16" spans="1:22" ht="15" customHeight="1">
      <c r="A16" s="348" t="s">
        <v>759</v>
      </c>
      <c r="B16" s="429">
        <v>3724</v>
      </c>
      <c r="C16" s="430">
        <v>5</v>
      </c>
      <c r="D16" s="430">
        <v>54</v>
      </c>
      <c r="E16" s="430">
        <v>1618</v>
      </c>
      <c r="F16" s="430">
        <v>324</v>
      </c>
      <c r="G16" s="430">
        <v>159</v>
      </c>
      <c r="H16" s="430">
        <v>390</v>
      </c>
      <c r="I16" s="430">
        <v>1754</v>
      </c>
      <c r="J16" s="430">
        <v>32</v>
      </c>
      <c r="K16" s="430">
        <v>4471</v>
      </c>
      <c r="L16" s="99"/>
    </row>
    <row r="17" spans="1:12" s="283" customFormat="1" ht="16.5" customHeight="1">
      <c r="A17" s="351" t="s">
        <v>897</v>
      </c>
      <c r="B17" s="431"/>
      <c r="C17" s="431"/>
      <c r="D17" s="431"/>
      <c r="E17" s="431"/>
      <c r="F17" s="431"/>
      <c r="G17" s="431"/>
      <c r="H17" s="431"/>
      <c r="I17" s="431"/>
      <c r="J17" s="431"/>
      <c r="K17" s="431"/>
      <c r="L17" s="318"/>
    </row>
    <row r="18" spans="1:12" ht="15" customHeight="1">
      <c r="A18" s="769" t="s">
        <v>873</v>
      </c>
      <c r="B18" s="769"/>
      <c r="C18" s="769"/>
      <c r="D18" s="769"/>
      <c r="E18" s="769"/>
      <c r="F18" s="769"/>
      <c r="G18" s="769"/>
      <c r="H18" s="769"/>
      <c r="I18" s="769"/>
      <c r="J18" s="769"/>
      <c r="K18" s="769"/>
      <c r="L18" s="99"/>
    </row>
    <row r="19" spans="1:12">
      <c r="A19" s="318"/>
      <c r="B19" s="283"/>
      <c r="C19" s="283"/>
      <c r="D19" s="283"/>
      <c r="E19" s="283"/>
      <c r="F19" s="283"/>
      <c r="G19" s="283"/>
      <c r="H19" s="283"/>
      <c r="I19" s="283"/>
      <c r="J19" s="283"/>
      <c r="K19" s="283"/>
    </row>
    <row r="24" spans="1:12">
      <c r="B24" s="432"/>
    </row>
  </sheetData>
  <mergeCells count="7">
    <mergeCell ref="A18:K18"/>
    <mergeCell ref="A1:K1"/>
    <mergeCell ref="J2:K2"/>
    <mergeCell ref="A3:A4"/>
    <mergeCell ref="B3:B4"/>
    <mergeCell ref="C3:C4"/>
    <mergeCell ref="A10:A11"/>
  </mergeCells>
  <phoneticPr fontId="3"/>
  <pageMargins left="0.78700000000000003" right="0.78700000000000003" top="0.98399999999999999" bottom="0.98399999999999999" header="0.51200000000000001" footer="0.51200000000000001"/>
  <pageSetup paperSize="9"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1"/>
  <sheetViews>
    <sheetView topLeftCell="A22" zoomScaleNormal="100" workbookViewId="0">
      <selection activeCell="E41" sqref="E41"/>
    </sheetView>
  </sheetViews>
  <sheetFormatPr defaultRowHeight="11.25"/>
  <cols>
    <col min="1" max="1" width="2.25" style="46" customWidth="1"/>
    <col min="2" max="2" width="11.125" style="46" customWidth="1"/>
    <col min="3" max="7" width="9.5" style="46" customWidth="1"/>
    <col min="8" max="8" width="10.875" style="46" bestFit="1" customWidth="1"/>
    <col min="9" max="10" width="9.5" style="46" customWidth="1"/>
    <col min="11" max="11" width="12.875" style="65" bestFit="1" customWidth="1"/>
    <col min="12" max="12" width="9" style="65"/>
    <col min="13" max="18" width="9" style="47"/>
    <col min="19" max="256" width="9" style="46"/>
    <col min="257" max="257" width="2.25" style="46" customWidth="1"/>
    <col min="258" max="258" width="11.125" style="46" customWidth="1"/>
    <col min="259" max="263" width="9.5" style="46" customWidth="1"/>
    <col min="264" max="264" width="10.875" style="46" bestFit="1" customWidth="1"/>
    <col min="265" max="266" width="9.5" style="46" customWidth="1"/>
    <col min="267" max="267" width="12.875" style="46" bestFit="1" customWidth="1"/>
    <col min="268" max="512" width="9" style="46"/>
    <col min="513" max="513" width="2.25" style="46" customWidth="1"/>
    <col min="514" max="514" width="11.125" style="46" customWidth="1"/>
    <col min="515" max="519" width="9.5" style="46" customWidth="1"/>
    <col min="520" max="520" width="10.875" style="46" bestFit="1" customWidth="1"/>
    <col min="521" max="522" width="9.5" style="46" customWidth="1"/>
    <col min="523" max="523" width="12.875" style="46" bestFit="1" customWidth="1"/>
    <col min="524" max="768" width="9" style="46"/>
    <col min="769" max="769" width="2.25" style="46" customWidth="1"/>
    <col min="770" max="770" width="11.125" style="46" customWidth="1"/>
    <col min="771" max="775" width="9.5" style="46" customWidth="1"/>
    <col min="776" max="776" width="10.875" style="46" bestFit="1" customWidth="1"/>
    <col min="777" max="778" width="9.5" style="46" customWidth="1"/>
    <col min="779" max="779" width="12.875" style="46" bestFit="1" customWidth="1"/>
    <col min="780" max="1024" width="9" style="46"/>
    <col min="1025" max="1025" width="2.25" style="46" customWidth="1"/>
    <col min="1026" max="1026" width="11.125" style="46" customWidth="1"/>
    <col min="1027" max="1031" width="9.5" style="46" customWidth="1"/>
    <col min="1032" max="1032" width="10.875" style="46" bestFit="1" customWidth="1"/>
    <col min="1033" max="1034" width="9.5" style="46" customWidth="1"/>
    <col min="1035" max="1035" width="12.875" style="46" bestFit="1" customWidth="1"/>
    <col min="1036" max="1280" width="9" style="46"/>
    <col min="1281" max="1281" width="2.25" style="46" customWidth="1"/>
    <col min="1282" max="1282" width="11.125" style="46" customWidth="1"/>
    <col min="1283" max="1287" width="9.5" style="46" customWidth="1"/>
    <col min="1288" max="1288" width="10.875" style="46" bestFit="1" customWidth="1"/>
    <col min="1289" max="1290" width="9.5" style="46" customWidth="1"/>
    <col min="1291" max="1291" width="12.875" style="46" bestFit="1" customWidth="1"/>
    <col min="1292" max="1536" width="9" style="46"/>
    <col min="1537" max="1537" width="2.25" style="46" customWidth="1"/>
    <col min="1538" max="1538" width="11.125" style="46" customWidth="1"/>
    <col min="1539" max="1543" width="9.5" style="46" customWidth="1"/>
    <col min="1544" max="1544" width="10.875" style="46" bestFit="1" customWidth="1"/>
    <col min="1545" max="1546" width="9.5" style="46" customWidth="1"/>
    <col min="1547" max="1547" width="12.875" style="46" bestFit="1" customWidth="1"/>
    <col min="1548" max="1792" width="9" style="46"/>
    <col min="1793" max="1793" width="2.25" style="46" customWidth="1"/>
    <col min="1794" max="1794" width="11.125" style="46" customWidth="1"/>
    <col min="1795" max="1799" width="9.5" style="46" customWidth="1"/>
    <col min="1800" max="1800" width="10.875" style="46" bestFit="1" customWidth="1"/>
    <col min="1801" max="1802" width="9.5" style="46" customWidth="1"/>
    <col min="1803" max="1803" width="12.875" style="46" bestFit="1" customWidth="1"/>
    <col min="1804" max="2048" width="9" style="46"/>
    <col min="2049" max="2049" width="2.25" style="46" customWidth="1"/>
    <col min="2050" max="2050" width="11.125" style="46" customWidth="1"/>
    <col min="2051" max="2055" width="9.5" style="46" customWidth="1"/>
    <col min="2056" max="2056" width="10.875" style="46" bestFit="1" customWidth="1"/>
    <col min="2057" max="2058" width="9.5" style="46" customWidth="1"/>
    <col min="2059" max="2059" width="12.875" style="46" bestFit="1" customWidth="1"/>
    <col min="2060" max="2304" width="9" style="46"/>
    <col min="2305" max="2305" width="2.25" style="46" customWidth="1"/>
    <col min="2306" max="2306" width="11.125" style="46" customWidth="1"/>
    <col min="2307" max="2311" width="9.5" style="46" customWidth="1"/>
    <col min="2312" max="2312" width="10.875" style="46" bestFit="1" customWidth="1"/>
    <col min="2313" max="2314" width="9.5" style="46" customWidth="1"/>
    <col min="2315" max="2315" width="12.875" style="46" bestFit="1" customWidth="1"/>
    <col min="2316" max="2560" width="9" style="46"/>
    <col min="2561" max="2561" width="2.25" style="46" customWidth="1"/>
    <col min="2562" max="2562" width="11.125" style="46" customWidth="1"/>
    <col min="2563" max="2567" width="9.5" style="46" customWidth="1"/>
    <col min="2568" max="2568" width="10.875" style="46" bestFit="1" customWidth="1"/>
    <col min="2569" max="2570" width="9.5" style="46" customWidth="1"/>
    <col min="2571" max="2571" width="12.875" style="46" bestFit="1" customWidth="1"/>
    <col min="2572" max="2816" width="9" style="46"/>
    <col min="2817" max="2817" width="2.25" style="46" customWidth="1"/>
    <col min="2818" max="2818" width="11.125" style="46" customWidth="1"/>
    <col min="2819" max="2823" width="9.5" style="46" customWidth="1"/>
    <col min="2824" max="2824" width="10.875" style="46" bestFit="1" customWidth="1"/>
    <col min="2825" max="2826" width="9.5" style="46" customWidth="1"/>
    <col min="2827" max="2827" width="12.875" style="46" bestFit="1" customWidth="1"/>
    <col min="2828" max="3072" width="9" style="46"/>
    <col min="3073" max="3073" width="2.25" style="46" customWidth="1"/>
    <col min="3074" max="3074" width="11.125" style="46" customWidth="1"/>
    <col min="3075" max="3079" width="9.5" style="46" customWidth="1"/>
    <col min="3080" max="3080" width="10.875" style="46" bestFit="1" customWidth="1"/>
    <col min="3081" max="3082" width="9.5" style="46" customWidth="1"/>
    <col min="3083" max="3083" width="12.875" style="46" bestFit="1" customWidth="1"/>
    <col min="3084" max="3328" width="9" style="46"/>
    <col min="3329" max="3329" width="2.25" style="46" customWidth="1"/>
    <col min="3330" max="3330" width="11.125" style="46" customWidth="1"/>
    <col min="3331" max="3335" width="9.5" style="46" customWidth="1"/>
    <col min="3336" max="3336" width="10.875" style="46" bestFit="1" customWidth="1"/>
    <col min="3337" max="3338" width="9.5" style="46" customWidth="1"/>
    <col min="3339" max="3339" width="12.875" style="46" bestFit="1" customWidth="1"/>
    <col min="3340" max="3584" width="9" style="46"/>
    <col min="3585" max="3585" width="2.25" style="46" customWidth="1"/>
    <col min="3586" max="3586" width="11.125" style="46" customWidth="1"/>
    <col min="3587" max="3591" width="9.5" style="46" customWidth="1"/>
    <col min="3592" max="3592" width="10.875" style="46" bestFit="1" customWidth="1"/>
    <col min="3593" max="3594" width="9.5" style="46" customWidth="1"/>
    <col min="3595" max="3595" width="12.875" style="46" bestFit="1" customWidth="1"/>
    <col min="3596" max="3840" width="9" style="46"/>
    <col min="3841" max="3841" width="2.25" style="46" customWidth="1"/>
    <col min="3842" max="3842" width="11.125" style="46" customWidth="1"/>
    <col min="3843" max="3847" width="9.5" style="46" customWidth="1"/>
    <col min="3848" max="3848" width="10.875" style="46" bestFit="1" customWidth="1"/>
    <col min="3849" max="3850" width="9.5" style="46" customWidth="1"/>
    <col min="3851" max="3851" width="12.875" style="46" bestFit="1" customWidth="1"/>
    <col min="3852" max="4096" width="9" style="46"/>
    <col min="4097" max="4097" width="2.25" style="46" customWidth="1"/>
    <col min="4098" max="4098" width="11.125" style="46" customWidth="1"/>
    <col min="4099" max="4103" width="9.5" style="46" customWidth="1"/>
    <col min="4104" max="4104" width="10.875" style="46" bestFit="1" customWidth="1"/>
    <col min="4105" max="4106" width="9.5" style="46" customWidth="1"/>
    <col min="4107" max="4107" width="12.875" style="46" bestFit="1" customWidth="1"/>
    <col min="4108" max="4352" width="9" style="46"/>
    <col min="4353" max="4353" width="2.25" style="46" customWidth="1"/>
    <col min="4354" max="4354" width="11.125" style="46" customWidth="1"/>
    <col min="4355" max="4359" width="9.5" style="46" customWidth="1"/>
    <col min="4360" max="4360" width="10.875" style="46" bestFit="1" customWidth="1"/>
    <col min="4361" max="4362" width="9.5" style="46" customWidth="1"/>
    <col min="4363" max="4363" width="12.875" style="46" bestFit="1" customWidth="1"/>
    <col min="4364" max="4608" width="9" style="46"/>
    <col min="4609" max="4609" width="2.25" style="46" customWidth="1"/>
    <col min="4610" max="4610" width="11.125" style="46" customWidth="1"/>
    <col min="4611" max="4615" width="9.5" style="46" customWidth="1"/>
    <col min="4616" max="4616" width="10.875" style="46" bestFit="1" customWidth="1"/>
    <col min="4617" max="4618" width="9.5" style="46" customWidth="1"/>
    <col min="4619" max="4619" width="12.875" style="46" bestFit="1" customWidth="1"/>
    <col min="4620" max="4864" width="9" style="46"/>
    <col min="4865" max="4865" width="2.25" style="46" customWidth="1"/>
    <col min="4866" max="4866" width="11.125" style="46" customWidth="1"/>
    <col min="4867" max="4871" width="9.5" style="46" customWidth="1"/>
    <col min="4872" max="4872" width="10.875" style="46" bestFit="1" customWidth="1"/>
    <col min="4873" max="4874" width="9.5" style="46" customWidth="1"/>
    <col min="4875" max="4875" width="12.875" style="46" bestFit="1" customWidth="1"/>
    <col min="4876" max="5120" width="9" style="46"/>
    <col min="5121" max="5121" width="2.25" style="46" customWidth="1"/>
    <col min="5122" max="5122" width="11.125" style="46" customWidth="1"/>
    <col min="5123" max="5127" width="9.5" style="46" customWidth="1"/>
    <col min="5128" max="5128" width="10.875" style="46" bestFit="1" customWidth="1"/>
    <col min="5129" max="5130" width="9.5" style="46" customWidth="1"/>
    <col min="5131" max="5131" width="12.875" style="46" bestFit="1" customWidth="1"/>
    <col min="5132" max="5376" width="9" style="46"/>
    <col min="5377" max="5377" width="2.25" style="46" customWidth="1"/>
    <col min="5378" max="5378" width="11.125" style="46" customWidth="1"/>
    <col min="5379" max="5383" width="9.5" style="46" customWidth="1"/>
    <col min="5384" max="5384" width="10.875" style="46" bestFit="1" customWidth="1"/>
    <col min="5385" max="5386" width="9.5" style="46" customWidth="1"/>
    <col min="5387" max="5387" width="12.875" style="46" bestFit="1" customWidth="1"/>
    <col min="5388" max="5632" width="9" style="46"/>
    <col min="5633" max="5633" width="2.25" style="46" customWidth="1"/>
    <col min="5634" max="5634" width="11.125" style="46" customWidth="1"/>
    <col min="5635" max="5639" width="9.5" style="46" customWidth="1"/>
    <col min="5640" max="5640" width="10.875" style="46" bestFit="1" customWidth="1"/>
    <col min="5641" max="5642" width="9.5" style="46" customWidth="1"/>
    <col min="5643" max="5643" width="12.875" style="46" bestFit="1" customWidth="1"/>
    <col min="5644" max="5888" width="9" style="46"/>
    <col min="5889" max="5889" width="2.25" style="46" customWidth="1"/>
    <col min="5890" max="5890" width="11.125" style="46" customWidth="1"/>
    <col min="5891" max="5895" width="9.5" style="46" customWidth="1"/>
    <col min="5896" max="5896" width="10.875" style="46" bestFit="1" customWidth="1"/>
    <col min="5897" max="5898" width="9.5" style="46" customWidth="1"/>
    <col min="5899" max="5899" width="12.875" style="46" bestFit="1" customWidth="1"/>
    <col min="5900" max="6144" width="9" style="46"/>
    <col min="6145" max="6145" width="2.25" style="46" customWidth="1"/>
    <col min="6146" max="6146" width="11.125" style="46" customWidth="1"/>
    <col min="6147" max="6151" width="9.5" style="46" customWidth="1"/>
    <col min="6152" max="6152" width="10.875" style="46" bestFit="1" customWidth="1"/>
    <col min="6153" max="6154" width="9.5" style="46" customWidth="1"/>
    <col min="6155" max="6155" width="12.875" style="46" bestFit="1" customWidth="1"/>
    <col min="6156" max="6400" width="9" style="46"/>
    <col min="6401" max="6401" width="2.25" style="46" customWidth="1"/>
    <col min="6402" max="6402" width="11.125" style="46" customWidth="1"/>
    <col min="6403" max="6407" width="9.5" style="46" customWidth="1"/>
    <col min="6408" max="6408" width="10.875" style="46" bestFit="1" customWidth="1"/>
    <col min="6409" max="6410" width="9.5" style="46" customWidth="1"/>
    <col min="6411" max="6411" width="12.875" style="46" bestFit="1" customWidth="1"/>
    <col min="6412" max="6656" width="9" style="46"/>
    <col min="6657" max="6657" width="2.25" style="46" customWidth="1"/>
    <col min="6658" max="6658" width="11.125" style="46" customWidth="1"/>
    <col min="6659" max="6663" width="9.5" style="46" customWidth="1"/>
    <col min="6664" max="6664" width="10.875" style="46" bestFit="1" customWidth="1"/>
    <col min="6665" max="6666" width="9.5" style="46" customWidth="1"/>
    <col min="6667" max="6667" width="12.875" style="46" bestFit="1" customWidth="1"/>
    <col min="6668" max="6912" width="9" style="46"/>
    <col min="6913" max="6913" width="2.25" style="46" customWidth="1"/>
    <col min="6914" max="6914" width="11.125" style="46" customWidth="1"/>
    <col min="6915" max="6919" width="9.5" style="46" customWidth="1"/>
    <col min="6920" max="6920" width="10.875" style="46" bestFit="1" customWidth="1"/>
    <col min="6921" max="6922" width="9.5" style="46" customWidth="1"/>
    <col min="6923" max="6923" width="12.875" style="46" bestFit="1" customWidth="1"/>
    <col min="6924" max="7168" width="9" style="46"/>
    <col min="7169" max="7169" width="2.25" style="46" customWidth="1"/>
    <col min="7170" max="7170" width="11.125" style="46" customWidth="1"/>
    <col min="7171" max="7175" width="9.5" style="46" customWidth="1"/>
    <col min="7176" max="7176" width="10.875" style="46" bestFit="1" customWidth="1"/>
    <col min="7177" max="7178" width="9.5" style="46" customWidth="1"/>
    <col min="7179" max="7179" width="12.875" style="46" bestFit="1" customWidth="1"/>
    <col min="7180" max="7424" width="9" style="46"/>
    <col min="7425" max="7425" width="2.25" style="46" customWidth="1"/>
    <col min="7426" max="7426" width="11.125" style="46" customWidth="1"/>
    <col min="7427" max="7431" width="9.5" style="46" customWidth="1"/>
    <col min="7432" max="7432" width="10.875" style="46" bestFit="1" customWidth="1"/>
    <col min="7433" max="7434" width="9.5" style="46" customWidth="1"/>
    <col min="7435" max="7435" width="12.875" style="46" bestFit="1" customWidth="1"/>
    <col min="7436" max="7680" width="9" style="46"/>
    <col min="7681" max="7681" width="2.25" style="46" customWidth="1"/>
    <col min="7682" max="7682" width="11.125" style="46" customWidth="1"/>
    <col min="7683" max="7687" width="9.5" style="46" customWidth="1"/>
    <col min="7688" max="7688" width="10.875" style="46" bestFit="1" customWidth="1"/>
    <col min="7689" max="7690" width="9.5" style="46" customWidth="1"/>
    <col min="7691" max="7691" width="12.875" style="46" bestFit="1" customWidth="1"/>
    <col min="7692" max="7936" width="9" style="46"/>
    <col min="7937" max="7937" width="2.25" style="46" customWidth="1"/>
    <col min="7938" max="7938" width="11.125" style="46" customWidth="1"/>
    <col min="7939" max="7943" width="9.5" style="46" customWidth="1"/>
    <col min="7944" max="7944" width="10.875" style="46" bestFit="1" customWidth="1"/>
    <col min="7945" max="7946" width="9.5" style="46" customWidth="1"/>
    <col min="7947" max="7947" width="12.875" style="46" bestFit="1" customWidth="1"/>
    <col min="7948" max="8192" width="9" style="46"/>
    <col min="8193" max="8193" width="2.25" style="46" customWidth="1"/>
    <col min="8194" max="8194" width="11.125" style="46" customWidth="1"/>
    <col min="8195" max="8199" width="9.5" style="46" customWidth="1"/>
    <col min="8200" max="8200" width="10.875" style="46" bestFit="1" customWidth="1"/>
    <col min="8201" max="8202" width="9.5" style="46" customWidth="1"/>
    <col min="8203" max="8203" width="12.875" style="46" bestFit="1" customWidth="1"/>
    <col min="8204" max="8448" width="9" style="46"/>
    <col min="8449" max="8449" width="2.25" style="46" customWidth="1"/>
    <col min="8450" max="8450" width="11.125" style="46" customWidth="1"/>
    <col min="8451" max="8455" width="9.5" style="46" customWidth="1"/>
    <col min="8456" max="8456" width="10.875" style="46" bestFit="1" customWidth="1"/>
    <col min="8457" max="8458" width="9.5" style="46" customWidth="1"/>
    <col min="8459" max="8459" width="12.875" style="46" bestFit="1" customWidth="1"/>
    <col min="8460" max="8704" width="9" style="46"/>
    <col min="8705" max="8705" width="2.25" style="46" customWidth="1"/>
    <col min="8706" max="8706" width="11.125" style="46" customWidth="1"/>
    <col min="8707" max="8711" width="9.5" style="46" customWidth="1"/>
    <col min="8712" max="8712" width="10.875" style="46" bestFit="1" customWidth="1"/>
    <col min="8713" max="8714" width="9.5" style="46" customWidth="1"/>
    <col min="8715" max="8715" width="12.875" style="46" bestFit="1" customWidth="1"/>
    <col min="8716" max="8960" width="9" style="46"/>
    <col min="8961" max="8961" width="2.25" style="46" customWidth="1"/>
    <col min="8962" max="8962" width="11.125" style="46" customWidth="1"/>
    <col min="8963" max="8967" width="9.5" style="46" customWidth="1"/>
    <col min="8968" max="8968" width="10.875" style="46" bestFit="1" customWidth="1"/>
    <col min="8969" max="8970" width="9.5" style="46" customWidth="1"/>
    <col min="8971" max="8971" width="12.875" style="46" bestFit="1" customWidth="1"/>
    <col min="8972" max="9216" width="9" style="46"/>
    <col min="9217" max="9217" width="2.25" style="46" customWidth="1"/>
    <col min="9218" max="9218" width="11.125" style="46" customWidth="1"/>
    <col min="9219" max="9223" width="9.5" style="46" customWidth="1"/>
    <col min="9224" max="9224" width="10.875" style="46" bestFit="1" customWidth="1"/>
    <col min="9225" max="9226" width="9.5" style="46" customWidth="1"/>
    <col min="9227" max="9227" width="12.875" style="46" bestFit="1" customWidth="1"/>
    <col min="9228" max="9472" width="9" style="46"/>
    <col min="9473" max="9473" width="2.25" style="46" customWidth="1"/>
    <col min="9474" max="9474" width="11.125" style="46" customWidth="1"/>
    <col min="9475" max="9479" width="9.5" style="46" customWidth="1"/>
    <col min="9480" max="9480" width="10.875" style="46" bestFit="1" customWidth="1"/>
    <col min="9481" max="9482" width="9.5" style="46" customWidth="1"/>
    <col min="9483" max="9483" width="12.875" style="46" bestFit="1" customWidth="1"/>
    <col min="9484" max="9728" width="9" style="46"/>
    <col min="9729" max="9729" width="2.25" style="46" customWidth="1"/>
    <col min="9730" max="9730" width="11.125" style="46" customWidth="1"/>
    <col min="9731" max="9735" width="9.5" style="46" customWidth="1"/>
    <col min="9736" max="9736" width="10.875" style="46" bestFit="1" customWidth="1"/>
    <col min="9737" max="9738" width="9.5" style="46" customWidth="1"/>
    <col min="9739" max="9739" width="12.875" style="46" bestFit="1" customWidth="1"/>
    <col min="9740" max="9984" width="9" style="46"/>
    <col min="9985" max="9985" width="2.25" style="46" customWidth="1"/>
    <col min="9986" max="9986" width="11.125" style="46" customWidth="1"/>
    <col min="9987" max="9991" width="9.5" style="46" customWidth="1"/>
    <col min="9992" max="9992" width="10.875" style="46" bestFit="1" customWidth="1"/>
    <col min="9993" max="9994" width="9.5" style="46" customWidth="1"/>
    <col min="9995" max="9995" width="12.875" style="46" bestFit="1" customWidth="1"/>
    <col min="9996" max="10240" width="9" style="46"/>
    <col min="10241" max="10241" width="2.25" style="46" customWidth="1"/>
    <col min="10242" max="10242" width="11.125" style="46" customWidth="1"/>
    <col min="10243" max="10247" width="9.5" style="46" customWidth="1"/>
    <col min="10248" max="10248" width="10.875" style="46" bestFit="1" customWidth="1"/>
    <col min="10249" max="10250" width="9.5" style="46" customWidth="1"/>
    <col min="10251" max="10251" width="12.875" style="46" bestFit="1" customWidth="1"/>
    <col min="10252" max="10496" width="9" style="46"/>
    <col min="10497" max="10497" width="2.25" style="46" customWidth="1"/>
    <col min="10498" max="10498" width="11.125" style="46" customWidth="1"/>
    <col min="10499" max="10503" width="9.5" style="46" customWidth="1"/>
    <col min="10504" max="10504" width="10.875" style="46" bestFit="1" customWidth="1"/>
    <col min="10505" max="10506" width="9.5" style="46" customWidth="1"/>
    <col min="10507" max="10507" width="12.875" style="46" bestFit="1" customWidth="1"/>
    <col min="10508" max="10752" width="9" style="46"/>
    <col min="10753" max="10753" width="2.25" style="46" customWidth="1"/>
    <col min="10754" max="10754" width="11.125" style="46" customWidth="1"/>
    <col min="10755" max="10759" width="9.5" style="46" customWidth="1"/>
    <col min="10760" max="10760" width="10.875" style="46" bestFit="1" customWidth="1"/>
    <col min="10761" max="10762" width="9.5" style="46" customWidth="1"/>
    <col min="10763" max="10763" width="12.875" style="46" bestFit="1" customWidth="1"/>
    <col min="10764" max="11008" width="9" style="46"/>
    <col min="11009" max="11009" width="2.25" style="46" customWidth="1"/>
    <col min="11010" max="11010" width="11.125" style="46" customWidth="1"/>
    <col min="11011" max="11015" width="9.5" style="46" customWidth="1"/>
    <col min="11016" max="11016" width="10.875" style="46" bestFit="1" customWidth="1"/>
    <col min="11017" max="11018" width="9.5" style="46" customWidth="1"/>
    <col min="11019" max="11019" width="12.875" style="46" bestFit="1" customWidth="1"/>
    <col min="11020" max="11264" width="9" style="46"/>
    <col min="11265" max="11265" width="2.25" style="46" customWidth="1"/>
    <col min="11266" max="11266" width="11.125" style="46" customWidth="1"/>
    <col min="11267" max="11271" width="9.5" style="46" customWidth="1"/>
    <col min="11272" max="11272" width="10.875" style="46" bestFit="1" customWidth="1"/>
    <col min="11273" max="11274" width="9.5" style="46" customWidth="1"/>
    <col min="11275" max="11275" width="12.875" style="46" bestFit="1" customWidth="1"/>
    <col min="11276" max="11520" width="9" style="46"/>
    <col min="11521" max="11521" width="2.25" style="46" customWidth="1"/>
    <col min="11522" max="11522" width="11.125" style="46" customWidth="1"/>
    <col min="11523" max="11527" width="9.5" style="46" customWidth="1"/>
    <col min="11528" max="11528" width="10.875" style="46" bestFit="1" customWidth="1"/>
    <col min="11529" max="11530" width="9.5" style="46" customWidth="1"/>
    <col min="11531" max="11531" width="12.875" style="46" bestFit="1" customWidth="1"/>
    <col min="11532" max="11776" width="9" style="46"/>
    <col min="11777" max="11777" width="2.25" style="46" customWidth="1"/>
    <col min="11778" max="11778" width="11.125" style="46" customWidth="1"/>
    <col min="11779" max="11783" width="9.5" style="46" customWidth="1"/>
    <col min="11784" max="11784" width="10.875" style="46" bestFit="1" customWidth="1"/>
    <col min="11785" max="11786" width="9.5" style="46" customWidth="1"/>
    <col min="11787" max="11787" width="12.875" style="46" bestFit="1" customWidth="1"/>
    <col min="11788" max="12032" width="9" style="46"/>
    <col min="12033" max="12033" width="2.25" style="46" customWidth="1"/>
    <col min="12034" max="12034" width="11.125" style="46" customWidth="1"/>
    <col min="12035" max="12039" width="9.5" style="46" customWidth="1"/>
    <col min="12040" max="12040" width="10.875" style="46" bestFit="1" customWidth="1"/>
    <col min="12041" max="12042" width="9.5" style="46" customWidth="1"/>
    <col min="12043" max="12043" width="12.875" style="46" bestFit="1" customWidth="1"/>
    <col min="12044" max="12288" width="9" style="46"/>
    <col min="12289" max="12289" width="2.25" style="46" customWidth="1"/>
    <col min="12290" max="12290" width="11.125" style="46" customWidth="1"/>
    <col min="12291" max="12295" width="9.5" style="46" customWidth="1"/>
    <col min="12296" max="12296" width="10.875" style="46" bestFit="1" customWidth="1"/>
    <col min="12297" max="12298" width="9.5" style="46" customWidth="1"/>
    <col min="12299" max="12299" width="12.875" style="46" bestFit="1" customWidth="1"/>
    <col min="12300" max="12544" width="9" style="46"/>
    <col min="12545" max="12545" width="2.25" style="46" customWidth="1"/>
    <col min="12546" max="12546" width="11.125" style="46" customWidth="1"/>
    <col min="12547" max="12551" width="9.5" style="46" customWidth="1"/>
    <col min="12552" max="12552" width="10.875" style="46" bestFit="1" customWidth="1"/>
    <col min="12553" max="12554" width="9.5" style="46" customWidth="1"/>
    <col min="12555" max="12555" width="12.875" style="46" bestFit="1" customWidth="1"/>
    <col min="12556" max="12800" width="9" style="46"/>
    <col min="12801" max="12801" width="2.25" style="46" customWidth="1"/>
    <col min="12802" max="12802" width="11.125" style="46" customWidth="1"/>
    <col min="12803" max="12807" width="9.5" style="46" customWidth="1"/>
    <col min="12808" max="12808" width="10.875" style="46" bestFit="1" customWidth="1"/>
    <col min="12809" max="12810" width="9.5" style="46" customWidth="1"/>
    <col min="12811" max="12811" width="12.875" style="46" bestFit="1" customWidth="1"/>
    <col min="12812" max="13056" width="9" style="46"/>
    <col min="13057" max="13057" width="2.25" style="46" customWidth="1"/>
    <col min="13058" max="13058" width="11.125" style="46" customWidth="1"/>
    <col min="13059" max="13063" width="9.5" style="46" customWidth="1"/>
    <col min="13064" max="13064" width="10.875" style="46" bestFit="1" customWidth="1"/>
    <col min="13065" max="13066" width="9.5" style="46" customWidth="1"/>
    <col min="13067" max="13067" width="12.875" style="46" bestFit="1" customWidth="1"/>
    <col min="13068" max="13312" width="9" style="46"/>
    <col min="13313" max="13313" width="2.25" style="46" customWidth="1"/>
    <col min="13314" max="13314" width="11.125" style="46" customWidth="1"/>
    <col min="13315" max="13319" width="9.5" style="46" customWidth="1"/>
    <col min="13320" max="13320" width="10.875" style="46" bestFit="1" customWidth="1"/>
    <col min="13321" max="13322" width="9.5" style="46" customWidth="1"/>
    <col min="13323" max="13323" width="12.875" style="46" bestFit="1" customWidth="1"/>
    <col min="13324" max="13568" width="9" style="46"/>
    <col min="13569" max="13569" width="2.25" style="46" customWidth="1"/>
    <col min="13570" max="13570" width="11.125" style="46" customWidth="1"/>
    <col min="13571" max="13575" width="9.5" style="46" customWidth="1"/>
    <col min="13576" max="13576" width="10.875" style="46" bestFit="1" customWidth="1"/>
    <col min="13577" max="13578" width="9.5" style="46" customWidth="1"/>
    <col min="13579" max="13579" width="12.875" style="46" bestFit="1" customWidth="1"/>
    <col min="13580" max="13824" width="9" style="46"/>
    <col min="13825" max="13825" width="2.25" style="46" customWidth="1"/>
    <col min="13826" max="13826" width="11.125" style="46" customWidth="1"/>
    <col min="13827" max="13831" width="9.5" style="46" customWidth="1"/>
    <col min="13832" max="13832" width="10.875" style="46" bestFit="1" customWidth="1"/>
    <col min="13833" max="13834" width="9.5" style="46" customWidth="1"/>
    <col min="13835" max="13835" width="12.875" style="46" bestFit="1" customWidth="1"/>
    <col min="13836" max="14080" width="9" style="46"/>
    <col min="14081" max="14081" width="2.25" style="46" customWidth="1"/>
    <col min="14082" max="14082" width="11.125" style="46" customWidth="1"/>
    <col min="14083" max="14087" width="9.5" style="46" customWidth="1"/>
    <col min="14088" max="14088" width="10.875" style="46" bestFit="1" customWidth="1"/>
    <col min="14089" max="14090" width="9.5" style="46" customWidth="1"/>
    <col min="14091" max="14091" width="12.875" style="46" bestFit="1" customWidth="1"/>
    <col min="14092" max="14336" width="9" style="46"/>
    <col min="14337" max="14337" width="2.25" style="46" customWidth="1"/>
    <col min="14338" max="14338" width="11.125" style="46" customWidth="1"/>
    <col min="14339" max="14343" width="9.5" style="46" customWidth="1"/>
    <col min="14344" max="14344" width="10.875" style="46" bestFit="1" customWidth="1"/>
    <col min="14345" max="14346" width="9.5" style="46" customWidth="1"/>
    <col min="14347" max="14347" width="12.875" style="46" bestFit="1" customWidth="1"/>
    <col min="14348" max="14592" width="9" style="46"/>
    <col min="14593" max="14593" width="2.25" style="46" customWidth="1"/>
    <col min="14594" max="14594" width="11.125" style="46" customWidth="1"/>
    <col min="14595" max="14599" width="9.5" style="46" customWidth="1"/>
    <col min="14600" max="14600" width="10.875" style="46" bestFit="1" customWidth="1"/>
    <col min="14601" max="14602" width="9.5" style="46" customWidth="1"/>
    <col min="14603" max="14603" width="12.875" style="46" bestFit="1" customWidth="1"/>
    <col min="14604" max="14848" width="9" style="46"/>
    <col min="14849" max="14849" width="2.25" style="46" customWidth="1"/>
    <col min="14850" max="14850" width="11.125" style="46" customWidth="1"/>
    <col min="14851" max="14855" width="9.5" style="46" customWidth="1"/>
    <col min="14856" max="14856" width="10.875" style="46" bestFit="1" customWidth="1"/>
    <col min="14857" max="14858" width="9.5" style="46" customWidth="1"/>
    <col min="14859" max="14859" width="12.875" style="46" bestFit="1" customWidth="1"/>
    <col min="14860" max="15104" width="9" style="46"/>
    <col min="15105" max="15105" width="2.25" style="46" customWidth="1"/>
    <col min="15106" max="15106" width="11.125" style="46" customWidth="1"/>
    <col min="15107" max="15111" width="9.5" style="46" customWidth="1"/>
    <col min="15112" max="15112" width="10.875" style="46" bestFit="1" customWidth="1"/>
    <col min="15113" max="15114" width="9.5" style="46" customWidth="1"/>
    <col min="15115" max="15115" width="12.875" style="46" bestFit="1" customWidth="1"/>
    <col min="15116" max="15360" width="9" style="46"/>
    <col min="15361" max="15361" width="2.25" style="46" customWidth="1"/>
    <col min="15362" max="15362" width="11.125" style="46" customWidth="1"/>
    <col min="15363" max="15367" width="9.5" style="46" customWidth="1"/>
    <col min="15368" max="15368" width="10.875" style="46" bestFit="1" customWidth="1"/>
    <col min="15369" max="15370" width="9.5" style="46" customWidth="1"/>
    <col min="15371" max="15371" width="12.875" style="46" bestFit="1" customWidth="1"/>
    <col min="15372" max="15616" width="9" style="46"/>
    <col min="15617" max="15617" width="2.25" style="46" customWidth="1"/>
    <col min="15618" max="15618" width="11.125" style="46" customWidth="1"/>
    <col min="15619" max="15623" width="9.5" style="46" customWidth="1"/>
    <col min="15624" max="15624" width="10.875" style="46" bestFit="1" customWidth="1"/>
    <col min="15625" max="15626" width="9.5" style="46" customWidth="1"/>
    <col min="15627" max="15627" width="12.875" style="46" bestFit="1" customWidth="1"/>
    <col min="15628" max="15872" width="9" style="46"/>
    <col min="15873" max="15873" width="2.25" style="46" customWidth="1"/>
    <col min="15874" max="15874" width="11.125" style="46" customWidth="1"/>
    <col min="15875" max="15879" width="9.5" style="46" customWidth="1"/>
    <col min="15880" max="15880" width="10.875" style="46" bestFit="1" customWidth="1"/>
    <col min="15881" max="15882" width="9.5" style="46" customWidth="1"/>
    <col min="15883" max="15883" width="12.875" style="46" bestFit="1" customWidth="1"/>
    <col min="15884" max="16128" width="9" style="46"/>
    <col min="16129" max="16129" width="2.25" style="46" customWidth="1"/>
    <col min="16130" max="16130" width="11.125" style="46" customWidth="1"/>
    <col min="16131" max="16135" width="9.5" style="46" customWidth="1"/>
    <col min="16136" max="16136" width="10.875" style="46" bestFit="1" customWidth="1"/>
    <col min="16137" max="16138" width="9.5" style="46" customWidth="1"/>
    <col min="16139" max="16139" width="12.875" style="46" bestFit="1" customWidth="1"/>
    <col min="16140" max="16384" width="9" style="46"/>
  </cols>
  <sheetData>
    <row r="1" spans="1:13" ht="21" customHeight="1">
      <c r="A1" s="799" t="s">
        <v>898</v>
      </c>
      <c r="B1" s="799"/>
      <c r="C1" s="799"/>
      <c r="D1" s="799"/>
      <c r="E1" s="799"/>
      <c r="F1" s="799"/>
      <c r="G1" s="799"/>
      <c r="H1" s="799"/>
      <c r="I1" s="799"/>
      <c r="J1" s="799"/>
    </row>
    <row r="2" spans="1:13" ht="13.5" customHeight="1" thickBot="1">
      <c r="A2" s="433"/>
      <c r="B2" s="433"/>
      <c r="C2" s="433"/>
      <c r="D2" s="433"/>
      <c r="E2" s="433"/>
      <c r="F2" s="433"/>
      <c r="G2" s="433"/>
      <c r="H2" s="433"/>
      <c r="I2" s="800" t="s">
        <v>899</v>
      </c>
      <c r="J2" s="800"/>
    </row>
    <row r="3" spans="1:13" ht="15" customHeight="1" thickTop="1">
      <c r="A3" s="801" t="s">
        <v>900</v>
      </c>
      <c r="B3" s="802"/>
      <c r="C3" s="805" t="s">
        <v>901</v>
      </c>
      <c r="D3" s="802" t="s">
        <v>235</v>
      </c>
      <c r="E3" s="807" t="s">
        <v>902</v>
      </c>
      <c r="F3" s="808"/>
      <c r="G3" s="801"/>
      <c r="H3" s="434" t="s">
        <v>903</v>
      </c>
      <c r="I3" s="802" t="s">
        <v>904</v>
      </c>
      <c r="J3" s="807"/>
    </row>
    <row r="4" spans="1:13" ht="15" customHeight="1">
      <c r="A4" s="803"/>
      <c r="B4" s="804"/>
      <c r="C4" s="806"/>
      <c r="D4" s="804"/>
      <c r="E4" s="435" t="s">
        <v>728</v>
      </c>
      <c r="F4" s="435" t="s">
        <v>239</v>
      </c>
      <c r="G4" s="435" t="s">
        <v>240</v>
      </c>
      <c r="H4" s="436" t="s">
        <v>905</v>
      </c>
      <c r="I4" s="435" t="s">
        <v>235</v>
      </c>
      <c r="J4" s="437" t="s">
        <v>906</v>
      </c>
    </row>
    <row r="5" spans="1:13" ht="15" customHeight="1">
      <c r="A5" s="809" t="s">
        <v>907</v>
      </c>
      <c r="B5" s="810"/>
      <c r="C5" s="438">
        <v>32.17</v>
      </c>
      <c r="D5" s="439">
        <v>252609</v>
      </c>
      <c r="E5" s="439">
        <v>523083</v>
      </c>
      <c r="F5" s="439">
        <v>263545</v>
      </c>
      <c r="G5" s="439">
        <v>259538</v>
      </c>
      <c r="H5" s="433">
        <v>16260</v>
      </c>
      <c r="I5" s="439">
        <v>-20074</v>
      </c>
      <c r="J5" s="439">
        <v>-12741</v>
      </c>
      <c r="K5" s="440"/>
      <c r="L5" s="441"/>
      <c r="M5" s="442"/>
    </row>
    <row r="6" spans="1:13" s="445" customFormat="1" ht="15" customHeight="1">
      <c r="A6" s="811" t="s">
        <v>908</v>
      </c>
      <c r="B6" s="812"/>
      <c r="C6" s="438">
        <v>32.17</v>
      </c>
      <c r="D6" s="439">
        <v>272683</v>
      </c>
      <c r="E6" s="439">
        <v>535824</v>
      </c>
      <c r="F6" s="439">
        <v>265665</v>
      </c>
      <c r="G6" s="439">
        <v>270159</v>
      </c>
      <c r="H6" s="433">
        <v>16656</v>
      </c>
      <c r="I6" s="443" t="s">
        <v>108</v>
      </c>
      <c r="J6" s="443" t="s">
        <v>108</v>
      </c>
      <c r="K6" s="444"/>
      <c r="L6" s="444"/>
    </row>
    <row r="7" spans="1:13" ht="15" customHeight="1">
      <c r="A7" s="813" t="s">
        <v>909</v>
      </c>
      <c r="B7" s="814"/>
      <c r="C7" s="446">
        <v>32.22</v>
      </c>
      <c r="D7" s="447">
        <v>291408</v>
      </c>
      <c r="E7" s="447">
        <f t="shared" ref="E7:E52" si="0">F7+G7</f>
        <v>561916</v>
      </c>
      <c r="F7" s="447">
        <v>276592</v>
      </c>
      <c r="G7" s="447">
        <v>285324</v>
      </c>
      <c r="H7" s="448">
        <v>17440</v>
      </c>
      <c r="I7" s="447">
        <v>18725</v>
      </c>
      <c r="J7" s="447">
        <v>26092</v>
      </c>
    </row>
    <row r="8" spans="1:13" ht="15" customHeight="1">
      <c r="A8" s="449"/>
      <c r="B8" s="450"/>
      <c r="C8" s="438"/>
      <c r="D8" s="439"/>
      <c r="E8" s="439"/>
      <c r="F8" s="439"/>
      <c r="G8" s="439"/>
      <c r="H8" s="433"/>
      <c r="I8" s="433"/>
      <c r="J8" s="433"/>
    </row>
    <row r="9" spans="1:13" ht="15" customHeight="1">
      <c r="A9" s="449"/>
      <c r="B9" s="451" t="s">
        <v>360</v>
      </c>
      <c r="C9" s="438">
        <v>0.23</v>
      </c>
      <c r="D9" s="452">
        <v>4557</v>
      </c>
      <c r="E9" s="452">
        <f t="shared" si="0"/>
        <v>7292</v>
      </c>
      <c r="F9" s="452">
        <v>3520</v>
      </c>
      <c r="G9" s="452">
        <v>3772</v>
      </c>
      <c r="H9" s="453">
        <v>31704.3</v>
      </c>
      <c r="I9" s="439">
        <v>431</v>
      </c>
      <c r="J9" s="439">
        <v>497</v>
      </c>
    </row>
    <row r="10" spans="1:13" ht="15" customHeight="1">
      <c r="A10" s="449"/>
      <c r="B10" s="451" t="s">
        <v>363</v>
      </c>
      <c r="C10" s="438">
        <v>0.28999999999999998</v>
      </c>
      <c r="D10" s="452">
        <v>3812</v>
      </c>
      <c r="E10" s="452">
        <f t="shared" si="0"/>
        <v>5892</v>
      </c>
      <c r="F10" s="452">
        <v>2953</v>
      </c>
      <c r="G10" s="452">
        <v>2939</v>
      </c>
      <c r="H10" s="453">
        <v>20317.2</v>
      </c>
      <c r="I10" s="439">
        <v>289</v>
      </c>
      <c r="J10" s="439">
        <v>215</v>
      </c>
    </row>
    <row r="11" spans="1:13" ht="15" customHeight="1">
      <c r="A11" s="449"/>
      <c r="B11" s="451" t="s">
        <v>910</v>
      </c>
      <c r="C11" s="438">
        <v>0.23</v>
      </c>
      <c r="D11" s="452">
        <v>3186</v>
      </c>
      <c r="E11" s="452">
        <f t="shared" si="0"/>
        <v>5568</v>
      </c>
      <c r="F11" s="452">
        <v>2797</v>
      </c>
      <c r="G11" s="452">
        <v>2771</v>
      </c>
      <c r="H11" s="453">
        <v>24208.7</v>
      </c>
      <c r="I11" s="439">
        <v>332</v>
      </c>
      <c r="J11" s="439">
        <v>585</v>
      </c>
    </row>
    <row r="12" spans="1:13" ht="15" customHeight="1">
      <c r="A12" s="449"/>
      <c r="B12" s="451" t="s">
        <v>911</v>
      </c>
      <c r="C12" s="438">
        <v>0.26</v>
      </c>
      <c r="D12" s="452">
        <v>2982</v>
      </c>
      <c r="E12" s="452">
        <f t="shared" si="0"/>
        <v>4830</v>
      </c>
      <c r="F12" s="452">
        <v>2457</v>
      </c>
      <c r="G12" s="452">
        <v>2373</v>
      </c>
      <c r="H12" s="453">
        <v>18576.900000000001</v>
      </c>
      <c r="I12" s="439">
        <v>221</v>
      </c>
      <c r="J12" s="439">
        <v>212</v>
      </c>
    </row>
    <row r="13" spans="1:13" ht="15" customHeight="1">
      <c r="A13" s="449"/>
      <c r="B13" s="451" t="s">
        <v>372</v>
      </c>
      <c r="C13" s="438">
        <v>0.23</v>
      </c>
      <c r="D13" s="452">
        <v>1551</v>
      </c>
      <c r="E13" s="452">
        <f t="shared" si="0"/>
        <v>4523</v>
      </c>
      <c r="F13" s="452">
        <v>2054</v>
      </c>
      <c r="G13" s="452">
        <v>2469</v>
      </c>
      <c r="H13" s="453">
        <v>19665.2</v>
      </c>
      <c r="I13" s="439">
        <v>477</v>
      </c>
      <c r="J13" s="439">
        <v>1080</v>
      </c>
    </row>
    <row r="14" spans="1:13" ht="15" customHeight="1">
      <c r="A14" s="449"/>
      <c r="B14" s="451" t="s">
        <v>375</v>
      </c>
      <c r="C14" s="438">
        <v>0.26</v>
      </c>
      <c r="D14" s="452">
        <v>2411</v>
      </c>
      <c r="E14" s="452">
        <f t="shared" si="0"/>
        <v>5023</v>
      </c>
      <c r="F14" s="452">
        <v>2181</v>
      </c>
      <c r="G14" s="452">
        <v>2842</v>
      </c>
      <c r="H14" s="453">
        <v>19319.2</v>
      </c>
      <c r="I14" s="439">
        <v>174</v>
      </c>
      <c r="J14" s="439">
        <v>-198</v>
      </c>
    </row>
    <row r="15" spans="1:13" ht="15" customHeight="1">
      <c r="A15" s="449"/>
      <c r="B15" s="451" t="s">
        <v>378</v>
      </c>
      <c r="C15" s="438">
        <v>0.2</v>
      </c>
      <c r="D15" s="452">
        <v>3565</v>
      </c>
      <c r="E15" s="452">
        <f t="shared" si="0"/>
        <v>5813</v>
      </c>
      <c r="F15" s="452">
        <v>2889</v>
      </c>
      <c r="G15" s="452">
        <v>2924</v>
      </c>
      <c r="H15" s="453">
        <v>29065</v>
      </c>
      <c r="I15" s="439">
        <v>572</v>
      </c>
      <c r="J15" s="439">
        <v>742</v>
      </c>
    </row>
    <row r="16" spans="1:13" ht="15" customHeight="1">
      <c r="A16" s="449"/>
      <c r="B16" s="451" t="s">
        <v>381</v>
      </c>
      <c r="C16" s="438">
        <v>0.22</v>
      </c>
      <c r="D16" s="452">
        <v>3258</v>
      </c>
      <c r="E16" s="452">
        <f t="shared" si="0"/>
        <v>5442</v>
      </c>
      <c r="F16" s="452">
        <v>2765</v>
      </c>
      <c r="G16" s="452">
        <v>2677</v>
      </c>
      <c r="H16" s="453">
        <v>24736.400000000001</v>
      </c>
      <c r="I16" s="439">
        <v>203</v>
      </c>
      <c r="J16" s="439">
        <v>291</v>
      </c>
    </row>
    <row r="17" spans="1:10" ht="15" customHeight="1">
      <c r="A17" s="449"/>
      <c r="B17" s="451" t="s">
        <v>384</v>
      </c>
      <c r="C17" s="438">
        <v>0.14000000000000001</v>
      </c>
      <c r="D17" s="452">
        <v>2294</v>
      </c>
      <c r="E17" s="452">
        <f t="shared" si="0"/>
        <v>4128</v>
      </c>
      <c r="F17" s="452">
        <v>2115</v>
      </c>
      <c r="G17" s="452">
        <v>2013</v>
      </c>
      <c r="H17" s="453">
        <v>29485.7</v>
      </c>
      <c r="I17" s="439">
        <v>158</v>
      </c>
      <c r="J17" s="439">
        <v>330</v>
      </c>
    </row>
    <row r="18" spans="1:10" ht="15" customHeight="1">
      <c r="A18" s="449"/>
      <c r="B18" s="451" t="s">
        <v>387</v>
      </c>
      <c r="C18" s="438">
        <v>0.21</v>
      </c>
      <c r="D18" s="452">
        <v>3363</v>
      </c>
      <c r="E18" s="452">
        <f t="shared" si="0"/>
        <v>6147</v>
      </c>
      <c r="F18" s="452">
        <v>3094</v>
      </c>
      <c r="G18" s="452">
        <v>3053</v>
      </c>
      <c r="H18" s="453">
        <v>29271.4</v>
      </c>
      <c r="I18" s="439">
        <v>356</v>
      </c>
      <c r="J18" s="439">
        <v>678</v>
      </c>
    </row>
    <row r="19" spans="1:10" ht="15" customHeight="1">
      <c r="A19" s="449"/>
      <c r="B19" s="451" t="s">
        <v>390</v>
      </c>
      <c r="C19" s="438">
        <v>0.19</v>
      </c>
      <c r="D19" s="452">
        <v>2670</v>
      </c>
      <c r="E19" s="452">
        <f t="shared" si="0"/>
        <v>4625</v>
      </c>
      <c r="F19" s="452">
        <v>2330</v>
      </c>
      <c r="G19" s="452">
        <v>2295</v>
      </c>
      <c r="H19" s="453">
        <v>24342.1</v>
      </c>
      <c r="I19" s="439">
        <v>134</v>
      </c>
      <c r="J19" s="439">
        <v>271</v>
      </c>
    </row>
    <row r="20" spans="1:10" ht="15" customHeight="1">
      <c r="A20" s="449"/>
      <c r="B20" s="451" t="s">
        <v>393</v>
      </c>
      <c r="C20" s="438">
        <v>0.13</v>
      </c>
      <c r="D20" s="452">
        <v>1467</v>
      </c>
      <c r="E20" s="452">
        <f t="shared" si="0"/>
        <v>2954</v>
      </c>
      <c r="F20" s="452">
        <v>1469</v>
      </c>
      <c r="G20" s="452">
        <v>1485</v>
      </c>
      <c r="H20" s="453">
        <v>22723.1</v>
      </c>
      <c r="I20" s="439">
        <v>88</v>
      </c>
      <c r="J20" s="439">
        <v>-14</v>
      </c>
    </row>
    <row r="21" spans="1:10" ht="15" customHeight="1">
      <c r="A21" s="449"/>
      <c r="B21" s="451" t="s">
        <v>396</v>
      </c>
      <c r="C21" s="438">
        <v>0.24</v>
      </c>
      <c r="D21" s="452">
        <v>4184</v>
      </c>
      <c r="E21" s="452">
        <f t="shared" si="0"/>
        <v>7673</v>
      </c>
      <c r="F21" s="452">
        <v>3841</v>
      </c>
      <c r="G21" s="452">
        <v>3832</v>
      </c>
      <c r="H21" s="453">
        <v>31970.799999999999</v>
      </c>
      <c r="I21" s="439">
        <v>352</v>
      </c>
      <c r="J21" s="439">
        <v>438</v>
      </c>
    </row>
    <row r="22" spans="1:10" ht="15" customHeight="1">
      <c r="A22" s="449"/>
      <c r="B22" s="451" t="s">
        <v>399</v>
      </c>
      <c r="C22" s="438">
        <v>0.19</v>
      </c>
      <c r="D22" s="452">
        <v>2535</v>
      </c>
      <c r="E22" s="452">
        <f t="shared" si="0"/>
        <v>4422</v>
      </c>
      <c r="F22" s="452">
        <v>2190</v>
      </c>
      <c r="G22" s="452">
        <v>2232</v>
      </c>
      <c r="H22" s="453">
        <v>23273.7</v>
      </c>
      <c r="I22" s="439">
        <v>310</v>
      </c>
      <c r="J22" s="439">
        <v>545</v>
      </c>
    </row>
    <row r="23" spans="1:10" ht="15" customHeight="1">
      <c r="A23" s="449"/>
      <c r="B23" s="451" t="s">
        <v>402</v>
      </c>
      <c r="C23" s="438">
        <v>0.24</v>
      </c>
      <c r="D23" s="452">
        <v>2275</v>
      </c>
      <c r="E23" s="452">
        <f t="shared" si="0"/>
        <v>4084</v>
      </c>
      <c r="F23" s="452">
        <v>2041</v>
      </c>
      <c r="G23" s="452">
        <v>2043</v>
      </c>
      <c r="H23" s="453">
        <v>17016.7</v>
      </c>
      <c r="I23" s="439">
        <v>-9</v>
      </c>
      <c r="J23" s="439">
        <v>-265</v>
      </c>
    </row>
    <row r="24" spans="1:10" ht="15" customHeight="1">
      <c r="A24" s="449"/>
      <c r="B24" s="451" t="s">
        <v>405</v>
      </c>
      <c r="C24" s="438">
        <v>0.18</v>
      </c>
      <c r="D24" s="452">
        <v>2750</v>
      </c>
      <c r="E24" s="452">
        <f t="shared" si="0"/>
        <v>4766</v>
      </c>
      <c r="F24" s="452">
        <v>2374</v>
      </c>
      <c r="G24" s="452">
        <v>2392</v>
      </c>
      <c r="H24" s="453">
        <v>26477.8</v>
      </c>
      <c r="I24" s="439">
        <v>298</v>
      </c>
      <c r="J24" s="439">
        <v>634</v>
      </c>
    </row>
    <row r="25" spans="1:10" ht="15" customHeight="1">
      <c r="A25" s="449"/>
      <c r="B25" s="451" t="s">
        <v>408</v>
      </c>
      <c r="C25" s="438">
        <v>0.19</v>
      </c>
      <c r="D25" s="452">
        <v>2507</v>
      </c>
      <c r="E25" s="452">
        <f t="shared" si="0"/>
        <v>4238</v>
      </c>
      <c r="F25" s="452">
        <v>2066</v>
      </c>
      <c r="G25" s="452">
        <v>2172</v>
      </c>
      <c r="H25" s="453">
        <v>22305.3</v>
      </c>
      <c r="I25" s="439">
        <v>-99</v>
      </c>
      <c r="J25" s="439">
        <v>-433</v>
      </c>
    </row>
    <row r="26" spans="1:10" ht="15" customHeight="1">
      <c r="A26" s="449"/>
      <c r="B26" s="451" t="s">
        <v>411</v>
      </c>
      <c r="C26" s="438">
        <v>0.22</v>
      </c>
      <c r="D26" s="452">
        <v>2764</v>
      </c>
      <c r="E26" s="452">
        <f t="shared" si="0"/>
        <v>5184</v>
      </c>
      <c r="F26" s="452">
        <v>2563</v>
      </c>
      <c r="G26" s="452">
        <v>2621</v>
      </c>
      <c r="H26" s="453">
        <v>23563.599999999999</v>
      </c>
      <c r="I26" s="439">
        <v>264</v>
      </c>
      <c r="J26" s="439">
        <v>483</v>
      </c>
    </row>
    <row r="27" spans="1:10" ht="15" customHeight="1">
      <c r="A27" s="449"/>
      <c r="B27" s="451" t="s">
        <v>414</v>
      </c>
      <c r="C27" s="438">
        <v>0.14000000000000001</v>
      </c>
      <c r="D27" s="452">
        <v>2333</v>
      </c>
      <c r="E27" s="452">
        <f t="shared" si="0"/>
        <v>3886</v>
      </c>
      <c r="F27" s="452">
        <v>1930</v>
      </c>
      <c r="G27" s="452">
        <v>1956</v>
      </c>
      <c r="H27" s="453">
        <v>27757.1</v>
      </c>
      <c r="I27" s="439">
        <v>129</v>
      </c>
      <c r="J27" s="439">
        <v>268</v>
      </c>
    </row>
    <row r="28" spans="1:10" ht="15" customHeight="1">
      <c r="A28" s="449"/>
      <c r="B28" s="451" t="s">
        <v>417</v>
      </c>
      <c r="C28" s="438">
        <v>0.19</v>
      </c>
      <c r="D28" s="452">
        <v>2310</v>
      </c>
      <c r="E28" s="452">
        <f t="shared" si="0"/>
        <v>4537</v>
      </c>
      <c r="F28" s="452">
        <v>2141</v>
      </c>
      <c r="G28" s="452">
        <v>2396</v>
      </c>
      <c r="H28" s="453">
        <v>23878.9</v>
      </c>
      <c r="I28" s="439">
        <v>104</v>
      </c>
      <c r="J28" s="439">
        <v>438</v>
      </c>
    </row>
    <row r="29" spans="1:10" ht="15" customHeight="1">
      <c r="A29" s="449"/>
      <c r="B29" s="451" t="s">
        <v>420</v>
      </c>
      <c r="C29" s="438">
        <v>0.24</v>
      </c>
      <c r="D29" s="452">
        <v>3108</v>
      </c>
      <c r="E29" s="452">
        <f t="shared" si="0"/>
        <v>5463</v>
      </c>
      <c r="F29" s="452">
        <v>2746</v>
      </c>
      <c r="G29" s="452">
        <v>2717</v>
      </c>
      <c r="H29" s="453">
        <v>22762.5</v>
      </c>
      <c r="I29" s="439">
        <v>366</v>
      </c>
      <c r="J29" s="439">
        <v>610</v>
      </c>
    </row>
    <row r="30" spans="1:10" ht="15" customHeight="1">
      <c r="A30" s="449"/>
      <c r="B30" s="451" t="s">
        <v>423</v>
      </c>
      <c r="C30" s="438">
        <v>0.2</v>
      </c>
      <c r="D30" s="452">
        <v>3665</v>
      </c>
      <c r="E30" s="452">
        <f t="shared" si="0"/>
        <v>6434</v>
      </c>
      <c r="F30" s="452">
        <v>3111</v>
      </c>
      <c r="G30" s="452">
        <v>3323</v>
      </c>
      <c r="H30" s="453">
        <v>32170</v>
      </c>
      <c r="I30" s="439">
        <v>340</v>
      </c>
      <c r="J30" s="439">
        <v>463</v>
      </c>
    </row>
    <row r="31" spans="1:10" ht="15" customHeight="1">
      <c r="A31" s="449"/>
      <c r="B31" s="451" t="s">
        <v>426</v>
      </c>
      <c r="C31" s="438">
        <v>0.2</v>
      </c>
      <c r="D31" s="452">
        <v>2849</v>
      </c>
      <c r="E31" s="452">
        <f t="shared" si="0"/>
        <v>4892</v>
      </c>
      <c r="F31" s="452">
        <v>2414</v>
      </c>
      <c r="G31" s="452">
        <v>2478</v>
      </c>
      <c r="H31" s="453">
        <v>24460</v>
      </c>
      <c r="I31" s="439">
        <v>161</v>
      </c>
      <c r="J31" s="439">
        <v>132</v>
      </c>
    </row>
    <row r="32" spans="1:10" ht="15" customHeight="1">
      <c r="A32" s="449"/>
      <c r="B32" s="451" t="s">
        <v>429</v>
      </c>
      <c r="C32" s="438">
        <v>0.22</v>
      </c>
      <c r="D32" s="452">
        <v>2948</v>
      </c>
      <c r="E32" s="452">
        <f t="shared" si="0"/>
        <v>5177</v>
      </c>
      <c r="F32" s="452">
        <v>2527</v>
      </c>
      <c r="G32" s="452">
        <v>2650</v>
      </c>
      <c r="H32" s="453">
        <v>23531.8</v>
      </c>
      <c r="I32" s="439">
        <v>125</v>
      </c>
      <c r="J32" s="439">
        <v>-20</v>
      </c>
    </row>
    <row r="33" spans="1:10" ht="15" customHeight="1">
      <c r="A33" s="449"/>
      <c r="B33" s="451" t="s">
        <v>433</v>
      </c>
      <c r="C33" s="438">
        <v>0.22</v>
      </c>
      <c r="D33" s="452">
        <v>2279</v>
      </c>
      <c r="E33" s="452">
        <f t="shared" si="0"/>
        <v>4020</v>
      </c>
      <c r="F33" s="452">
        <v>1955</v>
      </c>
      <c r="G33" s="452">
        <v>2065</v>
      </c>
      <c r="H33" s="453">
        <v>18272.7</v>
      </c>
      <c r="I33" s="439">
        <v>73</v>
      </c>
      <c r="J33" s="439">
        <v>-13</v>
      </c>
    </row>
    <row r="34" spans="1:10" ht="15" customHeight="1">
      <c r="A34" s="449"/>
      <c r="B34" s="451" t="s">
        <v>436</v>
      </c>
      <c r="C34" s="438">
        <v>0.25</v>
      </c>
      <c r="D34" s="452">
        <v>2136</v>
      </c>
      <c r="E34" s="452">
        <f t="shared" si="0"/>
        <v>4118</v>
      </c>
      <c r="F34" s="452">
        <v>2002</v>
      </c>
      <c r="G34" s="452">
        <v>2116</v>
      </c>
      <c r="H34" s="453">
        <v>16472</v>
      </c>
      <c r="I34" s="439">
        <v>55</v>
      </c>
      <c r="J34" s="655">
        <v>0</v>
      </c>
    </row>
    <row r="35" spans="1:10" ht="15" customHeight="1">
      <c r="A35" s="449"/>
      <c r="B35" s="451" t="s">
        <v>439</v>
      </c>
      <c r="C35" s="438">
        <v>0.27</v>
      </c>
      <c r="D35" s="452">
        <v>2926</v>
      </c>
      <c r="E35" s="452">
        <f t="shared" si="0"/>
        <v>5902</v>
      </c>
      <c r="F35" s="452">
        <v>2897</v>
      </c>
      <c r="G35" s="452">
        <v>3005</v>
      </c>
      <c r="H35" s="453">
        <v>21859.3</v>
      </c>
      <c r="I35" s="439">
        <v>127</v>
      </c>
      <c r="J35" s="439">
        <v>72</v>
      </c>
    </row>
    <row r="36" spans="1:10" ht="15" customHeight="1">
      <c r="A36" s="449"/>
      <c r="B36" s="451" t="s">
        <v>442</v>
      </c>
      <c r="C36" s="438">
        <v>0.14000000000000001</v>
      </c>
      <c r="D36" s="452">
        <v>1155</v>
      </c>
      <c r="E36" s="452">
        <f t="shared" si="0"/>
        <v>2129</v>
      </c>
      <c r="F36" s="452">
        <v>1130</v>
      </c>
      <c r="G36" s="452">
        <v>999</v>
      </c>
      <c r="H36" s="453">
        <v>15207.1</v>
      </c>
      <c r="I36" s="439">
        <v>32</v>
      </c>
      <c r="J36" s="439">
        <v>59</v>
      </c>
    </row>
    <row r="37" spans="1:10" ht="15" customHeight="1">
      <c r="A37" s="449"/>
      <c r="B37" s="451" t="s">
        <v>912</v>
      </c>
      <c r="C37" s="438">
        <v>0.17</v>
      </c>
      <c r="D37" s="452">
        <v>1961</v>
      </c>
      <c r="E37" s="452">
        <f t="shared" si="0"/>
        <v>3705</v>
      </c>
      <c r="F37" s="452">
        <v>1861</v>
      </c>
      <c r="G37" s="452">
        <v>1844</v>
      </c>
      <c r="H37" s="453">
        <v>21794.1</v>
      </c>
      <c r="I37" s="439">
        <v>112</v>
      </c>
      <c r="J37" s="439">
        <v>110</v>
      </c>
    </row>
    <row r="38" spans="1:10" ht="15" customHeight="1">
      <c r="A38" s="449"/>
      <c r="B38" s="451" t="s">
        <v>448</v>
      </c>
      <c r="C38" s="438">
        <v>0.12</v>
      </c>
      <c r="D38" s="452">
        <v>1240</v>
      </c>
      <c r="E38" s="452">
        <f t="shared" si="0"/>
        <v>2409</v>
      </c>
      <c r="F38" s="452">
        <v>1179</v>
      </c>
      <c r="G38" s="452">
        <v>1230</v>
      </c>
      <c r="H38" s="453">
        <v>20075</v>
      </c>
      <c r="I38" s="439">
        <v>52</v>
      </c>
      <c r="J38" s="439">
        <v>137</v>
      </c>
    </row>
    <row r="39" spans="1:10" ht="15" customHeight="1">
      <c r="A39" s="449"/>
      <c r="B39" s="451" t="s">
        <v>913</v>
      </c>
      <c r="C39" s="438">
        <v>0.17</v>
      </c>
      <c r="D39" s="452">
        <v>1654</v>
      </c>
      <c r="E39" s="452">
        <f t="shared" si="0"/>
        <v>2692</v>
      </c>
      <c r="F39" s="452">
        <v>1325</v>
      </c>
      <c r="G39" s="452">
        <v>1367</v>
      </c>
      <c r="H39" s="453">
        <v>15835.3</v>
      </c>
      <c r="I39" s="439">
        <v>46</v>
      </c>
      <c r="J39" s="439">
        <v>83</v>
      </c>
    </row>
    <row r="40" spans="1:10" ht="15" customHeight="1">
      <c r="A40" s="449"/>
      <c r="B40" s="451" t="s">
        <v>914</v>
      </c>
      <c r="C40" s="438">
        <v>0.15</v>
      </c>
      <c r="D40" s="452">
        <v>1404</v>
      </c>
      <c r="E40" s="452">
        <f t="shared" si="0"/>
        <v>2639</v>
      </c>
      <c r="F40" s="452">
        <v>1270</v>
      </c>
      <c r="G40" s="452">
        <v>1369</v>
      </c>
      <c r="H40" s="453">
        <v>17593.3</v>
      </c>
      <c r="I40" s="439">
        <v>70</v>
      </c>
      <c r="J40" s="439">
        <v>218</v>
      </c>
    </row>
    <row r="41" spans="1:10" ht="15" customHeight="1">
      <c r="A41" s="449"/>
      <c r="B41" s="451" t="s">
        <v>457</v>
      </c>
      <c r="C41" s="438">
        <v>0.24</v>
      </c>
      <c r="D41" s="452">
        <v>2770</v>
      </c>
      <c r="E41" s="452">
        <v>4810</v>
      </c>
      <c r="F41" s="452">
        <v>2329</v>
      </c>
      <c r="G41" s="452">
        <v>2481</v>
      </c>
      <c r="H41" s="453">
        <v>20041.7</v>
      </c>
      <c r="I41" s="439">
        <v>326</v>
      </c>
      <c r="J41" s="439">
        <v>2031</v>
      </c>
    </row>
    <row r="42" spans="1:10" ht="15" customHeight="1">
      <c r="A42" s="449"/>
      <c r="B42" s="451" t="s">
        <v>915</v>
      </c>
      <c r="C42" s="438">
        <v>0.18</v>
      </c>
      <c r="D42" s="452">
        <v>2099</v>
      </c>
      <c r="E42" s="452">
        <f t="shared" si="0"/>
        <v>4066</v>
      </c>
      <c r="F42" s="452">
        <v>2017</v>
      </c>
      <c r="G42" s="452">
        <v>2049</v>
      </c>
      <c r="H42" s="453">
        <v>22588.9</v>
      </c>
      <c r="I42" s="439">
        <v>55</v>
      </c>
      <c r="J42" s="439">
        <v>-9</v>
      </c>
    </row>
    <row r="43" spans="1:10" ht="15" customHeight="1">
      <c r="A43" s="449"/>
      <c r="B43" s="451" t="s">
        <v>916</v>
      </c>
      <c r="C43" s="438">
        <v>0.13</v>
      </c>
      <c r="D43" s="452">
        <v>1226</v>
      </c>
      <c r="E43" s="452">
        <f t="shared" si="0"/>
        <v>2764</v>
      </c>
      <c r="F43" s="452">
        <v>1357</v>
      </c>
      <c r="G43" s="452">
        <v>1407</v>
      </c>
      <c r="H43" s="453">
        <v>21261.5</v>
      </c>
      <c r="I43" s="439">
        <v>62</v>
      </c>
      <c r="J43" s="439">
        <v>67</v>
      </c>
    </row>
    <row r="44" spans="1:10" ht="15" customHeight="1">
      <c r="A44" s="449"/>
      <c r="B44" s="451" t="s">
        <v>917</v>
      </c>
      <c r="C44" s="438">
        <v>0.19</v>
      </c>
      <c r="D44" s="452">
        <v>1841</v>
      </c>
      <c r="E44" s="452">
        <f t="shared" si="0"/>
        <v>3632</v>
      </c>
      <c r="F44" s="452">
        <v>1669</v>
      </c>
      <c r="G44" s="452">
        <v>1963</v>
      </c>
      <c r="H44" s="453">
        <v>19115.8</v>
      </c>
      <c r="I44" s="439">
        <v>44</v>
      </c>
      <c r="J44" s="439">
        <v>-6</v>
      </c>
    </row>
    <row r="45" spans="1:10" ht="15" customHeight="1">
      <c r="A45" s="449"/>
      <c r="B45" s="451" t="s">
        <v>918</v>
      </c>
      <c r="C45" s="438">
        <v>0.17</v>
      </c>
      <c r="D45" s="452">
        <v>521</v>
      </c>
      <c r="E45" s="452">
        <f t="shared" si="0"/>
        <v>1079</v>
      </c>
      <c r="F45" s="452">
        <v>559</v>
      </c>
      <c r="G45" s="452">
        <v>520</v>
      </c>
      <c r="H45" s="453">
        <v>6347.1</v>
      </c>
      <c r="I45" s="439">
        <v>92</v>
      </c>
      <c r="J45" s="439">
        <v>163</v>
      </c>
    </row>
    <row r="46" spans="1:10" ht="15" customHeight="1">
      <c r="A46" s="449"/>
      <c r="B46" s="451" t="s">
        <v>472</v>
      </c>
      <c r="C46" s="438">
        <v>0.28000000000000003</v>
      </c>
      <c r="D46" s="452">
        <v>2459</v>
      </c>
      <c r="E46" s="452">
        <f t="shared" si="0"/>
        <v>4499</v>
      </c>
      <c r="F46" s="452">
        <v>2178</v>
      </c>
      <c r="G46" s="452">
        <v>2321</v>
      </c>
      <c r="H46" s="453">
        <v>16067.9</v>
      </c>
      <c r="I46" s="439">
        <v>7</v>
      </c>
      <c r="J46" s="439">
        <v>-46</v>
      </c>
    </row>
    <row r="47" spans="1:10" ht="15" customHeight="1">
      <c r="A47" s="449"/>
      <c r="B47" s="451" t="s">
        <v>475</v>
      </c>
      <c r="C47" s="438">
        <v>0.16</v>
      </c>
      <c r="D47" s="452">
        <v>1063</v>
      </c>
      <c r="E47" s="452">
        <f t="shared" si="0"/>
        <v>2148</v>
      </c>
      <c r="F47" s="452">
        <v>1063</v>
      </c>
      <c r="G47" s="452">
        <v>1085</v>
      </c>
      <c r="H47" s="453">
        <v>13425</v>
      </c>
      <c r="I47" s="439">
        <v>67</v>
      </c>
      <c r="J47" s="439">
        <v>-138</v>
      </c>
    </row>
    <row r="48" spans="1:10" ht="15" customHeight="1">
      <c r="A48" s="449"/>
      <c r="B48" s="451" t="s">
        <v>478</v>
      </c>
      <c r="C48" s="438">
        <v>0.16</v>
      </c>
      <c r="D48" s="452">
        <v>1697</v>
      </c>
      <c r="E48" s="452">
        <f t="shared" si="0"/>
        <v>3145</v>
      </c>
      <c r="F48" s="452">
        <v>1524</v>
      </c>
      <c r="G48" s="452">
        <v>1621</v>
      </c>
      <c r="H48" s="453">
        <v>19656.3</v>
      </c>
      <c r="I48" s="439">
        <v>47</v>
      </c>
      <c r="J48" s="439">
        <v>-23</v>
      </c>
    </row>
    <row r="49" spans="1:10" ht="15" customHeight="1">
      <c r="A49" s="449"/>
      <c r="B49" s="451" t="s">
        <v>481</v>
      </c>
      <c r="C49" s="438">
        <v>0.14000000000000001</v>
      </c>
      <c r="D49" s="452">
        <v>1449</v>
      </c>
      <c r="E49" s="452">
        <f t="shared" si="0"/>
        <v>2608</v>
      </c>
      <c r="F49" s="452">
        <v>1217</v>
      </c>
      <c r="G49" s="452">
        <v>1391</v>
      </c>
      <c r="H49" s="453">
        <v>18628.599999999999</v>
      </c>
      <c r="I49" s="439">
        <v>-33</v>
      </c>
      <c r="J49" s="439">
        <v>-150</v>
      </c>
    </row>
    <row r="50" spans="1:10" ht="15" customHeight="1">
      <c r="A50" s="449"/>
      <c r="B50" s="451" t="s">
        <v>484</v>
      </c>
      <c r="C50" s="438">
        <v>0.17</v>
      </c>
      <c r="D50" s="452">
        <v>2269</v>
      </c>
      <c r="E50" s="452">
        <f t="shared" si="0"/>
        <v>3581</v>
      </c>
      <c r="F50" s="452">
        <v>1671</v>
      </c>
      <c r="G50" s="452">
        <v>1910</v>
      </c>
      <c r="H50" s="453">
        <v>21064.7</v>
      </c>
      <c r="I50" s="439">
        <v>206</v>
      </c>
      <c r="J50" s="439">
        <v>127</v>
      </c>
    </row>
    <row r="51" spans="1:10" ht="15" customHeight="1">
      <c r="A51" s="449"/>
      <c r="B51" s="451" t="s">
        <v>919</v>
      </c>
      <c r="C51" s="438">
        <v>0.14000000000000001</v>
      </c>
      <c r="D51" s="452">
        <v>1968</v>
      </c>
      <c r="E51" s="452">
        <f t="shared" si="0"/>
        <v>3350</v>
      </c>
      <c r="F51" s="452">
        <v>1666</v>
      </c>
      <c r="G51" s="452">
        <v>1684</v>
      </c>
      <c r="H51" s="453">
        <v>23928.6</v>
      </c>
      <c r="I51" s="439">
        <v>235</v>
      </c>
      <c r="J51" s="439">
        <v>350</v>
      </c>
    </row>
    <row r="52" spans="1:10" ht="15" customHeight="1">
      <c r="A52" s="454"/>
      <c r="B52" s="455" t="s">
        <v>489</v>
      </c>
      <c r="C52" s="456">
        <v>0.21</v>
      </c>
      <c r="D52" s="452">
        <v>2720</v>
      </c>
      <c r="E52" s="452">
        <f t="shared" si="0"/>
        <v>4859</v>
      </c>
      <c r="F52" s="452">
        <v>2374</v>
      </c>
      <c r="G52" s="452">
        <v>2485</v>
      </c>
      <c r="H52" s="453">
        <v>23138.1</v>
      </c>
      <c r="I52" s="457">
        <v>206</v>
      </c>
      <c r="J52" s="457">
        <v>278</v>
      </c>
    </row>
    <row r="53" spans="1:10" ht="15" customHeight="1">
      <c r="A53" s="815" t="s">
        <v>920</v>
      </c>
      <c r="B53" s="815"/>
      <c r="C53" s="815"/>
      <c r="D53" s="815"/>
      <c r="E53" s="815"/>
      <c r="F53" s="815"/>
      <c r="G53" s="815"/>
      <c r="H53" s="815"/>
      <c r="I53" s="815"/>
      <c r="J53" s="815"/>
    </row>
    <row r="54" spans="1:10" ht="15" customHeight="1">
      <c r="A54" s="798" t="s">
        <v>921</v>
      </c>
      <c r="B54" s="798"/>
      <c r="C54" s="798"/>
      <c r="D54" s="798"/>
      <c r="E54" s="798"/>
      <c r="F54" s="798"/>
      <c r="G54" s="798"/>
      <c r="H54" s="798"/>
      <c r="I54" s="798"/>
      <c r="J54" s="798"/>
    </row>
    <row r="55" spans="1:10" ht="15" customHeight="1">
      <c r="A55" s="798" t="s">
        <v>922</v>
      </c>
      <c r="B55" s="798"/>
      <c r="C55" s="798"/>
      <c r="D55" s="798"/>
      <c r="E55" s="798"/>
      <c r="F55" s="798"/>
      <c r="G55" s="798"/>
      <c r="H55" s="798"/>
      <c r="I55" s="798"/>
      <c r="J55" s="449"/>
    </row>
    <row r="56" spans="1:10" ht="15" customHeight="1">
      <c r="A56" s="798" t="s">
        <v>923</v>
      </c>
      <c r="B56" s="798"/>
      <c r="C56" s="798"/>
      <c r="D56" s="798"/>
      <c r="E56" s="798"/>
      <c r="F56" s="798"/>
      <c r="G56" s="798"/>
      <c r="H56" s="798"/>
      <c r="I56" s="798"/>
      <c r="J56" s="798"/>
    </row>
    <row r="57" spans="1:10" ht="15" customHeight="1">
      <c r="A57" s="798"/>
      <c r="B57" s="798"/>
      <c r="C57" s="798"/>
      <c r="D57" s="798"/>
      <c r="E57" s="798"/>
      <c r="F57" s="798"/>
      <c r="G57" s="798"/>
      <c r="H57" s="798"/>
      <c r="I57" s="798"/>
      <c r="J57" s="798"/>
    </row>
    <row r="58" spans="1:10" ht="15" customHeight="1">
      <c r="A58" s="449"/>
      <c r="B58" s="449"/>
      <c r="C58" s="449"/>
      <c r="D58" s="449"/>
      <c r="E58" s="449"/>
      <c r="F58" s="449"/>
      <c r="G58" s="449"/>
      <c r="H58" s="449"/>
      <c r="I58" s="449"/>
      <c r="J58" s="449"/>
    </row>
    <row r="59" spans="1:10" ht="21" customHeight="1">
      <c r="A59" s="799" t="s">
        <v>924</v>
      </c>
      <c r="B59" s="799"/>
      <c r="C59" s="799"/>
      <c r="D59" s="799"/>
      <c r="E59" s="799"/>
      <c r="F59" s="799"/>
      <c r="G59" s="799"/>
      <c r="H59" s="799"/>
      <c r="I59" s="799"/>
      <c r="J59" s="799"/>
    </row>
    <row r="60" spans="1:10" ht="13.5" customHeight="1" thickBot="1">
      <c r="A60" s="449"/>
      <c r="B60" s="458"/>
      <c r="C60" s="449"/>
      <c r="D60" s="449"/>
      <c r="E60" s="449"/>
      <c r="F60" s="449"/>
      <c r="G60" s="449"/>
      <c r="H60" s="449"/>
      <c r="I60" s="449"/>
      <c r="J60" s="449"/>
    </row>
    <row r="61" spans="1:10" ht="15" customHeight="1" thickTop="1">
      <c r="A61" s="801" t="s">
        <v>925</v>
      </c>
      <c r="B61" s="802"/>
      <c r="C61" s="805" t="s">
        <v>901</v>
      </c>
      <c r="D61" s="801" t="s">
        <v>235</v>
      </c>
      <c r="E61" s="807" t="s">
        <v>902</v>
      </c>
      <c r="F61" s="808"/>
      <c r="G61" s="801"/>
      <c r="H61" s="434" t="s">
        <v>903</v>
      </c>
      <c r="I61" s="802" t="s">
        <v>904</v>
      </c>
      <c r="J61" s="807"/>
    </row>
    <row r="62" spans="1:10" ht="15" customHeight="1">
      <c r="A62" s="803"/>
      <c r="B62" s="804"/>
      <c r="C62" s="806"/>
      <c r="D62" s="803"/>
      <c r="E62" s="435" t="s">
        <v>728</v>
      </c>
      <c r="F62" s="435" t="s">
        <v>239</v>
      </c>
      <c r="G62" s="435" t="s">
        <v>240</v>
      </c>
      <c r="H62" s="436" t="s">
        <v>905</v>
      </c>
      <c r="I62" s="435" t="s">
        <v>235</v>
      </c>
      <c r="J62" s="437" t="s">
        <v>906</v>
      </c>
    </row>
    <row r="63" spans="1:10" ht="15" customHeight="1">
      <c r="A63" s="449"/>
      <c r="B63" s="459" t="s">
        <v>926</v>
      </c>
      <c r="C63" s="438">
        <v>0.27</v>
      </c>
      <c r="D63" s="452">
        <v>2141</v>
      </c>
      <c r="E63" s="452">
        <f t="shared" ref="E63:E108" si="1">F63+G63</f>
        <v>4684</v>
      </c>
      <c r="F63" s="452">
        <v>2295</v>
      </c>
      <c r="G63" s="452">
        <v>2389</v>
      </c>
      <c r="H63" s="453">
        <v>17348.099999999999</v>
      </c>
      <c r="I63" s="439">
        <v>90</v>
      </c>
      <c r="J63" s="439">
        <v>195</v>
      </c>
    </row>
    <row r="64" spans="1:10" ht="15" customHeight="1">
      <c r="A64" s="449"/>
      <c r="B64" s="451" t="s">
        <v>358</v>
      </c>
      <c r="C64" s="438">
        <v>0.12</v>
      </c>
      <c r="D64" s="452">
        <v>1227</v>
      </c>
      <c r="E64" s="452">
        <f t="shared" si="1"/>
        <v>2122</v>
      </c>
      <c r="F64" s="452">
        <v>1078</v>
      </c>
      <c r="G64" s="452">
        <v>1044</v>
      </c>
      <c r="H64" s="453">
        <v>17683.3</v>
      </c>
      <c r="I64" s="439">
        <v>78</v>
      </c>
      <c r="J64" s="439">
        <v>97</v>
      </c>
    </row>
    <row r="65" spans="1:10" ht="15" customHeight="1">
      <c r="A65" s="449"/>
      <c r="B65" s="451" t="s">
        <v>927</v>
      </c>
      <c r="C65" s="438">
        <v>0.2</v>
      </c>
      <c r="D65" s="452">
        <v>2700</v>
      </c>
      <c r="E65" s="452">
        <f t="shared" si="1"/>
        <v>4813</v>
      </c>
      <c r="F65" s="452">
        <v>2291</v>
      </c>
      <c r="G65" s="452">
        <v>2522</v>
      </c>
      <c r="H65" s="453">
        <v>24065</v>
      </c>
      <c r="I65" s="439">
        <v>183</v>
      </c>
      <c r="J65" s="439">
        <v>107</v>
      </c>
    </row>
    <row r="66" spans="1:10" ht="15" customHeight="1">
      <c r="A66" s="449"/>
      <c r="B66" s="451" t="s">
        <v>928</v>
      </c>
      <c r="C66" s="438">
        <v>0.08</v>
      </c>
      <c r="D66" s="452">
        <v>1288</v>
      </c>
      <c r="E66" s="452">
        <f t="shared" si="1"/>
        <v>2168</v>
      </c>
      <c r="F66" s="452">
        <v>1026</v>
      </c>
      <c r="G66" s="452">
        <v>1142</v>
      </c>
      <c r="H66" s="453">
        <v>27100</v>
      </c>
      <c r="I66" s="439">
        <v>80</v>
      </c>
      <c r="J66" s="439">
        <v>122</v>
      </c>
    </row>
    <row r="67" spans="1:10" ht="15" customHeight="1">
      <c r="A67" s="449"/>
      <c r="B67" s="451" t="s">
        <v>367</v>
      </c>
      <c r="C67" s="438">
        <v>0.27</v>
      </c>
      <c r="D67" s="452">
        <v>3669</v>
      </c>
      <c r="E67" s="452">
        <f t="shared" si="1"/>
        <v>6742</v>
      </c>
      <c r="F67" s="452">
        <v>3479</v>
      </c>
      <c r="G67" s="452">
        <v>3263</v>
      </c>
      <c r="H67" s="453">
        <v>24970.400000000001</v>
      </c>
      <c r="I67" s="439">
        <v>846</v>
      </c>
      <c r="J67" s="439">
        <v>1750</v>
      </c>
    </row>
    <row r="68" spans="1:10" ht="15" customHeight="1">
      <c r="A68" s="449"/>
      <c r="B68" s="451" t="s">
        <v>370</v>
      </c>
      <c r="C68" s="438">
        <v>0.28000000000000003</v>
      </c>
      <c r="D68" s="452">
        <v>2938</v>
      </c>
      <c r="E68" s="452">
        <f t="shared" si="1"/>
        <v>5129</v>
      </c>
      <c r="F68" s="452">
        <v>2583</v>
      </c>
      <c r="G68" s="452">
        <v>2546</v>
      </c>
      <c r="H68" s="453">
        <v>18317.900000000001</v>
      </c>
      <c r="I68" s="439">
        <v>173</v>
      </c>
      <c r="J68" s="439">
        <v>120</v>
      </c>
    </row>
    <row r="69" spans="1:10" ht="15" customHeight="1">
      <c r="A69" s="449"/>
      <c r="B69" s="451" t="s">
        <v>373</v>
      </c>
      <c r="C69" s="438">
        <v>0.2</v>
      </c>
      <c r="D69" s="452">
        <v>2236</v>
      </c>
      <c r="E69" s="452">
        <f t="shared" si="1"/>
        <v>4421</v>
      </c>
      <c r="F69" s="452">
        <v>2244</v>
      </c>
      <c r="G69" s="452">
        <v>2177</v>
      </c>
      <c r="H69" s="453">
        <v>22105</v>
      </c>
      <c r="I69" s="439">
        <v>129</v>
      </c>
      <c r="J69" s="439">
        <v>223</v>
      </c>
    </row>
    <row r="70" spans="1:10" ht="15" customHeight="1">
      <c r="A70" s="449"/>
      <c r="B70" s="451" t="s">
        <v>376</v>
      </c>
      <c r="C70" s="438">
        <v>0.17</v>
      </c>
      <c r="D70" s="452">
        <v>1772</v>
      </c>
      <c r="E70" s="452">
        <f t="shared" si="1"/>
        <v>3266</v>
      </c>
      <c r="F70" s="452">
        <v>1703</v>
      </c>
      <c r="G70" s="452">
        <v>1563</v>
      </c>
      <c r="H70" s="453">
        <v>19211.8</v>
      </c>
      <c r="I70" s="439">
        <v>133</v>
      </c>
      <c r="J70" s="439">
        <v>223</v>
      </c>
    </row>
    <row r="71" spans="1:10" ht="15" customHeight="1">
      <c r="A71" s="449"/>
      <c r="B71" s="451" t="s">
        <v>379</v>
      </c>
      <c r="C71" s="438">
        <v>0.23</v>
      </c>
      <c r="D71" s="452">
        <v>3058</v>
      </c>
      <c r="E71" s="452">
        <f t="shared" si="1"/>
        <v>5599</v>
      </c>
      <c r="F71" s="452">
        <v>2870</v>
      </c>
      <c r="G71" s="452">
        <v>2729</v>
      </c>
      <c r="H71" s="453">
        <v>24343.5</v>
      </c>
      <c r="I71" s="439">
        <v>290</v>
      </c>
      <c r="J71" s="439">
        <v>451</v>
      </c>
    </row>
    <row r="72" spans="1:10" ht="15" customHeight="1">
      <c r="A72" s="449"/>
      <c r="B72" s="451" t="s">
        <v>382</v>
      </c>
      <c r="C72" s="438">
        <v>0.3</v>
      </c>
      <c r="D72" s="452">
        <v>2777</v>
      </c>
      <c r="E72" s="452">
        <f t="shared" si="1"/>
        <v>5219</v>
      </c>
      <c r="F72" s="452">
        <v>2492</v>
      </c>
      <c r="G72" s="452">
        <v>2727</v>
      </c>
      <c r="H72" s="453">
        <v>17396.7</v>
      </c>
      <c r="I72" s="439">
        <v>331</v>
      </c>
      <c r="J72" s="439">
        <v>339</v>
      </c>
    </row>
    <row r="73" spans="1:10" ht="15" customHeight="1">
      <c r="A73" s="449"/>
      <c r="B73" s="451" t="s">
        <v>385</v>
      </c>
      <c r="C73" s="460">
        <v>0.21</v>
      </c>
      <c r="D73" s="452">
        <v>2005</v>
      </c>
      <c r="E73" s="452">
        <f t="shared" si="1"/>
        <v>4193</v>
      </c>
      <c r="F73" s="452">
        <v>2049</v>
      </c>
      <c r="G73" s="452">
        <v>2144</v>
      </c>
      <c r="H73" s="453">
        <v>19966.7</v>
      </c>
      <c r="I73" s="439">
        <v>133</v>
      </c>
      <c r="J73" s="439">
        <v>240</v>
      </c>
    </row>
    <row r="74" spans="1:10" ht="15" customHeight="1">
      <c r="A74" s="449"/>
      <c r="B74" s="451" t="s">
        <v>388</v>
      </c>
      <c r="C74" s="438">
        <v>0.22</v>
      </c>
      <c r="D74" s="452">
        <v>1814</v>
      </c>
      <c r="E74" s="452">
        <f t="shared" si="1"/>
        <v>3244</v>
      </c>
      <c r="F74" s="452">
        <v>1623</v>
      </c>
      <c r="G74" s="452">
        <v>1621</v>
      </c>
      <c r="H74" s="453">
        <v>14745.5</v>
      </c>
      <c r="I74" s="439">
        <v>180</v>
      </c>
      <c r="J74" s="439">
        <v>324</v>
      </c>
    </row>
    <row r="75" spans="1:10" ht="15" customHeight="1">
      <c r="A75" s="449"/>
      <c r="B75" s="451" t="s">
        <v>391</v>
      </c>
      <c r="C75" s="438">
        <v>0.28999999999999998</v>
      </c>
      <c r="D75" s="452">
        <v>2985</v>
      </c>
      <c r="E75" s="452">
        <f t="shared" si="1"/>
        <v>5738</v>
      </c>
      <c r="F75" s="452">
        <v>2764</v>
      </c>
      <c r="G75" s="452">
        <v>2974</v>
      </c>
      <c r="H75" s="453">
        <v>19786.2</v>
      </c>
      <c r="I75" s="439">
        <v>161</v>
      </c>
      <c r="J75" s="439">
        <v>114</v>
      </c>
    </row>
    <row r="76" spans="1:10" ht="15" customHeight="1">
      <c r="A76" s="449"/>
      <c r="B76" s="451" t="s">
        <v>394</v>
      </c>
      <c r="C76" s="438">
        <v>0.28999999999999998</v>
      </c>
      <c r="D76" s="452">
        <v>2671</v>
      </c>
      <c r="E76" s="452">
        <f t="shared" si="1"/>
        <v>5850</v>
      </c>
      <c r="F76" s="452">
        <v>2778</v>
      </c>
      <c r="G76" s="452">
        <v>3072</v>
      </c>
      <c r="H76" s="453">
        <v>20172.400000000001</v>
      </c>
      <c r="I76" s="439">
        <v>-10</v>
      </c>
      <c r="J76" s="439">
        <v>-65</v>
      </c>
    </row>
    <row r="77" spans="1:10" ht="15" customHeight="1">
      <c r="A77" s="449"/>
      <c r="B77" s="451" t="s">
        <v>397</v>
      </c>
      <c r="C77" s="438">
        <v>0.38</v>
      </c>
      <c r="D77" s="452">
        <v>3453</v>
      </c>
      <c r="E77" s="452">
        <f t="shared" si="1"/>
        <v>7661</v>
      </c>
      <c r="F77" s="452">
        <v>3632</v>
      </c>
      <c r="G77" s="452">
        <v>4029</v>
      </c>
      <c r="H77" s="453">
        <v>20160.5</v>
      </c>
      <c r="I77" s="439">
        <v>353</v>
      </c>
      <c r="J77" s="439">
        <v>881</v>
      </c>
    </row>
    <row r="78" spans="1:10" ht="15" customHeight="1">
      <c r="A78" s="449"/>
      <c r="B78" s="451" t="s">
        <v>400</v>
      </c>
      <c r="C78" s="438">
        <v>0.18</v>
      </c>
      <c r="D78" s="452">
        <v>999</v>
      </c>
      <c r="E78" s="452">
        <f t="shared" si="1"/>
        <v>2265</v>
      </c>
      <c r="F78" s="452">
        <v>1102</v>
      </c>
      <c r="G78" s="452">
        <v>1163</v>
      </c>
      <c r="H78" s="453">
        <v>12583.3</v>
      </c>
      <c r="I78" s="439">
        <v>114</v>
      </c>
      <c r="J78" s="439">
        <v>271</v>
      </c>
    </row>
    <row r="79" spans="1:10" ht="15" customHeight="1">
      <c r="A79" s="449"/>
      <c r="B79" s="451" t="s">
        <v>929</v>
      </c>
      <c r="C79" s="438">
        <v>0.28000000000000003</v>
      </c>
      <c r="D79" s="452">
        <v>660</v>
      </c>
      <c r="E79" s="452">
        <f t="shared" si="1"/>
        <v>1363</v>
      </c>
      <c r="F79" s="452">
        <v>646</v>
      </c>
      <c r="G79" s="452">
        <v>717</v>
      </c>
      <c r="H79" s="453">
        <v>4867.8999999999996</v>
      </c>
      <c r="I79" s="439">
        <v>14</v>
      </c>
      <c r="J79" s="439">
        <v>-2</v>
      </c>
    </row>
    <row r="80" spans="1:10" ht="15" customHeight="1">
      <c r="A80" s="449"/>
      <c r="B80" s="451" t="s">
        <v>406</v>
      </c>
      <c r="C80" s="438">
        <v>0.18</v>
      </c>
      <c r="D80" s="452">
        <v>2015</v>
      </c>
      <c r="E80" s="452">
        <f t="shared" si="1"/>
        <v>3724</v>
      </c>
      <c r="F80" s="452">
        <v>1727</v>
      </c>
      <c r="G80" s="452">
        <v>1997</v>
      </c>
      <c r="H80" s="453">
        <v>20688.900000000001</v>
      </c>
      <c r="I80" s="439">
        <v>295</v>
      </c>
      <c r="J80" s="439">
        <v>548</v>
      </c>
    </row>
    <row r="81" spans="1:14" ht="15" customHeight="1">
      <c r="A81" s="449"/>
      <c r="B81" s="451" t="s">
        <v>930</v>
      </c>
      <c r="C81" s="438">
        <v>0.25</v>
      </c>
      <c r="D81" s="452">
        <v>2532</v>
      </c>
      <c r="E81" s="452">
        <f t="shared" si="1"/>
        <v>5325</v>
      </c>
      <c r="F81" s="452">
        <v>2574</v>
      </c>
      <c r="G81" s="452">
        <v>2751</v>
      </c>
      <c r="H81" s="453">
        <v>21300</v>
      </c>
      <c r="I81" s="439">
        <v>340</v>
      </c>
      <c r="J81" s="439">
        <v>748</v>
      </c>
    </row>
    <row r="82" spans="1:14" ht="15" customHeight="1">
      <c r="A82" s="449"/>
      <c r="B82" s="451" t="s">
        <v>931</v>
      </c>
      <c r="C82" s="460">
        <v>0.2</v>
      </c>
      <c r="D82" s="452">
        <v>939</v>
      </c>
      <c r="E82" s="452">
        <f t="shared" si="1"/>
        <v>1686</v>
      </c>
      <c r="F82" s="452">
        <v>830</v>
      </c>
      <c r="G82" s="452">
        <v>856</v>
      </c>
      <c r="H82" s="453">
        <v>8430</v>
      </c>
      <c r="I82" s="439">
        <v>99</v>
      </c>
      <c r="J82" s="439">
        <v>110</v>
      </c>
    </row>
    <row r="83" spans="1:14" ht="15" customHeight="1">
      <c r="A83" s="449"/>
      <c r="B83" s="451" t="s">
        <v>932</v>
      </c>
      <c r="C83" s="438">
        <v>0.25</v>
      </c>
      <c r="D83" s="452">
        <v>1924</v>
      </c>
      <c r="E83" s="452">
        <f t="shared" si="1"/>
        <v>3841</v>
      </c>
      <c r="F83" s="452">
        <v>1923</v>
      </c>
      <c r="G83" s="452">
        <v>1918</v>
      </c>
      <c r="H83" s="453">
        <v>15364</v>
      </c>
      <c r="I83" s="439">
        <v>197</v>
      </c>
      <c r="J83" s="439">
        <v>368</v>
      </c>
    </row>
    <row r="84" spans="1:14" ht="15" customHeight="1">
      <c r="A84" s="449"/>
      <c r="B84" s="451" t="s">
        <v>418</v>
      </c>
      <c r="C84" s="438">
        <v>0.25</v>
      </c>
      <c r="D84" s="452">
        <v>1319</v>
      </c>
      <c r="E84" s="452">
        <f t="shared" si="1"/>
        <v>2744</v>
      </c>
      <c r="F84" s="452">
        <v>1362</v>
      </c>
      <c r="G84" s="452">
        <v>1382</v>
      </c>
      <c r="H84" s="453">
        <v>10976</v>
      </c>
      <c r="I84" s="439">
        <v>149</v>
      </c>
      <c r="J84" s="439">
        <v>195</v>
      </c>
    </row>
    <row r="85" spans="1:14" ht="15" customHeight="1">
      <c r="A85" s="449"/>
      <c r="B85" s="451" t="s">
        <v>933</v>
      </c>
      <c r="C85" s="438">
        <v>0.26</v>
      </c>
      <c r="D85" s="452">
        <v>1798</v>
      </c>
      <c r="E85" s="452">
        <f t="shared" si="1"/>
        <v>3952</v>
      </c>
      <c r="F85" s="452">
        <v>1995</v>
      </c>
      <c r="G85" s="452">
        <v>1957</v>
      </c>
      <c r="H85" s="453">
        <v>15200</v>
      </c>
      <c r="I85" s="439">
        <v>87</v>
      </c>
      <c r="J85" s="439">
        <v>125</v>
      </c>
    </row>
    <row r="86" spans="1:14" ht="15" customHeight="1">
      <c r="A86" s="449"/>
      <c r="B86" s="451" t="s">
        <v>424</v>
      </c>
      <c r="C86" s="438">
        <v>0.26</v>
      </c>
      <c r="D86" s="452">
        <v>1625</v>
      </c>
      <c r="E86" s="452">
        <f t="shared" si="1"/>
        <v>3912</v>
      </c>
      <c r="F86" s="452">
        <v>1913</v>
      </c>
      <c r="G86" s="452">
        <v>1999</v>
      </c>
      <c r="H86" s="453">
        <v>15046.2</v>
      </c>
      <c r="I86" s="439">
        <v>132</v>
      </c>
      <c r="J86" s="439">
        <v>92</v>
      </c>
    </row>
    <row r="87" spans="1:14" ht="15" customHeight="1">
      <c r="A87" s="449"/>
      <c r="B87" s="451" t="s">
        <v>934</v>
      </c>
      <c r="C87" s="438">
        <v>0.08</v>
      </c>
      <c r="D87" s="452">
        <v>920</v>
      </c>
      <c r="E87" s="452">
        <f t="shared" si="1"/>
        <v>2243</v>
      </c>
      <c r="F87" s="452">
        <v>1028</v>
      </c>
      <c r="G87" s="452">
        <v>1215</v>
      </c>
      <c r="H87" s="453">
        <v>28037.5</v>
      </c>
      <c r="I87" s="439">
        <v>44</v>
      </c>
      <c r="J87" s="439">
        <v>50</v>
      </c>
    </row>
    <row r="88" spans="1:14" ht="15" customHeight="1">
      <c r="A88" s="449"/>
      <c r="B88" s="451" t="s">
        <v>430</v>
      </c>
      <c r="C88" s="438">
        <v>0.25</v>
      </c>
      <c r="D88" s="452">
        <v>2894</v>
      </c>
      <c r="E88" s="452">
        <f t="shared" si="1"/>
        <v>5488</v>
      </c>
      <c r="F88" s="452">
        <v>2829</v>
      </c>
      <c r="G88" s="452">
        <v>2659</v>
      </c>
      <c r="H88" s="453">
        <v>21952</v>
      </c>
      <c r="I88" s="439">
        <v>-22</v>
      </c>
      <c r="J88" s="439">
        <v>-198</v>
      </c>
      <c r="N88" s="461"/>
    </row>
    <row r="89" spans="1:14" ht="15" customHeight="1">
      <c r="A89" s="449"/>
      <c r="B89" s="451" t="s">
        <v>434</v>
      </c>
      <c r="C89" s="438">
        <v>0.18</v>
      </c>
      <c r="D89" s="452">
        <v>1798</v>
      </c>
      <c r="E89" s="452">
        <f t="shared" si="1"/>
        <v>3497</v>
      </c>
      <c r="F89" s="452">
        <v>1914</v>
      </c>
      <c r="G89" s="452">
        <v>1583</v>
      </c>
      <c r="H89" s="453">
        <v>19427.8</v>
      </c>
      <c r="I89" s="439">
        <v>255</v>
      </c>
      <c r="J89" s="439">
        <v>301</v>
      </c>
    </row>
    <row r="90" spans="1:14" ht="15" customHeight="1">
      <c r="A90" s="449"/>
      <c r="B90" s="451" t="s">
        <v>437</v>
      </c>
      <c r="C90" s="438">
        <v>0.28999999999999998</v>
      </c>
      <c r="D90" s="452">
        <v>3069</v>
      </c>
      <c r="E90" s="452">
        <f t="shared" si="1"/>
        <v>6958</v>
      </c>
      <c r="F90" s="452">
        <v>3322</v>
      </c>
      <c r="G90" s="452">
        <v>3636</v>
      </c>
      <c r="H90" s="453">
        <v>23993.1</v>
      </c>
      <c r="I90" s="439">
        <v>37</v>
      </c>
      <c r="J90" s="439">
        <v>-249</v>
      </c>
    </row>
    <row r="91" spans="1:14" ht="15" customHeight="1">
      <c r="A91" s="449"/>
      <c r="B91" s="451" t="s">
        <v>440</v>
      </c>
      <c r="C91" s="438">
        <v>0.2</v>
      </c>
      <c r="D91" s="452">
        <v>1898</v>
      </c>
      <c r="E91" s="452">
        <f t="shared" si="1"/>
        <v>4321</v>
      </c>
      <c r="F91" s="452">
        <v>2047</v>
      </c>
      <c r="G91" s="452">
        <v>2274</v>
      </c>
      <c r="H91" s="453">
        <v>21605</v>
      </c>
      <c r="I91" s="439">
        <v>66</v>
      </c>
      <c r="J91" s="439">
        <v>150</v>
      </c>
    </row>
    <row r="92" spans="1:14" ht="15" customHeight="1">
      <c r="A92" s="449"/>
      <c r="B92" s="451" t="s">
        <v>443</v>
      </c>
      <c r="C92" s="438">
        <v>0.19</v>
      </c>
      <c r="D92" s="452">
        <v>2050</v>
      </c>
      <c r="E92" s="452">
        <f t="shared" si="1"/>
        <v>3712</v>
      </c>
      <c r="F92" s="452">
        <v>1899</v>
      </c>
      <c r="G92" s="452">
        <v>1813</v>
      </c>
      <c r="H92" s="453">
        <v>19536.8</v>
      </c>
      <c r="I92" s="439">
        <v>-47</v>
      </c>
      <c r="J92" s="439">
        <v>-88</v>
      </c>
    </row>
    <row r="93" spans="1:14" ht="15" customHeight="1">
      <c r="A93" s="449"/>
      <c r="B93" s="451" t="s">
        <v>446</v>
      </c>
      <c r="C93" s="460">
        <v>0.14000000000000001</v>
      </c>
      <c r="D93" s="452">
        <v>1032</v>
      </c>
      <c r="E93" s="452">
        <f t="shared" si="1"/>
        <v>2320</v>
      </c>
      <c r="F93" s="452">
        <v>1122</v>
      </c>
      <c r="G93" s="452">
        <v>1198</v>
      </c>
      <c r="H93" s="453">
        <v>16571.400000000001</v>
      </c>
      <c r="I93" s="439">
        <v>108</v>
      </c>
      <c r="J93" s="439">
        <v>128</v>
      </c>
    </row>
    <row r="94" spans="1:14" ht="15" customHeight="1">
      <c r="A94" s="449"/>
      <c r="B94" s="451" t="s">
        <v>449</v>
      </c>
      <c r="C94" s="438">
        <v>0.15</v>
      </c>
      <c r="D94" s="452">
        <v>1483</v>
      </c>
      <c r="E94" s="452">
        <f t="shared" si="1"/>
        <v>2917</v>
      </c>
      <c r="F94" s="452">
        <v>1462</v>
      </c>
      <c r="G94" s="452">
        <v>1455</v>
      </c>
      <c r="H94" s="453">
        <v>19446.7</v>
      </c>
      <c r="I94" s="439">
        <v>126</v>
      </c>
      <c r="J94" s="439">
        <v>283</v>
      </c>
    </row>
    <row r="95" spans="1:14" ht="15" customHeight="1">
      <c r="A95" s="449"/>
      <c r="B95" s="451" t="s">
        <v>452</v>
      </c>
      <c r="C95" s="438">
        <v>0.28000000000000003</v>
      </c>
      <c r="D95" s="452">
        <v>3684</v>
      </c>
      <c r="E95" s="452">
        <f t="shared" si="1"/>
        <v>7439</v>
      </c>
      <c r="F95" s="452">
        <v>3704</v>
      </c>
      <c r="G95" s="452">
        <v>3735</v>
      </c>
      <c r="H95" s="453">
        <v>26567.9</v>
      </c>
      <c r="I95" s="439">
        <v>217</v>
      </c>
      <c r="J95" s="439">
        <v>125</v>
      </c>
    </row>
    <row r="96" spans="1:14" ht="15" customHeight="1">
      <c r="A96" s="449"/>
      <c r="B96" s="451" t="s">
        <v>455</v>
      </c>
      <c r="C96" s="438">
        <v>0.34</v>
      </c>
      <c r="D96" s="452">
        <v>3275</v>
      </c>
      <c r="E96" s="452">
        <f t="shared" si="1"/>
        <v>7063</v>
      </c>
      <c r="F96" s="452">
        <v>3324</v>
      </c>
      <c r="G96" s="452">
        <v>3739</v>
      </c>
      <c r="H96" s="453">
        <v>20773.5</v>
      </c>
      <c r="I96" s="439">
        <v>184</v>
      </c>
      <c r="J96" s="439">
        <v>46</v>
      </c>
    </row>
    <row r="97" spans="1:10" ht="15" customHeight="1">
      <c r="A97" s="449"/>
      <c r="B97" s="451" t="s">
        <v>458</v>
      </c>
      <c r="C97" s="438">
        <v>0.17</v>
      </c>
      <c r="D97" s="452">
        <v>1932</v>
      </c>
      <c r="E97" s="452">
        <f t="shared" si="1"/>
        <v>4420</v>
      </c>
      <c r="F97" s="452">
        <v>2119</v>
      </c>
      <c r="G97" s="452">
        <v>2301</v>
      </c>
      <c r="H97" s="453">
        <v>26000</v>
      </c>
      <c r="I97" s="439">
        <v>290</v>
      </c>
      <c r="J97" s="439">
        <v>659</v>
      </c>
    </row>
    <row r="98" spans="1:10" ht="15" customHeight="1">
      <c r="A98" s="449"/>
      <c r="B98" s="451" t="s">
        <v>461</v>
      </c>
      <c r="C98" s="438">
        <v>0.2</v>
      </c>
      <c r="D98" s="452">
        <v>2281</v>
      </c>
      <c r="E98" s="452">
        <f t="shared" si="1"/>
        <v>4814</v>
      </c>
      <c r="F98" s="452">
        <v>2191</v>
      </c>
      <c r="G98" s="452">
        <v>2623</v>
      </c>
      <c r="H98" s="453">
        <v>24070</v>
      </c>
      <c r="I98" s="439">
        <v>178</v>
      </c>
      <c r="J98" s="439">
        <v>459</v>
      </c>
    </row>
    <row r="99" spans="1:10" ht="15" customHeight="1">
      <c r="A99" s="449"/>
      <c r="B99" s="451" t="s">
        <v>935</v>
      </c>
      <c r="C99" s="438">
        <v>0.23</v>
      </c>
      <c r="D99" s="452">
        <v>3316</v>
      </c>
      <c r="E99" s="452">
        <f t="shared" si="1"/>
        <v>7151</v>
      </c>
      <c r="F99" s="452">
        <v>3481</v>
      </c>
      <c r="G99" s="452">
        <v>3670</v>
      </c>
      <c r="H99" s="453">
        <v>31091.3</v>
      </c>
      <c r="I99" s="439">
        <v>708</v>
      </c>
      <c r="J99" s="439">
        <v>1848</v>
      </c>
    </row>
    <row r="100" spans="1:10" ht="15" customHeight="1">
      <c r="A100" s="449"/>
      <c r="B100" s="451" t="s">
        <v>936</v>
      </c>
      <c r="C100" s="438">
        <v>0.25</v>
      </c>
      <c r="D100" s="452">
        <v>2646</v>
      </c>
      <c r="E100" s="452">
        <f t="shared" si="1"/>
        <v>6117</v>
      </c>
      <c r="F100" s="452">
        <v>3046</v>
      </c>
      <c r="G100" s="452">
        <v>3071</v>
      </c>
      <c r="H100" s="453">
        <v>24468</v>
      </c>
      <c r="I100" s="439">
        <v>110</v>
      </c>
      <c r="J100" s="439">
        <v>130</v>
      </c>
    </row>
    <row r="101" spans="1:10" ht="15" customHeight="1">
      <c r="A101" s="449"/>
      <c r="B101" s="451" t="s">
        <v>937</v>
      </c>
      <c r="C101" s="438">
        <v>0.25</v>
      </c>
      <c r="D101" s="452">
        <v>1934</v>
      </c>
      <c r="E101" s="452">
        <f t="shared" si="1"/>
        <v>3915</v>
      </c>
      <c r="F101" s="452">
        <v>1930</v>
      </c>
      <c r="G101" s="452">
        <v>1985</v>
      </c>
      <c r="H101" s="453">
        <v>15660</v>
      </c>
      <c r="I101" s="439">
        <v>145</v>
      </c>
      <c r="J101" s="439">
        <v>229</v>
      </c>
    </row>
    <row r="102" spans="1:10" ht="15" customHeight="1">
      <c r="A102" s="449"/>
      <c r="B102" s="451" t="s">
        <v>938</v>
      </c>
      <c r="C102" s="460">
        <v>0.23</v>
      </c>
      <c r="D102" s="452">
        <v>1641</v>
      </c>
      <c r="E102" s="452">
        <f t="shared" si="1"/>
        <v>3834</v>
      </c>
      <c r="F102" s="452">
        <v>1906</v>
      </c>
      <c r="G102" s="452">
        <v>1928</v>
      </c>
      <c r="H102" s="453">
        <v>16669.599999999999</v>
      </c>
      <c r="I102" s="439">
        <v>90</v>
      </c>
      <c r="J102" s="439">
        <v>277</v>
      </c>
    </row>
    <row r="103" spans="1:10" ht="15" customHeight="1">
      <c r="A103" s="449"/>
      <c r="B103" s="451" t="s">
        <v>939</v>
      </c>
      <c r="C103" s="438">
        <v>0.26</v>
      </c>
      <c r="D103" s="452">
        <v>2359</v>
      </c>
      <c r="E103" s="452">
        <f t="shared" si="1"/>
        <v>4917</v>
      </c>
      <c r="F103" s="452">
        <v>2325</v>
      </c>
      <c r="G103" s="452">
        <v>2592</v>
      </c>
      <c r="H103" s="453">
        <v>18911.5</v>
      </c>
      <c r="I103" s="439">
        <v>99</v>
      </c>
      <c r="J103" s="439">
        <v>-60</v>
      </c>
    </row>
    <row r="104" spans="1:10" ht="15" customHeight="1">
      <c r="A104" s="449"/>
      <c r="B104" s="451" t="s">
        <v>479</v>
      </c>
      <c r="C104" s="438">
        <v>0.21</v>
      </c>
      <c r="D104" s="452">
        <v>2014</v>
      </c>
      <c r="E104" s="452">
        <f t="shared" si="1"/>
        <v>3858</v>
      </c>
      <c r="F104" s="452">
        <v>1868</v>
      </c>
      <c r="G104" s="452">
        <v>1990</v>
      </c>
      <c r="H104" s="453">
        <v>18371.400000000001</v>
      </c>
      <c r="I104" s="655">
        <v>0</v>
      </c>
      <c r="J104" s="439">
        <v>38</v>
      </c>
    </row>
    <row r="105" spans="1:10" ht="15" customHeight="1">
      <c r="A105" s="449"/>
      <c r="B105" s="451" t="s">
        <v>482</v>
      </c>
      <c r="C105" s="438">
        <v>0.25</v>
      </c>
      <c r="D105" s="452">
        <v>3091</v>
      </c>
      <c r="E105" s="452">
        <f t="shared" si="1"/>
        <v>5486</v>
      </c>
      <c r="F105" s="452">
        <v>2690</v>
      </c>
      <c r="G105" s="452">
        <v>2796</v>
      </c>
      <c r="H105" s="453">
        <v>21944</v>
      </c>
      <c r="I105" s="439">
        <v>155</v>
      </c>
      <c r="J105" s="439">
        <v>86</v>
      </c>
    </row>
    <row r="106" spans="1:10" ht="15" customHeight="1">
      <c r="A106" s="449"/>
      <c r="B106" s="451" t="s">
        <v>485</v>
      </c>
      <c r="C106" s="438">
        <v>0.25</v>
      </c>
      <c r="D106" s="452">
        <v>3201</v>
      </c>
      <c r="E106" s="452">
        <f t="shared" si="1"/>
        <v>5054</v>
      </c>
      <c r="F106" s="452">
        <v>2624</v>
      </c>
      <c r="G106" s="452">
        <v>2430</v>
      </c>
      <c r="H106" s="453">
        <v>20216</v>
      </c>
      <c r="I106" s="439">
        <v>308</v>
      </c>
      <c r="J106" s="439">
        <v>280</v>
      </c>
    </row>
    <row r="107" spans="1:10" ht="15" customHeight="1">
      <c r="A107" s="449"/>
      <c r="B107" s="451" t="s">
        <v>488</v>
      </c>
      <c r="C107" s="438">
        <v>0.26</v>
      </c>
      <c r="D107" s="452">
        <v>2151</v>
      </c>
      <c r="E107" s="452">
        <f t="shared" si="1"/>
        <v>4207</v>
      </c>
      <c r="F107" s="452">
        <v>2225</v>
      </c>
      <c r="G107" s="452">
        <v>1982</v>
      </c>
      <c r="H107" s="453">
        <v>16180.8</v>
      </c>
      <c r="I107" s="439">
        <v>33</v>
      </c>
      <c r="J107" s="439">
        <v>-59</v>
      </c>
    </row>
    <row r="108" spans="1:10" ht="15" customHeight="1">
      <c r="A108" s="454"/>
      <c r="B108" s="455" t="s">
        <v>490</v>
      </c>
      <c r="C108" s="462">
        <v>0.33</v>
      </c>
      <c r="D108" s="463">
        <v>1688</v>
      </c>
      <c r="E108" s="463">
        <f t="shared" si="1"/>
        <v>3524</v>
      </c>
      <c r="F108" s="463">
        <v>1847</v>
      </c>
      <c r="G108" s="463">
        <v>1677</v>
      </c>
      <c r="H108" s="464">
        <v>10678.8</v>
      </c>
      <c r="I108" s="457">
        <v>63</v>
      </c>
      <c r="J108" s="457">
        <v>56</v>
      </c>
    </row>
    <row r="109" spans="1:10" ht="15" customHeight="1">
      <c r="A109" s="449"/>
      <c r="B109" s="465"/>
      <c r="C109" s="439"/>
      <c r="D109" s="439"/>
      <c r="E109" s="439"/>
      <c r="F109" s="439"/>
      <c r="G109" s="439"/>
      <c r="H109" s="439"/>
      <c r="I109" s="439"/>
      <c r="J109" s="439"/>
    </row>
    <row r="110" spans="1:10" ht="15" customHeight="1">
      <c r="A110" s="449"/>
      <c r="B110" s="465"/>
      <c r="C110" s="439"/>
      <c r="D110" s="439"/>
      <c r="E110" s="439"/>
      <c r="F110" s="439"/>
      <c r="G110" s="439"/>
      <c r="H110" s="439"/>
      <c r="I110" s="439"/>
      <c r="J110" s="439"/>
    </row>
    <row r="111" spans="1:10" ht="15" customHeight="1">
      <c r="A111" s="449"/>
      <c r="B111" s="465"/>
      <c r="C111" s="439"/>
      <c r="D111" s="439"/>
      <c r="E111" s="439"/>
      <c r="F111" s="439"/>
      <c r="G111" s="439"/>
      <c r="H111" s="439"/>
      <c r="I111" s="439"/>
      <c r="J111" s="439"/>
    </row>
    <row r="112" spans="1:10" ht="21" customHeight="1">
      <c r="A112" s="799" t="s">
        <v>924</v>
      </c>
      <c r="B112" s="799"/>
      <c r="C112" s="799"/>
      <c r="D112" s="799"/>
      <c r="E112" s="799"/>
      <c r="F112" s="799"/>
      <c r="G112" s="799"/>
      <c r="H112" s="799"/>
      <c r="I112" s="799"/>
      <c r="J112" s="799"/>
    </row>
    <row r="113" spans="1:10" ht="13.5" customHeight="1" thickBot="1">
      <c r="A113" s="449"/>
      <c r="B113" s="458"/>
      <c r="C113" s="449"/>
      <c r="D113" s="433"/>
      <c r="E113" s="433"/>
      <c r="F113" s="433"/>
      <c r="G113" s="433"/>
      <c r="H113" s="433"/>
      <c r="I113" s="433"/>
      <c r="J113" s="433"/>
    </row>
    <row r="114" spans="1:10" ht="15" customHeight="1" thickTop="1">
      <c r="A114" s="801" t="s">
        <v>940</v>
      </c>
      <c r="B114" s="807"/>
      <c r="C114" s="805" t="s">
        <v>901</v>
      </c>
      <c r="D114" s="801" t="s">
        <v>235</v>
      </c>
      <c r="E114" s="807" t="s">
        <v>941</v>
      </c>
      <c r="F114" s="808"/>
      <c r="G114" s="801"/>
      <c r="H114" s="434" t="s">
        <v>903</v>
      </c>
      <c r="I114" s="802" t="s">
        <v>904</v>
      </c>
      <c r="J114" s="807"/>
    </row>
    <row r="115" spans="1:10" ht="15" customHeight="1">
      <c r="A115" s="803"/>
      <c r="B115" s="816"/>
      <c r="C115" s="806"/>
      <c r="D115" s="803"/>
      <c r="E115" s="435" t="s">
        <v>728</v>
      </c>
      <c r="F115" s="435" t="s">
        <v>239</v>
      </c>
      <c r="G115" s="435" t="s">
        <v>240</v>
      </c>
      <c r="H115" s="436" t="s">
        <v>905</v>
      </c>
      <c r="I115" s="435" t="s">
        <v>235</v>
      </c>
      <c r="J115" s="437" t="s">
        <v>906</v>
      </c>
    </row>
    <row r="116" spans="1:10" ht="15" customHeight="1">
      <c r="A116" s="449" t="s">
        <v>942</v>
      </c>
      <c r="B116" s="466" t="s">
        <v>357</v>
      </c>
      <c r="C116" s="438">
        <v>0.28000000000000003</v>
      </c>
      <c r="D116" s="452">
        <v>2091</v>
      </c>
      <c r="E116" s="452">
        <f t="shared" ref="E116:E140" si="2">F116+G116</f>
        <v>4143</v>
      </c>
      <c r="F116" s="452">
        <v>2097</v>
      </c>
      <c r="G116" s="452">
        <v>2046</v>
      </c>
      <c r="H116" s="453">
        <v>14796.4</v>
      </c>
      <c r="I116" s="439">
        <v>-49</v>
      </c>
      <c r="J116" s="439">
        <v>-141</v>
      </c>
    </row>
    <row r="117" spans="1:10" ht="15" customHeight="1">
      <c r="A117" s="449"/>
      <c r="B117" s="467" t="s">
        <v>359</v>
      </c>
      <c r="C117" s="438">
        <v>0.24</v>
      </c>
      <c r="D117" s="452">
        <v>1734</v>
      </c>
      <c r="E117" s="452">
        <f t="shared" si="2"/>
        <v>3579</v>
      </c>
      <c r="F117" s="452">
        <v>1770</v>
      </c>
      <c r="G117" s="452">
        <v>1809</v>
      </c>
      <c r="H117" s="453">
        <v>14912.5</v>
      </c>
      <c r="I117" s="439">
        <v>64</v>
      </c>
      <c r="J117" s="439">
        <v>106</v>
      </c>
    </row>
    <row r="118" spans="1:10" ht="15" customHeight="1">
      <c r="A118" s="449"/>
      <c r="B118" s="467" t="s">
        <v>362</v>
      </c>
      <c r="C118" s="438">
        <v>0.14000000000000001</v>
      </c>
      <c r="D118" s="452">
        <v>395</v>
      </c>
      <c r="E118" s="452">
        <f t="shared" si="2"/>
        <v>1039</v>
      </c>
      <c r="F118" s="452">
        <v>531</v>
      </c>
      <c r="G118" s="452">
        <v>508</v>
      </c>
      <c r="H118" s="453">
        <v>7421.4</v>
      </c>
      <c r="I118" s="439">
        <v>34</v>
      </c>
      <c r="J118" s="439">
        <v>22</v>
      </c>
    </row>
    <row r="119" spans="1:10" ht="15" customHeight="1">
      <c r="A119" s="449"/>
      <c r="B119" s="467" t="s">
        <v>365</v>
      </c>
      <c r="C119" s="460">
        <v>0.08</v>
      </c>
      <c r="D119" s="452">
        <v>734</v>
      </c>
      <c r="E119" s="452">
        <f t="shared" si="2"/>
        <v>1200</v>
      </c>
      <c r="F119" s="452">
        <v>583</v>
      </c>
      <c r="G119" s="452">
        <v>617</v>
      </c>
      <c r="H119" s="468">
        <v>15000</v>
      </c>
      <c r="I119" s="439">
        <v>-3</v>
      </c>
      <c r="J119" s="439">
        <v>-53</v>
      </c>
    </row>
    <row r="120" spans="1:10" ht="15" customHeight="1">
      <c r="A120" s="449"/>
      <c r="B120" s="467" t="s">
        <v>943</v>
      </c>
      <c r="C120" s="438">
        <v>0.1</v>
      </c>
      <c r="D120" s="452">
        <v>1127</v>
      </c>
      <c r="E120" s="452">
        <f t="shared" si="2"/>
        <v>2007</v>
      </c>
      <c r="F120" s="452">
        <v>966</v>
      </c>
      <c r="G120" s="452">
        <v>1041</v>
      </c>
      <c r="H120" s="468">
        <v>20070</v>
      </c>
      <c r="I120" s="439">
        <v>68</v>
      </c>
      <c r="J120" s="439">
        <v>76</v>
      </c>
    </row>
    <row r="121" spans="1:10" ht="15" customHeight="1">
      <c r="A121" s="449"/>
      <c r="B121" s="467" t="s">
        <v>944</v>
      </c>
      <c r="C121" s="438">
        <v>0.31</v>
      </c>
      <c r="D121" s="452">
        <v>3177</v>
      </c>
      <c r="E121" s="452">
        <f t="shared" si="2"/>
        <v>6376</v>
      </c>
      <c r="F121" s="452">
        <v>3182</v>
      </c>
      <c r="G121" s="452">
        <v>3194</v>
      </c>
      <c r="H121" s="453">
        <v>20567.7</v>
      </c>
      <c r="I121" s="439">
        <v>195</v>
      </c>
      <c r="J121" s="439">
        <v>170</v>
      </c>
    </row>
    <row r="122" spans="1:10" ht="15" customHeight="1">
      <c r="A122" s="449"/>
      <c r="B122" s="467" t="s">
        <v>374</v>
      </c>
      <c r="C122" s="438">
        <v>0.15</v>
      </c>
      <c r="D122" s="452">
        <v>1106</v>
      </c>
      <c r="E122" s="452">
        <f t="shared" si="2"/>
        <v>2328</v>
      </c>
      <c r="F122" s="452">
        <v>1274</v>
      </c>
      <c r="G122" s="452">
        <v>1054</v>
      </c>
      <c r="H122" s="453">
        <v>15520</v>
      </c>
      <c r="I122" s="439">
        <v>38</v>
      </c>
      <c r="J122" s="439">
        <v>59</v>
      </c>
    </row>
    <row r="123" spans="1:10" ht="15" customHeight="1">
      <c r="A123" s="449"/>
      <c r="B123" s="467" t="s">
        <v>945</v>
      </c>
      <c r="C123" s="460">
        <v>0.2</v>
      </c>
      <c r="D123" s="452">
        <v>779</v>
      </c>
      <c r="E123" s="452">
        <f t="shared" si="2"/>
        <v>2201</v>
      </c>
      <c r="F123" s="452">
        <v>1090</v>
      </c>
      <c r="G123" s="452">
        <v>1111</v>
      </c>
      <c r="H123" s="468">
        <v>11005</v>
      </c>
      <c r="I123" s="439">
        <v>25</v>
      </c>
      <c r="J123" s="439">
        <v>-22</v>
      </c>
    </row>
    <row r="124" spans="1:10" ht="15" customHeight="1">
      <c r="A124" s="449"/>
      <c r="B124" s="467" t="s">
        <v>380</v>
      </c>
      <c r="C124" s="438">
        <v>0.14000000000000001</v>
      </c>
      <c r="D124" s="452">
        <v>362</v>
      </c>
      <c r="E124" s="452">
        <f t="shared" si="2"/>
        <v>1158</v>
      </c>
      <c r="F124" s="452">
        <v>532</v>
      </c>
      <c r="G124" s="452">
        <v>626</v>
      </c>
      <c r="H124" s="453">
        <v>8271.4</v>
      </c>
      <c r="I124" s="439">
        <v>29</v>
      </c>
      <c r="J124" s="439">
        <v>157</v>
      </c>
    </row>
    <row r="125" spans="1:10" ht="15" customHeight="1">
      <c r="A125" s="449"/>
      <c r="B125" s="467" t="s">
        <v>383</v>
      </c>
      <c r="C125" s="438">
        <v>0.33</v>
      </c>
      <c r="D125" s="452">
        <v>2618</v>
      </c>
      <c r="E125" s="452">
        <f t="shared" si="2"/>
        <v>5728</v>
      </c>
      <c r="F125" s="452">
        <v>3004</v>
      </c>
      <c r="G125" s="452">
        <v>2724</v>
      </c>
      <c r="H125" s="453">
        <v>17357.599999999999</v>
      </c>
      <c r="I125" s="439">
        <v>111</v>
      </c>
      <c r="J125" s="439">
        <v>157</v>
      </c>
    </row>
    <row r="126" spans="1:10" ht="15" customHeight="1">
      <c r="A126" s="449"/>
      <c r="B126" s="467" t="s">
        <v>386</v>
      </c>
      <c r="C126" s="438">
        <v>0.24</v>
      </c>
      <c r="D126" s="452">
        <v>481</v>
      </c>
      <c r="E126" s="452">
        <f t="shared" si="2"/>
        <v>1012</v>
      </c>
      <c r="F126" s="452">
        <v>540</v>
      </c>
      <c r="G126" s="452">
        <v>472</v>
      </c>
      <c r="H126" s="453">
        <v>4216.7</v>
      </c>
      <c r="I126" s="439">
        <v>68</v>
      </c>
      <c r="J126" s="439">
        <v>57</v>
      </c>
    </row>
    <row r="127" spans="1:10" ht="15" customHeight="1">
      <c r="A127" s="449"/>
      <c r="B127" s="467" t="s">
        <v>389</v>
      </c>
      <c r="C127" s="460">
        <v>0.26</v>
      </c>
      <c r="D127" s="452">
        <v>3481</v>
      </c>
      <c r="E127" s="452">
        <f t="shared" si="2"/>
        <v>6801</v>
      </c>
      <c r="F127" s="452">
        <v>3288</v>
      </c>
      <c r="G127" s="452">
        <v>3513</v>
      </c>
      <c r="H127" s="468">
        <v>26157.7</v>
      </c>
      <c r="I127" s="439">
        <v>146</v>
      </c>
      <c r="J127" s="439">
        <v>351</v>
      </c>
    </row>
    <row r="128" spans="1:10" ht="15" customHeight="1">
      <c r="A128" s="449"/>
      <c r="B128" s="467" t="s">
        <v>392</v>
      </c>
      <c r="C128" s="438">
        <v>0.25</v>
      </c>
      <c r="D128" s="452">
        <v>2796</v>
      </c>
      <c r="E128" s="452">
        <f t="shared" si="2"/>
        <v>4972</v>
      </c>
      <c r="F128" s="452">
        <v>2379</v>
      </c>
      <c r="G128" s="452">
        <v>2593</v>
      </c>
      <c r="H128" s="453">
        <v>19888</v>
      </c>
      <c r="I128" s="439">
        <v>333</v>
      </c>
      <c r="J128" s="439">
        <v>639</v>
      </c>
    </row>
    <row r="129" spans="1:10" ht="15" customHeight="1">
      <c r="A129" s="449"/>
      <c r="B129" s="467" t="s">
        <v>395</v>
      </c>
      <c r="C129" s="438">
        <v>0.33</v>
      </c>
      <c r="D129" s="452">
        <v>4017</v>
      </c>
      <c r="E129" s="452">
        <f t="shared" si="2"/>
        <v>7629</v>
      </c>
      <c r="F129" s="452">
        <v>3712</v>
      </c>
      <c r="G129" s="452">
        <v>3917</v>
      </c>
      <c r="H129" s="453">
        <v>23118.2</v>
      </c>
      <c r="I129" s="439">
        <v>464</v>
      </c>
      <c r="J129" s="439">
        <v>989</v>
      </c>
    </row>
    <row r="130" spans="1:10" ht="15" customHeight="1">
      <c r="A130" s="449"/>
      <c r="B130" s="467" t="s">
        <v>398</v>
      </c>
      <c r="C130" s="438">
        <v>0.32</v>
      </c>
      <c r="D130" s="452">
        <v>2740</v>
      </c>
      <c r="E130" s="452">
        <f t="shared" si="2"/>
        <v>5299</v>
      </c>
      <c r="F130" s="452">
        <v>2683</v>
      </c>
      <c r="G130" s="452">
        <v>2616</v>
      </c>
      <c r="H130" s="453">
        <v>16559.400000000001</v>
      </c>
      <c r="I130" s="439">
        <v>137</v>
      </c>
      <c r="J130" s="439">
        <v>215</v>
      </c>
    </row>
    <row r="131" spans="1:10" ht="15" customHeight="1">
      <c r="A131" s="449"/>
      <c r="B131" s="467" t="s">
        <v>401</v>
      </c>
      <c r="C131" s="460">
        <v>0.26</v>
      </c>
      <c r="D131" s="452">
        <v>1912</v>
      </c>
      <c r="E131" s="452">
        <f t="shared" si="2"/>
        <v>3763</v>
      </c>
      <c r="F131" s="452">
        <v>1809</v>
      </c>
      <c r="G131" s="452">
        <v>1954</v>
      </c>
      <c r="H131" s="468">
        <v>14473.1</v>
      </c>
      <c r="I131" s="439">
        <v>48</v>
      </c>
      <c r="J131" s="439">
        <v>-89</v>
      </c>
    </row>
    <row r="132" spans="1:10" ht="15" customHeight="1">
      <c r="A132" s="449"/>
      <c r="B132" s="467" t="s">
        <v>404</v>
      </c>
      <c r="C132" s="438">
        <v>0.31</v>
      </c>
      <c r="D132" s="452">
        <v>3559</v>
      </c>
      <c r="E132" s="452">
        <f t="shared" si="2"/>
        <v>6615</v>
      </c>
      <c r="F132" s="452">
        <v>3269</v>
      </c>
      <c r="G132" s="452">
        <v>3346</v>
      </c>
      <c r="H132" s="453">
        <v>21338.7</v>
      </c>
      <c r="I132" s="439">
        <v>228</v>
      </c>
      <c r="J132" s="439">
        <v>197</v>
      </c>
    </row>
    <row r="133" spans="1:10" ht="15" customHeight="1">
      <c r="A133" s="449"/>
      <c r="B133" s="467" t="s">
        <v>407</v>
      </c>
      <c r="C133" s="438">
        <v>0.26</v>
      </c>
      <c r="D133" s="452">
        <v>2225</v>
      </c>
      <c r="E133" s="452">
        <f t="shared" si="2"/>
        <v>4096</v>
      </c>
      <c r="F133" s="452">
        <v>1970</v>
      </c>
      <c r="G133" s="452">
        <v>2126</v>
      </c>
      <c r="H133" s="453">
        <v>15753.8</v>
      </c>
      <c r="I133" s="439">
        <v>81</v>
      </c>
      <c r="J133" s="439">
        <v>-99</v>
      </c>
    </row>
    <row r="134" spans="1:10" ht="15" customHeight="1">
      <c r="A134" s="449"/>
      <c r="B134" s="467" t="s">
        <v>410</v>
      </c>
      <c r="C134" s="438">
        <v>0.33</v>
      </c>
      <c r="D134" s="452">
        <v>3521</v>
      </c>
      <c r="E134" s="452">
        <f t="shared" si="2"/>
        <v>7537</v>
      </c>
      <c r="F134" s="452">
        <v>3625</v>
      </c>
      <c r="G134" s="452">
        <v>3912</v>
      </c>
      <c r="H134" s="453">
        <v>22839.4</v>
      </c>
      <c r="I134" s="439">
        <v>159</v>
      </c>
      <c r="J134" s="439">
        <v>116</v>
      </c>
    </row>
    <row r="135" spans="1:10" ht="15" customHeight="1">
      <c r="A135" s="449"/>
      <c r="B135" s="467" t="s">
        <v>413</v>
      </c>
      <c r="C135" s="460">
        <v>0.25</v>
      </c>
      <c r="D135" s="452">
        <v>2341</v>
      </c>
      <c r="E135" s="452">
        <f t="shared" si="2"/>
        <v>5376</v>
      </c>
      <c r="F135" s="452">
        <v>2654</v>
      </c>
      <c r="G135" s="452">
        <v>2722</v>
      </c>
      <c r="H135" s="468">
        <v>21504</v>
      </c>
      <c r="I135" s="439">
        <v>272</v>
      </c>
      <c r="J135" s="439">
        <v>784</v>
      </c>
    </row>
    <row r="136" spans="1:10" ht="15" customHeight="1">
      <c r="A136" s="449"/>
      <c r="B136" s="467" t="s">
        <v>416</v>
      </c>
      <c r="C136" s="438">
        <v>0.17</v>
      </c>
      <c r="D136" s="452">
        <v>889</v>
      </c>
      <c r="E136" s="452">
        <f t="shared" si="2"/>
        <v>2220</v>
      </c>
      <c r="F136" s="452">
        <v>1118</v>
      </c>
      <c r="G136" s="452">
        <v>1102</v>
      </c>
      <c r="H136" s="453">
        <v>13058.8</v>
      </c>
      <c r="I136" s="439">
        <v>80</v>
      </c>
      <c r="J136" s="439">
        <v>67</v>
      </c>
    </row>
    <row r="137" spans="1:10" ht="15" customHeight="1">
      <c r="A137" s="449"/>
      <c r="B137" s="467" t="s">
        <v>419</v>
      </c>
      <c r="C137" s="438">
        <v>0.27</v>
      </c>
      <c r="D137" s="452">
        <v>2281</v>
      </c>
      <c r="E137" s="452">
        <f t="shared" si="2"/>
        <v>5323</v>
      </c>
      <c r="F137" s="452">
        <v>2725</v>
      </c>
      <c r="G137" s="452">
        <v>2598</v>
      </c>
      <c r="H137" s="453">
        <v>19714.8</v>
      </c>
      <c r="I137" s="439">
        <v>76</v>
      </c>
      <c r="J137" s="439">
        <v>192</v>
      </c>
    </row>
    <row r="138" spans="1:10" ht="15" customHeight="1">
      <c r="A138" s="449"/>
      <c r="B138" s="467" t="s">
        <v>422</v>
      </c>
      <c r="C138" s="438">
        <v>0.12</v>
      </c>
      <c r="D138" s="452">
        <v>765</v>
      </c>
      <c r="E138" s="452">
        <f t="shared" si="2"/>
        <v>1823</v>
      </c>
      <c r="F138" s="452">
        <v>913</v>
      </c>
      <c r="G138" s="452">
        <v>910</v>
      </c>
      <c r="H138" s="453">
        <v>15191.7</v>
      </c>
      <c r="I138" s="439">
        <v>87</v>
      </c>
      <c r="J138" s="439">
        <v>133</v>
      </c>
    </row>
    <row r="139" spans="1:10" ht="15" customHeight="1">
      <c r="A139" s="449"/>
      <c r="B139" s="467" t="s">
        <v>425</v>
      </c>
      <c r="C139" s="460">
        <v>0.17</v>
      </c>
      <c r="D139" s="452">
        <v>862</v>
      </c>
      <c r="E139" s="452">
        <f t="shared" si="2"/>
        <v>2179</v>
      </c>
      <c r="F139" s="452">
        <v>1109</v>
      </c>
      <c r="G139" s="452">
        <v>1070</v>
      </c>
      <c r="H139" s="468">
        <v>12817.6</v>
      </c>
      <c r="I139" s="439">
        <v>115</v>
      </c>
      <c r="J139" s="439">
        <v>357</v>
      </c>
    </row>
    <row r="140" spans="1:10" ht="15" customHeight="1">
      <c r="A140" s="449"/>
      <c r="B140" s="467" t="s">
        <v>428</v>
      </c>
      <c r="C140" s="438">
        <v>0.19</v>
      </c>
      <c r="D140" s="452">
        <v>2034</v>
      </c>
      <c r="E140" s="452">
        <f t="shared" si="2"/>
        <v>3814</v>
      </c>
      <c r="F140" s="452">
        <v>1861</v>
      </c>
      <c r="G140" s="452">
        <v>1953</v>
      </c>
      <c r="H140" s="468">
        <v>20073.7</v>
      </c>
      <c r="I140" s="439">
        <v>73</v>
      </c>
      <c r="J140" s="439">
        <v>32</v>
      </c>
    </row>
    <row r="141" spans="1:10" ht="15" customHeight="1">
      <c r="A141" s="449"/>
      <c r="B141" s="467" t="s">
        <v>431</v>
      </c>
      <c r="C141" s="438">
        <v>0.14000000000000001</v>
      </c>
      <c r="D141" s="452" t="s">
        <v>946</v>
      </c>
      <c r="E141" s="452" t="s">
        <v>946</v>
      </c>
      <c r="F141" s="452" t="s">
        <v>946</v>
      </c>
      <c r="G141" s="452" t="s">
        <v>946</v>
      </c>
      <c r="H141" s="452" t="s">
        <v>946</v>
      </c>
      <c r="I141" s="439" t="s">
        <v>947</v>
      </c>
      <c r="J141" s="439" t="s">
        <v>947</v>
      </c>
    </row>
    <row r="142" spans="1:10" ht="15" customHeight="1">
      <c r="A142" s="449"/>
      <c r="B142" s="467" t="s">
        <v>435</v>
      </c>
      <c r="C142" s="438">
        <v>0.12</v>
      </c>
      <c r="D142" s="452">
        <v>1235</v>
      </c>
      <c r="E142" s="452">
        <f t="shared" ref="E142:E159" si="3">F142+G142</f>
        <v>2581</v>
      </c>
      <c r="F142" s="452">
        <v>1208</v>
      </c>
      <c r="G142" s="452">
        <v>1373</v>
      </c>
      <c r="H142" s="469" t="s">
        <v>198</v>
      </c>
      <c r="I142" s="439">
        <v>-36</v>
      </c>
      <c r="J142" s="439">
        <v>5</v>
      </c>
    </row>
    <row r="143" spans="1:10" ht="15" customHeight="1">
      <c r="A143" s="449"/>
      <c r="B143" s="467" t="s">
        <v>948</v>
      </c>
      <c r="C143" s="460">
        <v>0.1</v>
      </c>
      <c r="D143" s="452">
        <v>1144</v>
      </c>
      <c r="E143" s="452">
        <f t="shared" si="3"/>
        <v>2146</v>
      </c>
      <c r="F143" s="452">
        <v>1053</v>
      </c>
      <c r="G143" s="452">
        <v>1093</v>
      </c>
      <c r="H143" s="468">
        <v>21460</v>
      </c>
      <c r="I143" s="439">
        <v>123</v>
      </c>
      <c r="J143" s="439">
        <v>108</v>
      </c>
    </row>
    <row r="144" spans="1:10" ht="15" customHeight="1">
      <c r="A144" s="449"/>
      <c r="B144" s="467" t="s">
        <v>441</v>
      </c>
      <c r="C144" s="438">
        <v>0.44</v>
      </c>
      <c r="D144" s="452">
        <v>4521</v>
      </c>
      <c r="E144" s="452">
        <f t="shared" si="3"/>
        <v>8260</v>
      </c>
      <c r="F144" s="452">
        <v>4224</v>
      </c>
      <c r="G144" s="452">
        <v>4036</v>
      </c>
      <c r="H144" s="453">
        <v>18772.7</v>
      </c>
      <c r="I144" s="439">
        <v>168</v>
      </c>
      <c r="J144" s="439">
        <v>152</v>
      </c>
    </row>
    <row r="145" spans="1:10" ht="15" customHeight="1">
      <c r="A145" s="449"/>
      <c r="B145" s="467" t="s">
        <v>949</v>
      </c>
      <c r="C145" s="438">
        <v>0.46</v>
      </c>
      <c r="D145" s="452">
        <v>8152</v>
      </c>
      <c r="E145" s="452">
        <f t="shared" si="3"/>
        <v>13443</v>
      </c>
      <c r="F145" s="452">
        <v>6399</v>
      </c>
      <c r="G145" s="452">
        <v>7044</v>
      </c>
      <c r="H145" s="453">
        <v>29223.9</v>
      </c>
      <c r="I145" s="439">
        <v>-224</v>
      </c>
      <c r="J145" s="439">
        <v>-838</v>
      </c>
    </row>
    <row r="146" spans="1:10" ht="15" customHeight="1">
      <c r="A146" s="449"/>
      <c r="B146" s="467" t="s">
        <v>950</v>
      </c>
      <c r="C146" s="438">
        <v>0.41</v>
      </c>
      <c r="D146" s="452">
        <v>2770</v>
      </c>
      <c r="E146" s="452">
        <f t="shared" si="3"/>
        <v>5706</v>
      </c>
      <c r="F146" s="452">
        <v>2660</v>
      </c>
      <c r="G146" s="452">
        <v>3046</v>
      </c>
      <c r="H146" s="453">
        <v>13917.1</v>
      </c>
      <c r="I146" s="439">
        <v>-12</v>
      </c>
      <c r="J146" s="439">
        <v>-279</v>
      </c>
    </row>
    <row r="147" spans="1:10" ht="15" customHeight="1">
      <c r="A147" s="449"/>
      <c r="B147" s="467" t="s">
        <v>951</v>
      </c>
      <c r="C147" s="460">
        <v>0.21</v>
      </c>
      <c r="D147" s="452">
        <v>947</v>
      </c>
      <c r="E147" s="452">
        <f t="shared" si="3"/>
        <v>1966</v>
      </c>
      <c r="F147" s="452">
        <v>1049</v>
      </c>
      <c r="G147" s="452">
        <v>917</v>
      </c>
      <c r="H147" s="468">
        <v>9361.9</v>
      </c>
      <c r="I147" s="439">
        <v>56</v>
      </c>
      <c r="J147" s="439">
        <v>182</v>
      </c>
    </row>
    <row r="148" spans="1:10" ht="15" customHeight="1">
      <c r="A148" s="449"/>
      <c r="B148" s="467" t="s">
        <v>952</v>
      </c>
      <c r="C148" s="460">
        <v>0.28999999999999998</v>
      </c>
      <c r="D148" s="452">
        <v>1550</v>
      </c>
      <c r="E148" s="452">
        <f t="shared" si="3"/>
        <v>3153</v>
      </c>
      <c r="F148" s="452">
        <v>1664</v>
      </c>
      <c r="G148" s="452">
        <v>1489</v>
      </c>
      <c r="H148" s="453">
        <v>10872.4</v>
      </c>
      <c r="I148" s="439">
        <v>39</v>
      </c>
      <c r="J148" s="439">
        <v>55</v>
      </c>
    </row>
    <row r="149" spans="1:10" ht="15" customHeight="1">
      <c r="A149" s="449"/>
      <c r="B149" s="467" t="s">
        <v>953</v>
      </c>
      <c r="C149" s="438">
        <v>0.38</v>
      </c>
      <c r="D149" s="452">
        <v>17</v>
      </c>
      <c r="E149" s="452">
        <f t="shared" si="3"/>
        <v>17</v>
      </c>
      <c r="F149" s="452">
        <v>17</v>
      </c>
      <c r="G149" s="656">
        <v>0</v>
      </c>
      <c r="H149" s="453">
        <v>44.7</v>
      </c>
      <c r="I149" s="439">
        <v>-74</v>
      </c>
      <c r="J149" s="439">
        <v>-74</v>
      </c>
    </row>
    <row r="150" spans="1:10" ht="15" customHeight="1">
      <c r="A150" s="449"/>
      <c r="B150" s="467" t="s">
        <v>954</v>
      </c>
      <c r="C150" s="438">
        <v>0.27</v>
      </c>
      <c r="D150" s="452">
        <v>2709</v>
      </c>
      <c r="E150" s="452">
        <f t="shared" si="3"/>
        <v>5114</v>
      </c>
      <c r="F150" s="452">
        <v>2603</v>
      </c>
      <c r="G150" s="452">
        <v>2511</v>
      </c>
      <c r="H150" s="453">
        <v>18940.7</v>
      </c>
      <c r="I150" s="439">
        <v>131</v>
      </c>
      <c r="J150" s="439">
        <v>149</v>
      </c>
    </row>
    <row r="151" spans="1:10" ht="15" customHeight="1">
      <c r="A151" s="449"/>
      <c r="B151" s="467" t="s">
        <v>955</v>
      </c>
      <c r="C151" s="460">
        <v>0.21</v>
      </c>
      <c r="D151" s="452">
        <v>2065</v>
      </c>
      <c r="E151" s="452">
        <f t="shared" si="3"/>
        <v>3851</v>
      </c>
      <c r="F151" s="452">
        <v>1997</v>
      </c>
      <c r="G151" s="452">
        <v>1854</v>
      </c>
      <c r="H151" s="468">
        <v>18338.099999999999</v>
      </c>
      <c r="I151" s="439">
        <v>91</v>
      </c>
      <c r="J151" s="439">
        <v>90</v>
      </c>
    </row>
    <row r="152" spans="1:10" ht="15" customHeight="1">
      <c r="A152" s="449"/>
      <c r="B152" s="467" t="s">
        <v>956</v>
      </c>
      <c r="C152" s="438">
        <v>0.46</v>
      </c>
      <c r="D152" s="452">
        <v>4071</v>
      </c>
      <c r="E152" s="452">
        <f t="shared" si="3"/>
        <v>8136</v>
      </c>
      <c r="F152" s="452">
        <v>3938</v>
      </c>
      <c r="G152" s="452">
        <v>4198</v>
      </c>
      <c r="H152" s="453">
        <v>17687</v>
      </c>
      <c r="I152" s="439">
        <v>88</v>
      </c>
      <c r="J152" s="439">
        <v>16</v>
      </c>
    </row>
    <row r="153" spans="1:10" ht="15" customHeight="1">
      <c r="A153" s="449"/>
      <c r="B153" s="467" t="s">
        <v>468</v>
      </c>
      <c r="C153" s="438">
        <v>0.56000000000000005</v>
      </c>
      <c r="D153" s="452">
        <v>1014</v>
      </c>
      <c r="E153" s="452">
        <f t="shared" si="3"/>
        <v>2542</v>
      </c>
      <c r="F153" s="452">
        <v>1244</v>
      </c>
      <c r="G153" s="452">
        <v>1298</v>
      </c>
      <c r="H153" s="453">
        <v>4539.3</v>
      </c>
      <c r="I153" s="439">
        <v>-36</v>
      </c>
      <c r="J153" s="439">
        <v>-7</v>
      </c>
    </row>
    <row r="154" spans="1:10" ht="15" customHeight="1">
      <c r="A154" s="449"/>
      <c r="B154" s="467" t="s">
        <v>957</v>
      </c>
      <c r="C154" s="438">
        <v>0.33</v>
      </c>
      <c r="D154" s="452">
        <v>1454</v>
      </c>
      <c r="E154" s="452">
        <f t="shared" si="3"/>
        <v>2773</v>
      </c>
      <c r="F154" s="452">
        <v>1264</v>
      </c>
      <c r="G154" s="452">
        <v>1509</v>
      </c>
      <c r="H154" s="453">
        <v>8403</v>
      </c>
      <c r="I154" s="439">
        <v>-75</v>
      </c>
      <c r="J154" s="439">
        <v>-305</v>
      </c>
    </row>
    <row r="155" spans="1:10" ht="15" customHeight="1">
      <c r="A155" s="449"/>
      <c r="B155" s="467" t="s">
        <v>958</v>
      </c>
      <c r="C155" s="460">
        <v>0.73</v>
      </c>
      <c r="D155" s="452">
        <v>343</v>
      </c>
      <c r="E155" s="452">
        <f t="shared" si="3"/>
        <v>818</v>
      </c>
      <c r="F155" s="452">
        <v>437</v>
      </c>
      <c r="G155" s="452">
        <v>381</v>
      </c>
      <c r="H155" s="468">
        <v>1120.5</v>
      </c>
      <c r="I155" s="439">
        <v>-6</v>
      </c>
      <c r="J155" s="439">
        <v>47</v>
      </c>
    </row>
    <row r="156" spans="1:10" ht="15" customHeight="1">
      <c r="A156" s="449"/>
      <c r="B156" s="467" t="s">
        <v>477</v>
      </c>
      <c r="C156" s="438">
        <v>0.24</v>
      </c>
      <c r="D156" s="452">
        <v>1710</v>
      </c>
      <c r="E156" s="452">
        <f t="shared" si="3"/>
        <v>3622</v>
      </c>
      <c r="F156" s="452">
        <v>1676</v>
      </c>
      <c r="G156" s="452">
        <v>1946</v>
      </c>
      <c r="H156" s="453">
        <v>15091.7</v>
      </c>
      <c r="I156" s="439">
        <v>313</v>
      </c>
      <c r="J156" s="439">
        <v>1110</v>
      </c>
    </row>
    <row r="157" spans="1:10" ht="15" customHeight="1">
      <c r="A157" s="449"/>
      <c r="B157" s="467" t="s">
        <v>959</v>
      </c>
      <c r="C157" s="438">
        <v>0.71</v>
      </c>
      <c r="D157" s="452">
        <v>1766</v>
      </c>
      <c r="E157" s="452">
        <f t="shared" si="3"/>
        <v>3796</v>
      </c>
      <c r="F157" s="452">
        <v>1929</v>
      </c>
      <c r="G157" s="452">
        <v>1867</v>
      </c>
      <c r="H157" s="453">
        <v>5346.5</v>
      </c>
      <c r="I157" s="439">
        <v>-16</v>
      </c>
      <c r="J157" s="439">
        <v>-44</v>
      </c>
    </row>
    <row r="158" spans="1:10" ht="15" customHeight="1">
      <c r="A158" s="449"/>
      <c r="B158" s="467" t="s">
        <v>960</v>
      </c>
      <c r="C158" s="438">
        <v>0.41</v>
      </c>
      <c r="D158" s="452">
        <v>769</v>
      </c>
      <c r="E158" s="452">
        <f t="shared" si="3"/>
        <v>1633</v>
      </c>
      <c r="F158" s="452">
        <v>829</v>
      </c>
      <c r="G158" s="452">
        <v>804</v>
      </c>
      <c r="H158" s="453">
        <v>3982.9</v>
      </c>
      <c r="I158" s="439">
        <v>82</v>
      </c>
      <c r="J158" s="439">
        <v>63</v>
      </c>
    </row>
    <row r="159" spans="1:10" ht="15" customHeight="1">
      <c r="A159" s="454"/>
      <c r="B159" s="470" t="s">
        <v>961</v>
      </c>
      <c r="C159" s="462">
        <v>0.72</v>
      </c>
      <c r="D159" s="463">
        <v>61</v>
      </c>
      <c r="E159" s="463">
        <f t="shared" si="3"/>
        <v>77</v>
      </c>
      <c r="F159" s="463">
        <v>24</v>
      </c>
      <c r="G159" s="463">
        <v>53</v>
      </c>
      <c r="H159" s="464">
        <v>106.9</v>
      </c>
      <c r="I159" s="457">
        <v>-142</v>
      </c>
      <c r="J159" s="457">
        <v>-421</v>
      </c>
    </row>
    <row r="160" spans="1:10" ht="14.1" customHeight="1">
      <c r="C160" s="471"/>
    </row>
    <row r="161" spans="3:3" ht="14.1" customHeight="1">
      <c r="C161" s="471"/>
    </row>
    <row r="162" spans="3:3" ht="14.1" customHeight="1">
      <c r="C162" s="471"/>
    </row>
    <row r="163" spans="3:3">
      <c r="C163" s="471"/>
    </row>
    <row r="164" spans="3:3">
      <c r="C164" s="471"/>
    </row>
    <row r="165" spans="3:3">
      <c r="C165" s="471"/>
    </row>
    <row r="166" spans="3:3">
      <c r="C166" s="471"/>
    </row>
    <row r="167" spans="3:3">
      <c r="C167" s="471"/>
    </row>
    <row r="168" spans="3:3">
      <c r="C168" s="471"/>
    </row>
    <row r="169" spans="3:3">
      <c r="C169" s="471"/>
    </row>
    <row r="170" spans="3:3">
      <c r="C170" s="471"/>
    </row>
    <row r="171" spans="3:3">
      <c r="C171" s="471"/>
    </row>
    <row r="172" spans="3:3">
      <c r="C172" s="471"/>
    </row>
    <row r="173" spans="3:3">
      <c r="C173" s="471"/>
    </row>
    <row r="174" spans="3:3">
      <c r="C174" s="471"/>
    </row>
    <row r="175" spans="3:3">
      <c r="C175" s="471"/>
    </row>
    <row r="176" spans="3:3">
      <c r="C176" s="471"/>
    </row>
    <row r="177" spans="3:3">
      <c r="C177" s="471"/>
    </row>
    <row r="178" spans="3:3">
      <c r="C178" s="471"/>
    </row>
    <row r="179" spans="3:3">
      <c r="C179" s="471"/>
    </row>
    <row r="180" spans="3:3">
      <c r="C180" s="471"/>
    </row>
    <row r="181" spans="3:3">
      <c r="C181" s="471"/>
    </row>
    <row r="182" spans="3:3">
      <c r="C182" s="471"/>
    </row>
    <row r="183" spans="3:3">
      <c r="C183" s="471"/>
    </row>
    <row r="184" spans="3:3">
      <c r="C184" s="471"/>
    </row>
    <row r="185" spans="3:3">
      <c r="C185" s="471"/>
    </row>
    <row r="186" spans="3:3">
      <c r="C186" s="471"/>
    </row>
    <row r="187" spans="3:3">
      <c r="C187" s="471"/>
    </row>
    <row r="188" spans="3:3">
      <c r="C188" s="471"/>
    </row>
    <row r="189" spans="3:3">
      <c r="C189" s="471"/>
    </row>
    <row r="190" spans="3:3">
      <c r="C190" s="471"/>
    </row>
    <row r="191" spans="3:3">
      <c r="C191" s="471"/>
    </row>
    <row r="192" spans="3:3">
      <c r="C192" s="471"/>
    </row>
    <row r="193" spans="3:3">
      <c r="C193" s="471"/>
    </row>
    <row r="194" spans="3:3">
      <c r="C194" s="471"/>
    </row>
    <row r="195" spans="3:3">
      <c r="C195" s="471"/>
    </row>
    <row r="196" spans="3:3">
      <c r="C196" s="471"/>
    </row>
    <row r="197" spans="3:3">
      <c r="C197" s="471"/>
    </row>
    <row r="198" spans="3:3">
      <c r="C198" s="471"/>
    </row>
    <row r="199" spans="3:3">
      <c r="C199" s="471"/>
    </row>
    <row r="200" spans="3:3">
      <c r="C200" s="471"/>
    </row>
    <row r="201" spans="3:3">
      <c r="C201" s="471"/>
    </row>
    <row r="202" spans="3:3">
      <c r="C202" s="471"/>
    </row>
    <row r="203" spans="3:3">
      <c r="C203" s="471"/>
    </row>
    <row r="204" spans="3:3">
      <c r="C204" s="471"/>
    </row>
    <row r="205" spans="3:3">
      <c r="C205" s="471"/>
    </row>
    <row r="206" spans="3:3">
      <c r="C206" s="471"/>
    </row>
    <row r="207" spans="3:3">
      <c r="C207" s="471"/>
    </row>
    <row r="208" spans="3:3">
      <c r="C208" s="471"/>
    </row>
    <row r="209" spans="3:3">
      <c r="C209" s="471"/>
    </row>
    <row r="210" spans="3:3">
      <c r="C210" s="471"/>
    </row>
    <row r="211" spans="3:3">
      <c r="C211" s="471"/>
    </row>
    <row r="212" spans="3:3">
      <c r="C212" s="471"/>
    </row>
    <row r="213" spans="3:3">
      <c r="C213" s="471"/>
    </row>
    <row r="214" spans="3:3">
      <c r="C214" s="471"/>
    </row>
    <row r="215" spans="3:3">
      <c r="C215" s="471"/>
    </row>
    <row r="216" spans="3:3">
      <c r="C216" s="471"/>
    </row>
    <row r="217" spans="3:3">
      <c r="C217" s="471"/>
    </row>
    <row r="218" spans="3:3">
      <c r="C218" s="471"/>
    </row>
    <row r="219" spans="3:3">
      <c r="C219" s="471"/>
    </row>
    <row r="220" spans="3:3">
      <c r="C220" s="471"/>
    </row>
    <row r="221" spans="3:3">
      <c r="C221" s="471"/>
    </row>
    <row r="222" spans="3:3">
      <c r="C222" s="471"/>
    </row>
    <row r="223" spans="3:3">
      <c r="C223" s="471"/>
    </row>
    <row r="224" spans="3:3">
      <c r="C224" s="471"/>
    </row>
    <row r="225" spans="3:3">
      <c r="C225" s="471"/>
    </row>
    <row r="226" spans="3:3">
      <c r="C226" s="471"/>
    </row>
    <row r="227" spans="3:3">
      <c r="C227" s="471"/>
    </row>
    <row r="228" spans="3:3">
      <c r="C228" s="471"/>
    </row>
    <row r="229" spans="3:3">
      <c r="C229" s="471"/>
    </row>
    <row r="230" spans="3:3">
      <c r="C230" s="471"/>
    </row>
    <row r="231" spans="3:3">
      <c r="C231" s="471"/>
    </row>
    <row r="232" spans="3:3">
      <c r="C232" s="471"/>
    </row>
    <row r="233" spans="3:3">
      <c r="C233" s="471"/>
    </row>
    <row r="234" spans="3:3">
      <c r="C234" s="471"/>
    </row>
    <row r="235" spans="3:3">
      <c r="C235" s="471"/>
    </row>
    <row r="236" spans="3:3">
      <c r="C236" s="471"/>
    </row>
    <row r="237" spans="3:3">
      <c r="C237" s="471"/>
    </row>
    <row r="238" spans="3:3">
      <c r="C238" s="471"/>
    </row>
    <row r="239" spans="3:3">
      <c r="C239" s="471"/>
    </row>
    <row r="240" spans="3:3">
      <c r="C240" s="471"/>
    </row>
    <row r="241" spans="3:3">
      <c r="C241" s="471"/>
    </row>
    <row r="242" spans="3:3">
      <c r="C242" s="471"/>
    </row>
    <row r="243" spans="3:3">
      <c r="C243" s="471"/>
    </row>
    <row r="244" spans="3:3">
      <c r="C244" s="471"/>
    </row>
    <row r="245" spans="3:3">
      <c r="C245" s="471"/>
    </row>
    <row r="246" spans="3:3">
      <c r="C246" s="471"/>
    </row>
    <row r="247" spans="3:3">
      <c r="C247" s="471"/>
    </row>
    <row r="248" spans="3:3">
      <c r="C248" s="471"/>
    </row>
    <row r="249" spans="3:3">
      <c r="C249" s="471"/>
    </row>
    <row r="250" spans="3:3">
      <c r="C250" s="471"/>
    </row>
    <row r="251" spans="3:3">
      <c r="C251" s="471"/>
    </row>
  </sheetData>
  <mergeCells count="27">
    <mergeCell ref="A112:J112"/>
    <mergeCell ref="A114:B115"/>
    <mergeCell ref="C114:C115"/>
    <mergeCell ref="D114:D115"/>
    <mergeCell ref="E114:G114"/>
    <mergeCell ref="I114:J114"/>
    <mergeCell ref="A56:J56"/>
    <mergeCell ref="A57:J57"/>
    <mergeCell ref="A59:J59"/>
    <mergeCell ref="A61:B62"/>
    <mergeCell ref="C61:C62"/>
    <mergeCell ref="D61:D62"/>
    <mergeCell ref="E61:G61"/>
    <mergeCell ref="I61:J61"/>
    <mergeCell ref="A55:I55"/>
    <mergeCell ref="A1:J1"/>
    <mergeCell ref="I2:J2"/>
    <mergeCell ref="A3:B4"/>
    <mergeCell ref="C3:C4"/>
    <mergeCell ref="D3:D4"/>
    <mergeCell ref="E3:G3"/>
    <mergeCell ref="I3:J3"/>
    <mergeCell ref="A5:B5"/>
    <mergeCell ref="A6:B6"/>
    <mergeCell ref="A7:B7"/>
    <mergeCell ref="A53:J53"/>
    <mergeCell ref="A54:J54"/>
  </mergeCells>
  <phoneticPr fontId="3"/>
  <pageMargins left="0.74803149606299213" right="0.59055118110236227" top="0.59055118110236227" bottom="0.6692913385826772" header="0.51181102362204722" footer="0.51181102362204722"/>
  <pageSetup paperSize="9" orientation="portrait" horizontalDpi="4294967293" verticalDpi="300" r:id="rId1"/>
  <headerFooter alignWithMargins="0"/>
  <rowBreaks count="2" manualBreakCount="2">
    <brk id="58" max="16383" man="1"/>
    <brk id="111"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4"/>
  <sheetViews>
    <sheetView workbookViewId="0">
      <pane ySplit="4" topLeftCell="A32" activePane="bottomLeft" state="frozen"/>
      <selection pane="bottomLeft" activeCell="J29" sqref="J29"/>
    </sheetView>
  </sheetViews>
  <sheetFormatPr defaultRowHeight="11.25"/>
  <cols>
    <col min="1" max="1" width="1.375" style="123" customWidth="1"/>
    <col min="2" max="2" width="8.875" style="123" customWidth="1"/>
    <col min="3" max="3" width="11.25" style="123" bestFit="1" customWidth="1"/>
    <col min="4" max="4" width="10.625" style="123" customWidth="1"/>
    <col min="5" max="5" width="11.25" style="123" customWidth="1"/>
    <col min="6" max="6" width="1.375" style="123" customWidth="1"/>
    <col min="7" max="7" width="8.875" style="123" customWidth="1"/>
    <col min="8" max="9" width="8.625" style="123" bestFit="1" customWidth="1"/>
    <col min="10" max="10" width="11.75" style="123" bestFit="1" customWidth="1"/>
    <col min="11" max="256" width="9" style="123"/>
    <col min="257" max="257" width="1.375" style="123" customWidth="1"/>
    <col min="258" max="258" width="8.875" style="123" customWidth="1"/>
    <col min="259" max="259" width="11.25" style="123" bestFit="1" customWidth="1"/>
    <col min="260" max="260" width="10.625" style="123" customWidth="1"/>
    <col min="261" max="261" width="11.25" style="123" customWidth="1"/>
    <col min="262" max="262" width="1.375" style="123" customWidth="1"/>
    <col min="263" max="263" width="8.875" style="123" customWidth="1"/>
    <col min="264" max="265" width="8.625" style="123" bestFit="1" customWidth="1"/>
    <col min="266" max="266" width="11.75" style="123" bestFit="1" customWidth="1"/>
    <col min="267" max="512" width="9" style="123"/>
    <col min="513" max="513" width="1.375" style="123" customWidth="1"/>
    <col min="514" max="514" width="8.875" style="123" customWidth="1"/>
    <col min="515" max="515" width="11.25" style="123" bestFit="1" customWidth="1"/>
    <col min="516" max="516" width="10.625" style="123" customWidth="1"/>
    <col min="517" max="517" width="11.25" style="123" customWidth="1"/>
    <col min="518" max="518" width="1.375" style="123" customWidth="1"/>
    <col min="519" max="519" width="8.875" style="123" customWidth="1"/>
    <col min="520" max="521" width="8.625" style="123" bestFit="1" customWidth="1"/>
    <col min="522" max="522" width="11.75" style="123" bestFit="1" customWidth="1"/>
    <col min="523" max="768" width="9" style="123"/>
    <col min="769" max="769" width="1.375" style="123" customWidth="1"/>
    <col min="770" max="770" width="8.875" style="123" customWidth="1"/>
    <col min="771" max="771" width="11.25" style="123" bestFit="1" customWidth="1"/>
    <col min="772" max="772" width="10.625" style="123" customWidth="1"/>
    <col min="773" max="773" width="11.25" style="123" customWidth="1"/>
    <col min="774" max="774" width="1.375" style="123" customWidth="1"/>
    <col min="775" max="775" width="8.875" style="123" customWidth="1"/>
    <col min="776" max="777" width="8.625" style="123" bestFit="1" customWidth="1"/>
    <col min="778" max="778" width="11.75" style="123" bestFit="1" customWidth="1"/>
    <col min="779" max="1024" width="9" style="123"/>
    <col min="1025" max="1025" width="1.375" style="123" customWidth="1"/>
    <col min="1026" max="1026" width="8.875" style="123" customWidth="1"/>
    <col min="1027" max="1027" width="11.25" style="123" bestFit="1" customWidth="1"/>
    <col min="1028" max="1028" width="10.625" style="123" customWidth="1"/>
    <col min="1029" max="1029" width="11.25" style="123" customWidth="1"/>
    <col min="1030" max="1030" width="1.375" style="123" customWidth="1"/>
    <col min="1031" max="1031" width="8.875" style="123" customWidth="1"/>
    <col min="1032" max="1033" width="8.625" style="123" bestFit="1" customWidth="1"/>
    <col min="1034" max="1034" width="11.75" style="123" bestFit="1" customWidth="1"/>
    <col min="1035" max="1280" width="9" style="123"/>
    <col min="1281" max="1281" width="1.375" style="123" customWidth="1"/>
    <col min="1282" max="1282" width="8.875" style="123" customWidth="1"/>
    <col min="1283" max="1283" width="11.25" style="123" bestFit="1" customWidth="1"/>
    <col min="1284" max="1284" width="10.625" style="123" customWidth="1"/>
    <col min="1285" max="1285" width="11.25" style="123" customWidth="1"/>
    <col min="1286" max="1286" width="1.375" style="123" customWidth="1"/>
    <col min="1287" max="1287" width="8.875" style="123" customWidth="1"/>
    <col min="1288" max="1289" width="8.625" style="123" bestFit="1" customWidth="1"/>
    <col min="1290" max="1290" width="11.75" style="123" bestFit="1" customWidth="1"/>
    <col min="1291" max="1536" width="9" style="123"/>
    <col min="1537" max="1537" width="1.375" style="123" customWidth="1"/>
    <col min="1538" max="1538" width="8.875" style="123" customWidth="1"/>
    <col min="1539" max="1539" width="11.25" style="123" bestFit="1" customWidth="1"/>
    <col min="1540" max="1540" width="10.625" style="123" customWidth="1"/>
    <col min="1541" max="1541" width="11.25" style="123" customWidth="1"/>
    <col min="1542" max="1542" width="1.375" style="123" customWidth="1"/>
    <col min="1543" max="1543" width="8.875" style="123" customWidth="1"/>
    <col min="1544" max="1545" width="8.625" style="123" bestFit="1" customWidth="1"/>
    <col min="1546" max="1546" width="11.75" style="123" bestFit="1" customWidth="1"/>
    <col min="1547" max="1792" width="9" style="123"/>
    <col min="1793" max="1793" width="1.375" style="123" customWidth="1"/>
    <col min="1794" max="1794" width="8.875" style="123" customWidth="1"/>
    <col min="1795" max="1795" width="11.25" style="123" bestFit="1" customWidth="1"/>
    <col min="1796" max="1796" width="10.625" style="123" customWidth="1"/>
    <col min="1797" max="1797" width="11.25" style="123" customWidth="1"/>
    <col min="1798" max="1798" width="1.375" style="123" customWidth="1"/>
    <col min="1799" max="1799" width="8.875" style="123" customWidth="1"/>
    <col min="1800" max="1801" width="8.625" style="123" bestFit="1" customWidth="1"/>
    <col min="1802" max="1802" width="11.75" style="123" bestFit="1" customWidth="1"/>
    <col min="1803" max="2048" width="9" style="123"/>
    <col min="2049" max="2049" width="1.375" style="123" customWidth="1"/>
    <col min="2050" max="2050" width="8.875" style="123" customWidth="1"/>
    <col min="2051" max="2051" width="11.25" style="123" bestFit="1" customWidth="1"/>
    <col min="2052" max="2052" width="10.625" style="123" customWidth="1"/>
    <col min="2053" max="2053" width="11.25" style="123" customWidth="1"/>
    <col min="2054" max="2054" width="1.375" style="123" customWidth="1"/>
    <col min="2055" max="2055" width="8.875" style="123" customWidth="1"/>
    <col min="2056" max="2057" width="8.625" style="123" bestFit="1" customWidth="1"/>
    <col min="2058" max="2058" width="11.75" style="123" bestFit="1" customWidth="1"/>
    <col min="2059" max="2304" width="9" style="123"/>
    <col min="2305" max="2305" width="1.375" style="123" customWidth="1"/>
    <col min="2306" max="2306" width="8.875" style="123" customWidth="1"/>
    <col min="2307" max="2307" width="11.25" style="123" bestFit="1" customWidth="1"/>
    <col min="2308" max="2308" width="10.625" style="123" customWidth="1"/>
    <col min="2309" max="2309" width="11.25" style="123" customWidth="1"/>
    <col min="2310" max="2310" width="1.375" style="123" customWidth="1"/>
    <col min="2311" max="2311" width="8.875" style="123" customWidth="1"/>
    <col min="2312" max="2313" width="8.625" style="123" bestFit="1" customWidth="1"/>
    <col min="2314" max="2314" width="11.75" style="123" bestFit="1" customWidth="1"/>
    <col min="2315" max="2560" width="9" style="123"/>
    <col min="2561" max="2561" width="1.375" style="123" customWidth="1"/>
    <col min="2562" max="2562" width="8.875" style="123" customWidth="1"/>
    <col min="2563" max="2563" width="11.25" style="123" bestFit="1" customWidth="1"/>
    <col min="2564" max="2564" width="10.625" style="123" customWidth="1"/>
    <col min="2565" max="2565" width="11.25" style="123" customWidth="1"/>
    <col min="2566" max="2566" width="1.375" style="123" customWidth="1"/>
    <col min="2567" max="2567" width="8.875" style="123" customWidth="1"/>
    <col min="2568" max="2569" width="8.625" style="123" bestFit="1" customWidth="1"/>
    <col min="2570" max="2570" width="11.75" style="123" bestFit="1" customWidth="1"/>
    <col min="2571" max="2816" width="9" style="123"/>
    <col min="2817" max="2817" width="1.375" style="123" customWidth="1"/>
    <col min="2818" max="2818" width="8.875" style="123" customWidth="1"/>
    <col min="2819" max="2819" width="11.25" style="123" bestFit="1" customWidth="1"/>
    <col min="2820" max="2820" width="10.625" style="123" customWidth="1"/>
    <col min="2821" max="2821" width="11.25" style="123" customWidth="1"/>
    <col min="2822" max="2822" width="1.375" style="123" customWidth="1"/>
    <col min="2823" max="2823" width="8.875" style="123" customWidth="1"/>
    <col min="2824" max="2825" width="8.625" style="123" bestFit="1" customWidth="1"/>
    <col min="2826" max="2826" width="11.75" style="123" bestFit="1" customWidth="1"/>
    <col min="2827" max="3072" width="9" style="123"/>
    <col min="3073" max="3073" width="1.375" style="123" customWidth="1"/>
    <col min="3074" max="3074" width="8.875" style="123" customWidth="1"/>
    <col min="3075" max="3075" width="11.25" style="123" bestFit="1" customWidth="1"/>
    <col min="3076" max="3076" width="10.625" style="123" customWidth="1"/>
    <col min="3077" max="3077" width="11.25" style="123" customWidth="1"/>
    <col min="3078" max="3078" width="1.375" style="123" customWidth="1"/>
    <col min="3079" max="3079" width="8.875" style="123" customWidth="1"/>
    <col min="3080" max="3081" width="8.625" style="123" bestFit="1" customWidth="1"/>
    <col min="3082" max="3082" width="11.75" style="123" bestFit="1" customWidth="1"/>
    <col min="3083" max="3328" width="9" style="123"/>
    <col min="3329" max="3329" width="1.375" style="123" customWidth="1"/>
    <col min="3330" max="3330" width="8.875" style="123" customWidth="1"/>
    <col min="3331" max="3331" width="11.25" style="123" bestFit="1" customWidth="1"/>
    <col min="3332" max="3332" width="10.625" style="123" customWidth="1"/>
    <col min="3333" max="3333" width="11.25" style="123" customWidth="1"/>
    <col min="3334" max="3334" width="1.375" style="123" customWidth="1"/>
    <col min="3335" max="3335" width="8.875" style="123" customWidth="1"/>
    <col min="3336" max="3337" width="8.625" style="123" bestFit="1" customWidth="1"/>
    <col min="3338" max="3338" width="11.75" style="123" bestFit="1" customWidth="1"/>
    <col min="3339" max="3584" width="9" style="123"/>
    <col min="3585" max="3585" width="1.375" style="123" customWidth="1"/>
    <col min="3586" max="3586" width="8.875" style="123" customWidth="1"/>
    <col min="3587" max="3587" width="11.25" style="123" bestFit="1" customWidth="1"/>
    <col min="3588" max="3588" width="10.625" style="123" customWidth="1"/>
    <col min="3589" max="3589" width="11.25" style="123" customWidth="1"/>
    <col min="3590" max="3590" width="1.375" style="123" customWidth="1"/>
    <col min="3591" max="3591" width="8.875" style="123" customWidth="1"/>
    <col min="3592" max="3593" width="8.625" style="123" bestFit="1" customWidth="1"/>
    <col min="3594" max="3594" width="11.75" style="123" bestFit="1" customWidth="1"/>
    <col min="3595" max="3840" width="9" style="123"/>
    <col min="3841" max="3841" width="1.375" style="123" customWidth="1"/>
    <col min="3842" max="3842" width="8.875" style="123" customWidth="1"/>
    <col min="3843" max="3843" width="11.25" style="123" bestFit="1" customWidth="1"/>
    <col min="3844" max="3844" width="10.625" style="123" customWidth="1"/>
    <col min="3845" max="3845" width="11.25" style="123" customWidth="1"/>
    <col min="3846" max="3846" width="1.375" style="123" customWidth="1"/>
    <col min="3847" max="3847" width="8.875" style="123" customWidth="1"/>
    <col min="3848" max="3849" width="8.625" style="123" bestFit="1" customWidth="1"/>
    <col min="3850" max="3850" width="11.75" style="123" bestFit="1" customWidth="1"/>
    <col min="3851" max="4096" width="9" style="123"/>
    <col min="4097" max="4097" width="1.375" style="123" customWidth="1"/>
    <col min="4098" max="4098" width="8.875" style="123" customWidth="1"/>
    <col min="4099" max="4099" width="11.25" style="123" bestFit="1" customWidth="1"/>
    <col min="4100" max="4100" width="10.625" style="123" customWidth="1"/>
    <col min="4101" max="4101" width="11.25" style="123" customWidth="1"/>
    <col min="4102" max="4102" width="1.375" style="123" customWidth="1"/>
    <col min="4103" max="4103" width="8.875" style="123" customWidth="1"/>
    <col min="4104" max="4105" width="8.625" style="123" bestFit="1" customWidth="1"/>
    <col min="4106" max="4106" width="11.75" style="123" bestFit="1" customWidth="1"/>
    <col min="4107" max="4352" width="9" style="123"/>
    <col min="4353" max="4353" width="1.375" style="123" customWidth="1"/>
    <col min="4354" max="4354" width="8.875" style="123" customWidth="1"/>
    <col min="4355" max="4355" width="11.25" style="123" bestFit="1" customWidth="1"/>
    <col min="4356" max="4356" width="10.625" style="123" customWidth="1"/>
    <col min="4357" max="4357" width="11.25" style="123" customWidth="1"/>
    <col min="4358" max="4358" width="1.375" style="123" customWidth="1"/>
    <col min="4359" max="4359" width="8.875" style="123" customWidth="1"/>
    <col min="4360" max="4361" width="8.625" style="123" bestFit="1" customWidth="1"/>
    <col min="4362" max="4362" width="11.75" style="123" bestFit="1" customWidth="1"/>
    <col min="4363" max="4608" width="9" style="123"/>
    <col min="4609" max="4609" width="1.375" style="123" customWidth="1"/>
    <col min="4610" max="4610" width="8.875" style="123" customWidth="1"/>
    <col min="4611" max="4611" width="11.25" style="123" bestFit="1" customWidth="1"/>
    <col min="4612" max="4612" width="10.625" style="123" customWidth="1"/>
    <col min="4613" max="4613" width="11.25" style="123" customWidth="1"/>
    <col min="4614" max="4614" width="1.375" style="123" customWidth="1"/>
    <col min="4615" max="4615" width="8.875" style="123" customWidth="1"/>
    <col min="4616" max="4617" width="8.625" style="123" bestFit="1" customWidth="1"/>
    <col min="4618" max="4618" width="11.75" style="123" bestFit="1" customWidth="1"/>
    <col min="4619" max="4864" width="9" style="123"/>
    <col min="4865" max="4865" width="1.375" style="123" customWidth="1"/>
    <col min="4866" max="4866" width="8.875" style="123" customWidth="1"/>
    <col min="4867" max="4867" width="11.25" style="123" bestFit="1" customWidth="1"/>
    <col min="4868" max="4868" width="10.625" style="123" customWidth="1"/>
    <col min="4869" max="4869" width="11.25" style="123" customWidth="1"/>
    <col min="4870" max="4870" width="1.375" style="123" customWidth="1"/>
    <col min="4871" max="4871" width="8.875" style="123" customWidth="1"/>
    <col min="4872" max="4873" width="8.625" style="123" bestFit="1" customWidth="1"/>
    <col min="4874" max="4874" width="11.75" style="123" bestFit="1" customWidth="1"/>
    <col min="4875" max="5120" width="9" style="123"/>
    <col min="5121" max="5121" width="1.375" style="123" customWidth="1"/>
    <col min="5122" max="5122" width="8.875" style="123" customWidth="1"/>
    <col min="5123" max="5123" width="11.25" style="123" bestFit="1" customWidth="1"/>
    <col min="5124" max="5124" width="10.625" style="123" customWidth="1"/>
    <col min="5125" max="5125" width="11.25" style="123" customWidth="1"/>
    <col min="5126" max="5126" width="1.375" style="123" customWidth="1"/>
    <col min="5127" max="5127" width="8.875" style="123" customWidth="1"/>
    <col min="5128" max="5129" width="8.625" style="123" bestFit="1" customWidth="1"/>
    <col min="5130" max="5130" width="11.75" style="123" bestFit="1" customWidth="1"/>
    <col min="5131" max="5376" width="9" style="123"/>
    <col min="5377" max="5377" width="1.375" style="123" customWidth="1"/>
    <col min="5378" max="5378" width="8.875" style="123" customWidth="1"/>
    <col min="5379" max="5379" width="11.25" style="123" bestFit="1" customWidth="1"/>
    <col min="5380" max="5380" width="10.625" style="123" customWidth="1"/>
    <col min="5381" max="5381" width="11.25" style="123" customWidth="1"/>
    <col min="5382" max="5382" width="1.375" style="123" customWidth="1"/>
    <col min="5383" max="5383" width="8.875" style="123" customWidth="1"/>
    <col min="5384" max="5385" width="8.625" style="123" bestFit="1" customWidth="1"/>
    <col min="5386" max="5386" width="11.75" style="123" bestFit="1" customWidth="1"/>
    <col min="5387" max="5632" width="9" style="123"/>
    <col min="5633" max="5633" width="1.375" style="123" customWidth="1"/>
    <col min="5634" max="5634" width="8.875" style="123" customWidth="1"/>
    <col min="5635" max="5635" width="11.25" style="123" bestFit="1" customWidth="1"/>
    <col min="5636" max="5636" width="10.625" style="123" customWidth="1"/>
    <col min="5637" max="5637" width="11.25" style="123" customWidth="1"/>
    <col min="5638" max="5638" width="1.375" style="123" customWidth="1"/>
    <col min="5639" max="5639" width="8.875" style="123" customWidth="1"/>
    <col min="5640" max="5641" width="8.625" style="123" bestFit="1" customWidth="1"/>
    <col min="5642" max="5642" width="11.75" style="123" bestFit="1" customWidth="1"/>
    <col min="5643" max="5888" width="9" style="123"/>
    <col min="5889" max="5889" width="1.375" style="123" customWidth="1"/>
    <col min="5890" max="5890" width="8.875" style="123" customWidth="1"/>
    <col min="5891" max="5891" width="11.25" style="123" bestFit="1" customWidth="1"/>
    <col min="5892" max="5892" width="10.625" style="123" customWidth="1"/>
    <col min="5893" max="5893" width="11.25" style="123" customWidth="1"/>
    <col min="5894" max="5894" width="1.375" style="123" customWidth="1"/>
    <col min="5895" max="5895" width="8.875" style="123" customWidth="1"/>
    <col min="5896" max="5897" width="8.625" style="123" bestFit="1" customWidth="1"/>
    <col min="5898" max="5898" width="11.75" style="123" bestFit="1" customWidth="1"/>
    <col min="5899" max="6144" width="9" style="123"/>
    <col min="6145" max="6145" width="1.375" style="123" customWidth="1"/>
    <col min="6146" max="6146" width="8.875" style="123" customWidth="1"/>
    <col min="6147" max="6147" width="11.25" style="123" bestFit="1" customWidth="1"/>
    <col min="6148" max="6148" width="10.625" style="123" customWidth="1"/>
    <col min="6149" max="6149" width="11.25" style="123" customWidth="1"/>
    <col min="6150" max="6150" width="1.375" style="123" customWidth="1"/>
    <col min="6151" max="6151" width="8.875" style="123" customWidth="1"/>
    <col min="6152" max="6153" width="8.625" style="123" bestFit="1" customWidth="1"/>
    <col min="6154" max="6154" width="11.75" style="123" bestFit="1" customWidth="1"/>
    <col min="6155" max="6400" width="9" style="123"/>
    <col min="6401" max="6401" width="1.375" style="123" customWidth="1"/>
    <col min="6402" max="6402" width="8.875" style="123" customWidth="1"/>
    <col min="6403" max="6403" width="11.25" style="123" bestFit="1" customWidth="1"/>
    <col min="6404" max="6404" width="10.625" style="123" customWidth="1"/>
    <col min="6405" max="6405" width="11.25" style="123" customWidth="1"/>
    <col min="6406" max="6406" width="1.375" style="123" customWidth="1"/>
    <col min="6407" max="6407" width="8.875" style="123" customWidth="1"/>
    <col min="6408" max="6409" width="8.625" style="123" bestFit="1" customWidth="1"/>
    <col min="6410" max="6410" width="11.75" style="123" bestFit="1" customWidth="1"/>
    <col min="6411" max="6656" width="9" style="123"/>
    <col min="6657" max="6657" width="1.375" style="123" customWidth="1"/>
    <col min="6658" max="6658" width="8.875" style="123" customWidth="1"/>
    <col min="6659" max="6659" width="11.25" style="123" bestFit="1" customWidth="1"/>
    <col min="6660" max="6660" width="10.625" style="123" customWidth="1"/>
    <col min="6661" max="6661" width="11.25" style="123" customWidth="1"/>
    <col min="6662" max="6662" width="1.375" style="123" customWidth="1"/>
    <col min="6663" max="6663" width="8.875" style="123" customWidth="1"/>
    <col min="6664" max="6665" width="8.625" style="123" bestFit="1" customWidth="1"/>
    <col min="6666" max="6666" width="11.75" style="123" bestFit="1" customWidth="1"/>
    <col min="6667" max="6912" width="9" style="123"/>
    <col min="6913" max="6913" width="1.375" style="123" customWidth="1"/>
    <col min="6914" max="6914" width="8.875" style="123" customWidth="1"/>
    <col min="6915" max="6915" width="11.25" style="123" bestFit="1" customWidth="1"/>
    <col min="6916" max="6916" width="10.625" style="123" customWidth="1"/>
    <col min="6917" max="6917" width="11.25" style="123" customWidth="1"/>
    <col min="6918" max="6918" width="1.375" style="123" customWidth="1"/>
    <col min="6919" max="6919" width="8.875" style="123" customWidth="1"/>
    <col min="6920" max="6921" width="8.625" style="123" bestFit="1" customWidth="1"/>
    <col min="6922" max="6922" width="11.75" style="123" bestFit="1" customWidth="1"/>
    <col min="6923" max="7168" width="9" style="123"/>
    <col min="7169" max="7169" width="1.375" style="123" customWidth="1"/>
    <col min="7170" max="7170" width="8.875" style="123" customWidth="1"/>
    <col min="7171" max="7171" width="11.25" style="123" bestFit="1" customWidth="1"/>
    <col min="7172" max="7172" width="10.625" style="123" customWidth="1"/>
    <col min="7173" max="7173" width="11.25" style="123" customWidth="1"/>
    <col min="7174" max="7174" width="1.375" style="123" customWidth="1"/>
    <col min="7175" max="7175" width="8.875" style="123" customWidth="1"/>
    <col min="7176" max="7177" width="8.625" style="123" bestFit="1" customWidth="1"/>
    <col min="7178" max="7178" width="11.75" style="123" bestFit="1" customWidth="1"/>
    <col min="7179" max="7424" width="9" style="123"/>
    <col min="7425" max="7425" width="1.375" style="123" customWidth="1"/>
    <col min="7426" max="7426" width="8.875" style="123" customWidth="1"/>
    <col min="7427" max="7427" width="11.25" style="123" bestFit="1" customWidth="1"/>
    <col min="7428" max="7428" width="10.625" style="123" customWidth="1"/>
    <col min="7429" max="7429" width="11.25" style="123" customWidth="1"/>
    <col min="7430" max="7430" width="1.375" style="123" customWidth="1"/>
    <col min="7431" max="7431" width="8.875" style="123" customWidth="1"/>
    <col min="7432" max="7433" width="8.625" style="123" bestFit="1" customWidth="1"/>
    <col min="7434" max="7434" width="11.75" style="123" bestFit="1" customWidth="1"/>
    <col min="7435" max="7680" width="9" style="123"/>
    <col min="7681" max="7681" width="1.375" style="123" customWidth="1"/>
    <col min="7682" max="7682" width="8.875" style="123" customWidth="1"/>
    <col min="7683" max="7683" width="11.25" style="123" bestFit="1" customWidth="1"/>
    <col min="7684" max="7684" width="10.625" style="123" customWidth="1"/>
    <col min="7685" max="7685" width="11.25" style="123" customWidth="1"/>
    <col min="7686" max="7686" width="1.375" style="123" customWidth="1"/>
    <col min="7687" max="7687" width="8.875" style="123" customWidth="1"/>
    <col min="7688" max="7689" width="8.625" style="123" bestFit="1" customWidth="1"/>
    <col min="7690" max="7690" width="11.75" style="123" bestFit="1" customWidth="1"/>
    <col min="7691" max="7936" width="9" style="123"/>
    <col min="7937" max="7937" width="1.375" style="123" customWidth="1"/>
    <col min="7938" max="7938" width="8.875" style="123" customWidth="1"/>
    <col min="7939" max="7939" width="11.25" style="123" bestFit="1" customWidth="1"/>
    <col min="7940" max="7940" width="10.625" style="123" customWidth="1"/>
    <col min="7941" max="7941" width="11.25" style="123" customWidth="1"/>
    <col min="7942" max="7942" width="1.375" style="123" customWidth="1"/>
    <col min="7943" max="7943" width="8.875" style="123" customWidth="1"/>
    <col min="7944" max="7945" width="8.625" style="123" bestFit="1" customWidth="1"/>
    <col min="7946" max="7946" width="11.75" style="123" bestFit="1" customWidth="1"/>
    <col min="7947" max="8192" width="9" style="123"/>
    <col min="8193" max="8193" width="1.375" style="123" customWidth="1"/>
    <col min="8194" max="8194" width="8.875" style="123" customWidth="1"/>
    <col min="8195" max="8195" width="11.25" style="123" bestFit="1" customWidth="1"/>
    <col min="8196" max="8196" width="10.625" style="123" customWidth="1"/>
    <col min="8197" max="8197" width="11.25" style="123" customWidth="1"/>
    <col min="8198" max="8198" width="1.375" style="123" customWidth="1"/>
    <col min="8199" max="8199" width="8.875" style="123" customWidth="1"/>
    <col min="8200" max="8201" width="8.625" style="123" bestFit="1" customWidth="1"/>
    <col min="8202" max="8202" width="11.75" style="123" bestFit="1" customWidth="1"/>
    <col min="8203" max="8448" width="9" style="123"/>
    <col min="8449" max="8449" width="1.375" style="123" customWidth="1"/>
    <col min="8450" max="8450" width="8.875" style="123" customWidth="1"/>
    <col min="8451" max="8451" width="11.25" style="123" bestFit="1" customWidth="1"/>
    <col min="8452" max="8452" width="10.625" style="123" customWidth="1"/>
    <col min="8453" max="8453" width="11.25" style="123" customWidth="1"/>
    <col min="8454" max="8454" width="1.375" style="123" customWidth="1"/>
    <col min="8455" max="8455" width="8.875" style="123" customWidth="1"/>
    <col min="8456" max="8457" width="8.625" style="123" bestFit="1" customWidth="1"/>
    <col min="8458" max="8458" width="11.75" style="123" bestFit="1" customWidth="1"/>
    <col min="8459" max="8704" width="9" style="123"/>
    <col min="8705" max="8705" width="1.375" style="123" customWidth="1"/>
    <col min="8706" max="8706" width="8.875" style="123" customWidth="1"/>
    <col min="8707" max="8707" width="11.25" style="123" bestFit="1" customWidth="1"/>
    <col min="8708" max="8708" width="10.625" style="123" customWidth="1"/>
    <col min="8709" max="8709" width="11.25" style="123" customWidth="1"/>
    <col min="8710" max="8710" width="1.375" style="123" customWidth="1"/>
    <col min="8711" max="8711" width="8.875" style="123" customWidth="1"/>
    <col min="8712" max="8713" width="8.625" style="123" bestFit="1" customWidth="1"/>
    <col min="8714" max="8714" width="11.75" style="123" bestFit="1" customWidth="1"/>
    <col min="8715" max="8960" width="9" style="123"/>
    <col min="8961" max="8961" width="1.375" style="123" customWidth="1"/>
    <col min="8962" max="8962" width="8.875" style="123" customWidth="1"/>
    <col min="8963" max="8963" width="11.25" style="123" bestFit="1" customWidth="1"/>
    <col min="8964" max="8964" width="10.625" style="123" customWidth="1"/>
    <col min="8965" max="8965" width="11.25" style="123" customWidth="1"/>
    <col min="8966" max="8966" width="1.375" style="123" customWidth="1"/>
    <col min="8967" max="8967" width="8.875" style="123" customWidth="1"/>
    <col min="8968" max="8969" width="8.625" style="123" bestFit="1" customWidth="1"/>
    <col min="8970" max="8970" width="11.75" style="123" bestFit="1" customWidth="1"/>
    <col min="8971" max="9216" width="9" style="123"/>
    <col min="9217" max="9217" width="1.375" style="123" customWidth="1"/>
    <col min="9218" max="9218" width="8.875" style="123" customWidth="1"/>
    <col min="9219" max="9219" width="11.25" style="123" bestFit="1" customWidth="1"/>
    <col min="9220" max="9220" width="10.625" style="123" customWidth="1"/>
    <col min="9221" max="9221" width="11.25" style="123" customWidth="1"/>
    <col min="9222" max="9222" width="1.375" style="123" customWidth="1"/>
    <col min="9223" max="9223" width="8.875" style="123" customWidth="1"/>
    <col min="9224" max="9225" width="8.625" style="123" bestFit="1" customWidth="1"/>
    <col min="9226" max="9226" width="11.75" style="123" bestFit="1" customWidth="1"/>
    <col min="9227" max="9472" width="9" style="123"/>
    <col min="9473" max="9473" width="1.375" style="123" customWidth="1"/>
    <col min="9474" max="9474" width="8.875" style="123" customWidth="1"/>
    <col min="9475" max="9475" width="11.25" style="123" bestFit="1" customWidth="1"/>
    <col min="9476" max="9476" width="10.625" style="123" customWidth="1"/>
    <col min="9477" max="9477" width="11.25" style="123" customWidth="1"/>
    <col min="9478" max="9478" width="1.375" style="123" customWidth="1"/>
    <col min="9479" max="9479" width="8.875" style="123" customWidth="1"/>
    <col min="9480" max="9481" width="8.625" style="123" bestFit="1" customWidth="1"/>
    <col min="9482" max="9482" width="11.75" style="123" bestFit="1" customWidth="1"/>
    <col min="9483" max="9728" width="9" style="123"/>
    <col min="9729" max="9729" width="1.375" style="123" customWidth="1"/>
    <col min="9730" max="9730" width="8.875" style="123" customWidth="1"/>
    <col min="9731" max="9731" width="11.25" style="123" bestFit="1" customWidth="1"/>
    <col min="9732" max="9732" width="10.625" style="123" customWidth="1"/>
    <col min="9733" max="9733" width="11.25" style="123" customWidth="1"/>
    <col min="9734" max="9734" width="1.375" style="123" customWidth="1"/>
    <col min="9735" max="9735" width="8.875" style="123" customWidth="1"/>
    <col min="9736" max="9737" width="8.625" style="123" bestFit="1" customWidth="1"/>
    <col min="9738" max="9738" width="11.75" style="123" bestFit="1" customWidth="1"/>
    <col min="9739" max="9984" width="9" style="123"/>
    <col min="9985" max="9985" width="1.375" style="123" customWidth="1"/>
    <col min="9986" max="9986" width="8.875" style="123" customWidth="1"/>
    <col min="9987" max="9987" width="11.25" style="123" bestFit="1" customWidth="1"/>
    <col min="9988" max="9988" width="10.625" style="123" customWidth="1"/>
    <col min="9989" max="9989" width="11.25" style="123" customWidth="1"/>
    <col min="9990" max="9990" width="1.375" style="123" customWidth="1"/>
    <col min="9991" max="9991" width="8.875" style="123" customWidth="1"/>
    <col min="9992" max="9993" width="8.625" style="123" bestFit="1" customWidth="1"/>
    <col min="9994" max="9994" width="11.75" style="123" bestFit="1" customWidth="1"/>
    <col min="9995" max="10240" width="9" style="123"/>
    <col min="10241" max="10241" width="1.375" style="123" customWidth="1"/>
    <col min="10242" max="10242" width="8.875" style="123" customWidth="1"/>
    <col min="10243" max="10243" width="11.25" style="123" bestFit="1" customWidth="1"/>
    <col min="10244" max="10244" width="10.625" style="123" customWidth="1"/>
    <col min="10245" max="10245" width="11.25" style="123" customWidth="1"/>
    <col min="10246" max="10246" width="1.375" style="123" customWidth="1"/>
    <col min="10247" max="10247" width="8.875" style="123" customWidth="1"/>
    <col min="10248" max="10249" width="8.625" style="123" bestFit="1" customWidth="1"/>
    <col min="10250" max="10250" width="11.75" style="123" bestFit="1" customWidth="1"/>
    <col min="10251" max="10496" width="9" style="123"/>
    <col min="10497" max="10497" width="1.375" style="123" customWidth="1"/>
    <col min="10498" max="10498" width="8.875" style="123" customWidth="1"/>
    <col min="10499" max="10499" width="11.25" style="123" bestFit="1" customWidth="1"/>
    <col min="10500" max="10500" width="10.625" style="123" customWidth="1"/>
    <col min="10501" max="10501" width="11.25" style="123" customWidth="1"/>
    <col min="10502" max="10502" width="1.375" style="123" customWidth="1"/>
    <col min="10503" max="10503" width="8.875" style="123" customWidth="1"/>
    <col min="10504" max="10505" width="8.625" style="123" bestFit="1" customWidth="1"/>
    <col min="10506" max="10506" width="11.75" style="123" bestFit="1" customWidth="1"/>
    <col min="10507" max="10752" width="9" style="123"/>
    <col min="10753" max="10753" width="1.375" style="123" customWidth="1"/>
    <col min="10754" max="10754" width="8.875" style="123" customWidth="1"/>
    <col min="10755" max="10755" width="11.25" style="123" bestFit="1" customWidth="1"/>
    <col min="10756" max="10756" width="10.625" style="123" customWidth="1"/>
    <col min="10757" max="10757" width="11.25" style="123" customWidth="1"/>
    <col min="10758" max="10758" width="1.375" style="123" customWidth="1"/>
    <col min="10759" max="10759" width="8.875" style="123" customWidth="1"/>
    <col min="10760" max="10761" width="8.625" style="123" bestFit="1" customWidth="1"/>
    <col min="10762" max="10762" width="11.75" style="123" bestFit="1" customWidth="1"/>
    <col min="10763" max="11008" width="9" style="123"/>
    <col min="11009" max="11009" width="1.375" style="123" customWidth="1"/>
    <col min="11010" max="11010" width="8.875" style="123" customWidth="1"/>
    <col min="11011" max="11011" width="11.25" style="123" bestFit="1" customWidth="1"/>
    <col min="11012" max="11012" width="10.625" style="123" customWidth="1"/>
    <col min="11013" max="11013" width="11.25" style="123" customWidth="1"/>
    <col min="11014" max="11014" width="1.375" style="123" customWidth="1"/>
    <col min="11015" max="11015" width="8.875" style="123" customWidth="1"/>
    <col min="11016" max="11017" width="8.625" style="123" bestFit="1" customWidth="1"/>
    <col min="11018" max="11018" width="11.75" style="123" bestFit="1" customWidth="1"/>
    <col min="11019" max="11264" width="9" style="123"/>
    <col min="11265" max="11265" width="1.375" style="123" customWidth="1"/>
    <col min="11266" max="11266" width="8.875" style="123" customWidth="1"/>
    <col min="11267" max="11267" width="11.25" style="123" bestFit="1" customWidth="1"/>
    <col min="11268" max="11268" width="10.625" style="123" customWidth="1"/>
    <col min="11269" max="11269" width="11.25" style="123" customWidth="1"/>
    <col min="11270" max="11270" width="1.375" style="123" customWidth="1"/>
    <col min="11271" max="11271" width="8.875" style="123" customWidth="1"/>
    <col min="11272" max="11273" width="8.625" style="123" bestFit="1" customWidth="1"/>
    <col min="11274" max="11274" width="11.75" style="123" bestFit="1" customWidth="1"/>
    <col min="11275" max="11520" width="9" style="123"/>
    <col min="11521" max="11521" width="1.375" style="123" customWidth="1"/>
    <col min="11522" max="11522" width="8.875" style="123" customWidth="1"/>
    <col min="11523" max="11523" width="11.25" style="123" bestFit="1" customWidth="1"/>
    <col min="11524" max="11524" width="10.625" style="123" customWidth="1"/>
    <col min="11525" max="11525" width="11.25" style="123" customWidth="1"/>
    <col min="11526" max="11526" width="1.375" style="123" customWidth="1"/>
    <col min="11527" max="11527" width="8.875" style="123" customWidth="1"/>
    <col min="11528" max="11529" width="8.625" style="123" bestFit="1" customWidth="1"/>
    <col min="11530" max="11530" width="11.75" style="123" bestFit="1" customWidth="1"/>
    <col min="11531" max="11776" width="9" style="123"/>
    <col min="11777" max="11777" width="1.375" style="123" customWidth="1"/>
    <col min="11778" max="11778" width="8.875" style="123" customWidth="1"/>
    <col min="11779" max="11779" width="11.25" style="123" bestFit="1" customWidth="1"/>
    <col min="11780" max="11780" width="10.625" style="123" customWidth="1"/>
    <col min="11781" max="11781" width="11.25" style="123" customWidth="1"/>
    <col min="11782" max="11782" width="1.375" style="123" customWidth="1"/>
    <col min="11783" max="11783" width="8.875" style="123" customWidth="1"/>
    <col min="11784" max="11785" width="8.625" style="123" bestFit="1" customWidth="1"/>
    <col min="11786" max="11786" width="11.75" style="123" bestFit="1" customWidth="1"/>
    <col min="11787" max="12032" width="9" style="123"/>
    <col min="12033" max="12033" width="1.375" style="123" customWidth="1"/>
    <col min="12034" max="12034" width="8.875" style="123" customWidth="1"/>
    <col min="12035" max="12035" width="11.25" style="123" bestFit="1" customWidth="1"/>
    <col min="12036" max="12036" width="10.625" style="123" customWidth="1"/>
    <col min="12037" max="12037" width="11.25" style="123" customWidth="1"/>
    <col min="12038" max="12038" width="1.375" style="123" customWidth="1"/>
    <col min="12039" max="12039" width="8.875" style="123" customWidth="1"/>
    <col min="12040" max="12041" width="8.625" style="123" bestFit="1" customWidth="1"/>
    <col min="12042" max="12042" width="11.75" style="123" bestFit="1" customWidth="1"/>
    <col min="12043" max="12288" width="9" style="123"/>
    <col min="12289" max="12289" width="1.375" style="123" customWidth="1"/>
    <col min="12290" max="12290" width="8.875" style="123" customWidth="1"/>
    <col min="12291" max="12291" width="11.25" style="123" bestFit="1" customWidth="1"/>
    <col min="12292" max="12292" width="10.625" style="123" customWidth="1"/>
    <col min="12293" max="12293" width="11.25" style="123" customWidth="1"/>
    <col min="12294" max="12294" width="1.375" style="123" customWidth="1"/>
    <col min="12295" max="12295" width="8.875" style="123" customWidth="1"/>
    <col min="12296" max="12297" width="8.625" style="123" bestFit="1" customWidth="1"/>
    <col min="12298" max="12298" width="11.75" style="123" bestFit="1" customWidth="1"/>
    <col min="12299" max="12544" width="9" style="123"/>
    <col min="12545" max="12545" width="1.375" style="123" customWidth="1"/>
    <col min="12546" max="12546" width="8.875" style="123" customWidth="1"/>
    <col min="12547" max="12547" width="11.25" style="123" bestFit="1" customWidth="1"/>
    <col min="12548" max="12548" width="10.625" style="123" customWidth="1"/>
    <col min="12549" max="12549" width="11.25" style="123" customWidth="1"/>
    <col min="12550" max="12550" width="1.375" style="123" customWidth="1"/>
    <col min="12551" max="12551" width="8.875" style="123" customWidth="1"/>
    <col min="12552" max="12553" width="8.625" style="123" bestFit="1" customWidth="1"/>
    <col min="12554" max="12554" width="11.75" style="123" bestFit="1" customWidth="1"/>
    <col min="12555" max="12800" width="9" style="123"/>
    <col min="12801" max="12801" width="1.375" style="123" customWidth="1"/>
    <col min="12802" max="12802" width="8.875" style="123" customWidth="1"/>
    <col min="12803" max="12803" width="11.25" style="123" bestFit="1" customWidth="1"/>
    <col min="12804" max="12804" width="10.625" style="123" customWidth="1"/>
    <col min="12805" max="12805" width="11.25" style="123" customWidth="1"/>
    <col min="12806" max="12806" width="1.375" style="123" customWidth="1"/>
    <col min="12807" max="12807" width="8.875" style="123" customWidth="1"/>
    <col min="12808" max="12809" width="8.625" style="123" bestFit="1" customWidth="1"/>
    <col min="12810" max="12810" width="11.75" style="123" bestFit="1" customWidth="1"/>
    <col min="12811" max="13056" width="9" style="123"/>
    <col min="13057" max="13057" width="1.375" style="123" customWidth="1"/>
    <col min="13058" max="13058" width="8.875" style="123" customWidth="1"/>
    <col min="13059" max="13059" width="11.25" style="123" bestFit="1" customWidth="1"/>
    <col min="13060" max="13060" width="10.625" style="123" customWidth="1"/>
    <col min="13061" max="13061" width="11.25" style="123" customWidth="1"/>
    <col min="13062" max="13062" width="1.375" style="123" customWidth="1"/>
    <col min="13063" max="13063" width="8.875" style="123" customWidth="1"/>
    <col min="13064" max="13065" width="8.625" style="123" bestFit="1" customWidth="1"/>
    <col min="13066" max="13066" width="11.75" style="123" bestFit="1" customWidth="1"/>
    <col min="13067" max="13312" width="9" style="123"/>
    <col min="13313" max="13313" width="1.375" style="123" customWidth="1"/>
    <col min="13314" max="13314" width="8.875" style="123" customWidth="1"/>
    <col min="13315" max="13315" width="11.25" style="123" bestFit="1" customWidth="1"/>
    <col min="13316" max="13316" width="10.625" style="123" customWidth="1"/>
    <col min="13317" max="13317" width="11.25" style="123" customWidth="1"/>
    <col min="13318" max="13318" width="1.375" style="123" customWidth="1"/>
    <col min="13319" max="13319" width="8.875" style="123" customWidth="1"/>
    <col min="13320" max="13321" width="8.625" style="123" bestFit="1" customWidth="1"/>
    <col min="13322" max="13322" width="11.75" style="123" bestFit="1" customWidth="1"/>
    <col min="13323" max="13568" width="9" style="123"/>
    <col min="13569" max="13569" width="1.375" style="123" customWidth="1"/>
    <col min="13570" max="13570" width="8.875" style="123" customWidth="1"/>
    <col min="13571" max="13571" width="11.25" style="123" bestFit="1" customWidth="1"/>
    <col min="13572" max="13572" width="10.625" style="123" customWidth="1"/>
    <col min="13573" max="13573" width="11.25" style="123" customWidth="1"/>
    <col min="13574" max="13574" width="1.375" style="123" customWidth="1"/>
    <col min="13575" max="13575" width="8.875" style="123" customWidth="1"/>
    <col min="13576" max="13577" width="8.625" style="123" bestFit="1" customWidth="1"/>
    <col min="13578" max="13578" width="11.75" style="123" bestFit="1" customWidth="1"/>
    <col min="13579" max="13824" width="9" style="123"/>
    <col min="13825" max="13825" width="1.375" style="123" customWidth="1"/>
    <col min="13826" max="13826" width="8.875" style="123" customWidth="1"/>
    <col min="13827" max="13827" width="11.25" style="123" bestFit="1" customWidth="1"/>
    <col min="13828" max="13828" width="10.625" style="123" customWidth="1"/>
    <col min="13829" max="13829" width="11.25" style="123" customWidth="1"/>
    <col min="13830" max="13830" width="1.375" style="123" customWidth="1"/>
    <col min="13831" max="13831" width="8.875" style="123" customWidth="1"/>
    <col min="13832" max="13833" width="8.625" style="123" bestFit="1" customWidth="1"/>
    <col min="13834" max="13834" width="11.75" style="123" bestFit="1" customWidth="1"/>
    <col min="13835" max="14080" width="9" style="123"/>
    <col min="14081" max="14081" width="1.375" style="123" customWidth="1"/>
    <col min="14082" max="14082" width="8.875" style="123" customWidth="1"/>
    <col min="14083" max="14083" width="11.25" style="123" bestFit="1" customWidth="1"/>
    <col min="14084" max="14084" width="10.625" style="123" customWidth="1"/>
    <col min="14085" max="14085" width="11.25" style="123" customWidth="1"/>
    <col min="14086" max="14086" width="1.375" style="123" customWidth="1"/>
    <col min="14087" max="14087" width="8.875" style="123" customWidth="1"/>
    <col min="14088" max="14089" width="8.625" style="123" bestFit="1" customWidth="1"/>
    <col min="14090" max="14090" width="11.75" style="123" bestFit="1" customWidth="1"/>
    <col min="14091" max="14336" width="9" style="123"/>
    <col min="14337" max="14337" width="1.375" style="123" customWidth="1"/>
    <col min="14338" max="14338" width="8.875" style="123" customWidth="1"/>
    <col min="14339" max="14339" width="11.25" style="123" bestFit="1" customWidth="1"/>
    <col min="14340" max="14340" width="10.625" style="123" customWidth="1"/>
    <col min="14341" max="14341" width="11.25" style="123" customWidth="1"/>
    <col min="14342" max="14342" width="1.375" style="123" customWidth="1"/>
    <col min="14343" max="14343" width="8.875" style="123" customWidth="1"/>
    <col min="14344" max="14345" width="8.625" style="123" bestFit="1" customWidth="1"/>
    <col min="14346" max="14346" width="11.75" style="123" bestFit="1" customWidth="1"/>
    <col min="14347" max="14592" width="9" style="123"/>
    <col min="14593" max="14593" width="1.375" style="123" customWidth="1"/>
    <col min="14594" max="14594" width="8.875" style="123" customWidth="1"/>
    <col min="14595" max="14595" width="11.25" style="123" bestFit="1" customWidth="1"/>
    <col min="14596" max="14596" width="10.625" style="123" customWidth="1"/>
    <col min="14597" max="14597" width="11.25" style="123" customWidth="1"/>
    <col min="14598" max="14598" width="1.375" style="123" customWidth="1"/>
    <col min="14599" max="14599" width="8.875" style="123" customWidth="1"/>
    <col min="14600" max="14601" width="8.625" style="123" bestFit="1" customWidth="1"/>
    <col min="14602" max="14602" width="11.75" style="123" bestFit="1" customWidth="1"/>
    <col min="14603" max="14848" width="9" style="123"/>
    <col min="14849" max="14849" width="1.375" style="123" customWidth="1"/>
    <col min="14850" max="14850" width="8.875" style="123" customWidth="1"/>
    <col min="14851" max="14851" width="11.25" style="123" bestFit="1" customWidth="1"/>
    <col min="14852" max="14852" width="10.625" style="123" customWidth="1"/>
    <col min="14853" max="14853" width="11.25" style="123" customWidth="1"/>
    <col min="14854" max="14854" width="1.375" style="123" customWidth="1"/>
    <col min="14855" max="14855" width="8.875" style="123" customWidth="1"/>
    <col min="14856" max="14857" width="8.625" style="123" bestFit="1" customWidth="1"/>
    <col min="14858" max="14858" width="11.75" style="123" bestFit="1" customWidth="1"/>
    <col min="14859" max="15104" width="9" style="123"/>
    <col min="15105" max="15105" width="1.375" style="123" customWidth="1"/>
    <col min="15106" max="15106" width="8.875" style="123" customWidth="1"/>
    <col min="15107" max="15107" width="11.25" style="123" bestFit="1" customWidth="1"/>
    <col min="15108" max="15108" width="10.625" style="123" customWidth="1"/>
    <col min="15109" max="15109" width="11.25" style="123" customWidth="1"/>
    <col min="15110" max="15110" width="1.375" style="123" customWidth="1"/>
    <col min="15111" max="15111" width="8.875" style="123" customWidth="1"/>
    <col min="15112" max="15113" width="8.625" style="123" bestFit="1" customWidth="1"/>
    <col min="15114" max="15114" width="11.75" style="123" bestFit="1" customWidth="1"/>
    <col min="15115" max="15360" width="9" style="123"/>
    <col min="15361" max="15361" width="1.375" style="123" customWidth="1"/>
    <col min="15362" max="15362" width="8.875" style="123" customWidth="1"/>
    <col min="15363" max="15363" width="11.25" style="123" bestFit="1" customWidth="1"/>
    <col min="15364" max="15364" width="10.625" style="123" customWidth="1"/>
    <col min="15365" max="15365" width="11.25" style="123" customWidth="1"/>
    <col min="15366" max="15366" width="1.375" style="123" customWidth="1"/>
    <col min="15367" max="15367" width="8.875" style="123" customWidth="1"/>
    <col min="15368" max="15369" width="8.625" style="123" bestFit="1" customWidth="1"/>
    <col min="15370" max="15370" width="11.75" style="123" bestFit="1" customWidth="1"/>
    <col min="15371" max="15616" width="9" style="123"/>
    <col min="15617" max="15617" width="1.375" style="123" customWidth="1"/>
    <col min="15618" max="15618" width="8.875" style="123" customWidth="1"/>
    <col min="15619" max="15619" width="11.25" style="123" bestFit="1" customWidth="1"/>
    <col min="15620" max="15620" width="10.625" style="123" customWidth="1"/>
    <col min="15621" max="15621" width="11.25" style="123" customWidth="1"/>
    <col min="15622" max="15622" width="1.375" style="123" customWidth="1"/>
    <col min="15623" max="15623" width="8.875" style="123" customWidth="1"/>
    <col min="15624" max="15625" width="8.625" style="123" bestFit="1" customWidth="1"/>
    <col min="15626" max="15626" width="11.75" style="123" bestFit="1" customWidth="1"/>
    <col min="15627" max="15872" width="9" style="123"/>
    <col min="15873" max="15873" width="1.375" style="123" customWidth="1"/>
    <col min="15874" max="15874" width="8.875" style="123" customWidth="1"/>
    <col min="15875" max="15875" width="11.25" style="123" bestFit="1" customWidth="1"/>
    <col min="15876" max="15876" width="10.625" style="123" customWidth="1"/>
    <col min="15877" max="15877" width="11.25" style="123" customWidth="1"/>
    <col min="15878" max="15878" width="1.375" style="123" customWidth="1"/>
    <col min="15879" max="15879" width="8.875" style="123" customWidth="1"/>
    <col min="15880" max="15881" width="8.625" style="123" bestFit="1" customWidth="1"/>
    <col min="15882" max="15882" width="11.75" style="123" bestFit="1" customWidth="1"/>
    <col min="15883" max="16128" width="9" style="123"/>
    <col min="16129" max="16129" width="1.375" style="123" customWidth="1"/>
    <col min="16130" max="16130" width="8.875" style="123" customWidth="1"/>
    <col min="16131" max="16131" width="11.25" style="123" bestFit="1" customWidth="1"/>
    <col min="16132" max="16132" width="10.625" style="123" customWidth="1"/>
    <col min="16133" max="16133" width="11.25" style="123" customWidth="1"/>
    <col min="16134" max="16134" width="1.375" style="123" customWidth="1"/>
    <col min="16135" max="16135" width="8.875" style="123" customWidth="1"/>
    <col min="16136" max="16137" width="8.625" style="123" bestFit="1" customWidth="1"/>
    <col min="16138" max="16138" width="11.75" style="123" bestFit="1" customWidth="1"/>
    <col min="16139" max="16384" width="9" style="123"/>
  </cols>
  <sheetData>
    <row r="1" spans="1:10" ht="21" customHeight="1">
      <c r="A1" s="692" t="s">
        <v>962</v>
      </c>
      <c r="B1" s="692"/>
      <c r="C1" s="692"/>
      <c r="D1" s="692"/>
      <c r="E1" s="692"/>
      <c r="F1" s="692"/>
      <c r="G1" s="692"/>
      <c r="H1" s="692"/>
      <c r="I1" s="692"/>
      <c r="J1" s="692"/>
    </row>
    <row r="2" spans="1:10" ht="13.5" customHeight="1" thickBot="1">
      <c r="I2" s="743" t="s">
        <v>899</v>
      </c>
      <c r="J2" s="743"/>
    </row>
    <row r="3" spans="1:10" ht="15.6" customHeight="1" thickTop="1">
      <c r="A3" s="748" t="s">
        <v>963</v>
      </c>
      <c r="B3" s="749"/>
      <c r="C3" s="817" t="s">
        <v>877</v>
      </c>
      <c r="D3" s="817" t="s">
        <v>906</v>
      </c>
      <c r="E3" s="472" t="s">
        <v>903</v>
      </c>
      <c r="F3" s="819" t="s">
        <v>723</v>
      </c>
      <c r="G3" s="817"/>
      <c r="H3" s="817" t="s">
        <v>877</v>
      </c>
      <c r="I3" s="817" t="s">
        <v>906</v>
      </c>
      <c r="J3" s="473" t="s">
        <v>903</v>
      </c>
    </row>
    <row r="4" spans="1:10" ht="15.6" customHeight="1">
      <c r="A4" s="752"/>
      <c r="B4" s="753"/>
      <c r="C4" s="818"/>
      <c r="D4" s="818"/>
      <c r="E4" s="474" t="s">
        <v>964</v>
      </c>
      <c r="F4" s="820"/>
      <c r="G4" s="818"/>
      <c r="H4" s="818"/>
      <c r="I4" s="818"/>
      <c r="J4" s="475" t="s">
        <v>965</v>
      </c>
    </row>
    <row r="5" spans="1:10" ht="15.6" customHeight="1">
      <c r="A5" s="476"/>
      <c r="B5" s="224" t="s">
        <v>966</v>
      </c>
      <c r="C5" s="132">
        <v>5423551</v>
      </c>
      <c r="D5" s="133">
        <v>12064101</v>
      </c>
      <c r="E5" s="645">
        <v>5516.5</v>
      </c>
      <c r="F5" s="478"/>
      <c r="G5" s="479" t="s">
        <v>77</v>
      </c>
      <c r="H5" s="480">
        <v>59796</v>
      </c>
      <c r="I5" s="481">
        <v>121396</v>
      </c>
      <c r="J5" s="646">
        <v>10743</v>
      </c>
    </row>
    <row r="6" spans="1:10" ht="15.6" customHeight="1">
      <c r="B6" s="224" t="s">
        <v>967</v>
      </c>
      <c r="C6" s="132">
        <v>5890792</v>
      </c>
      <c r="D6" s="133">
        <v>12576601</v>
      </c>
      <c r="E6" s="645">
        <v>5750.7</v>
      </c>
      <c r="F6" s="478"/>
      <c r="G6" s="411" t="s">
        <v>79</v>
      </c>
      <c r="H6" s="482">
        <v>82888</v>
      </c>
      <c r="I6" s="483">
        <v>190005</v>
      </c>
      <c r="J6" s="647">
        <v>9264</v>
      </c>
    </row>
    <row r="7" spans="1:10" ht="15.6" customHeight="1">
      <c r="B7" s="485" t="s">
        <v>968</v>
      </c>
      <c r="C7" s="132">
        <v>6393768</v>
      </c>
      <c r="D7" s="133">
        <v>13159388</v>
      </c>
      <c r="E7" s="645">
        <v>6015.7</v>
      </c>
      <c r="F7" s="478"/>
      <c r="G7" s="486" t="s">
        <v>81</v>
      </c>
      <c r="H7" s="482">
        <v>84928</v>
      </c>
      <c r="I7" s="483">
        <v>186283</v>
      </c>
      <c r="J7" s="647">
        <v>6761.6</v>
      </c>
    </row>
    <row r="8" spans="1:10" ht="15.6" customHeight="1">
      <c r="A8" s="487"/>
      <c r="B8" s="488" t="s">
        <v>969</v>
      </c>
      <c r="C8" s="489">
        <v>6701122</v>
      </c>
      <c r="D8" s="490">
        <v>13515271</v>
      </c>
      <c r="E8" s="491">
        <v>6168.7</v>
      </c>
      <c r="F8" s="81"/>
      <c r="G8" s="486" t="s">
        <v>8</v>
      </c>
      <c r="H8" s="482">
        <v>64604</v>
      </c>
      <c r="I8" s="483">
        <v>149956</v>
      </c>
      <c r="J8" s="647">
        <v>8748.9</v>
      </c>
    </row>
    <row r="9" spans="1:10" ht="15.6" customHeight="1">
      <c r="A9" s="492"/>
      <c r="B9" s="493"/>
      <c r="C9" s="492"/>
      <c r="D9" s="492"/>
      <c r="E9" s="494"/>
      <c r="F9" s="478"/>
      <c r="G9" s="486" t="s">
        <v>9</v>
      </c>
      <c r="H9" s="482">
        <v>59130</v>
      </c>
      <c r="I9" s="483">
        <v>122742</v>
      </c>
      <c r="J9" s="647">
        <v>10710.5</v>
      </c>
    </row>
    <row r="10" spans="1:10" ht="15.6" customHeight="1">
      <c r="A10" s="822" t="s">
        <v>10</v>
      </c>
      <c r="B10" s="822"/>
      <c r="C10" s="489">
        <v>4801194</v>
      </c>
      <c r="D10" s="490">
        <v>9272740</v>
      </c>
      <c r="E10" s="491">
        <v>14796.1</v>
      </c>
      <c r="F10" s="478"/>
      <c r="G10" s="486" t="s">
        <v>11</v>
      </c>
      <c r="H10" s="482">
        <v>34062</v>
      </c>
      <c r="I10" s="483">
        <v>73655</v>
      </c>
      <c r="J10" s="647">
        <v>9037.4</v>
      </c>
    </row>
    <row r="11" spans="1:10" ht="15.6" customHeight="1">
      <c r="A11" s="81"/>
      <c r="B11" s="81"/>
      <c r="C11" s="482"/>
      <c r="D11" s="483"/>
      <c r="E11" s="477"/>
      <c r="F11" s="478"/>
      <c r="G11" s="411" t="s">
        <v>12</v>
      </c>
      <c r="H11" s="482">
        <v>27260</v>
      </c>
      <c r="I11" s="483">
        <v>58395</v>
      </c>
      <c r="J11" s="647">
        <v>5747.5</v>
      </c>
    </row>
    <row r="12" spans="1:10" ht="15.6" customHeight="1">
      <c r="A12" s="81"/>
      <c r="B12" s="486" t="s">
        <v>13</v>
      </c>
      <c r="C12" s="482">
        <v>33262</v>
      </c>
      <c r="D12" s="483">
        <v>58406</v>
      </c>
      <c r="E12" s="645">
        <v>5009.1000000000004</v>
      </c>
      <c r="F12" s="478"/>
      <c r="G12" s="486" t="s">
        <v>14</v>
      </c>
      <c r="H12" s="482">
        <v>39458</v>
      </c>
      <c r="I12" s="483">
        <v>80249</v>
      </c>
      <c r="J12" s="647">
        <v>12558.5</v>
      </c>
    </row>
    <row r="13" spans="1:10" ht="15.6" customHeight="1">
      <c r="A13" s="81"/>
      <c r="B13" s="486" t="s">
        <v>15</v>
      </c>
      <c r="C13" s="482">
        <v>79272</v>
      </c>
      <c r="D13" s="483">
        <v>141183</v>
      </c>
      <c r="E13" s="645">
        <v>13827.9</v>
      </c>
      <c r="F13" s="478"/>
      <c r="G13" s="486" t="s">
        <v>16</v>
      </c>
      <c r="H13" s="482">
        <v>35555</v>
      </c>
      <c r="I13" s="483">
        <v>85157</v>
      </c>
      <c r="J13" s="647">
        <v>6345.5</v>
      </c>
    </row>
    <row r="14" spans="1:10" ht="15.6" customHeight="1">
      <c r="A14" s="81"/>
      <c r="B14" s="486" t="s">
        <v>17</v>
      </c>
      <c r="C14" s="482">
        <v>130562</v>
      </c>
      <c r="D14" s="483">
        <v>243283</v>
      </c>
      <c r="E14" s="645">
        <v>11943.2</v>
      </c>
      <c r="F14" s="478"/>
      <c r="G14" s="486" t="s">
        <v>18</v>
      </c>
      <c r="H14" s="482">
        <v>32369</v>
      </c>
      <c r="I14" s="483">
        <v>74864</v>
      </c>
      <c r="J14" s="647">
        <v>7318.1</v>
      </c>
    </row>
    <row r="15" spans="1:10" ht="15.6" customHeight="1">
      <c r="A15" s="81"/>
      <c r="B15" s="486" t="s">
        <v>19</v>
      </c>
      <c r="C15" s="482">
        <v>204989</v>
      </c>
      <c r="D15" s="483">
        <v>333560</v>
      </c>
      <c r="E15" s="645">
        <v>18307.400000000001</v>
      </c>
      <c r="F15" s="478"/>
      <c r="G15" s="486" t="s">
        <v>20</v>
      </c>
      <c r="H15" s="482">
        <v>49902</v>
      </c>
      <c r="I15" s="483">
        <v>116632</v>
      </c>
      <c r="J15" s="647">
        <v>9055.2999999999993</v>
      </c>
    </row>
    <row r="16" spans="1:10" ht="15.6" customHeight="1">
      <c r="A16" s="81"/>
      <c r="B16" s="486" t="s">
        <v>21</v>
      </c>
      <c r="C16" s="482">
        <v>120858</v>
      </c>
      <c r="D16" s="483">
        <v>219724</v>
      </c>
      <c r="E16" s="645">
        <v>19461.8</v>
      </c>
      <c r="F16" s="478"/>
      <c r="G16" s="486" t="s">
        <v>22</v>
      </c>
      <c r="H16" s="482">
        <v>28300</v>
      </c>
      <c r="I16" s="483">
        <v>71229</v>
      </c>
      <c r="J16" s="647">
        <v>4649.3999999999996</v>
      </c>
    </row>
    <row r="17" spans="1:10" ht="15.6" customHeight="1">
      <c r="A17" s="81"/>
      <c r="B17" s="486" t="s">
        <v>23</v>
      </c>
      <c r="C17" s="482">
        <v>112117</v>
      </c>
      <c r="D17" s="483">
        <v>198073</v>
      </c>
      <c r="E17" s="645">
        <v>19591.8</v>
      </c>
      <c r="F17" s="478"/>
      <c r="G17" s="486" t="s">
        <v>970</v>
      </c>
      <c r="H17" s="482">
        <v>65461</v>
      </c>
      <c r="I17" s="483">
        <v>146631</v>
      </c>
      <c r="J17" s="647">
        <v>6979.1</v>
      </c>
    </row>
    <row r="18" spans="1:10" ht="15.6" customHeight="1">
      <c r="A18" s="81"/>
      <c r="B18" s="486" t="s">
        <v>25</v>
      </c>
      <c r="C18" s="482">
        <v>130862</v>
      </c>
      <c r="D18" s="483">
        <v>256274</v>
      </c>
      <c r="E18" s="645">
        <v>18611</v>
      </c>
      <c r="F18" s="478"/>
      <c r="G18" s="486" t="s">
        <v>26</v>
      </c>
      <c r="H18" s="482">
        <v>36533</v>
      </c>
      <c r="I18" s="483">
        <v>87636</v>
      </c>
      <c r="J18" s="647">
        <v>4876.8</v>
      </c>
    </row>
    <row r="19" spans="1:10" ht="15.6" customHeight="1">
      <c r="A19" s="81"/>
      <c r="B19" s="486" t="s">
        <v>27</v>
      </c>
      <c r="C19" s="482">
        <v>243708</v>
      </c>
      <c r="D19" s="483">
        <v>498109</v>
      </c>
      <c r="E19" s="645">
        <v>12403.1</v>
      </c>
      <c r="F19" s="478"/>
      <c r="G19" s="486" t="s">
        <v>28</v>
      </c>
      <c r="H19" s="482">
        <v>23451</v>
      </c>
      <c r="I19" s="483">
        <v>55833</v>
      </c>
      <c r="J19" s="647">
        <v>5639.7</v>
      </c>
    </row>
    <row r="20" spans="1:10" ht="15.6" customHeight="1">
      <c r="A20" s="81"/>
      <c r="B20" s="486" t="s">
        <v>29</v>
      </c>
      <c r="C20" s="482">
        <v>212374</v>
      </c>
      <c r="D20" s="483">
        <v>386855</v>
      </c>
      <c r="E20" s="645">
        <v>16937.599999999999</v>
      </c>
      <c r="F20" s="478"/>
      <c r="G20" s="486" t="s">
        <v>30</v>
      </c>
      <c r="H20" s="482">
        <v>30817</v>
      </c>
      <c r="I20" s="483">
        <v>80954</v>
      </c>
      <c r="J20" s="647">
        <v>1101.9000000000001</v>
      </c>
    </row>
    <row r="21" spans="1:10" ht="15.6" customHeight="1">
      <c r="A21" s="81"/>
      <c r="B21" s="486" t="s">
        <v>31</v>
      </c>
      <c r="C21" s="482">
        <v>146162</v>
      </c>
      <c r="D21" s="483">
        <v>277622</v>
      </c>
      <c r="E21" s="645">
        <v>18924.5</v>
      </c>
      <c r="F21" s="478"/>
      <c r="G21" s="486" t="s">
        <v>32</v>
      </c>
      <c r="H21" s="482">
        <v>89734</v>
      </c>
      <c r="I21" s="483">
        <v>200012</v>
      </c>
      <c r="J21" s="647">
        <v>12699.2</v>
      </c>
    </row>
    <row r="22" spans="1:10" ht="15.6" customHeight="1">
      <c r="A22" s="81"/>
      <c r="B22" s="486" t="s">
        <v>33</v>
      </c>
      <c r="C22" s="482">
        <v>371149</v>
      </c>
      <c r="D22" s="483">
        <v>717082</v>
      </c>
      <c r="E22" s="645">
        <v>11821.3</v>
      </c>
      <c r="F22" s="478"/>
      <c r="G22" s="486"/>
      <c r="H22" s="482"/>
      <c r="I22" s="483"/>
      <c r="J22" s="484"/>
    </row>
    <row r="23" spans="1:10" ht="15.6" customHeight="1">
      <c r="A23" s="81"/>
      <c r="B23" s="486" t="s">
        <v>34</v>
      </c>
      <c r="C23" s="482">
        <v>463632</v>
      </c>
      <c r="D23" s="483">
        <v>903346</v>
      </c>
      <c r="E23" s="645">
        <v>15561.5</v>
      </c>
      <c r="F23" s="495"/>
      <c r="G23" s="486"/>
      <c r="H23" s="482"/>
      <c r="I23" s="483"/>
      <c r="J23" s="484"/>
    </row>
    <row r="24" spans="1:10" ht="15.6" customHeight="1">
      <c r="A24" s="81"/>
      <c r="B24" s="486" t="s">
        <v>35</v>
      </c>
      <c r="C24" s="482">
        <v>135749</v>
      </c>
      <c r="D24" s="483">
        <v>224533</v>
      </c>
      <c r="E24" s="645">
        <v>14859.9</v>
      </c>
      <c r="F24" s="478"/>
      <c r="G24" s="137"/>
      <c r="H24" s="482"/>
      <c r="I24" s="483"/>
      <c r="J24" s="484"/>
    </row>
    <row r="25" spans="1:10" ht="15.6" customHeight="1">
      <c r="A25" s="81"/>
      <c r="B25" s="486" t="s">
        <v>36</v>
      </c>
      <c r="C25" s="482">
        <v>196132</v>
      </c>
      <c r="D25" s="483">
        <v>328215</v>
      </c>
      <c r="E25" s="645">
        <v>21052.9</v>
      </c>
      <c r="F25" s="823" t="s">
        <v>971</v>
      </c>
      <c r="G25" s="824"/>
      <c r="H25" s="496">
        <v>21876</v>
      </c>
      <c r="I25" s="496">
        <v>58334</v>
      </c>
      <c r="J25" s="378">
        <v>155.19999999999999</v>
      </c>
    </row>
    <row r="26" spans="1:10" ht="15.6" customHeight="1">
      <c r="A26" s="81"/>
      <c r="B26" s="486" t="s">
        <v>38</v>
      </c>
      <c r="C26" s="482">
        <v>312001</v>
      </c>
      <c r="D26" s="483">
        <v>563997</v>
      </c>
      <c r="E26" s="645">
        <v>16558.900000000001</v>
      </c>
      <c r="F26" s="497"/>
      <c r="G26" s="137"/>
      <c r="H26" s="138"/>
      <c r="I26" s="138"/>
    </row>
    <row r="27" spans="1:10" ht="15.6" customHeight="1">
      <c r="A27" s="81"/>
      <c r="B27" s="486" t="s">
        <v>39</v>
      </c>
      <c r="C27" s="482">
        <v>176376</v>
      </c>
      <c r="D27" s="483">
        <v>291167</v>
      </c>
      <c r="E27" s="645">
        <v>22380.2</v>
      </c>
      <c r="F27" s="478"/>
      <c r="G27" s="82" t="s">
        <v>42</v>
      </c>
      <c r="H27" s="498">
        <v>13192</v>
      </c>
      <c r="I27" s="498">
        <v>33445</v>
      </c>
      <c r="J27" s="87">
        <v>1984.9</v>
      </c>
    </row>
    <row r="28" spans="1:10" ht="15.6" customHeight="1">
      <c r="A28" s="81"/>
      <c r="B28" s="486" t="s">
        <v>41</v>
      </c>
      <c r="C28" s="482">
        <v>178379</v>
      </c>
      <c r="D28" s="483">
        <v>341076</v>
      </c>
      <c r="E28" s="645">
        <v>16549.099999999999</v>
      </c>
      <c r="F28" s="478"/>
      <c r="G28" s="82" t="s">
        <v>44</v>
      </c>
      <c r="H28" s="498">
        <v>5800</v>
      </c>
      <c r="I28" s="498">
        <v>17446</v>
      </c>
      <c r="J28" s="87">
        <v>621.5</v>
      </c>
    </row>
    <row r="29" spans="1:10" ht="15.6" customHeight="1">
      <c r="A29" s="81"/>
      <c r="B29" s="486" t="s">
        <v>43</v>
      </c>
      <c r="C29" s="482">
        <v>103101</v>
      </c>
      <c r="D29" s="483">
        <v>212264</v>
      </c>
      <c r="E29" s="645">
        <v>20892.099999999999</v>
      </c>
      <c r="F29" s="478"/>
      <c r="G29" s="82" t="s">
        <v>734</v>
      </c>
      <c r="H29" s="498">
        <v>839</v>
      </c>
      <c r="I29" s="498">
        <v>2209</v>
      </c>
      <c r="J29" s="87">
        <v>21</v>
      </c>
    </row>
    <row r="30" spans="1:10" ht="15.6" customHeight="1">
      <c r="A30" s="81"/>
      <c r="B30" s="499" t="s">
        <v>45</v>
      </c>
      <c r="C30" s="489">
        <v>291408</v>
      </c>
      <c r="D30" s="490">
        <v>561916</v>
      </c>
      <c r="E30" s="491">
        <v>17440</v>
      </c>
      <c r="F30" s="478"/>
      <c r="G30" s="82" t="s">
        <v>48</v>
      </c>
      <c r="H30" s="498">
        <v>2045</v>
      </c>
      <c r="I30" s="498">
        <v>5234</v>
      </c>
      <c r="J30" s="87">
        <v>23.2</v>
      </c>
    </row>
    <row r="31" spans="1:10" ht="15.6" customHeight="1">
      <c r="A31" s="81"/>
      <c r="B31" s="486" t="s">
        <v>47</v>
      </c>
      <c r="C31" s="482">
        <v>337987</v>
      </c>
      <c r="D31" s="483">
        <v>721722</v>
      </c>
      <c r="E31" s="645">
        <v>15010.9</v>
      </c>
      <c r="F31" s="825"/>
      <c r="G31" s="826"/>
      <c r="H31" s="483"/>
      <c r="I31" s="483"/>
      <c r="J31" s="484"/>
    </row>
    <row r="32" spans="1:10" ht="15.6" customHeight="1">
      <c r="A32" s="81"/>
      <c r="B32" s="486" t="s">
        <v>49</v>
      </c>
      <c r="C32" s="482">
        <v>310662</v>
      </c>
      <c r="D32" s="483">
        <v>670122</v>
      </c>
      <c r="E32" s="645">
        <v>12584.5</v>
      </c>
      <c r="F32" s="825"/>
      <c r="G32" s="826"/>
      <c r="H32" s="483"/>
      <c r="I32" s="483"/>
      <c r="J32" s="484"/>
    </row>
    <row r="33" spans="1:10" ht="15.6" customHeight="1">
      <c r="A33" s="81"/>
      <c r="B33" s="486" t="s">
        <v>50</v>
      </c>
      <c r="C33" s="482">
        <v>201380</v>
      </c>
      <c r="D33" s="483">
        <v>442913</v>
      </c>
      <c r="E33" s="645">
        <v>12727.4</v>
      </c>
      <c r="F33" s="823" t="s">
        <v>51</v>
      </c>
      <c r="G33" s="827"/>
      <c r="H33" s="490">
        <v>13425</v>
      </c>
      <c r="I33" s="490">
        <v>26491</v>
      </c>
      <c r="J33" s="500">
        <v>65.544201697305581</v>
      </c>
    </row>
    <row r="34" spans="1:10" ht="15.6" customHeight="1">
      <c r="A34" s="81"/>
      <c r="B34" s="486" t="s">
        <v>52</v>
      </c>
      <c r="C34" s="482">
        <v>309072</v>
      </c>
      <c r="D34" s="483">
        <v>681298</v>
      </c>
      <c r="E34" s="645">
        <v>13653.3</v>
      </c>
      <c r="F34" s="497"/>
      <c r="G34" s="137"/>
      <c r="H34" s="138"/>
      <c r="I34" s="138"/>
    </row>
    <row r="35" spans="1:10" ht="15.6" customHeight="1">
      <c r="A35" s="81"/>
      <c r="B35" s="486"/>
      <c r="C35" s="482"/>
      <c r="D35" s="483"/>
      <c r="E35" s="477"/>
      <c r="F35" s="501"/>
      <c r="G35" s="502" t="s">
        <v>735</v>
      </c>
      <c r="H35" s="496">
        <v>6193</v>
      </c>
      <c r="I35" s="496">
        <v>12861</v>
      </c>
      <c r="J35" s="378">
        <v>91.2</v>
      </c>
    </row>
    <row r="36" spans="1:10" ht="15.6" customHeight="1">
      <c r="A36" s="81"/>
      <c r="B36" s="81"/>
      <c r="C36" s="482"/>
      <c r="D36" s="483"/>
      <c r="E36" s="477"/>
      <c r="F36" s="478"/>
      <c r="G36" s="82" t="s">
        <v>56</v>
      </c>
      <c r="H36" s="498">
        <v>3947</v>
      </c>
      <c r="I36" s="498">
        <v>7884</v>
      </c>
      <c r="J36" s="87">
        <v>86.9</v>
      </c>
    </row>
    <row r="37" spans="1:10" ht="15.6" customHeight="1">
      <c r="A37" s="822" t="s">
        <v>59</v>
      </c>
      <c r="B37" s="827"/>
      <c r="C37" s="489">
        <v>1864627</v>
      </c>
      <c r="D37" s="490">
        <v>4157706</v>
      </c>
      <c r="E37" s="491">
        <v>5301.8439173680181</v>
      </c>
      <c r="F37" s="478"/>
      <c r="G37" s="82" t="s">
        <v>57</v>
      </c>
      <c r="H37" s="498">
        <v>194</v>
      </c>
      <c r="I37" s="498">
        <v>337</v>
      </c>
      <c r="J37" s="87">
        <v>81.8</v>
      </c>
    </row>
    <row r="38" spans="1:10" ht="15.6" customHeight="1">
      <c r="A38" s="81"/>
      <c r="B38" s="486"/>
      <c r="C38" s="482"/>
      <c r="D38" s="483"/>
      <c r="E38" s="477"/>
      <c r="F38" s="478"/>
      <c r="G38" s="82" t="s">
        <v>58</v>
      </c>
      <c r="H38" s="498">
        <v>1261</v>
      </c>
      <c r="I38" s="498">
        <v>2749</v>
      </c>
      <c r="J38" s="87">
        <v>99.8</v>
      </c>
    </row>
    <row r="39" spans="1:10" ht="15.6" customHeight="1">
      <c r="A39" s="81"/>
      <c r="B39" s="486" t="s">
        <v>61</v>
      </c>
      <c r="C39" s="482">
        <v>253356</v>
      </c>
      <c r="D39" s="483">
        <v>577513</v>
      </c>
      <c r="E39" s="645">
        <v>3098.6</v>
      </c>
      <c r="F39" s="478"/>
      <c r="G39" s="82" t="s">
        <v>60</v>
      </c>
      <c r="H39" s="498">
        <v>791</v>
      </c>
      <c r="I39" s="498">
        <v>1891</v>
      </c>
      <c r="J39" s="87">
        <v>101.8</v>
      </c>
    </row>
    <row r="40" spans="1:10" ht="15.6" customHeight="1">
      <c r="A40" s="81"/>
      <c r="B40" s="486" t="s">
        <v>63</v>
      </c>
      <c r="C40" s="482">
        <v>83285</v>
      </c>
      <c r="D40" s="483">
        <v>176295</v>
      </c>
      <c r="E40" s="645">
        <v>7237.1</v>
      </c>
      <c r="F40" s="501"/>
      <c r="G40" s="502" t="s">
        <v>736</v>
      </c>
      <c r="H40" s="496">
        <v>1677</v>
      </c>
      <c r="I40" s="496">
        <v>2817</v>
      </c>
      <c r="J40" s="378">
        <v>37.200000000000003</v>
      </c>
    </row>
    <row r="41" spans="1:10" ht="15.6" customHeight="1">
      <c r="A41" s="81"/>
      <c r="B41" s="486" t="s">
        <v>65</v>
      </c>
      <c r="C41" s="482">
        <v>74022</v>
      </c>
      <c r="D41" s="483">
        <v>144730</v>
      </c>
      <c r="E41" s="645">
        <v>13181.2</v>
      </c>
      <c r="F41" s="478"/>
      <c r="G41" s="82" t="s">
        <v>64</v>
      </c>
      <c r="H41" s="498">
        <v>1483</v>
      </c>
      <c r="I41" s="498">
        <v>2482</v>
      </c>
      <c r="J41" s="87">
        <v>44.9</v>
      </c>
    </row>
    <row r="42" spans="1:10" ht="15.6" customHeight="1">
      <c r="A42" s="81"/>
      <c r="B42" s="486" t="s">
        <v>67</v>
      </c>
      <c r="C42" s="482">
        <v>90226</v>
      </c>
      <c r="D42" s="483">
        <v>186936</v>
      </c>
      <c r="E42" s="645">
        <v>11384.7</v>
      </c>
      <c r="F42" s="478"/>
      <c r="G42" s="82" t="s">
        <v>66</v>
      </c>
      <c r="H42" s="498">
        <v>194</v>
      </c>
      <c r="I42" s="498">
        <v>335</v>
      </c>
      <c r="J42" s="87">
        <v>16.3</v>
      </c>
    </row>
    <row r="43" spans="1:10" ht="15.6" customHeight="1">
      <c r="A43" s="81"/>
      <c r="B43" s="486" t="s">
        <v>68</v>
      </c>
      <c r="C43" s="482">
        <v>54371</v>
      </c>
      <c r="D43" s="483">
        <v>137381</v>
      </c>
      <c r="E43" s="645">
        <v>1329.8</v>
      </c>
      <c r="F43" s="501"/>
      <c r="G43" s="502" t="s">
        <v>737</v>
      </c>
      <c r="H43" s="496">
        <v>4038</v>
      </c>
      <c r="I43" s="496">
        <v>7791</v>
      </c>
      <c r="J43" s="378">
        <v>93.9</v>
      </c>
    </row>
    <row r="44" spans="1:10" ht="15.6" customHeight="1">
      <c r="A44" s="81"/>
      <c r="B44" s="486" t="s">
        <v>70</v>
      </c>
      <c r="C44" s="482">
        <v>119569</v>
      </c>
      <c r="D44" s="483">
        <v>260274</v>
      </c>
      <c r="E44" s="645">
        <v>8843.7999999999993</v>
      </c>
      <c r="F44" s="478"/>
      <c r="G44" s="82" t="s">
        <v>71</v>
      </c>
      <c r="H44" s="498">
        <v>3913</v>
      </c>
      <c r="I44" s="498">
        <v>7613</v>
      </c>
      <c r="J44" s="87">
        <v>105.4</v>
      </c>
    </row>
    <row r="45" spans="1:10" ht="15.6" customHeight="1">
      <c r="A45" s="81"/>
      <c r="B45" s="486" t="s">
        <v>72</v>
      </c>
      <c r="C45" s="482">
        <v>48258</v>
      </c>
      <c r="D45" s="483">
        <v>111539</v>
      </c>
      <c r="E45" s="645">
        <v>6432.5</v>
      </c>
      <c r="F45" s="478"/>
      <c r="G45" s="82" t="s">
        <v>73</v>
      </c>
      <c r="H45" s="498">
        <v>125</v>
      </c>
      <c r="I45" s="498">
        <v>178</v>
      </c>
      <c r="J45" s="87">
        <v>29.9</v>
      </c>
    </row>
    <row r="46" spans="1:10" ht="15.6" customHeight="1">
      <c r="A46" s="81"/>
      <c r="B46" s="486" t="s">
        <v>74</v>
      </c>
      <c r="C46" s="482">
        <v>110581</v>
      </c>
      <c r="D46" s="483">
        <v>229061</v>
      </c>
      <c r="E46" s="645">
        <v>10614.5</v>
      </c>
      <c r="F46" s="501"/>
      <c r="G46" s="502" t="s">
        <v>972</v>
      </c>
      <c r="H46" s="496">
        <v>1517</v>
      </c>
      <c r="I46" s="496">
        <v>3022</v>
      </c>
      <c r="J46" s="378">
        <v>29</v>
      </c>
    </row>
    <row r="47" spans="1:10" ht="15.6" customHeight="1">
      <c r="A47" s="83"/>
      <c r="B47" s="486" t="s">
        <v>76</v>
      </c>
      <c r="C47" s="482">
        <v>186711</v>
      </c>
      <c r="D47" s="483">
        <v>432348</v>
      </c>
      <c r="E47" s="645">
        <v>6021.6</v>
      </c>
      <c r="F47" s="503"/>
      <c r="G47" s="84" t="s">
        <v>80</v>
      </c>
      <c r="H47" s="498">
        <v>1517</v>
      </c>
      <c r="I47" s="498">
        <v>3022</v>
      </c>
      <c r="J47" s="87">
        <v>29</v>
      </c>
    </row>
    <row r="48" spans="1:10" ht="15.6" customHeight="1">
      <c r="A48" s="690" t="s">
        <v>973</v>
      </c>
      <c r="B48" s="690"/>
      <c r="C48" s="690"/>
      <c r="D48" s="690"/>
      <c r="E48" s="690"/>
      <c r="F48" s="690"/>
      <c r="G48" s="690"/>
      <c r="H48" s="690"/>
      <c r="I48" s="690"/>
      <c r="J48" s="690"/>
    </row>
    <row r="49" spans="1:10" ht="15.6" customHeight="1">
      <c r="A49" s="691" t="s">
        <v>974</v>
      </c>
      <c r="B49" s="691"/>
      <c r="C49" s="691"/>
      <c r="D49" s="691"/>
      <c r="E49" s="691"/>
      <c r="F49" s="691"/>
      <c r="G49" s="691"/>
      <c r="H49" s="691"/>
      <c r="I49" s="691"/>
      <c r="J49" s="691"/>
    </row>
    <row r="50" spans="1:10" ht="15.6" customHeight="1">
      <c r="A50" s="691" t="s">
        <v>975</v>
      </c>
      <c r="B50" s="691"/>
      <c r="C50" s="691"/>
      <c r="D50" s="691"/>
      <c r="E50" s="691"/>
      <c r="F50" s="821"/>
      <c r="G50" s="821"/>
    </row>
    <row r="51" spans="1:10" ht="11.25" customHeight="1">
      <c r="A51" s="87"/>
      <c r="B51" s="87"/>
      <c r="C51" s="87"/>
      <c r="D51" s="87"/>
      <c r="E51" s="87"/>
      <c r="F51" s="81"/>
      <c r="G51" s="486"/>
    </row>
    <row r="52" spans="1:10" ht="11.25" customHeight="1">
      <c r="A52" s="87"/>
      <c r="B52" s="87"/>
      <c r="C52" s="87"/>
      <c r="D52" s="87"/>
      <c r="E52" s="87"/>
      <c r="F52" s="81"/>
      <c r="G52" s="486"/>
    </row>
    <row r="53" spans="1:10" ht="11.25" customHeight="1">
      <c r="A53" s="87"/>
      <c r="B53" s="87"/>
      <c r="C53" s="87"/>
      <c r="D53" s="87"/>
      <c r="E53" s="87"/>
      <c r="F53" s="87"/>
      <c r="G53" s="87"/>
    </row>
    <row r="54" spans="1:10" ht="11.25" customHeight="1"/>
    <row r="55" spans="1:10" ht="11.25" customHeight="1"/>
    <row r="56" spans="1:10" ht="11.25" customHeight="1"/>
    <row r="57" spans="1:10" ht="11.25" customHeight="1"/>
    <row r="58" spans="1:10" ht="11.25" customHeight="1"/>
    <row r="59" spans="1:10" ht="11.25" customHeight="1"/>
    <row r="60" spans="1:10" ht="11.25" customHeight="1"/>
    <row r="61" spans="1:10" ht="11.25" customHeight="1"/>
    <row r="62" spans="1:10" ht="11.25" customHeight="1"/>
    <row r="63" spans="1:10" ht="11.25" customHeight="1"/>
    <row r="64" spans="1:10"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row r="298" ht="11.25" customHeight="1"/>
    <row r="299" ht="11.25" customHeight="1"/>
    <row r="300" ht="11.25" customHeight="1"/>
    <row r="301" ht="11.25" customHeight="1"/>
    <row r="302" ht="11.25" customHeight="1"/>
    <row r="303" ht="11.25" customHeight="1"/>
    <row r="304" ht="11.25" customHeight="1"/>
    <row r="305" ht="11.25" customHeight="1"/>
    <row r="306" ht="11.25" customHeight="1"/>
    <row r="307" ht="11.25" customHeight="1"/>
    <row r="308" ht="11.25" customHeight="1"/>
    <row r="309" ht="11.25" customHeight="1"/>
    <row r="310" ht="11.25" customHeight="1"/>
    <row r="311" ht="11.25" customHeight="1"/>
    <row r="312" ht="11.25" customHeight="1"/>
    <row r="313" ht="11.25" customHeight="1"/>
    <row r="314" ht="11.25" customHeight="1"/>
    <row r="315" ht="11.25" customHeight="1"/>
    <row r="316" ht="11.25" customHeight="1"/>
    <row r="317" ht="11.25" customHeight="1"/>
    <row r="318" ht="11.25" customHeight="1"/>
    <row r="319" ht="11.25" customHeight="1"/>
    <row r="320" ht="11.25" customHeight="1"/>
    <row r="321" ht="11.25" customHeight="1"/>
    <row r="322" ht="11.25" customHeight="1"/>
    <row r="323" ht="11.25" customHeight="1"/>
    <row r="324" ht="11.25" customHeight="1"/>
    <row r="325" ht="11.25" customHeight="1"/>
    <row r="326" ht="11.25" customHeight="1"/>
    <row r="327" ht="11.25" customHeight="1"/>
    <row r="328" ht="11.25" customHeight="1"/>
    <row r="329" ht="11.25" customHeight="1"/>
    <row r="330" ht="11.25" customHeight="1"/>
    <row r="331" ht="11.25" customHeight="1"/>
    <row r="332" ht="11.25" customHeight="1"/>
    <row r="333" ht="11.25" customHeight="1"/>
    <row r="334" ht="11.25" customHeight="1"/>
    <row r="335" ht="11.25" customHeight="1"/>
    <row r="336" ht="11.25" customHeight="1"/>
    <row r="337" ht="11.25" customHeight="1"/>
    <row r="338" ht="11.25" customHeight="1"/>
    <row r="339" ht="11.25" customHeight="1"/>
    <row r="340" ht="11.25" customHeight="1"/>
    <row r="341" ht="11.25" customHeight="1"/>
    <row r="342" ht="11.25" customHeight="1"/>
    <row r="343" ht="11.25" customHeight="1"/>
    <row r="344" ht="11.25" customHeight="1"/>
    <row r="345" ht="11.25" customHeight="1"/>
    <row r="346" ht="11.25" customHeight="1"/>
    <row r="347" ht="11.25" customHeight="1"/>
    <row r="348" ht="11.25" customHeight="1"/>
    <row r="349" ht="11.25" customHeight="1"/>
    <row r="350" ht="11.25" customHeight="1"/>
    <row r="351" ht="11.25" customHeight="1"/>
    <row r="352" ht="11.25" customHeight="1"/>
    <row r="353" ht="11.25" customHeight="1"/>
    <row r="354" ht="11.25" customHeight="1"/>
    <row r="355" ht="11.25" customHeight="1"/>
    <row r="356" ht="11.25" customHeight="1"/>
    <row r="357" ht="11.25" customHeight="1"/>
    <row r="358" ht="11.25" customHeight="1"/>
    <row r="359" ht="11.25" customHeight="1"/>
    <row r="360" ht="11.25" customHeight="1"/>
    <row r="361" ht="11.25" customHeight="1"/>
    <row r="362" ht="11.25" customHeight="1"/>
    <row r="363" ht="11.25" customHeight="1"/>
    <row r="364" ht="11.25" customHeight="1"/>
    <row r="365" ht="11.25" customHeight="1"/>
    <row r="366" ht="11.25" customHeight="1"/>
    <row r="367" ht="11.25" customHeight="1"/>
    <row r="368" ht="11.25" customHeight="1"/>
    <row r="369" ht="11.25" customHeight="1"/>
    <row r="370" ht="11.25" customHeight="1"/>
    <row r="371" ht="11.25" customHeight="1"/>
    <row r="372" ht="11.25" customHeight="1"/>
    <row r="373" ht="11.25" customHeight="1"/>
    <row r="374" ht="11.25" customHeight="1"/>
    <row r="375" ht="11.25" customHeight="1"/>
    <row r="376" ht="11.25" customHeight="1"/>
    <row r="377" ht="11.25" customHeight="1"/>
    <row r="378" ht="11.25" customHeight="1"/>
    <row r="379" ht="11.25" customHeight="1"/>
    <row r="380" ht="11.25" customHeight="1"/>
    <row r="381" ht="11.25" customHeight="1"/>
    <row r="382" ht="11.25" customHeight="1"/>
    <row r="383" ht="11.25" customHeight="1"/>
    <row r="384" ht="11.25" customHeight="1"/>
    <row r="385" ht="11.25" customHeight="1"/>
    <row r="386" ht="11.25" customHeight="1"/>
    <row r="387" ht="11.25" customHeight="1"/>
    <row r="388" ht="11.25" customHeight="1"/>
    <row r="389" ht="11.25" customHeight="1"/>
    <row r="390" ht="11.25" customHeight="1"/>
    <row r="391" ht="11.25" customHeight="1"/>
    <row r="392" ht="11.25" customHeight="1"/>
    <row r="393" ht="11.25" customHeight="1"/>
    <row r="394" ht="11.25" customHeight="1"/>
    <row r="395" ht="11.25" customHeight="1"/>
    <row r="396" ht="11.25" customHeight="1"/>
    <row r="397" ht="11.25" customHeight="1"/>
    <row r="398" ht="11.25" customHeight="1"/>
    <row r="399" ht="11.25" customHeight="1"/>
    <row r="400" ht="11.25" customHeight="1"/>
    <row r="401" ht="11.25" customHeight="1"/>
    <row r="402" ht="11.25" customHeight="1"/>
    <row r="403" ht="11.25" customHeight="1"/>
    <row r="404" ht="11.25" customHeight="1"/>
    <row r="405" ht="11.25" customHeight="1"/>
    <row r="406" ht="11.25" customHeight="1"/>
    <row r="407" ht="11.25" customHeight="1"/>
    <row r="408" ht="11.25" customHeight="1"/>
    <row r="409" ht="11.25" customHeight="1"/>
    <row r="410" ht="11.25" customHeight="1"/>
    <row r="411" ht="11.25" customHeight="1"/>
    <row r="412" ht="11.25" customHeight="1"/>
    <row r="413" ht="11.25" customHeight="1"/>
    <row r="414" ht="11.25" customHeight="1"/>
    <row r="415" ht="11.25" customHeight="1"/>
    <row r="416" ht="11.25" customHeight="1"/>
    <row r="417" ht="11.25" customHeight="1"/>
    <row r="418" ht="11.25" customHeight="1"/>
    <row r="419" ht="11.25" customHeight="1"/>
    <row r="420" ht="11.25" customHeight="1"/>
    <row r="421" ht="11.25" customHeight="1"/>
    <row r="422" ht="11.25" customHeight="1"/>
    <row r="423" ht="11.25" customHeight="1"/>
    <row r="424" ht="11.25" customHeight="1"/>
  </sheetData>
  <mergeCells count="18">
    <mergeCell ref="A48:J48"/>
    <mergeCell ref="A49:J49"/>
    <mergeCell ref="A50:E50"/>
    <mergeCell ref="F50:G50"/>
    <mergeCell ref="A10:B10"/>
    <mergeCell ref="F25:G25"/>
    <mergeCell ref="F31:G31"/>
    <mergeCell ref="F32:G32"/>
    <mergeCell ref="F33:G33"/>
    <mergeCell ref="A37:B37"/>
    <mergeCell ref="A1:J1"/>
    <mergeCell ref="I2:J2"/>
    <mergeCell ref="A3:B4"/>
    <mergeCell ref="C3:C4"/>
    <mergeCell ref="D3:D4"/>
    <mergeCell ref="F3:G4"/>
    <mergeCell ref="H3:H4"/>
    <mergeCell ref="I3:I4"/>
  </mergeCells>
  <phoneticPr fontId="3"/>
  <pageMargins left="0.59055118110236227" right="0.55000000000000004" top="0.59055118110236227" bottom="0.65" header="0.51181102362204722" footer="0.51181102362204722"/>
  <pageSetup paperSize="9" orientation="portrait" horizontalDpi="4294967293"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
  <sheetViews>
    <sheetView workbookViewId="0">
      <selection activeCell="D50" sqref="D50"/>
    </sheetView>
  </sheetViews>
  <sheetFormatPr defaultRowHeight="13.5"/>
  <cols>
    <col min="1" max="1" width="7.75" style="504" customWidth="1"/>
    <col min="2" max="4" width="8.5" style="504" customWidth="1"/>
    <col min="5" max="5" width="0.625" style="504" customWidth="1"/>
    <col min="6" max="9" width="7.75" style="504" customWidth="1"/>
    <col min="10" max="10" width="0.75" style="504" customWidth="1"/>
    <col min="11" max="14" width="7.75" style="504" customWidth="1"/>
    <col min="15" max="256" width="9" style="504"/>
    <col min="257" max="257" width="7.75" style="504" customWidth="1"/>
    <col min="258" max="260" width="8.5" style="504" customWidth="1"/>
    <col min="261" max="261" width="0.625" style="504" customWidth="1"/>
    <col min="262" max="265" width="7.75" style="504" customWidth="1"/>
    <col min="266" max="266" width="0.75" style="504" customWidth="1"/>
    <col min="267" max="270" width="7.75" style="504" customWidth="1"/>
    <col min="271" max="512" width="9" style="504"/>
    <col min="513" max="513" width="7.75" style="504" customWidth="1"/>
    <col min="514" max="516" width="8.5" style="504" customWidth="1"/>
    <col min="517" max="517" width="0.625" style="504" customWidth="1"/>
    <col min="518" max="521" width="7.75" style="504" customWidth="1"/>
    <col min="522" max="522" width="0.75" style="504" customWidth="1"/>
    <col min="523" max="526" width="7.75" style="504" customWidth="1"/>
    <col min="527" max="768" width="9" style="504"/>
    <col min="769" max="769" width="7.75" style="504" customWidth="1"/>
    <col min="770" max="772" width="8.5" style="504" customWidth="1"/>
    <col min="773" max="773" width="0.625" style="504" customWidth="1"/>
    <col min="774" max="777" width="7.75" style="504" customWidth="1"/>
    <col min="778" max="778" width="0.75" style="504" customWidth="1"/>
    <col min="779" max="782" width="7.75" style="504" customWidth="1"/>
    <col min="783" max="1024" width="9" style="504"/>
    <col min="1025" max="1025" width="7.75" style="504" customWidth="1"/>
    <col min="1026" max="1028" width="8.5" style="504" customWidth="1"/>
    <col min="1029" max="1029" width="0.625" style="504" customWidth="1"/>
    <col min="1030" max="1033" width="7.75" style="504" customWidth="1"/>
    <col min="1034" max="1034" width="0.75" style="504" customWidth="1"/>
    <col min="1035" max="1038" width="7.75" style="504" customWidth="1"/>
    <col min="1039" max="1280" width="9" style="504"/>
    <col min="1281" max="1281" width="7.75" style="504" customWidth="1"/>
    <col min="1282" max="1284" width="8.5" style="504" customWidth="1"/>
    <col min="1285" max="1285" width="0.625" style="504" customWidth="1"/>
    <col min="1286" max="1289" width="7.75" style="504" customWidth="1"/>
    <col min="1290" max="1290" width="0.75" style="504" customWidth="1"/>
    <col min="1291" max="1294" width="7.75" style="504" customWidth="1"/>
    <col min="1295" max="1536" width="9" style="504"/>
    <col min="1537" max="1537" width="7.75" style="504" customWidth="1"/>
    <col min="1538" max="1540" width="8.5" style="504" customWidth="1"/>
    <col min="1541" max="1541" width="0.625" style="504" customWidth="1"/>
    <col min="1542" max="1545" width="7.75" style="504" customWidth="1"/>
    <col min="1546" max="1546" width="0.75" style="504" customWidth="1"/>
    <col min="1547" max="1550" width="7.75" style="504" customWidth="1"/>
    <col min="1551" max="1792" width="9" style="504"/>
    <col min="1793" max="1793" width="7.75" style="504" customWidth="1"/>
    <col min="1794" max="1796" width="8.5" style="504" customWidth="1"/>
    <col min="1797" max="1797" width="0.625" style="504" customWidth="1"/>
    <col min="1798" max="1801" width="7.75" style="504" customWidth="1"/>
    <col min="1802" max="1802" width="0.75" style="504" customWidth="1"/>
    <col min="1803" max="1806" width="7.75" style="504" customWidth="1"/>
    <col min="1807" max="2048" width="9" style="504"/>
    <col min="2049" max="2049" width="7.75" style="504" customWidth="1"/>
    <col min="2050" max="2052" width="8.5" style="504" customWidth="1"/>
    <col min="2053" max="2053" width="0.625" style="504" customWidth="1"/>
    <col min="2054" max="2057" width="7.75" style="504" customWidth="1"/>
    <col min="2058" max="2058" width="0.75" style="504" customWidth="1"/>
    <col min="2059" max="2062" width="7.75" style="504" customWidth="1"/>
    <col min="2063" max="2304" width="9" style="504"/>
    <col min="2305" max="2305" width="7.75" style="504" customWidth="1"/>
    <col min="2306" max="2308" width="8.5" style="504" customWidth="1"/>
    <col min="2309" max="2309" width="0.625" style="504" customWidth="1"/>
    <col min="2310" max="2313" width="7.75" style="504" customWidth="1"/>
    <col min="2314" max="2314" width="0.75" style="504" customWidth="1"/>
    <col min="2315" max="2318" width="7.75" style="504" customWidth="1"/>
    <col min="2319" max="2560" width="9" style="504"/>
    <col min="2561" max="2561" width="7.75" style="504" customWidth="1"/>
    <col min="2562" max="2564" width="8.5" style="504" customWidth="1"/>
    <col min="2565" max="2565" width="0.625" style="504" customWidth="1"/>
    <col min="2566" max="2569" width="7.75" style="504" customWidth="1"/>
    <col min="2570" max="2570" width="0.75" style="504" customWidth="1"/>
    <col min="2571" max="2574" width="7.75" style="504" customWidth="1"/>
    <col min="2575" max="2816" width="9" style="504"/>
    <col min="2817" max="2817" width="7.75" style="504" customWidth="1"/>
    <col min="2818" max="2820" width="8.5" style="504" customWidth="1"/>
    <col min="2821" max="2821" width="0.625" style="504" customWidth="1"/>
    <col min="2822" max="2825" width="7.75" style="504" customWidth="1"/>
    <col min="2826" max="2826" width="0.75" style="504" customWidth="1"/>
    <col min="2827" max="2830" width="7.75" style="504" customWidth="1"/>
    <col min="2831" max="3072" width="9" style="504"/>
    <col min="3073" max="3073" width="7.75" style="504" customWidth="1"/>
    <col min="3074" max="3076" width="8.5" style="504" customWidth="1"/>
    <col min="3077" max="3077" width="0.625" style="504" customWidth="1"/>
    <col min="3078" max="3081" width="7.75" style="504" customWidth="1"/>
    <col min="3082" max="3082" width="0.75" style="504" customWidth="1"/>
    <col min="3083" max="3086" width="7.75" style="504" customWidth="1"/>
    <col min="3087" max="3328" width="9" style="504"/>
    <col min="3329" max="3329" width="7.75" style="504" customWidth="1"/>
    <col min="3330" max="3332" width="8.5" style="504" customWidth="1"/>
    <col min="3333" max="3333" width="0.625" style="504" customWidth="1"/>
    <col min="3334" max="3337" width="7.75" style="504" customWidth="1"/>
    <col min="3338" max="3338" width="0.75" style="504" customWidth="1"/>
    <col min="3339" max="3342" width="7.75" style="504" customWidth="1"/>
    <col min="3343" max="3584" width="9" style="504"/>
    <col min="3585" max="3585" width="7.75" style="504" customWidth="1"/>
    <col min="3586" max="3588" width="8.5" style="504" customWidth="1"/>
    <col min="3589" max="3589" width="0.625" style="504" customWidth="1"/>
    <col min="3590" max="3593" width="7.75" style="504" customWidth="1"/>
    <col min="3594" max="3594" width="0.75" style="504" customWidth="1"/>
    <col min="3595" max="3598" width="7.75" style="504" customWidth="1"/>
    <col min="3599" max="3840" width="9" style="504"/>
    <col min="3841" max="3841" width="7.75" style="504" customWidth="1"/>
    <col min="3842" max="3844" width="8.5" style="504" customWidth="1"/>
    <col min="3845" max="3845" width="0.625" style="504" customWidth="1"/>
    <col min="3846" max="3849" width="7.75" style="504" customWidth="1"/>
    <col min="3850" max="3850" width="0.75" style="504" customWidth="1"/>
    <col min="3851" max="3854" width="7.75" style="504" customWidth="1"/>
    <col min="3855" max="4096" width="9" style="504"/>
    <col min="4097" max="4097" width="7.75" style="504" customWidth="1"/>
    <col min="4098" max="4100" width="8.5" style="504" customWidth="1"/>
    <col min="4101" max="4101" width="0.625" style="504" customWidth="1"/>
    <col min="4102" max="4105" width="7.75" style="504" customWidth="1"/>
    <col min="4106" max="4106" width="0.75" style="504" customWidth="1"/>
    <col min="4107" max="4110" width="7.75" style="504" customWidth="1"/>
    <col min="4111" max="4352" width="9" style="504"/>
    <col min="4353" max="4353" width="7.75" style="504" customWidth="1"/>
    <col min="4354" max="4356" width="8.5" style="504" customWidth="1"/>
    <col min="4357" max="4357" width="0.625" style="504" customWidth="1"/>
    <col min="4358" max="4361" width="7.75" style="504" customWidth="1"/>
    <col min="4362" max="4362" width="0.75" style="504" customWidth="1"/>
    <col min="4363" max="4366" width="7.75" style="504" customWidth="1"/>
    <col min="4367" max="4608" width="9" style="504"/>
    <col min="4609" max="4609" width="7.75" style="504" customWidth="1"/>
    <col min="4610" max="4612" width="8.5" style="504" customWidth="1"/>
    <col min="4613" max="4613" width="0.625" style="504" customWidth="1"/>
    <col min="4614" max="4617" width="7.75" style="504" customWidth="1"/>
    <col min="4618" max="4618" width="0.75" style="504" customWidth="1"/>
    <col min="4619" max="4622" width="7.75" style="504" customWidth="1"/>
    <col min="4623" max="4864" width="9" style="504"/>
    <col min="4865" max="4865" width="7.75" style="504" customWidth="1"/>
    <col min="4866" max="4868" width="8.5" style="504" customWidth="1"/>
    <col min="4869" max="4869" width="0.625" style="504" customWidth="1"/>
    <col min="4870" max="4873" width="7.75" style="504" customWidth="1"/>
    <col min="4874" max="4874" width="0.75" style="504" customWidth="1"/>
    <col min="4875" max="4878" width="7.75" style="504" customWidth="1"/>
    <col min="4879" max="5120" width="9" style="504"/>
    <col min="5121" max="5121" width="7.75" style="504" customWidth="1"/>
    <col min="5122" max="5124" width="8.5" style="504" customWidth="1"/>
    <col min="5125" max="5125" width="0.625" style="504" customWidth="1"/>
    <col min="5126" max="5129" width="7.75" style="504" customWidth="1"/>
    <col min="5130" max="5130" width="0.75" style="504" customWidth="1"/>
    <col min="5131" max="5134" width="7.75" style="504" customWidth="1"/>
    <col min="5135" max="5376" width="9" style="504"/>
    <col min="5377" max="5377" width="7.75" style="504" customWidth="1"/>
    <col min="5378" max="5380" width="8.5" style="504" customWidth="1"/>
    <col min="5381" max="5381" width="0.625" style="504" customWidth="1"/>
    <col min="5382" max="5385" width="7.75" style="504" customWidth="1"/>
    <col min="5386" max="5386" width="0.75" style="504" customWidth="1"/>
    <col min="5387" max="5390" width="7.75" style="504" customWidth="1"/>
    <col min="5391" max="5632" width="9" style="504"/>
    <col min="5633" max="5633" width="7.75" style="504" customWidth="1"/>
    <col min="5634" max="5636" width="8.5" style="504" customWidth="1"/>
    <col min="5637" max="5637" width="0.625" style="504" customWidth="1"/>
    <col min="5638" max="5641" width="7.75" style="504" customWidth="1"/>
    <col min="5642" max="5642" width="0.75" style="504" customWidth="1"/>
    <col min="5643" max="5646" width="7.75" style="504" customWidth="1"/>
    <col min="5647" max="5888" width="9" style="504"/>
    <col min="5889" max="5889" width="7.75" style="504" customWidth="1"/>
    <col min="5890" max="5892" width="8.5" style="504" customWidth="1"/>
    <col min="5893" max="5893" width="0.625" style="504" customWidth="1"/>
    <col min="5894" max="5897" width="7.75" style="504" customWidth="1"/>
    <col min="5898" max="5898" width="0.75" style="504" customWidth="1"/>
    <col min="5899" max="5902" width="7.75" style="504" customWidth="1"/>
    <col min="5903" max="6144" width="9" style="504"/>
    <col min="6145" max="6145" width="7.75" style="504" customWidth="1"/>
    <col min="6146" max="6148" width="8.5" style="504" customWidth="1"/>
    <col min="6149" max="6149" width="0.625" style="504" customWidth="1"/>
    <col min="6150" max="6153" width="7.75" style="504" customWidth="1"/>
    <col min="6154" max="6154" width="0.75" style="504" customWidth="1"/>
    <col min="6155" max="6158" width="7.75" style="504" customWidth="1"/>
    <col min="6159" max="6400" width="9" style="504"/>
    <col min="6401" max="6401" width="7.75" style="504" customWidth="1"/>
    <col min="6402" max="6404" width="8.5" style="504" customWidth="1"/>
    <col min="6405" max="6405" width="0.625" style="504" customWidth="1"/>
    <col min="6406" max="6409" width="7.75" style="504" customWidth="1"/>
    <col min="6410" max="6410" width="0.75" style="504" customWidth="1"/>
    <col min="6411" max="6414" width="7.75" style="504" customWidth="1"/>
    <col min="6415" max="6656" width="9" style="504"/>
    <col min="6657" max="6657" width="7.75" style="504" customWidth="1"/>
    <col min="6658" max="6660" width="8.5" style="504" customWidth="1"/>
    <col min="6661" max="6661" width="0.625" style="504" customWidth="1"/>
    <col min="6662" max="6665" width="7.75" style="504" customWidth="1"/>
    <col min="6666" max="6666" width="0.75" style="504" customWidth="1"/>
    <col min="6667" max="6670" width="7.75" style="504" customWidth="1"/>
    <col min="6671" max="6912" width="9" style="504"/>
    <col min="6913" max="6913" width="7.75" style="504" customWidth="1"/>
    <col min="6914" max="6916" width="8.5" style="504" customWidth="1"/>
    <col min="6917" max="6917" width="0.625" style="504" customWidth="1"/>
    <col min="6918" max="6921" width="7.75" style="504" customWidth="1"/>
    <col min="6922" max="6922" width="0.75" style="504" customWidth="1"/>
    <col min="6923" max="6926" width="7.75" style="504" customWidth="1"/>
    <col min="6927" max="7168" width="9" style="504"/>
    <col min="7169" max="7169" width="7.75" style="504" customWidth="1"/>
    <col min="7170" max="7172" width="8.5" style="504" customWidth="1"/>
    <col min="7173" max="7173" width="0.625" style="504" customWidth="1"/>
    <col min="7174" max="7177" width="7.75" style="504" customWidth="1"/>
    <col min="7178" max="7178" width="0.75" style="504" customWidth="1"/>
    <col min="7179" max="7182" width="7.75" style="504" customWidth="1"/>
    <col min="7183" max="7424" width="9" style="504"/>
    <col min="7425" max="7425" width="7.75" style="504" customWidth="1"/>
    <col min="7426" max="7428" width="8.5" style="504" customWidth="1"/>
    <col min="7429" max="7429" width="0.625" style="504" customWidth="1"/>
    <col min="7430" max="7433" width="7.75" style="504" customWidth="1"/>
    <col min="7434" max="7434" width="0.75" style="504" customWidth="1"/>
    <col min="7435" max="7438" width="7.75" style="504" customWidth="1"/>
    <col min="7439" max="7680" width="9" style="504"/>
    <col min="7681" max="7681" width="7.75" style="504" customWidth="1"/>
    <col min="7682" max="7684" width="8.5" style="504" customWidth="1"/>
    <col min="7685" max="7685" width="0.625" style="504" customWidth="1"/>
    <col min="7686" max="7689" width="7.75" style="504" customWidth="1"/>
    <col min="7690" max="7690" width="0.75" style="504" customWidth="1"/>
    <col min="7691" max="7694" width="7.75" style="504" customWidth="1"/>
    <col min="7695" max="7936" width="9" style="504"/>
    <col min="7937" max="7937" width="7.75" style="504" customWidth="1"/>
    <col min="7938" max="7940" width="8.5" style="504" customWidth="1"/>
    <col min="7941" max="7941" width="0.625" style="504" customWidth="1"/>
    <col min="7942" max="7945" width="7.75" style="504" customWidth="1"/>
    <col min="7946" max="7946" width="0.75" style="504" customWidth="1"/>
    <col min="7947" max="7950" width="7.75" style="504" customWidth="1"/>
    <col min="7951" max="8192" width="9" style="504"/>
    <col min="8193" max="8193" width="7.75" style="504" customWidth="1"/>
    <col min="8194" max="8196" width="8.5" style="504" customWidth="1"/>
    <col min="8197" max="8197" width="0.625" style="504" customWidth="1"/>
    <col min="8198" max="8201" width="7.75" style="504" customWidth="1"/>
    <col min="8202" max="8202" width="0.75" style="504" customWidth="1"/>
    <col min="8203" max="8206" width="7.75" style="504" customWidth="1"/>
    <col min="8207" max="8448" width="9" style="504"/>
    <col min="8449" max="8449" width="7.75" style="504" customWidth="1"/>
    <col min="8450" max="8452" width="8.5" style="504" customWidth="1"/>
    <col min="8453" max="8453" width="0.625" style="504" customWidth="1"/>
    <col min="8454" max="8457" width="7.75" style="504" customWidth="1"/>
    <col min="8458" max="8458" width="0.75" style="504" customWidth="1"/>
    <col min="8459" max="8462" width="7.75" style="504" customWidth="1"/>
    <col min="8463" max="8704" width="9" style="504"/>
    <col min="8705" max="8705" width="7.75" style="504" customWidth="1"/>
    <col min="8706" max="8708" width="8.5" style="504" customWidth="1"/>
    <col min="8709" max="8709" width="0.625" style="504" customWidth="1"/>
    <col min="8710" max="8713" width="7.75" style="504" customWidth="1"/>
    <col min="8714" max="8714" width="0.75" style="504" customWidth="1"/>
    <col min="8715" max="8718" width="7.75" style="504" customWidth="1"/>
    <col min="8719" max="8960" width="9" style="504"/>
    <col min="8961" max="8961" width="7.75" style="504" customWidth="1"/>
    <col min="8962" max="8964" width="8.5" style="504" customWidth="1"/>
    <col min="8965" max="8965" width="0.625" style="504" customWidth="1"/>
    <col min="8966" max="8969" width="7.75" style="504" customWidth="1"/>
    <col min="8970" max="8970" width="0.75" style="504" customWidth="1"/>
    <col min="8971" max="8974" width="7.75" style="504" customWidth="1"/>
    <col min="8975" max="9216" width="9" style="504"/>
    <col min="9217" max="9217" width="7.75" style="504" customWidth="1"/>
    <col min="9218" max="9220" width="8.5" style="504" customWidth="1"/>
    <col min="9221" max="9221" width="0.625" style="504" customWidth="1"/>
    <col min="9222" max="9225" width="7.75" style="504" customWidth="1"/>
    <col min="9226" max="9226" width="0.75" style="504" customWidth="1"/>
    <col min="9227" max="9230" width="7.75" style="504" customWidth="1"/>
    <col min="9231" max="9472" width="9" style="504"/>
    <col min="9473" max="9473" width="7.75" style="504" customWidth="1"/>
    <col min="9474" max="9476" width="8.5" style="504" customWidth="1"/>
    <col min="9477" max="9477" width="0.625" style="504" customWidth="1"/>
    <col min="9478" max="9481" width="7.75" style="504" customWidth="1"/>
    <col min="9482" max="9482" width="0.75" style="504" customWidth="1"/>
    <col min="9483" max="9486" width="7.75" style="504" customWidth="1"/>
    <col min="9487" max="9728" width="9" style="504"/>
    <col min="9729" max="9729" width="7.75" style="504" customWidth="1"/>
    <col min="9730" max="9732" width="8.5" style="504" customWidth="1"/>
    <col min="9733" max="9733" width="0.625" style="504" customWidth="1"/>
    <col min="9734" max="9737" width="7.75" style="504" customWidth="1"/>
    <col min="9738" max="9738" width="0.75" style="504" customWidth="1"/>
    <col min="9739" max="9742" width="7.75" style="504" customWidth="1"/>
    <col min="9743" max="9984" width="9" style="504"/>
    <col min="9985" max="9985" width="7.75" style="504" customWidth="1"/>
    <col min="9986" max="9988" width="8.5" style="504" customWidth="1"/>
    <col min="9989" max="9989" width="0.625" style="504" customWidth="1"/>
    <col min="9990" max="9993" width="7.75" style="504" customWidth="1"/>
    <col min="9994" max="9994" width="0.75" style="504" customWidth="1"/>
    <col min="9995" max="9998" width="7.75" style="504" customWidth="1"/>
    <col min="9999" max="10240" width="9" style="504"/>
    <col min="10241" max="10241" width="7.75" style="504" customWidth="1"/>
    <col min="10242" max="10244" width="8.5" style="504" customWidth="1"/>
    <col min="10245" max="10245" width="0.625" style="504" customWidth="1"/>
    <col min="10246" max="10249" width="7.75" style="504" customWidth="1"/>
    <col min="10250" max="10250" width="0.75" style="504" customWidth="1"/>
    <col min="10251" max="10254" width="7.75" style="504" customWidth="1"/>
    <col min="10255" max="10496" width="9" style="504"/>
    <col min="10497" max="10497" width="7.75" style="504" customWidth="1"/>
    <col min="10498" max="10500" width="8.5" style="504" customWidth="1"/>
    <col min="10501" max="10501" width="0.625" style="504" customWidth="1"/>
    <col min="10502" max="10505" width="7.75" style="504" customWidth="1"/>
    <col min="10506" max="10506" width="0.75" style="504" customWidth="1"/>
    <col min="10507" max="10510" width="7.75" style="504" customWidth="1"/>
    <col min="10511" max="10752" width="9" style="504"/>
    <col min="10753" max="10753" width="7.75" style="504" customWidth="1"/>
    <col min="10754" max="10756" width="8.5" style="504" customWidth="1"/>
    <col min="10757" max="10757" width="0.625" style="504" customWidth="1"/>
    <col min="10758" max="10761" width="7.75" style="504" customWidth="1"/>
    <col min="10762" max="10762" width="0.75" style="504" customWidth="1"/>
    <col min="10763" max="10766" width="7.75" style="504" customWidth="1"/>
    <col min="10767" max="11008" width="9" style="504"/>
    <col min="11009" max="11009" width="7.75" style="504" customWidth="1"/>
    <col min="11010" max="11012" width="8.5" style="504" customWidth="1"/>
    <col min="11013" max="11013" width="0.625" style="504" customWidth="1"/>
    <col min="11014" max="11017" width="7.75" style="504" customWidth="1"/>
    <col min="11018" max="11018" width="0.75" style="504" customWidth="1"/>
    <col min="11019" max="11022" width="7.75" style="504" customWidth="1"/>
    <col min="11023" max="11264" width="9" style="504"/>
    <col min="11265" max="11265" width="7.75" style="504" customWidth="1"/>
    <col min="11266" max="11268" width="8.5" style="504" customWidth="1"/>
    <col min="11269" max="11269" width="0.625" style="504" customWidth="1"/>
    <col min="11270" max="11273" width="7.75" style="504" customWidth="1"/>
    <col min="11274" max="11274" width="0.75" style="504" customWidth="1"/>
    <col min="11275" max="11278" width="7.75" style="504" customWidth="1"/>
    <col min="11279" max="11520" width="9" style="504"/>
    <col min="11521" max="11521" width="7.75" style="504" customWidth="1"/>
    <col min="11522" max="11524" width="8.5" style="504" customWidth="1"/>
    <col min="11525" max="11525" width="0.625" style="504" customWidth="1"/>
    <col min="11526" max="11529" width="7.75" style="504" customWidth="1"/>
    <col min="11530" max="11530" width="0.75" style="504" customWidth="1"/>
    <col min="11531" max="11534" width="7.75" style="504" customWidth="1"/>
    <col min="11535" max="11776" width="9" style="504"/>
    <col min="11777" max="11777" width="7.75" style="504" customWidth="1"/>
    <col min="11778" max="11780" width="8.5" style="504" customWidth="1"/>
    <col min="11781" max="11781" width="0.625" style="504" customWidth="1"/>
    <col min="11782" max="11785" width="7.75" style="504" customWidth="1"/>
    <col min="11786" max="11786" width="0.75" style="504" customWidth="1"/>
    <col min="11787" max="11790" width="7.75" style="504" customWidth="1"/>
    <col min="11791" max="12032" width="9" style="504"/>
    <col min="12033" max="12033" width="7.75" style="504" customWidth="1"/>
    <col min="12034" max="12036" width="8.5" style="504" customWidth="1"/>
    <col min="12037" max="12037" width="0.625" style="504" customWidth="1"/>
    <col min="12038" max="12041" width="7.75" style="504" customWidth="1"/>
    <col min="12042" max="12042" width="0.75" style="504" customWidth="1"/>
    <col min="12043" max="12046" width="7.75" style="504" customWidth="1"/>
    <col min="12047" max="12288" width="9" style="504"/>
    <col min="12289" max="12289" width="7.75" style="504" customWidth="1"/>
    <col min="12290" max="12292" width="8.5" style="504" customWidth="1"/>
    <col min="12293" max="12293" width="0.625" style="504" customWidth="1"/>
    <col min="12294" max="12297" width="7.75" style="504" customWidth="1"/>
    <col min="12298" max="12298" width="0.75" style="504" customWidth="1"/>
    <col min="12299" max="12302" width="7.75" style="504" customWidth="1"/>
    <col min="12303" max="12544" width="9" style="504"/>
    <col min="12545" max="12545" width="7.75" style="504" customWidth="1"/>
    <col min="12546" max="12548" width="8.5" style="504" customWidth="1"/>
    <col min="12549" max="12549" width="0.625" style="504" customWidth="1"/>
    <col min="12550" max="12553" width="7.75" style="504" customWidth="1"/>
    <col min="12554" max="12554" width="0.75" style="504" customWidth="1"/>
    <col min="12555" max="12558" width="7.75" style="504" customWidth="1"/>
    <col min="12559" max="12800" width="9" style="504"/>
    <col min="12801" max="12801" width="7.75" style="504" customWidth="1"/>
    <col min="12802" max="12804" width="8.5" style="504" customWidth="1"/>
    <col min="12805" max="12805" width="0.625" style="504" customWidth="1"/>
    <col min="12806" max="12809" width="7.75" style="504" customWidth="1"/>
    <col min="12810" max="12810" width="0.75" style="504" customWidth="1"/>
    <col min="12811" max="12814" width="7.75" style="504" customWidth="1"/>
    <col min="12815" max="13056" width="9" style="504"/>
    <col min="13057" max="13057" width="7.75" style="504" customWidth="1"/>
    <col min="13058" max="13060" width="8.5" style="504" customWidth="1"/>
    <col min="13061" max="13061" width="0.625" style="504" customWidth="1"/>
    <col min="13062" max="13065" width="7.75" style="504" customWidth="1"/>
    <col min="13066" max="13066" width="0.75" style="504" customWidth="1"/>
    <col min="13067" max="13070" width="7.75" style="504" customWidth="1"/>
    <col min="13071" max="13312" width="9" style="504"/>
    <col min="13313" max="13313" width="7.75" style="504" customWidth="1"/>
    <col min="13314" max="13316" width="8.5" style="504" customWidth="1"/>
    <col min="13317" max="13317" width="0.625" style="504" customWidth="1"/>
    <col min="13318" max="13321" width="7.75" style="504" customWidth="1"/>
    <col min="13322" max="13322" width="0.75" style="504" customWidth="1"/>
    <col min="13323" max="13326" width="7.75" style="504" customWidth="1"/>
    <col min="13327" max="13568" width="9" style="504"/>
    <col min="13569" max="13569" width="7.75" style="504" customWidth="1"/>
    <col min="13570" max="13572" width="8.5" style="504" customWidth="1"/>
    <col min="13573" max="13573" width="0.625" style="504" customWidth="1"/>
    <col min="13574" max="13577" width="7.75" style="504" customWidth="1"/>
    <col min="13578" max="13578" width="0.75" style="504" customWidth="1"/>
    <col min="13579" max="13582" width="7.75" style="504" customWidth="1"/>
    <col min="13583" max="13824" width="9" style="504"/>
    <col min="13825" max="13825" width="7.75" style="504" customWidth="1"/>
    <col min="13826" max="13828" width="8.5" style="504" customWidth="1"/>
    <col min="13829" max="13829" width="0.625" style="504" customWidth="1"/>
    <col min="13830" max="13833" width="7.75" style="504" customWidth="1"/>
    <col min="13834" max="13834" width="0.75" style="504" customWidth="1"/>
    <col min="13835" max="13838" width="7.75" style="504" customWidth="1"/>
    <col min="13839" max="14080" width="9" style="504"/>
    <col min="14081" max="14081" width="7.75" style="504" customWidth="1"/>
    <col min="14082" max="14084" width="8.5" style="504" customWidth="1"/>
    <col min="14085" max="14085" width="0.625" style="504" customWidth="1"/>
    <col min="14086" max="14089" width="7.75" style="504" customWidth="1"/>
    <col min="14090" max="14090" width="0.75" style="504" customWidth="1"/>
    <col min="14091" max="14094" width="7.75" style="504" customWidth="1"/>
    <col min="14095" max="14336" width="9" style="504"/>
    <col min="14337" max="14337" width="7.75" style="504" customWidth="1"/>
    <col min="14338" max="14340" width="8.5" style="504" customWidth="1"/>
    <col min="14341" max="14341" width="0.625" style="504" customWidth="1"/>
    <col min="14342" max="14345" width="7.75" style="504" customWidth="1"/>
    <col min="14346" max="14346" width="0.75" style="504" customWidth="1"/>
    <col min="14347" max="14350" width="7.75" style="504" customWidth="1"/>
    <col min="14351" max="14592" width="9" style="504"/>
    <col min="14593" max="14593" width="7.75" style="504" customWidth="1"/>
    <col min="14594" max="14596" width="8.5" style="504" customWidth="1"/>
    <col min="14597" max="14597" width="0.625" style="504" customWidth="1"/>
    <col min="14598" max="14601" width="7.75" style="504" customWidth="1"/>
    <col min="14602" max="14602" width="0.75" style="504" customWidth="1"/>
    <col min="14603" max="14606" width="7.75" style="504" customWidth="1"/>
    <col min="14607" max="14848" width="9" style="504"/>
    <col min="14849" max="14849" width="7.75" style="504" customWidth="1"/>
    <col min="14850" max="14852" width="8.5" style="504" customWidth="1"/>
    <col min="14853" max="14853" width="0.625" style="504" customWidth="1"/>
    <col min="14854" max="14857" width="7.75" style="504" customWidth="1"/>
    <col min="14858" max="14858" width="0.75" style="504" customWidth="1"/>
    <col min="14859" max="14862" width="7.75" style="504" customWidth="1"/>
    <col min="14863" max="15104" width="9" style="504"/>
    <col min="15105" max="15105" width="7.75" style="504" customWidth="1"/>
    <col min="15106" max="15108" width="8.5" style="504" customWidth="1"/>
    <col min="15109" max="15109" width="0.625" style="504" customWidth="1"/>
    <col min="15110" max="15113" width="7.75" style="504" customWidth="1"/>
    <col min="15114" max="15114" width="0.75" style="504" customWidth="1"/>
    <col min="15115" max="15118" width="7.75" style="504" customWidth="1"/>
    <col min="15119" max="15360" width="9" style="504"/>
    <col min="15361" max="15361" width="7.75" style="504" customWidth="1"/>
    <col min="15362" max="15364" width="8.5" style="504" customWidth="1"/>
    <col min="15365" max="15365" width="0.625" style="504" customWidth="1"/>
    <col min="15366" max="15369" width="7.75" style="504" customWidth="1"/>
    <col min="15370" max="15370" width="0.75" style="504" customWidth="1"/>
    <col min="15371" max="15374" width="7.75" style="504" customWidth="1"/>
    <col min="15375" max="15616" width="9" style="504"/>
    <col min="15617" max="15617" width="7.75" style="504" customWidth="1"/>
    <col min="15618" max="15620" width="8.5" style="504" customWidth="1"/>
    <col min="15621" max="15621" width="0.625" style="504" customWidth="1"/>
    <col min="15622" max="15625" width="7.75" style="504" customWidth="1"/>
    <col min="15626" max="15626" width="0.75" style="504" customWidth="1"/>
    <col min="15627" max="15630" width="7.75" style="504" customWidth="1"/>
    <col min="15631" max="15872" width="9" style="504"/>
    <col min="15873" max="15873" width="7.75" style="504" customWidth="1"/>
    <col min="15874" max="15876" width="8.5" style="504" customWidth="1"/>
    <col min="15877" max="15877" width="0.625" style="504" customWidth="1"/>
    <col min="15878" max="15881" width="7.75" style="504" customWidth="1"/>
    <col min="15882" max="15882" width="0.75" style="504" customWidth="1"/>
    <col min="15883" max="15886" width="7.75" style="504" customWidth="1"/>
    <col min="15887" max="16128" width="9" style="504"/>
    <col min="16129" max="16129" width="7.75" style="504" customWidth="1"/>
    <col min="16130" max="16132" width="8.5" style="504" customWidth="1"/>
    <col min="16133" max="16133" width="0.625" style="504" customWidth="1"/>
    <col min="16134" max="16137" width="7.75" style="504" customWidth="1"/>
    <col min="16138" max="16138" width="0.75" style="504" customWidth="1"/>
    <col min="16139" max="16142" width="7.75" style="504" customWidth="1"/>
    <col min="16143" max="16384" width="9" style="504"/>
  </cols>
  <sheetData>
    <row r="1" spans="1:14" ht="21" customHeight="1">
      <c r="A1" s="828" t="s">
        <v>976</v>
      </c>
      <c r="B1" s="828"/>
      <c r="C1" s="828"/>
      <c r="D1" s="828"/>
      <c r="E1" s="828"/>
      <c r="F1" s="828"/>
      <c r="G1" s="828"/>
      <c r="H1" s="828"/>
      <c r="I1" s="828"/>
      <c r="J1" s="828"/>
      <c r="K1" s="828"/>
      <c r="L1" s="828"/>
      <c r="M1" s="828"/>
      <c r="N1" s="828"/>
    </row>
    <row r="2" spans="1:14" ht="13.5" customHeight="1" thickBot="1">
      <c r="A2" s="829" t="s">
        <v>496</v>
      </c>
      <c r="B2" s="829"/>
      <c r="L2" s="830" t="s">
        <v>977</v>
      </c>
      <c r="M2" s="830"/>
      <c r="N2" s="830"/>
    </row>
    <row r="3" spans="1:14" ht="15.95" customHeight="1" thickTop="1">
      <c r="A3" s="505" t="s">
        <v>498</v>
      </c>
      <c r="B3" s="506" t="s">
        <v>728</v>
      </c>
      <c r="C3" s="507" t="s">
        <v>239</v>
      </c>
      <c r="D3" s="507" t="s">
        <v>240</v>
      </c>
      <c r="E3" s="508"/>
      <c r="F3" s="509" t="s">
        <v>498</v>
      </c>
      <c r="G3" s="506" t="s">
        <v>728</v>
      </c>
      <c r="H3" s="507" t="s">
        <v>239</v>
      </c>
      <c r="I3" s="507" t="s">
        <v>240</v>
      </c>
      <c r="J3" s="508"/>
      <c r="K3" s="509" t="s">
        <v>498</v>
      </c>
      <c r="L3" s="506" t="s">
        <v>728</v>
      </c>
      <c r="M3" s="507" t="s">
        <v>239</v>
      </c>
      <c r="N3" s="507" t="s">
        <v>240</v>
      </c>
    </row>
    <row r="4" spans="1:14" ht="15.95" customHeight="1">
      <c r="A4" s="510" t="s">
        <v>978</v>
      </c>
      <c r="B4" s="511">
        <v>561916</v>
      </c>
      <c r="C4" s="512">
        <v>276592</v>
      </c>
      <c r="D4" s="513">
        <v>285324</v>
      </c>
      <c r="E4" s="514"/>
      <c r="F4" s="515"/>
      <c r="G4" s="516"/>
      <c r="H4" s="517"/>
      <c r="I4" s="517"/>
      <c r="J4" s="517"/>
      <c r="K4" s="518"/>
      <c r="L4" s="519"/>
      <c r="M4" s="520"/>
      <c r="N4" s="520"/>
    </row>
    <row r="5" spans="1:14" ht="15.95" customHeight="1">
      <c r="A5" s="521" t="s">
        <v>979</v>
      </c>
      <c r="B5" s="522">
        <v>21109</v>
      </c>
      <c r="C5" s="512">
        <v>10913</v>
      </c>
      <c r="D5" s="512">
        <v>10196</v>
      </c>
      <c r="E5" s="514"/>
      <c r="F5" s="225" t="s">
        <v>502</v>
      </c>
      <c r="G5" s="522">
        <v>42003</v>
      </c>
      <c r="H5" s="512">
        <v>21730</v>
      </c>
      <c r="I5" s="512">
        <v>20273</v>
      </c>
      <c r="J5" s="514"/>
      <c r="K5" s="217" t="s">
        <v>503</v>
      </c>
      <c r="L5" s="522">
        <v>30228</v>
      </c>
      <c r="M5" s="512">
        <v>13970</v>
      </c>
      <c r="N5" s="512">
        <v>16258</v>
      </c>
    </row>
    <row r="6" spans="1:14" s="529" customFormat="1" ht="15.95" customHeight="1">
      <c r="A6" s="523">
        <v>0</v>
      </c>
      <c r="B6" s="524">
        <v>4323</v>
      </c>
      <c r="C6" s="525">
        <v>2197</v>
      </c>
      <c r="D6" s="525">
        <v>2126</v>
      </c>
      <c r="E6" s="526"/>
      <c r="F6" s="527">
        <v>35</v>
      </c>
      <c r="G6" s="524">
        <v>8212</v>
      </c>
      <c r="H6" s="525">
        <v>4269</v>
      </c>
      <c r="I6" s="525">
        <v>3943</v>
      </c>
      <c r="J6" s="526"/>
      <c r="K6" s="528">
        <v>70</v>
      </c>
      <c r="L6" s="524">
        <v>5258</v>
      </c>
      <c r="M6" s="525">
        <v>2439</v>
      </c>
      <c r="N6" s="525">
        <v>2819</v>
      </c>
    </row>
    <row r="7" spans="1:14" s="529" customFormat="1" ht="15.95" customHeight="1">
      <c r="A7" s="523">
        <v>1</v>
      </c>
      <c r="B7" s="524">
        <v>4287</v>
      </c>
      <c r="C7" s="525">
        <v>2218</v>
      </c>
      <c r="D7" s="525">
        <v>2069</v>
      </c>
      <c r="E7" s="526"/>
      <c r="F7" s="527">
        <v>36</v>
      </c>
      <c r="G7" s="524">
        <v>8371</v>
      </c>
      <c r="H7" s="525">
        <v>4305</v>
      </c>
      <c r="I7" s="525">
        <v>4066</v>
      </c>
      <c r="J7" s="526"/>
      <c r="K7" s="528">
        <v>71</v>
      </c>
      <c r="L7" s="524">
        <v>6260</v>
      </c>
      <c r="M7" s="525">
        <v>2980</v>
      </c>
      <c r="N7" s="525">
        <v>3280</v>
      </c>
    </row>
    <row r="8" spans="1:14" s="529" customFormat="1" ht="15.95" customHeight="1">
      <c r="A8" s="523">
        <v>2</v>
      </c>
      <c r="B8" s="524">
        <v>4343</v>
      </c>
      <c r="C8" s="525">
        <v>2252</v>
      </c>
      <c r="D8" s="525">
        <v>2091</v>
      </c>
      <c r="E8" s="526"/>
      <c r="F8" s="527">
        <v>37</v>
      </c>
      <c r="G8" s="524">
        <v>8320</v>
      </c>
      <c r="H8" s="525">
        <v>4294</v>
      </c>
      <c r="I8" s="525">
        <v>4026</v>
      </c>
      <c r="J8" s="526"/>
      <c r="K8" s="528">
        <v>72</v>
      </c>
      <c r="L8" s="524">
        <v>6254</v>
      </c>
      <c r="M8" s="525">
        <v>2896</v>
      </c>
      <c r="N8" s="525">
        <v>3358</v>
      </c>
    </row>
    <row r="9" spans="1:14" s="529" customFormat="1" ht="15.95" customHeight="1">
      <c r="A9" s="523">
        <v>3</v>
      </c>
      <c r="B9" s="524">
        <v>4042</v>
      </c>
      <c r="C9" s="525">
        <v>2113</v>
      </c>
      <c r="D9" s="525">
        <v>1929</v>
      </c>
      <c r="E9" s="526"/>
      <c r="F9" s="527">
        <v>38</v>
      </c>
      <c r="G9" s="524">
        <v>8331</v>
      </c>
      <c r="H9" s="525">
        <v>4334</v>
      </c>
      <c r="I9" s="525">
        <v>3997</v>
      </c>
      <c r="J9" s="526"/>
      <c r="K9" s="528">
        <v>73</v>
      </c>
      <c r="L9" s="524">
        <v>6393</v>
      </c>
      <c r="M9" s="525">
        <v>2916</v>
      </c>
      <c r="N9" s="525">
        <v>3477</v>
      </c>
    </row>
    <row r="10" spans="1:14" s="529" customFormat="1" ht="15.95" customHeight="1">
      <c r="A10" s="523">
        <v>4</v>
      </c>
      <c r="B10" s="524">
        <v>4114</v>
      </c>
      <c r="C10" s="525">
        <v>2133</v>
      </c>
      <c r="D10" s="525">
        <v>1981</v>
      </c>
      <c r="E10" s="526"/>
      <c r="F10" s="527">
        <v>39</v>
      </c>
      <c r="G10" s="524">
        <v>8769</v>
      </c>
      <c r="H10" s="525">
        <v>4528</v>
      </c>
      <c r="I10" s="525">
        <v>4241</v>
      </c>
      <c r="J10" s="526"/>
      <c r="K10" s="528">
        <v>74</v>
      </c>
      <c r="L10" s="524">
        <v>6063</v>
      </c>
      <c r="M10" s="525">
        <v>2739</v>
      </c>
      <c r="N10" s="525">
        <v>3324</v>
      </c>
    </row>
    <row r="11" spans="1:14" ht="15.95" customHeight="1">
      <c r="A11" s="521" t="s">
        <v>980</v>
      </c>
      <c r="B11" s="522">
        <v>19149</v>
      </c>
      <c r="C11" s="512">
        <v>9829</v>
      </c>
      <c r="D11" s="512">
        <v>9320</v>
      </c>
      <c r="E11" s="514"/>
      <c r="F11" s="225" t="s">
        <v>505</v>
      </c>
      <c r="G11" s="522">
        <v>46108</v>
      </c>
      <c r="H11" s="512">
        <v>23714</v>
      </c>
      <c r="I11" s="512">
        <v>22394</v>
      </c>
      <c r="J11" s="514"/>
      <c r="K11" s="217" t="s">
        <v>981</v>
      </c>
      <c r="L11" s="522">
        <v>24616</v>
      </c>
      <c r="M11" s="512">
        <v>10456</v>
      </c>
      <c r="N11" s="512">
        <v>14160</v>
      </c>
    </row>
    <row r="12" spans="1:14" ht="15.95" customHeight="1">
      <c r="A12" s="523" t="s">
        <v>982</v>
      </c>
      <c r="B12" s="524">
        <v>3879</v>
      </c>
      <c r="C12" s="525">
        <v>2054</v>
      </c>
      <c r="D12" s="525">
        <v>1825</v>
      </c>
      <c r="E12" s="526"/>
      <c r="F12" s="527">
        <v>40</v>
      </c>
      <c r="G12" s="524">
        <v>8886</v>
      </c>
      <c r="H12" s="525">
        <v>4531</v>
      </c>
      <c r="I12" s="525">
        <v>4355</v>
      </c>
      <c r="J12" s="526"/>
      <c r="K12" s="528">
        <v>75</v>
      </c>
      <c r="L12" s="524">
        <v>5394</v>
      </c>
      <c r="M12" s="525">
        <v>2362</v>
      </c>
      <c r="N12" s="525">
        <v>3032</v>
      </c>
    </row>
    <row r="13" spans="1:14" ht="15.95" customHeight="1">
      <c r="A13" s="523" t="s">
        <v>508</v>
      </c>
      <c r="B13" s="524">
        <v>3885</v>
      </c>
      <c r="C13" s="525">
        <v>1975</v>
      </c>
      <c r="D13" s="525">
        <v>1910</v>
      </c>
      <c r="E13" s="526"/>
      <c r="F13" s="527">
        <v>41</v>
      </c>
      <c r="G13" s="524">
        <v>9316</v>
      </c>
      <c r="H13" s="525">
        <v>4740</v>
      </c>
      <c r="I13" s="525">
        <v>4576</v>
      </c>
      <c r="J13" s="526"/>
      <c r="K13" s="528">
        <v>76</v>
      </c>
      <c r="L13" s="524">
        <v>4562</v>
      </c>
      <c r="M13" s="525">
        <v>2024</v>
      </c>
      <c r="N13" s="525">
        <v>2538</v>
      </c>
    </row>
    <row r="14" spans="1:14" ht="15.95" customHeight="1">
      <c r="A14" s="523" t="s">
        <v>509</v>
      </c>
      <c r="B14" s="524">
        <v>4003</v>
      </c>
      <c r="C14" s="525">
        <v>2113</v>
      </c>
      <c r="D14" s="525">
        <v>1890</v>
      </c>
      <c r="E14" s="526"/>
      <c r="F14" s="527">
        <v>42</v>
      </c>
      <c r="G14" s="524">
        <v>9555</v>
      </c>
      <c r="H14" s="525">
        <v>4896</v>
      </c>
      <c r="I14" s="525">
        <v>4659</v>
      </c>
      <c r="J14" s="526"/>
      <c r="K14" s="528">
        <v>77</v>
      </c>
      <c r="L14" s="524">
        <v>4847</v>
      </c>
      <c r="M14" s="525">
        <v>2067</v>
      </c>
      <c r="N14" s="525">
        <v>2780</v>
      </c>
    </row>
    <row r="15" spans="1:14" ht="15.95" customHeight="1">
      <c r="A15" s="523" t="s">
        <v>510</v>
      </c>
      <c r="B15" s="524">
        <v>3640</v>
      </c>
      <c r="C15" s="525">
        <v>1828</v>
      </c>
      <c r="D15" s="525">
        <v>1812</v>
      </c>
      <c r="E15" s="526"/>
      <c r="F15" s="527">
        <v>43</v>
      </c>
      <c r="G15" s="524">
        <v>9179</v>
      </c>
      <c r="H15" s="525">
        <v>4732</v>
      </c>
      <c r="I15" s="525">
        <v>4447</v>
      </c>
      <c r="J15" s="526"/>
      <c r="K15" s="528">
        <v>78</v>
      </c>
      <c r="L15" s="524">
        <v>4927</v>
      </c>
      <c r="M15" s="525">
        <v>2045</v>
      </c>
      <c r="N15" s="525">
        <v>2882</v>
      </c>
    </row>
    <row r="16" spans="1:14" ht="15.95" customHeight="1">
      <c r="A16" s="523" t="s">
        <v>511</v>
      </c>
      <c r="B16" s="524">
        <v>3742</v>
      </c>
      <c r="C16" s="525">
        <v>1859</v>
      </c>
      <c r="D16" s="525">
        <v>1883</v>
      </c>
      <c r="E16" s="526"/>
      <c r="F16" s="527">
        <v>44</v>
      </c>
      <c r="G16" s="524">
        <v>9172</v>
      </c>
      <c r="H16" s="525">
        <v>4815</v>
      </c>
      <c r="I16" s="525">
        <v>4357</v>
      </c>
      <c r="J16" s="526"/>
      <c r="K16" s="528">
        <v>79</v>
      </c>
      <c r="L16" s="524">
        <v>4886</v>
      </c>
      <c r="M16" s="525">
        <v>1958</v>
      </c>
      <c r="N16" s="525">
        <v>2928</v>
      </c>
    </row>
    <row r="17" spans="1:14" ht="15.95" customHeight="1">
      <c r="A17" s="521" t="s">
        <v>512</v>
      </c>
      <c r="B17" s="522">
        <v>18980</v>
      </c>
      <c r="C17" s="512">
        <v>9697</v>
      </c>
      <c r="D17" s="512">
        <v>9283</v>
      </c>
      <c r="E17" s="514"/>
      <c r="F17" s="217" t="s">
        <v>983</v>
      </c>
      <c r="G17" s="522">
        <v>40723</v>
      </c>
      <c r="H17" s="512">
        <v>21151</v>
      </c>
      <c r="I17" s="512">
        <v>19572</v>
      </c>
      <c r="J17" s="514"/>
      <c r="K17" s="217" t="s">
        <v>984</v>
      </c>
      <c r="L17" s="522">
        <v>19012</v>
      </c>
      <c r="M17" s="512">
        <v>7344</v>
      </c>
      <c r="N17" s="512">
        <v>11668</v>
      </c>
    </row>
    <row r="18" spans="1:14" ht="15.95" customHeight="1">
      <c r="A18" s="523" t="s">
        <v>985</v>
      </c>
      <c r="B18" s="524">
        <v>3677</v>
      </c>
      <c r="C18" s="525">
        <v>1890</v>
      </c>
      <c r="D18" s="525">
        <v>1787</v>
      </c>
      <c r="E18" s="526"/>
      <c r="F18" s="528">
        <v>45</v>
      </c>
      <c r="G18" s="524">
        <v>8848</v>
      </c>
      <c r="H18" s="525">
        <v>4547</v>
      </c>
      <c r="I18" s="525">
        <v>4301</v>
      </c>
      <c r="J18" s="526"/>
      <c r="K18" s="528">
        <v>80</v>
      </c>
      <c r="L18" s="524">
        <v>4578</v>
      </c>
      <c r="M18" s="525">
        <v>1842</v>
      </c>
      <c r="N18" s="525">
        <v>2736</v>
      </c>
    </row>
    <row r="19" spans="1:14" ht="15.95" customHeight="1">
      <c r="A19" s="523" t="s">
        <v>986</v>
      </c>
      <c r="B19" s="524">
        <v>3739</v>
      </c>
      <c r="C19" s="525">
        <v>1887</v>
      </c>
      <c r="D19" s="525">
        <v>1852</v>
      </c>
      <c r="E19" s="526"/>
      <c r="F19" s="528">
        <v>46</v>
      </c>
      <c r="G19" s="524">
        <v>8641</v>
      </c>
      <c r="H19" s="525">
        <v>4492</v>
      </c>
      <c r="I19" s="525">
        <v>4149</v>
      </c>
      <c r="J19" s="526"/>
      <c r="K19" s="528">
        <v>81</v>
      </c>
      <c r="L19" s="524">
        <v>3930</v>
      </c>
      <c r="M19" s="525">
        <v>1523</v>
      </c>
      <c r="N19" s="525">
        <v>2407</v>
      </c>
    </row>
    <row r="20" spans="1:14" ht="15.95" customHeight="1">
      <c r="A20" s="523" t="s">
        <v>987</v>
      </c>
      <c r="B20" s="524">
        <v>3711</v>
      </c>
      <c r="C20" s="525">
        <v>1921</v>
      </c>
      <c r="D20" s="525">
        <v>1790</v>
      </c>
      <c r="E20" s="526"/>
      <c r="F20" s="528">
        <v>47</v>
      </c>
      <c r="G20" s="524">
        <v>8394</v>
      </c>
      <c r="H20" s="525">
        <v>4355</v>
      </c>
      <c r="I20" s="525">
        <v>4039</v>
      </c>
      <c r="J20" s="526"/>
      <c r="K20" s="528">
        <v>82</v>
      </c>
      <c r="L20" s="524">
        <v>3892</v>
      </c>
      <c r="M20" s="525">
        <v>1516</v>
      </c>
      <c r="N20" s="525">
        <v>2376</v>
      </c>
    </row>
    <row r="21" spans="1:14" ht="15.95" customHeight="1">
      <c r="A21" s="523" t="s">
        <v>988</v>
      </c>
      <c r="B21" s="524">
        <v>3909</v>
      </c>
      <c r="C21" s="525">
        <v>1981</v>
      </c>
      <c r="D21" s="525">
        <v>1928</v>
      </c>
      <c r="E21" s="526"/>
      <c r="F21" s="528">
        <v>48</v>
      </c>
      <c r="G21" s="524">
        <v>8216</v>
      </c>
      <c r="H21" s="525">
        <v>4364</v>
      </c>
      <c r="I21" s="525">
        <v>3852</v>
      </c>
      <c r="J21" s="526"/>
      <c r="K21" s="528">
        <v>83</v>
      </c>
      <c r="L21" s="524">
        <v>3555</v>
      </c>
      <c r="M21" s="525">
        <v>1356</v>
      </c>
      <c r="N21" s="525">
        <v>2199</v>
      </c>
    </row>
    <row r="22" spans="1:14" ht="15.95" customHeight="1">
      <c r="A22" s="523" t="s">
        <v>989</v>
      </c>
      <c r="B22" s="524">
        <v>3944</v>
      </c>
      <c r="C22" s="525">
        <v>2018</v>
      </c>
      <c r="D22" s="525">
        <v>1926</v>
      </c>
      <c r="E22" s="526"/>
      <c r="F22" s="528">
        <v>49</v>
      </c>
      <c r="G22" s="524">
        <v>6624</v>
      </c>
      <c r="H22" s="525">
        <v>3393</v>
      </c>
      <c r="I22" s="525">
        <v>3231</v>
      </c>
      <c r="J22" s="526"/>
      <c r="K22" s="528">
        <v>84</v>
      </c>
      <c r="L22" s="524">
        <v>3057</v>
      </c>
      <c r="M22" s="525">
        <v>1107</v>
      </c>
      <c r="N22" s="525">
        <v>1950</v>
      </c>
    </row>
    <row r="23" spans="1:14" ht="15.95" customHeight="1">
      <c r="A23" s="521" t="s">
        <v>519</v>
      </c>
      <c r="B23" s="522">
        <v>22938</v>
      </c>
      <c r="C23" s="512">
        <v>11366</v>
      </c>
      <c r="D23" s="512">
        <v>11572</v>
      </c>
      <c r="E23" s="514"/>
      <c r="F23" s="217" t="s">
        <v>520</v>
      </c>
      <c r="G23" s="522">
        <v>35733</v>
      </c>
      <c r="H23" s="512">
        <v>18499</v>
      </c>
      <c r="I23" s="512">
        <v>17234</v>
      </c>
      <c r="J23" s="514"/>
      <c r="K23" s="217" t="s">
        <v>990</v>
      </c>
      <c r="L23" s="522">
        <v>11253</v>
      </c>
      <c r="M23" s="512">
        <v>3751</v>
      </c>
      <c r="N23" s="512">
        <v>7502</v>
      </c>
    </row>
    <row r="24" spans="1:14" ht="15.95" customHeight="1">
      <c r="A24" s="523" t="s">
        <v>522</v>
      </c>
      <c r="B24" s="524">
        <v>4152</v>
      </c>
      <c r="C24" s="525">
        <v>2099</v>
      </c>
      <c r="D24" s="525">
        <v>2053</v>
      </c>
      <c r="E24" s="526"/>
      <c r="F24" s="528">
        <v>50</v>
      </c>
      <c r="G24" s="524">
        <v>7956</v>
      </c>
      <c r="H24" s="525">
        <v>4058</v>
      </c>
      <c r="I24" s="525">
        <v>3898</v>
      </c>
      <c r="J24" s="526"/>
      <c r="K24" s="528">
        <v>85</v>
      </c>
      <c r="L24" s="524">
        <v>2851</v>
      </c>
      <c r="M24" s="525">
        <v>1014</v>
      </c>
      <c r="N24" s="525">
        <v>1837</v>
      </c>
    </row>
    <row r="25" spans="1:14" ht="15.95" customHeight="1">
      <c r="A25" s="523" t="s">
        <v>991</v>
      </c>
      <c r="B25" s="524">
        <v>4014</v>
      </c>
      <c r="C25" s="525">
        <v>2032</v>
      </c>
      <c r="D25" s="525">
        <v>1982</v>
      </c>
      <c r="E25" s="526"/>
      <c r="F25" s="528">
        <v>51</v>
      </c>
      <c r="G25" s="524">
        <v>7365</v>
      </c>
      <c r="H25" s="525">
        <v>3885</v>
      </c>
      <c r="I25" s="525">
        <v>3480</v>
      </c>
      <c r="J25" s="526"/>
      <c r="K25" s="528">
        <v>86</v>
      </c>
      <c r="L25" s="524">
        <v>2519</v>
      </c>
      <c r="M25" s="525">
        <v>869</v>
      </c>
      <c r="N25" s="525">
        <v>1650</v>
      </c>
    </row>
    <row r="26" spans="1:14" ht="15.95" customHeight="1">
      <c r="A26" s="523" t="s">
        <v>992</v>
      </c>
      <c r="B26" s="524">
        <v>3937</v>
      </c>
      <c r="C26" s="525">
        <v>2052</v>
      </c>
      <c r="D26" s="525">
        <v>1885</v>
      </c>
      <c r="E26" s="526"/>
      <c r="F26" s="528">
        <v>52</v>
      </c>
      <c r="G26" s="524">
        <v>7211</v>
      </c>
      <c r="H26" s="525">
        <v>3699</v>
      </c>
      <c r="I26" s="525">
        <v>3512</v>
      </c>
      <c r="J26" s="526"/>
      <c r="K26" s="528">
        <v>87</v>
      </c>
      <c r="L26" s="524">
        <v>2176</v>
      </c>
      <c r="M26" s="525">
        <v>733</v>
      </c>
      <c r="N26" s="525">
        <v>1443</v>
      </c>
    </row>
    <row r="27" spans="1:14" ht="15.95" customHeight="1">
      <c r="A27" s="523" t="s">
        <v>525</v>
      </c>
      <c r="B27" s="524">
        <v>4893</v>
      </c>
      <c r="C27" s="525">
        <v>2390</v>
      </c>
      <c r="D27" s="525">
        <v>2503</v>
      </c>
      <c r="E27" s="526"/>
      <c r="F27" s="528">
        <v>53</v>
      </c>
      <c r="G27" s="524">
        <v>6725</v>
      </c>
      <c r="H27" s="525">
        <v>3482</v>
      </c>
      <c r="I27" s="525">
        <v>3243</v>
      </c>
      <c r="J27" s="526"/>
      <c r="K27" s="528">
        <v>88</v>
      </c>
      <c r="L27" s="524">
        <v>2005</v>
      </c>
      <c r="M27" s="525">
        <v>614</v>
      </c>
      <c r="N27" s="525">
        <v>1391</v>
      </c>
    </row>
    <row r="28" spans="1:14" ht="15.95" customHeight="1">
      <c r="A28" s="523" t="s">
        <v>993</v>
      </c>
      <c r="B28" s="524">
        <v>5942</v>
      </c>
      <c r="C28" s="525">
        <v>2793</v>
      </c>
      <c r="D28" s="525">
        <v>3149</v>
      </c>
      <c r="E28" s="526"/>
      <c r="F28" s="528">
        <v>54</v>
      </c>
      <c r="G28" s="524">
        <v>6476</v>
      </c>
      <c r="H28" s="525">
        <v>3375</v>
      </c>
      <c r="I28" s="525">
        <v>3101</v>
      </c>
      <c r="J28" s="526"/>
      <c r="K28" s="528">
        <v>89</v>
      </c>
      <c r="L28" s="524">
        <v>1702</v>
      </c>
      <c r="M28" s="525">
        <v>521</v>
      </c>
      <c r="N28" s="525">
        <v>1181</v>
      </c>
    </row>
    <row r="29" spans="1:14" ht="15.95" customHeight="1">
      <c r="A29" s="521" t="s">
        <v>527</v>
      </c>
      <c r="B29" s="522">
        <v>33199</v>
      </c>
      <c r="C29" s="512">
        <v>16064</v>
      </c>
      <c r="D29" s="512">
        <v>17135</v>
      </c>
      <c r="E29" s="514"/>
      <c r="F29" s="217" t="s">
        <v>994</v>
      </c>
      <c r="G29" s="522">
        <v>30012</v>
      </c>
      <c r="H29" s="512">
        <v>15417</v>
      </c>
      <c r="I29" s="512">
        <v>14595</v>
      </c>
      <c r="J29" s="514"/>
      <c r="K29" s="217" t="s">
        <v>995</v>
      </c>
      <c r="L29" s="522">
        <v>4563</v>
      </c>
      <c r="M29" s="512">
        <v>1156</v>
      </c>
      <c r="N29" s="512">
        <v>3407</v>
      </c>
    </row>
    <row r="30" spans="1:14" ht="15.95" customHeight="1">
      <c r="A30" s="523" t="s">
        <v>996</v>
      </c>
      <c r="B30" s="524">
        <v>6241</v>
      </c>
      <c r="C30" s="525">
        <v>2939</v>
      </c>
      <c r="D30" s="525">
        <v>3302</v>
      </c>
      <c r="E30" s="526"/>
      <c r="F30" s="528">
        <v>55</v>
      </c>
      <c r="G30" s="524">
        <v>6326</v>
      </c>
      <c r="H30" s="525">
        <v>3290</v>
      </c>
      <c r="I30" s="525">
        <v>3036</v>
      </c>
      <c r="J30" s="526"/>
      <c r="K30" s="528">
        <v>90</v>
      </c>
      <c r="L30" s="524">
        <v>1414</v>
      </c>
      <c r="M30" s="525">
        <v>411</v>
      </c>
      <c r="N30" s="525">
        <v>1003</v>
      </c>
    </row>
    <row r="31" spans="1:14" ht="15.95" customHeight="1">
      <c r="A31" s="523" t="s">
        <v>531</v>
      </c>
      <c r="B31" s="524">
        <v>6324</v>
      </c>
      <c r="C31" s="525">
        <v>3180</v>
      </c>
      <c r="D31" s="525">
        <v>3144</v>
      </c>
      <c r="E31" s="526"/>
      <c r="F31" s="528">
        <v>56</v>
      </c>
      <c r="G31" s="524">
        <v>6220</v>
      </c>
      <c r="H31" s="525">
        <v>3192</v>
      </c>
      <c r="I31" s="525">
        <v>3028</v>
      </c>
      <c r="J31" s="526"/>
      <c r="K31" s="528">
        <v>91</v>
      </c>
      <c r="L31" s="524">
        <v>1080</v>
      </c>
      <c r="M31" s="525">
        <v>294</v>
      </c>
      <c r="N31" s="525">
        <v>786</v>
      </c>
    </row>
    <row r="32" spans="1:14" ht="15.95" customHeight="1">
      <c r="A32" s="523" t="s">
        <v>997</v>
      </c>
      <c r="B32" s="524">
        <v>6334</v>
      </c>
      <c r="C32" s="525">
        <v>3112</v>
      </c>
      <c r="D32" s="525">
        <v>3222</v>
      </c>
      <c r="E32" s="526"/>
      <c r="F32" s="528">
        <v>57</v>
      </c>
      <c r="G32" s="524">
        <v>6235</v>
      </c>
      <c r="H32" s="525">
        <v>3252</v>
      </c>
      <c r="I32" s="525">
        <v>2983</v>
      </c>
      <c r="J32" s="526"/>
      <c r="K32" s="528">
        <v>92</v>
      </c>
      <c r="L32" s="524">
        <v>819</v>
      </c>
      <c r="M32" s="525">
        <v>166</v>
      </c>
      <c r="N32" s="525">
        <v>653</v>
      </c>
    </row>
    <row r="33" spans="1:17" ht="15.95" customHeight="1">
      <c r="A33" s="523" t="s">
        <v>998</v>
      </c>
      <c r="B33" s="524">
        <v>7240</v>
      </c>
      <c r="C33" s="525">
        <v>3480</v>
      </c>
      <c r="D33" s="525">
        <v>3760</v>
      </c>
      <c r="E33" s="526"/>
      <c r="F33" s="528">
        <v>58</v>
      </c>
      <c r="G33" s="524">
        <v>5447</v>
      </c>
      <c r="H33" s="525">
        <v>2771</v>
      </c>
      <c r="I33" s="525">
        <v>2676</v>
      </c>
      <c r="J33" s="526"/>
      <c r="K33" s="528">
        <v>93</v>
      </c>
      <c r="L33" s="524">
        <v>734</v>
      </c>
      <c r="M33" s="525">
        <v>174</v>
      </c>
      <c r="N33" s="525">
        <v>560</v>
      </c>
    </row>
    <row r="34" spans="1:17" ht="15.95" customHeight="1">
      <c r="A34" s="523" t="s">
        <v>534</v>
      </c>
      <c r="B34" s="524">
        <v>7060</v>
      </c>
      <c r="C34" s="525">
        <v>3353</v>
      </c>
      <c r="D34" s="525">
        <v>3707</v>
      </c>
      <c r="E34" s="526"/>
      <c r="F34" s="528">
        <v>59</v>
      </c>
      <c r="G34" s="524">
        <v>5784</v>
      </c>
      <c r="H34" s="525">
        <v>2912</v>
      </c>
      <c r="I34" s="525">
        <v>2872</v>
      </c>
      <c r="J34" s="526"/>
      <c r="K34" s="528">
        <v>94</v>
      </c>
      <c r="L34" s="524">
        <v>516</v>
      </c>
      <c r="M34" s="525">
        <v>111</v>
      </c>
      <c r="N34" s="525">
        <v>405</v>
      </c>
      <c r="P34" s="530"/>
    </row>
    <row r="35" spans="1:17" ht="15.95" customHeight="1">
      <c r="A35" s="521" t="s">
        <v>999</v>
      </c>
      <c r="B35" s="522">
        <v>38040</v>
      </c>
      <c r="C35" s="512">
        <v>18920</v>
      </c>
      <c r="D35" s="512">
        <v>19120</v>
      </c>
      <c r="E35" s="514"/>
      <c r="F35" s="217" t="s">
        <v>536</v>
      </c>
      <c r="G35" s="522">
        <v>31665</v>
      </c>
      <c r="H35" s="512">
        <v>16047</v>
      </c>
      <c r="I35" s="512">
        <v>15618</v>
      </c>
      <c r="J35" s="514"/>
      <c r="K35" s="217" t="s">
        <v>1000</v>
      </c>
      <c r="L35" s="522">
        <v>1178</v>
      </c>
      <c r="M35" s="512">
        <v>229</v>
      </c>
      <c r="N35" s="512">
        <v>949</v>
      </c>
    </row>
    <row r="36" spans="1:17" ht="15.95" customHeight="1">
      <c r="A36" s="523" t="s">
        <v>538</v>
      </c>
      <c r="B36" s="524">
        <v>7363</v>
      </c>
      <c r="C36" s="525">
        <v>3586</v>
      </c>
      <c r="D36" s="525">
        <v>3777</v>
      </c>
      <c r="E36" s="526"/>
      <c r="F36" s="528">
        <v>60</v>
      </c>
      <c r="G36" s="524">
        <v>5914</v>
      </c>
      <c r="H36" s="525">
        <v>3021</v>
      </c>
      <c r="I36" s="525">
        <v>2893</v>
      </c>
      <c r="J36" s="526"/>
      <c r="K36" s="528">
        <v>95</v>
      </c>
      <c r="L36" s="524">
        <v>405</v>
      </c>
      <c r="M36" s="525">
        <v>91</v>
      </c>
      <c r="N36" s="525">
        <v>314</v>
      </c>
    </row>
    <row r="37" spans="1:17" ht="15.95" customHeight="1">
      <c r="A37" s="523" t="s">
        <v>539</v>
      </c>
      <c r="B37" s="524">
        <v>7439</v>
      </c>
      <c r="C37" s="525">
        <v>3619</v>
      </c>
      <c r="D37" s="525">
        <v>3820</v>
      </c>
      <c r="E37" s="526"/>
      <c r="F37" s="528">
        <v>61</v>
      </c>
      <c r="G37" s="524">
        <v>6115</v>
      </c>
      <c r="H37" s="525">
        <v>3070</v>
      </c>
      <c r="I37" s="525">
        <v>3045</v>
      </c>
      <c r="J37" s="526"/>
      <c r="K37" s="528">
        <v>96</v>
      </c>
      <c r="L37" s="524">
        <v>280</v>
      </c>
      <c r="M37" s="525">
        <v>45</v>
      </c>
      <c r="N37" s="525">
        <v>235</v>
      </c>
      <c r="P37" s="531"/>
      <c r="Q37" s="531"/>
    </row>
    <row r="38" spans="1:17" ht="15.95" customHeight="1">
      <c r="A38" s="523" t="s">
        <v>540</v>
      </c>
      <c r="B38" s="524">
        <v>7648</v>
      </c>
      <c r="C38" s="525">
        <v>3862</v>
      </c>
      <c r="D38" s="525">
        <v>3786</v>
      </c>
      <c r="E38" s="526"/>
      <c r="F38" s="528">
        <v>62</v>
      </c>
      <c r="G38" s="524">
        <v>6268</v>
      </c>
      <c r="H38" s="525">
        <v>3236</v>
      </c>
      <c r="I38" s="525">
        <v>3032</v>
      </c>
      <c r="J38" s="526"/>
      <c r="K38" s="528">
        <v>97</v>
      </c>
      <c r="L38" s="524">
        <v>216</v>
      </c>
      <c r="M38" s="525">
        <v>43</v>
      </c>
      <c r="N38" s="525">
        <v>173</v>
      </c>
    </row>
    <row r="39" spans="1:17" ht="15.95" customHeight="1">
      <c r="A39" s="523" t="s">
        <v>541</v>
      </c>
      <c r="B39" s="524">
        <v>7712</v>
      </c>
      <c r="C39" s="525">
        <v>3891</v>
      </c>
      <c r="D39" s="525">
        <v>3821</v>
      </c>
      <c r="E39" s="526"/>
      <c r="F39" s="528">
        <v>63</v>
      </c>
      <c r="G39" s="524">
        <v>6497</v>
      </c>
      <c r="H39" s="525">
        <v>3273</v>
      </c>
      <c r="I39" s="525">
        <v>3224</v>
      </c>
      <c r="J39" s="526"/>
      <c r="K39" s="528">
        <v>98</v>
      </c>
      <c r="L39" s="524">
        <v>164</v>
      </c>
      <c r="M39" s="525">
        <v>31</v>
      </c>
      <c r="N39" s="525">
        <v>133</v>
      </c>
    </row>
    <row r="40" spans="1:17" ht="15.95" customHeight="1">
      <c r="A40" s="523" t="s">
        <v>542</v>
      </c>
      <c r="B40" s="524">
        <v>7878</v>
      </c>
      <c r="C40" s="525">
        <v>3962</v>
      </c>
      <c r="D40" s="525">
        <v>3916</v>
      </c>
      <c r="E40" s="526"/>
      <c r="F40" s="528">
        <v>64</v>
      </c>
      <c r="G40" s="524">
        <v>6871</v>
      </c>
      <c r="H40" s="525">
        <v>3447</v>
      </c>
      <c r="I40" s="525">
        <v>3424</v>
      </c>
      <c r="J40" s="526"/>
      <c r="K40" s="528">
        <v>99</v>
      </c>
      <c r="L40" s="524">
        <v>113</v>
      </c>
      <c r="M40" s="525">
        <v>19</v>
      </c>
      <c r="N40" s="525">
        <v>94</v>
      </c>
    </row>
    <row r="41" spans="1:17" ht="15.95" customHeight="1">
      <c r="A41" s="521" t="s">
        <v>543</v>
      </c>
      <c r="B41" s="522">
        <v>40680</v>
      </c>
      <c r="C41" s="512">
        <v>20829</v>
      </c>
      <c r="D41" s="512">
        <v>19851</v>
      </c>
      <c r="E41" s="514"/>
      <c r="F41" s="217" t="s">
        <v>1001</v>
      </c>
      <c r="G41" s="522">
        <v>37011</v>
      </c>
      <c r="H41" s="512">
        <v>18142</v>
      </c>
      <c r="I41" s="512">
        <v>18869</v>
      </c>
      <c r="J41" s="532"/>
      <c r="K41" s="217" t="s">
        <v>1002</v>
      </c>
      <c r="L41" s="514">
        <v>154</v>
      </c>
      <c r="M41" s="514">
        <v>30</v>
      </c>
      <c r="N41" s="514">
        <v>124</v>
      </c>
    </row>
    <row r="42" spans="1:17" ht="15.95" customHeight="1">
      <c r="A42" s="523" t="s">
        <v>546</v>
      </c>
      <c r="B42" s="524">
        <v>8166</v>
      </c>
      <c r="C42" s="525">
        <v>4162</v>
      </c>
      <c r="D42" s="525">
        <v>4004</v>
      </c>
      <c r="E42" s="526"/>
      <c r="F42" s="528">
        <v>65</v>
      </c>
      <c r="G42" s="524">
        <v>7487</v>
      </c>
      <c r="H42" s="525">
        <v>3734</v>
      </c>
      <c r="I42" s="525">
        <v>3753</v>
      </c>
      <c r="J42" s="526"/>
      <c r="K42" s="528">
        <v>100</v>
      </c>
      <c r="L42" s="524">
        <v>59</v>
      </c>
      <c r="M42" s="525">
        <v>13</v>
      </c>
      <c r="N42" s="525">
        <v>46</v>
      </c>
    </row>
    <row r="43" spans="1:17" ht="15.95" customHeight="1">
      <c r="A43" s="523" t="s">
        <v>547</v>
      </c>
      <c r="B43" s="524">
        <v>8201</v>
      </c>
      <c r="C43" s="525">
        <v>4234</v>
      </c>
      <c r="D43" s="525">
        <v>3967</v>
      </c>
      <c r="E43" s="526"/>
      <c r="F43" s="528">
        <v>66</v>
      </c>
      <c r="G43" s="524">
        <v>7972</v>
      </c>
      <c r="H43" s="525">
        <v>3926</v>
      </c>
      <c r="I43" s="525">
        <v>4046</v>
      </c>
      <c r="J43" s="526"/>
      <c r="K43" s="528">
        <v>101</v>
      </c>
      <c r="L43" s="524">
        <v>60</v>
      </c>
      <c r="M43" s="525">
        <v>12</v>
      </c>
      <c r="N43" s="525">
        <v>48</v>
      </c>
    </row>
    <row r="44" spans="1:17" ht="15.95" customHeight="1">
      <c r="A44" s="523" t="s">
        <v>1003</v>
      </c>
      <c r="B44" s="524">
        <v>8166</v>
      </c>
      <c r="C44" s="525">
        <v>4149</v>
      </c>
      <c r="D44" s="525">
        <v>4017</v>
      </c>
      <c r="E44" s="526"/>
      <c r="F44" s="528">
        <v>67</v>
      </c>
      <c r="G44" s="524">
        <v>8355</v>
      </c>
      <c r="H44" s="525">
        <v>4097</v>
      </c>
      <c r="I44" s="525">
        <v>4258</v>
      </c>
      <c r="J44" s="526"/>
      <c r="K44" s="528">
        <v>102</v>
      </c>
      <c r="L44" s="524">
        <v>35</v>
      </c>
      <c r="M44" s="525">
        <v>5</v>
      </c>
      <c r="N44" s="525">
        <v>30</v>
      </c>
    </row>
    <row r="45" spans="1:17" ht="15.95" customHeight="1">
      <c r="A45" s="523" t="s">
        <v>549</v>
      </c>
      <c r="B45" s="524">
        <v>8036</v>
      </c>
      <c r="C45" s="525">
        <v>4152</v>
      </c>
      <c r="D45" s="525">
        <v>3884</v>
      </c>
      <c r="E45" s="526"/>
      <c r="F45" s="528">
        <v>68</v>
      </c>
      <c r="G45" s="524">
        <v>8029</v>
      </c>
      <c r="H45" s="525">
        <v>3924</v>
      </c>
      <c r="I45" s="525">
        <v>4105</v>
      </c>
      <c r="J45" s="526"/>
      <c r="K45" s="533" t="s">
        <v>550</v>
      </c>
      <c r="L45" s="534">
        <v>43</v>
      </c>
      <c r="M45" s="514">
        <v>7</v>
      </c>
      <c r="N45" s="514">
        <v>36</v>
      </c>
    </row>
    <row r="46" spans="1:17" ht="15.95" customHeight="1">
      <c r="A46" s="523" t="s">
        <v>1004</v>
      </c>
      <c r="B46" s="535">
        <v>8111</v>
      </c>
      <c r="C46" s="525">
        <v>4132</v>
      </c>
      <c r="D46" s="536">
        <v>3979</v>
      </c>
      <c r="E46" s="537"/>
      <c r="F46" s="538">
        <v>69</v>
      </c>
      <c r="G46" s="535">
        <v>5168</v>
      </c>
      <c r="H46" s="536">
        <v>2461</v>
      </c>
      <c r="I46" s="536">
        <v>2707</v>
      </c>
      <c r="J46" s="537"/>
      <c r="K46" s="539" t="s">
        <v>552</v>
      </c>
      <c r="L46" s="535">
        <v>13519</v>
      </c>
      <c r="M46" s="536">
        <v>7331</v>
      </c>
      <c r="N46" s="536">
        <v>6188</v>
      </c>
    </row>
    <row r="47" spans="1:17" ht="15" customHeight="1">
      <c r="A47" s="831" t="s">
        <v>1005</v>
      </c>
      <c r="B47" s="831"/>
      <c r="C47" s="831"/>
      <c r="D47" s="831"/>
      <c r="E47" s="832"/>
      <c r="F47" s="832"/>
      <c r="G47" s="832"/>
      <c r="H47" s="832"/>
      <c r="I47" s="832"/>
      <c r="J47" s="832"/>
      <c r="K47" s="832"/>
      <c r="L47" s="833"/>
      <c r="M47" s="833"/>
      <c r="N47" s="833"/>
    </row>
    <row r="48" spans="1:17">
      <c r="A48" s="540"/>
    </row>
    <row r="49" spans="1:14">
      <c r="A49" s="540"/>
      <c r="N49" s="541"/>
    </row>
    <row r="50" spans="1:14">
      <c r="A50" s="540"/>
    </row>
    <row r="51" spans="1:14">
      <c r="A51" s="540"/>
    </row>
    <row r="52" spans="1:14">
      <c r="A52" s="540"/>
    </row>
    <row r="53" spans="1:14">
      <c r="A53" s="540"/>
    </row>
    <row r="54" spans="1:14">
      <c r="A54" s="540"/>
    </row>
    <row r="55" spans="1:14">
      <c r="A55" s="540"/>
    </row>
  </sheetData>
  <mergeCells count="4">
    <mergeCell ref="A1:N1"/>
    <mergeCell ref="A2:B2"/>
    <mergeCell ref="L2:N2"/>
    <mergeCell ref="A47:N47"/>
  </mergeCells>
  <phoneticPr fontId="3"/>
  <pageMargins left="0.59055118110236227" right="0.59055118110236227" top="0.98425196850393704" bottom="0.98425196850393704" header="0.51181102362204722" footer="0.51181102362204722"/>
  <pageSetup paperSize="9"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workbookViewId="0">
      <selection activeCell="I20" sqref="I20"/>
    </sheetView>
  </sheetViews>
  <sheetFormatPr defaultRowHeight="11.25"/>
  <cols>
    <col min="1" max="1" width="9.75" style="123" customWidth="1"/>
    <col min="2" max="2" width="8.75" style="123" customWidth="1"/>
    <col min="3" max="3" width="8.25" style="123" bestFit="1" customWidth="1"/>
    <col min="4" max="5" width="7.5" style="123" bestFit="1" customWidth="1"/>
    <col min="6" max="6" width="8.25" style="123" bestFit="1" customWidth="1"/>
    <col min="7" max="7" width="7.5" style="123" customWidth="1"/>
    <col min="8" max="9" width="7.5" style="123" bestFit="1" customWidth="1"/>
    <col min="10" max="10" width="9.125" style="123" bestFit="1" customWidth="1"/>
    <col min="11" max="11" width="6.75" style="123" bestFit="1" customWidth="1"/>
    <col min="12" max="256" width="9" style="123"/>
    <col min="257" max="257" width="9.75" style="123" customWidth="1"/>
    <col min="258" max="258" width="8.75" style="123" customWidth="1"/>
    <col min="259" max="259" width="8.25" style="123" bestFit="1" customWidth="1"/>
    <col min="260" max="261" width="7.5" style="123" bestFit="1" customWidth="1"/>
    <col min="262" max="262" width="8.25" style="123" bestFit="1" customWidth="1"/>
    <col min="263" max="263" width="7.5" style="123" customWidth="1"/>
    <col min="264" max="265" width="7.5" style="123" bestFit="1" customWidth="1"/>
    <col min="266" max="266" width="9.125" style="123" bestFit="1" customWidth="1"/>
    <col min="267" max="267" width="6.75" style="123" bestFit="1" customWidth="1"/>
    <col min="268" max="512" width="9" style="123"/>
    <col min="513" max="513" width="9.75" style="123" customWidth="1"/>
    <col min="514" max="514" width="8.75" style="123" customWidth="1"/>
    <col min="515" max="515" width="8.25" style="123" bestFit="1" customWidth="1"/>
    <col min="516" max="517" width="7.5" style="123" bestFit="1" customWidth="1"/>
    <col min="518" max="518" width="8.25" style="123" bestFit="1" customWidth="1"/>
    <col min="519" max="519" width="7.5" style="123" customWidth="1"/>
    <col min="520" max="521" width="7.5" style="123" bestFit="1" customWidth="1"/>
    <col min="522" max="522" width="9.125" style="123" bestFit="1" customWidth="1"/>
    <col min="523" max="523" width="6.75" style="123" bestFit="1" customWidth="1"/>
    <col min="524" max="768" width="9" style="123"/>
    <col min="769" max="769" width="9.75" style="123" customWidth="1"/>
    <col min="770" max="770" width="8.75" style="123" customWidth="1"/>
    <col min="771" max="771" width="8.25" style="123" bestFit="1" customWidth="1"/>
    <col min="772" max="773" width="7.5" style="123" bestFit="1" customWidth="1"/>
    <col min="774" max="774" width="8.25" style="123" bestFit="1" customWidth="1"/>
    <col min="775" max="775" width="7.5" style="123" customWidth="1"/>
    <col min="776" max="777" width="7.5" style="123" bestFit="1" customWidth="1"/>
    <col min="778" max="778" width="9.125" style="123" bestFit="1" customWidth="1"/>
    <col min="779" max="779" width="6.75" style="123" bestFit="1" customWidth="1"/>
    <col min="780" max="1024" width="9" style="123"/>
    <col min="1025" max="1025" width="9.75" style="123" customWidth="1"/>
    <col min="1026" max="1026" width="8.75" style="123" customWidth="1"/>
    <col min="1027" max="1027" width="8.25" style="123" bestFit="1" customWidth="1"/>
    <col min="1028" max="1029" width="7.5" style="123" bestFit="1" customWidth="1"/>
    <col min="1030" max="1030" width="8.25" style="123" bestFit="1" customWidth="1"/>
    <col min="1031" max="1031" width="7.5" style="123" customWidth="1"/>
    <col min="1032" max="1033" width="7.5" style="123" bestFit="1" customWidth="1"/>
    <col min="1034" max="1034" width="9.125" style="123" bestFit="1" customWidth="1"/>
    <col min="1035" max="1035" width="6.75" style="123" bestFit="1" customWidth="1"/>
    <col min="1036" max="1280" width="9" style="123"/>
    <col min="1281" max="1281" width="9.75" style="123" customWidth="1"/>
    <col min="1282" max="1282" width="8.75" style="123" customWidth="1"/>
    <col min="1283" max="1283" width="8.25" style="123" bestFit="1" customWidth="1"/>
    <col min="1284" max="1285" width="7.5" style="123" bestFit="1" customWidth="1"/>
    <col min="1286" max="1286" width="8.25" style="123" bestFit="1" customWidth="1"/>
    <col min="1287" max="1287" width="7.5" style="123" customWidth="1"/>
    <col min="1288" max="1289" width="7.5" style="123" bestFit="1" customWidth="1"/>
    <col min="1290" max="1290" width="9.125" style="123" bestFit="1" customWidth="1"/>
    <col min="1291" max="1291" width="6.75" style="123" bestFit="1" customWidth="1"/>
    <col min="1292" max="1536" width="9" style="123"/>
    <col min="1537" max="1537" width="9.75" style="123" customWidth="1"/>
    <col min="1538" max="1538" width="8.75" style="123" customWidth="1"/>
    <col min="1539" max="1539" width="8.25" style="123" bestFit="1" customWidth="1"/>
    <col min="1540" max="1541" width="7.5" style="123" bestFit="1" customWidth="1"/>
    <col min="1542" max="1542" width="8.25" style="123" bestFit="1" customWidth="1"/>
    <col min="1543" max="1543" width="7.5" style="123" customWidth="1"/>
    <col min="1544" max="1545" width="7.5" style="123" bestFit="1" customWidth="1"/>
    <col min="1546" max="1546" width="9.125" style="123" bestFit="1" customWidth="1"/>
    <col min="1547" max="1547" width="6.75" style="123" bestFit="1" customWidth="1"/>
    <col min="1548" max="1792" width="9" style="123"/>
    <col min="1793" max="1793" width="9.75" style="123" customWidth="1"/>
    <col min="1794" max="1794" width="8.75" style="123" customWidth="1"/>
    <col min="1795" max="1795" width="8.25" style="123" bestFit="1" customWidth="1"/>
    <col min="1796" max="1797" width="7.5" style="123" bestFit="1" customWidth="1"/>
    <col min="1798" max="1798" width="8.25" style="123" bestFit="1" customWidth="1"/>
    <col min="1799" max="1799" width="7.5" style="123" customWidth="1"/>
    <col min="1800" max="1801" width="7.5" style="123" bestFit="1" customWidth="1"/>
    <col min="1802" max="1802" width="9.125" style="123" bestFit="1" customWidth="1"/>
    <col min="1803" max="1803" width="6.75" style="123" bestFit="1" customWidth="1"/>
    <col min="1804" max="2048" width="9" style="123"/>
    <col min="2049" max="2049" width="9.75" style="123" customWidth="1"/>
    <col min="2050" max="2050" width="8.75" style="123" customWidth="1"/>
    <col min="2051" max="2051" width="8.25" style="123" bestFit="1" customWidth="1"/>
    <col min="2052" max="2053" width="7.5" style="123" bestFit="1" customWidth="1"/>
    <col min="2054" max="2054" width="8.25" style="123" bestFit="1" customWidth="1"/>
    <col min="2055" max="2055" width="7.5" style="123" customWidth="1"/>
    <col min="2056" max="2057" width="7.5" style="123" bestFit="1" customWidth="1"/>
    <col min="2058" max="2058" width="9.125" style="123" bestFit="1" customWidth="1"/>
    <col min="2059" max="2059" width="6.75" style="123" bestFit="1" customWidth="1"/>
    <col min="2060" max="2304" width="9" style="123"/>
    <col min="2305" max="2305" width="9.75" style="123" customWidth="1"/>
    <col min="2306" max="2306" width="8.75" style="123" customWidth="1"/>
    <col min="2307" max="2307" width="8.25" style="123" bestFit="1" customWidth="1"/>
    <col min="2308" max="2309" width="7.5" style="123" bestFit="1" customWidth="1"/>
    <col min="2310" max="2310" width="8.25" style="123" bestFit="1" customWidth="1"/>
    <col min="2311" max="2311" width="7.5" style="123" customWidth="1"/>
    <col min="2312" max="2313" width="7.5" style="123" bestFit="1" customWidth="1"/>
    <col min="2314" max="2314" width="9.125" style="123" bestFit="1" customWidth="1"/>
    <col min="2315" max="2315" width="6.75" style="123" bestFit="1" customWidth="1"/>
    <col min="2316" max="2560" width="9" style="123"/>
    <col min="2561" max="2561" width="9.75" style="123" customWidth="1"/>
    <col min="2562" max="2562" width="8.75" style="123" customWidth="1"/>
    <col min="2563" max="2563" width="8.25" style="123" bestFit="1" customWidth="1"/>
    <col min="2564" max="2565" width="7.5" style="123" bestFit="1" customWidth="1"/>
    <col min="2566" max="2566" width="8.25" style="123" bestFit="1" customWidth="1"/>
    <col min="2567" max="2567" width="7.5" style="123" customWidth="1"/>
    <col min="2568" max="2569" width="7.5" style="123" bestFit="1" customWidth="1"/>
    <col min="2570" max="2570" width="9.125" style="123" bestFit="1" customWidth="1"/>
    <col min="2571" max="2571" width="6.75" style="123" bestFit="1" customWidth="1"/>
    <col min="2572" max="2816" width="9" style="123"/>
    <col min="2817" max="2817" width="9.75" style="123" customWidth="1"/>
    <col min="2818" max="2818" width="8.75" style="123" customWidth="1"/>
    <col min="2819" max="2819" width="8.25" style="123" bestFit="1" customWidth="1"/>
    <col min="2820" max="2821" width="7.5" style="123" bestFit="1" customWidth="1"/>
    <col min="2822" max="2822" width="8.25" style="123" bestFit="1" customWidth="1"/>
    <col min="2823" max="2823" width="7.5" style="123" customWidth="1"/>
    <col min="2824" max="2825" width="7.5" style="123" bestFit="1" customWidth="1"/>
    <col min="2826" max="2826" width="9.125" style="123" bestFit="1" customWidth="1"/>
    <col min="2827" max="2827" width="6.75" style="123" bestFit="1" customWidth="1"/>
    <col min="2828" max="3072" width="9" style="123"/>
    <col min="3073" max="3073" width="9.75" style="123" customWidth="1"/>
    <col min="3074" max="3074" width="8.75" style="123" customWidth="1"/>
    <col min="3075" max="3075" width="8.25" style="123" bestFit="1" customWidth="1"/>
    <col min="3076" max="3077" width="7.5" style="123" bestFit="1" customWidth="1"/>
    <col min="3078" max="3078" width="8.25" style="123" bestFit="1" customWidth="1"/>
    <col min="3079" max="3079" width="7.5" style="123" customWidth="1"/>
    <col min="3080" max="3081" width="7.5" style="123" bestFit="1" customWidth="1"/>
    <col min="3082" max="3082" width="9.125" style="123" bestFit="1" customWidth="1"/>
    <col min="3083" max="3083" width="6.75" style="123" bestFit="1" customWidth="1"/>
    <col min="3084" max="3328" width="9" style="123"/>
    <col min="3329" max="3329" width="9.75" style="123" customWidth="1"/>
    <col min="3330" max="3330" width="8.75" style="123" customWidth="1"/>
    <col min="3331" max="3331" width="8.25" style="123" bestFit="1" customWidth="1"/>
    <col min="3332" max="3333" width="7.5" style="123" bestFit="1" customWidth="1"/>
    <col min="3334" max="3334" width="8.25" style="123" bestFit="1" customWidth="1"/>
    <col min="3335" max="3335" width="7.5" style="123" customWidth="1"/>
    <col min="3336" max="3337" width="7.5" style="123" bestFit="1" customWidth="1"/>
    <col min="3338" max="3338" width="9.125" style="123" bestFit="1" customWidth="1"/>
    <col min="3339" max="3339" width="6.75" style="123" bestFit="1" customWidth="1"/>
    <col min="3340" max="3584" width="9" style="123"/>
    <col min="3585" max="3585" width="9.75" style="123" customWidth="1"/>
    <col min="3586" max="3586" width="8.75" style="123" customWidth="1"/>
    <col min="3587" max="3587" width="8.25" style="123" bestFit="1" customWidth="1"/>
    <col min="3588" max="3589" width="7.5" style="123" bestFit="1" customWidth="1"/>
    <col min="3590" max="3590" width="8.25" style="123" bestFit="1" customWidth="1"/>
    <col min="3591" max="3591" width="7.5" style="123" customWidth="1"/>
    <col min="3592" max="3593" width="7.5" style="123" bestFit="1" customWidth="1"/>
    <col min="3594" max="3594" width="9.125" style="123" bestFit="1" customWidth="1"/>
    <col min="3595" max="3595" width="6.75" style="123" bestFit="1" customWidth="1"/>
    <col min="3596" max="3840" width="9" style="123"/>
    <col min="3841" max="3841" width="9.75" style="123" customWidth="1"/>
    <col min="3842" max="3842" width="8.75" style="123" customWidth="1"/>
    <col min="3843" max="3843" width="8.25" style="123" bestFit="1" customWidth="1"/>
    <col min="3844" max="3845" width="7.5" style="123" bestFit="1" customWidth="1"/>
    <col min="3846" max="3846" width="8.25" style="123" bestFit="1" customWidth="1"/>
    <col min="3847" max="3847" width="7.5" style="123" customWidth="1"/>
    <col min="3848" max="3849" width="7.5" style="123" bestFit="1" customWidth="1"/>
    <col min="3850" max="3850" width="9.125" style="123" bestFit="1" customWidth="1"/>
    <col min="3851" max="3851" width="6.75" style="123" bestFit="1" customWidth="1"/>
    <col min="3852" max="4096" width="9" style="123"/>
    <col min="4097" max="4097" width="9.75" style="123" customWidth="1"/>
    <col min="4098" max="4098" width="8.75" style="123" customWidth="1"/>
    <col min="4099" max="4099" width="8.25" style="123" bestFit="1" customWidth="1"/>
    <col min="4100" max="4101" width="7.5" style="123" bestFit="1" customWidth="1"/>
    <col min="4102" max="4102" width="8.25" style="123" bestFit="1" customWidth="1"/>
    <col min="4103" max="4103" width="7.5" style="123" customWidth="1"/>
    <col min="4104" max="4105" width="7.5" style="123" bestFit="1" customWidth="1"/>
    <col min="4106" max="4106" width="9.125" style="123" bestFit="1" customWidth="1"/>
    <col min="4107" max="4107" width="6.75" style="123" bestFit="1" customWidth="1"/>
    <col min="4108" max="4352" width="9" style="123"/>
    <col min="4353" max="4353" width="9.75" style="123" customWidth="1"/>
    <col min="4354" max="4354" width="8.75" style="123" customWidth="1"/>
    <col min="4355" max="4355" width="8.25" style="123" bestFit="1" customWidth="1"/>
    <col min="4356" max="4357" width="7.5" style="123" bestFit="1" customWidth="1"/>
    <col min="4358" max="4358" width="8.25" style="123" bestFit="1" customWidth="1"/>
    <col min="4359" max="4359" width="7.5" style="123" customWidth="1"/>
    <col min="4360" max="4361" width="7.5" style="123" bestFit="1" customWidth="1"/>
    <col min="4362" max="4362" width="9.125" style="123" bestFit="1" customWidth="1"/>
    <col min="4363" max="4363" width="6.75" style="123" bestFit="1" customWidth="1"/>
    <col min="4364" max="4608" width="9" style="123"/>
    <col min="4609" max="4609" width="9.75" style="123" customWidth="1"/>
    <col min="4610" max="4610" width="8.75" style="123" customWidth="1"/>
    <col min="4611" max="4611" width="8.25" style="123" bestFit="1" customWidth="1"/>
    <col min="4612" max="4613" width="7.5" style="123" bestFit="1" customWidth="1"/>
    <col min="4614" max="4614" width="8.25" style="123" bestFit="1" customWidth="1"/>
    <col min="4615" max="4615" width="7.5" style="123" customWidth="1"/>
    <col min="4616" max="4617" width="7.5" style="123" bestFit="1" customWidth="1"/>
    <col min="4618" max="4618" width="9.125" style="123" bestFit="1" customWidth="1"/>
    <col min="4619" max="4619" width="6.75" style="123" bestFit="1" customWidth="1"/>
    <col min="4620" max="4864" width="9" style="123"/>
    <col min="4865" max="4865" width="9.75" style="123" customWidth="1"/>
    <col min="4866" max="4866" width="8.75" style="123" customWidth="1"/>
    <col min="4867" max="4867" width="8.25" style="123" bestFit="1" customWidth="1"/>
    <col min="4868" max="4869" width="7.5" style="123" bestFit="1" customWidth="1"/>
    <col min="4870" max="4870" width="8.25" style="123" bestFit="1" customWidth="1"/>
    <col min="4871" max="4871" width="7.5" style="123" customWidth="1"/>
    <col min="4872" max="4873" width="7.5" style="123" bestFit="1" customWidth="1"/>
    <col min="4874" max="4874" width="9.125" style="123" bestFit="1" customWidth="1"/>
    <col min="4875" max="4875" width="6.75" style="123" bestFit="1" customWidth="1"/>
    <col min="4876" max="5120" width="9" style="123"/>
    <col min="5121" max="5121" width="9.75" style="123" customWidth="1"/>
    <col min="5122" max="5122" width="8.75" style="123" customWidth="1"/>
    <col min="5123" max="5123" width="8.25" style="123" bestFit="1" customWidth="1"/>
    <col min="5124" max="5125" width="7.5" style="123" bestFit="1" customWidth="1"/>
    <col min="5126" max="5126" width="8.25" style="123" bestFit="1" customWidth="1"/>
    <col min="5127" max="5127" width="7.5" style="123" customWidth="1"/>
    <col min="5128" max="5129" width="7.5" style="123" bestFit="1" customWidth="1"/>
    <col min="5130" max="5130" width="9.125" style="123" bestFit="1" customWidth="1"/>
    <col min="5131" max="5131" width="6.75" style="123" bestFit="1" customWidth="1"/>
    <col min="5132" max="5376" width="9" style="123"/>
    <col min="5377" max="5377" width="9.75" style="123" customWidth="1"/>
    <col min="5378" max="5378" width="8.75" style="123" customWidth="1"/>
    <col min="5379" max="5379" width="8.25" style="123" bestFit="1" customWidth="1"/>
    <col min="5380" max="5381" width="7.5" style="123" bestFit="1" customWidth="1"/>
    <col min="5382" max="5382" width="8.25" style="123" bestFit="1" customWidth="1"/>
    <col min="5383" max="5383" width="7.5" style="123" customWidth="1"/>
    <col min="5384" max="5385" width="7.5" style="123" bestFit="1" customWidth="1"/>
    <col min="5386" max="5386" width="9.125" style="123" bestFit="1" customWidth="1"/>
    <col min="5387" max="5387" width="6.75" style="123" bestFit="1" customWidth="1"/>
    <col min="5388" max="5632" width="9" style="123"/>
    <col min="5633" max="5633" width="9.75" style="123" customWidth="1"/>
    <col min="5634" max="5634" width="8.75" style="123" customWidth="1"/>
    <col min="5635" max="5635" width="8.25" style="123" bestFit="1" customWidth="1"/>
    <col min="5636" max="5637" width="7.5" style="123" bestFit="1" customWidth="1"/>
    <col min="5638" max="5638" width="8.25" style="123" bestFit="1" customWidth="1"/>
    <col min="5639" max="5639" width="7.5" style="123" customWidth="1"/>
    <col min="5640" max="5641" width="7.5" style="123" bestFit="1" customWidth="1"/>
    <col min="5642" max="5642" width="9.125" style="123" bestFit="1" customWidth="1"/>
    <col min="5643" max="5643" width="6.75" style="123" bestFit="1" customWidth="1"/>
    <col min="5644" max="5888" width="9" style="123"/>
    <col min="5889" max="5889" width="9.75" style="123" customWidth="1"/>
    <col min="5890" max="5890" width="8.75" style="123" customWidth="1"/>
    <col min="5891" max="5891" width="8.25" style="123" bestFit="1" customWidth="1"/>
    <col min="5892" max="5893" width="7.5" style="123" bestFit="1" customWidth="1"/>
    <col min="5894" max="5894" width="8.25" style="123" bestFit="1" customWidth="1"/>
    <col min="5895" max="5895" width="7.5" style="123" customWidth="1"/>
    <col min="5896" max="5897" width="7.5" style="123" bestFit="1" customWidth="1"/>
    <col min="5898" max="5898" width="9.125" style="123" bestFit="1" customWidth="1"/>
    <col min="5899" max="5899" width="6.75" style="123" bestFit="1" customWidth="1"/>
    <col min="5900" max="6144" width="9" style="123"/>
    <col min="6145" max="6145" width="9.75" style="123" customWidth="1"/>
    <col min="6146" max="6146" width="8.75" style="123" customWidth="1"/>
    <col min="6147" max="6147" width="8.25" style="123" bestFit="1" customWidth="1"/>
    <col min="6148" max="6149" width="7.5" style="123" bestFit="1" customWidth="1"/>
    <col min="6150" max="6150" width="8.25" style="123" bestFit="1" customWidth="1"/>
    <col min="6151" max="6151" width="7.5" style="123" customWidth="1"/>
    <col min="6152" max="6153" width="7.5" style="123" bestFit="1" customWidth="1"/>
    <col min="6154" max="6154" width="9.125" style="123" bestFit="1" customWidth="1"/>
    <col min="6155" max="6155" width="6.75" style="123" bestFit="1" customWidth="1"/>
    <col min="6156" max="6400" width="9" style="123"/>
    <col min="6401" max="6401" width="9.75" style="123" customWidth="1"/>
    <col min="6402" max="6402" width="8.75" style="123" customWidth="1"/>
    <col min="6403" max="6403" width="8.25" style="123" bestFit="1" customWidth="1"/>
    <col min="6404" max="6405" width="7.5" style="123" bestFit="1" customWidth="1"/>
    <col min="6406" max="6406" width="8.25" style="123" bestFit="1" customWidth="1"/>
    <col min="6407" max="6407" width="7.5" style="123" customWidth="1"/>
    <col min="6408" max="6409" width="7.5" style="123" bestFit="1" customWidth="1"/>
    <col min="6410" max="6410" width="9.125" style="123" bestFit="1" customWidth="1"/>
    <col min="6411" max="6411" width="6.75" style="123" bestFit="1" customWidth="1"/>
    <col min="6412" max="6656" width="9" style="123"/>
    <col min="6657" max="6657" width="9.75" style="123" customWidth="1"/>
    <col min="6658" max="6658" width="8.75" style="123" customWidth="1"/>
    <col min="6659" max="6659" width="8.25" style="123" bestFit="1" customWidth="1"/>
    <col min="6660" max="6661" width="7.5" style="123" bestFit="1" customWidth="1"/>
    <col min="6662" max="6662" width="8.25" style="123" bestFit="1" customWidth="1"/>
    <col min="6663" max="6663" width="7.5" style="123" customWidth="1"/>
    <col min="6664" max="6665" width="7.5" style="123" bestFit="1" customWidth="1"/>
    <col min="6666" max="6666" width="9.125" style="123" bestFit="1" customWidth="1"/>
    <col min="6667" max="6667" width="6.75" style="123" bestFit="1" customWidth="1"/>
    <col min="6668" max="6912" width="9" style="123"/>
    <col min="6913" max="6913" width="9.75" style="123" customWidth="1"/>
    <col min="6914" max="6914" width="8.75" style="123" customWidth="1"/>
    <col min="6915" max="6915" width="8.25" style="123" bestFit="1" customWidth="1"/>
    <col min="6916" max="6917" width="7.5" style="123" bestFit="1" customWidth="1"/>
    <col min="6918" max="6918" width="8.25" style="123" bestFit="1" customWidth="1"/>
    <col min="6919" max="6919" width="7.5" style="123" customWidth="1"/>
    <col min="6920" max="6921" width="7.5" style="123" bestFit="1" customWidth="1"/>
    <col min="6922" max="6922" width="9.125" style="123" bestFit="1" customWidth="1"/>
    <col min="6923" max="6923" width="6.75" style="123" bestFit="1" customWidth="1"/>
    <col min="6924" max="7168" width="9" style="123"/>
    <col min="7169" max="7169" width="9.75" style="123" customWidth="1"/>
    <col min="7170" max="7170" width="8.75" style="123" customWidth="1"/>
    <col min="7171" max="7171" width="8.25" style="123" bestFit="1" customWidth="1"/>
    <col min="7172" max="7173" width="7.5" style="123" bestFit="1" customWidth="1"/>
    <col min="7174" max="7174" width="8.25" style="123" bestFit="1" customWidth="1"/>
    <col min="7175" max="7175" width="7.5" style="123" customWidth="1"/>
    <col min="7176" max="7177" width="7.5" style="123" bestFit="1" customWidth="1"/>
    <col min="7178" max="7178" width="9.125" style="123" bestFit="1" customWidth="1"/>
    <col min="7179" max="7179" width="6.75" style="123" bestFit="1" customWidth="1"/>
    <col min="7180" max="7424" width="9" style="123"/>
    <col min="7425" max="7425" width="9.75" style="123" customWidth="1"/>
    <col min="7426" max="7426" width="8.75" style="123" customWidth="1"/>
    <col min="7427" max="7427" width="8.25" style="123" bestFit="1" customWidth="1"/>
    <col min="7428" max="7429" width="7.5" style="123" bestFit="1" customWidth="1"/>
    <col min="7430" max="7430" width="8.25" style="123" bestFit="1" customWidth="1"/>
    <col min="7431" max="7431" width="7.5" style="123" customWidth="1"/>
    <col min="7432" max="7433" width="7.5" style="123" bestFit="1" customWidth="1"/>
    <col min="7434" max="7434" width="9.125" style="123" bestFit="1" customWidth="1"/>
    <col min="7435" max="7435" width="6.75" style="123" bestFit="1" customWidth="1"/>
    <col min="7436" max="7680" width="9" style="123"/>
    <col min="7681" max="7681" width="9.75" style="123" customWidth="1"/>
    <col min="7682" max="7682" width="8.75" style="123" customWidth="1"/>
    <col min="7683" max="7683" width="8.25" style="123" bestFit="1" customWidth="1"/>
    <col min="7684" max="7685" width="7.5" style="123" bestFit="1" customWidth="1"/>
    <col min="7686" max="7686" width="8.25" style="123" bestFit="1" customWidth="1"/>
    <col min="7687" max="7687" width="7.5" style="123" customWidth="1"/>
    <col min="7688" max="7689" width="7.5" style="123" bestFit="1" customWidth="1"/>
    <col min="7690" max="7690" width="9.125" style="123" bestFit="1" customWidth="1"/>
    <col min="7691" max="7691" width="6.75" style="123" bestFit="1" customWidth="1"/>
    <col min="7692" max="7936" width="9" style="123"/>
    <col min="7937" max="7937" width="9.75" style="123" customWidth="1"/>
    <col min="7938" max="7938" width="8.75" style="123" customWidth="1"/>
    <col min="7939" max="7939" width="8.25" style="123" bestFit="1" customWidth="1"/>
    <col min="7940" max="7941" width="7.5" style="123" bestFit="1" customWidth="1"/>
    <col min="7942" max="7942" width="8.25" style="123" bestFit="1" customWidth="1"/>
    <col min="7943" max="7943" width="7.5" style="123" customWidth="1"/>
    <col min="7944" max="7945" width="7.5" style="123" bestFit="1" customWidth="1"/>
    <col min="7946" max="7946" width="9.125" style="123" bestFit="1" customWidth="1"/>
    <col min="7947" max="7947" width="6.75" style="123" bestFit="1" customWidth="1"/>
    <col min="7948" max="8192" width="9" style="123"/>
    <col min="8193" max="8193" width="9.75" style="123" customWidth="1"/>
    <col min="8194" max="8194" width="8.75" style="123" customWidth="1"/>
    <col min="8195" max="8195" width="8.25" style="123" bestFit="1" customWidth="1"/>
    <col min="8196" max="8197" width="7.5" style="123" bestFit="1" customWidth="1"/>
    <col min="8198" max="8198" width="8.25" style="123" bestFit="1" customWidth="1"/>
    <col min="8199" max="8199" width="7.5" style="123" customWidth="1"/>
    <col min="8200" max="8201" width="7.5" style="123" bestFit="1" customWidth="1"/>
    <col min="8202" max="8202" width="9.125" style="123" bestFit="1" customWidth="1"/>
    <col min="8203" max="8203" width="6.75" style="123" bestFit="1" customWidth="1"/>
    <col min="8204" max="8448" width="9" style="123"/>
    <col min="8449" max="8449" width="9.75" style="123" customWidth="1"/>
    <col min="8450" max="8450" width="8.75" style="123" customWidth="1"/>
    <col min="8451" max="8451" width="8.25" style="123" bestFit="1" customWidth="1"/>
    <col min="8452" max="8453" width="7.5" style="123" bestFit="1" customWidth="1"/>
    <col min="8454" max="8454" width="8.25" style="123" bestFit="1" customWidth="1"/>
    <col min="8455" max="8455" width="7.5" style="123" customWidth="1"/>
    <col min="8456" max="8457" width="7.5" style="123" bestFit="1" customWidth="1"/>
    <col min="8458" max="8458" width="9.125" style="123" bestFit="1" customWidth="1"/>
    <col min="8459" max="8459" width="6.75" style="123" bestFit="1" customWidth="1"/>
    <col min="8460" max="8704" width="9" style="123"/>
    <col min="8705" max="8705" width="9.75" style="123" customWidth="1"/>
    <col min="8706" max="8706" width="8.75" style="123" customWidth="1"/>
    <col min="8707" max="8707" width="8.25" style="123" bestFit="1" customWidth="1"/>
    <col min="8708" max="8709" width="7.5" style="123" bestFit="1" customWidth="1"/>
    <col min="8710" max="8710" width="8.25" style="123" bestFit="1" customWidth="1"/>
    <col min="8711" max="8711" width="7.5" style="123" customWidth="1"/>
    <col min="8712" max="8713" width="7.5" style="123" bestFit="1" customWidth="1"/>
    <col min="8714" max="8714" width="9.125" style="123" bestFit="1" customWidth="1"/>
    <col min="8715" max="8715" width="6.75" style="123" bestFit="1" customWidth="1"/>
    <col min="8716" max="8960" width="9" style="123"/>
    <col min="8961" max="8961" width="9.75" style="123" customWidth="1"/>
    <col min="8962" max="8962" width="8.75" style="123" customWidth="1"/>
    <col min="8963" max="8963" width="8.25" style="123" bestFit="1" customWidth="1"/>
    <col min="8964" max="8965" width="7.5" style="123" bestFit="1" customWidth="1"/>
    <col min="8966" max="8966" width="8.25" style="123" bestFit="1" customWidth="1"/>
    <col min="8967" max="8967" width="7.5" style="123" customWidth="1"/>
    <col min="8968" max="8969" width="7.5" style="123" bestFit="1" customWidth="1"/>
    <col min="8970" max="8970" width="9.125" style="123" bestFit="1" customWidth="1"/>
    <col min="8971" max="8971" width="6.75" style="123" bestFit="1" customWidth="1"/>
    <col min="8972" max="9216" width="9" style="123"/>
    <col min="9217" max="9217" width="9.75" style="123" customWidth="1"/>
    <col min="9218" max="9218" width="8.75" style="123" customWidth="1"/>
    <col min="9219" max="9219" width="8.25" style="123" bestFit="1" customWidth="1"/>
    <col min="9220" max="9221" width="7.5" style="123" bestFit="1" customWidth="1"/>
    <col min="9222" max="9222" width="8.25" style="123" bestFit="1" customWidth="1"/>
    <col min="9223" max="9223" width="7.5" style="123" customWidth="1"/>
    <col min="9224" max="9225" width="7.5" style="123" bestFit="1" customWidth="1"/>
    <col min="9226" max="9226" width="9.125" style="123" bestFit="1" customWidth="1"/>
    <col min="9227" max="9227" width="6.75" style="123" bestFit="1" customWidth="1"/>
    <col min="9228" max="9472" width="9" style="123"/>
    <col min="9473" max="9473" width="9.75" style="123" customWidth="1"/>
    <col min="9474" max="9474" width="8.75" style="123" customWidth="1"/>
    <col min="9475" max="9475" width="8.25" style="123" bestFit="1" customWidth="1"/>
    <col min="9476" max="9477" width="7.5" style="123" bestFit="1" customWidth="1"/>
    <col min="9478" max="9478" width="8.25" style="123" bestFit="1" customWidth="1"/>
    <col min="9479" max="9479" width="7.5" style="123" customWidth="1"/>
    <col min="9480" max="9481" width="7.5" style="123" bestFit="1" customWidth="1"/>
    <col min="9482" max="9482" width="9.125" style="123" bestFit="1" customWidth="1"/>
    <col min="9483" max="9483" width="6.75" style="123" bestFit="1" customWidth="1"/>
    <col min="9484" max="9728" width="9" style="123"/>
    <col min="9729" max="9729" width="9.75" style="123" customWidth="1"/>
    <col min="9730" max="9730" width="8.75" style="123" customWidth="1"/>
    <col min="9731" max="9731" width="8.25" style="123" bestFit="1" customWidth="1"/>
    <col min="9732" max="9733" width="7.5" style="123" bestFit="1" customWidth="1"/>
    <col min="9734" max="9734" width="8.25" style="123" bestFit="1" customWidth="1"/>
    <col min="9735" max="9735" width="7.5" style="123" customWidth="1"/>
    <col min="9736" max="9737" width="7.5" style="123" bestFit="1" customWidth="1"/>
    <col min="9738" max="9738" width="9.125" style="123" bestFit="1" customWidth="1"/>
    <col min="9739" max="9739" width="6.75" style="123" bestFit="1" customWidth="1"/>
    <col min="9740" max="9984" width="9" style="123"/>
    <col min="9985" max="9985" width="9.75" style="123" customWidth="1"/>
    <col min="9986" max="9986" width="8.75" style="123" customWidth="1"/>
    <col min="9987" max="9987" width="8.25" style="123" bestFit="1" customWidth="1"/>
    <col min="9988" max="9989" width="7.5" style="123" bestFit="1" customWidth="1"/>
    <col min="9990" max="9990" width="8.25" style="123" bestFit="1" customWidth="1"/>
    <col min="9991" max="9991" width="7.5" style="123" customWidth="1"/>
    <col min="9992" max="9993" width="7.5" style="123" bestFit="1" customWidth="1"/>
    <col min="9994" max="9994" width="9.125" style="123" bestFit="1" customWidth="1"/>
    <col min="9995" max="9995" width="6.75" style="123" bestFit="1" customWidth="1"/>
    <col min="9996" max="10240" width="9" style="123"/>
    <col min="10241" max="10241" width="9.75" style="123" customWidth="1"/>
    <col min="10242" max="10242" width="8.75" style="123" customWidth="1"/>
    <col min="10243" max="10243" width="8.25" style="123" bestFit="1" customWidth="1"/>
    <col min="10244" max="10245" width="7.5" style="123" bestFit="1" customWidth="1"/>
    <col min="10246" max="10246" width="8.25" style="123" bestFit="1" customWidth="1"/>
    <col min="10247" max="10247" width="7.5" style="123" customWidth="1"/>
    <col min="10248" max="10249" width="7.5" style="123" bestFit="1" customWidth="1"/>
    <col min="10250" max="10250" width="9.125" style="123" bestFit="1" customWidth="1"/>
    <col min="10251" max="10251" width="6.75" style="123" bestFit="1" customWidth="1"/>
    <col min="10252" max="10496" width="9" style="123"/>
    <col min="10497" max="10497" width="9.75" style="123" customWidth="1"/>
    <col min="10498" max="10498" width="8.75" style="123" customWidth="1"/>
    <col min="10499" max="10499" width="8.25" style="123" bestFit="1" customWidth="1"/>
    <col min="10500" max="10501" width="7.5" style="123" bestFit="1" customWidth="1"/>
    <col min="10502" max="10502" width="8.25" style="123" bestFit="1" customWidth="1"/>
    <col min="10503" max="10503" width="7.5" style="123" customWidth="1"/>
    <col min="10504" max="10505" width="7.5" style="123" bestFit="1" customWidth="1"/>
    <col min="10506" max="10506" width="9.125" style="123" bestFit="1" customWidth="1"/>
    <col min="10507" max="10507" width="6.75" style="123" bestFit="1" customWidth="1"/>
    <col min="10508" max="10752" width="9" style="123"/>
    <col min="10753" max="10753" width="9.75" style="123" customWidth="1"/>
    <col min="10754" max="10754" width="8.75" style="123" customWidth="1"/>
    <col min="10755" max="10755" width="8.25" style="123" bestFit="1" customWidth="1"/>
    <col min="10756" max="10757" width="7.5" style="123" bestFit="1" customWidth="1"/>
    <col min="10758" max="10758" width="8.25" style="123" bestFit="1" customWidth="1"/>
    <col min="10759" max="10759" width="7.5" style="123" customWidth="1"/>
    <col min="10760" max="10761" width="7.5" style="123" bestFit="1" customWidth="1"/>
    <col min="10762" max="10762" width="9.125" style="123" bestFit="1" customWidth="1"/>
    <col min="10763" max="10763" width="6.75" style="123" bestFit="1" customWidth="1"/>
    <col min="10764" max="11008" width="9" style="123"/>
    <col min="11009" max="11009" width="9.75" style="123" customWidth="1"/>
    <col min="11010" max="11010" width="8.75" style="123" customWidth="1"/>
    <col min="11011" max="11011" width="8.25" style="123" bestFit="1" customWidth="1"/>
    <col min="11012" max="11013" width="7.5" style="123" bestFit="1" customWidth="1"/>
    <col min="11014" max="11014" width="8.25" style="123" bestFit="1" customWidth="1"/>
    <col min="11015" max="11015" width="7.5" style="123" customWidth="1"/>
    <col min="11016" max="11017" width="7.5" style="123" bestFit="1" customWidth="1"/>
    <col min="11018" max="11018" width="9.125" style="123" bestFit="1" customWidth="1"/>
    <col min="11019" max="11019" width="6.75" style="123" bestFit="1" customWidth="1"/>
    <col min="11020" max="11264" width="9" style="123"/>
    <col min="11265" max="11265" width="9.75" style="123" customWidth="1"/>
    <col min="11266" max="11266" width="8.75" style="123" customWidth="1"/>
    <col min="11267" max="11267" width="8.25" style="123" bestFit="1" customWidth="1"/>
    <col min="11268" max="11269" width="7.5" style="123" bestFit="1" customWidth="1"/>
    <col min="11270" max="11270" width="8.25" style="123" bestFit="1" customWidth="1"/>
    <col min="11271" max="11271" width="7.5" style="123" customWidth="1"/>
    <col min="11272" max="11273" width="7.5" style="123" bestFit="1" customWidth="1"/>
    <col min="11274" max="11274" width="9.125" style="123" bestFit="1" customWidth="1"/>
    <col min="11275" max="11275" width="6.75" style="123" bestFit="1" customWidth="1"/>
    <col min="11276" max="11520" width="9" style="123"/>
    <col min="11521" max="11521" width="9.75" style="123" customWidth="1"/>
    <col min="11522" max="11522" width="8.75" style="123" customWidth="1"/>
    <col min="11523" max="11523" width="8.25" style="123" bestFit="1" customWidth="1"/>
    <col min="11524" max="11525" width="7.5" style="123" bestFit="1" customWidth="1"/>
    <col min="11526" max="11526" width="8.25" style="123" bestFit="1" customWidth="1"/>
    <col min="11527" max="11527" width="7.5" style="123" customWidth="1"/>
    <col min="11528" max="11529" width="7.5" style="123" bestFit="1" customWidth="1"/>
    <col min="11530" max="11530" width="9.125" style="123" bestFit="1" customWidth="1"/>
    <col min="11531" max="11531" width="6.75" style="123" bestFit="1" customWidth="1"/>
    <col min="11532" max="11776" width="9" style="123"/>
    <col min="11777" max="11777" width="9.75" style="123" customWidth="1"/>
    <col min="11778" max="11778" width="8.75" style="123" customWidth="1"/>
    <col min="11779" max="11779" width="8.25" style="123" bestFit="1" customWidth="1"/>
    <col min="11780" max="11781" width="7.5" style="123" bestFit="1" customWidth="1"/>
    <col min="11782" max="11782" width="8.25" style="123" bestFit="1" customWidth="1"/>
    <col min="11783" max="11783" width="7.5" style="123" customWidth="1"/>
    <col min="11784" max="11785" width="7.5" style="123" bestFit="1" customWidth="1"/>
    <col min="11786" max="11786" width="9.125" style="123" bestFit="1" customWidth="1"/>
    <col min="11787" max="11787" width="6.75" style="123" bestFit="1" customWidth="1"/>
    <col min="11788" max="12032" width="9" style="123"/>
    <col min="12033" max="12033" width="9.75" style="123" customWidth="1"/>
    <col min="12034" max="12034" width="8.75" style="123" customWidth="1"/>
    <col min="12035" max="12035" width="8.25" style="123" bestFit="1" customWidth="1"/>
    <col min="12036" max="12037" width="7.5" style="123" bestFit="1" customWidth="1"/>
    <col min="12038" max="12038" width="8.25" style="123" bestFit="1" customWidth="1"/>
    <col min="12039" max="12039" width="7.5" style="123" customWidth="1"/>
    <col min="12040" max="12041" width="7.5" style="123" bestFit="1" customWidth="1"/>
    <col min="12042" max="12042" width="9.125" style="123" bestFit="1" customWidth="1"/>
    <col min="12043" max="12043" width="6.75" style="123" bestFit="1" customWidth="1"/>
    <col min="12044" max="12288" width="9" style="123"/>
    <col min="12289" max="12289" width="9.75" style="123" customWidth="1"/>
    <col min="12290" max="12290" width="8.75" style="123" customWidth="1"/>
    <col min="12291" max="12291" width="8.25" style="123" bestFit="1" customWidth="1"/>
    <col min="12292" max="12293" width="7.5" style="123" bestFit="1" customWidth="1"/>
    <col min="12294" max="12294" width="8.25" style="123" bestFit="1" customWidth="1"/>
    <col min="12295" max="12295" width="7.5" style="123" customWidth="1"/>
    <col min="12296" max="12297" width="7.5" style="123" bestFit="1" customWidth="1"/>
    <col min="12298" max="12298" width="9.125" style="123" bestFit="1" customWidth="1"/>
    <col min="12299" max="12299" width="6.75" style="123" bestFit="1" customWidth="1"/>
    <col min="12300" max="12544" width="9" style="123"/>
    <col min="12545" max="12545" width="9.75" style="123" customWidth="1"/>
    <col min="12546" max="12546" width="8.75" style="123" customWidth="1"/>
    <col min="12547" max="12547" width="8.25" style="123" bestFit="1" customWidth="1"/>
    <col min="12548" max="12549" width="7.5" style="123" bestFit="1" customWidth="1"/>
    <col min="12550" max="12550" width="8.25" style="123" bestFit="1" customWidth="1"/>
    <col min="12551" max="12551" width="7.5" style="123" customWidth="1"/>
    <col min="12552" max="12553" width="7.5" style="123" bestFit="1" customWidth="1"/>
    <col min="12554" max="12554" width="9.125" style="123" bestFit="1" customWidth="1"/>
    <col min="12555" max="12555" width="6.75" style="123" bestFit="1" customWidth="1"/>
    <col min="12556" max="12800" width="9" style="123"/>
    <col min="12801" max="12801" width="9.75" style="123" customWidth="1"/>
    <col min="12802" max="12802" width="8.75" style="123" customWidth="1"/>
    <col min="12803" max="12803" width="8.25" style="123" bestFit="1" customWidth="1"/>
    <col min="12804" max="12805" width="7.5" style="123" bestFit="1" customWidth="1"/>
    <col min="12806" max="12806" width="8.25" style="123" bestFit="1" customWidth="1"/>
    <col min="12807" max="12807" width="7.5" style="123" customWidth="1"/>
    <col min="12808" max="12809" width="7.5" style="123" bestFit="1" customWidth="1"/>
    <col min="12810" max="12810" width="9.125" style="123" bestFit="1" customWidth="1"/>
    <col min="12811" max="12811" width="6.75" style="123" bestFit="1" customWidth="1"/>
    <col min="12812" max="13056" width="9" style="123"/>
    <col min="13057" max="13057" width="9.75" style="123" customWidth="1"/>
    <col min="13058" max="13058" width="8.75" style="123" customWidth="1"/>
    <col min="13059" max="13059" width="8.25" style="123" bestFit="1" customWidth="1"/>
    <col min="13060" max="13061" width="7.5" style="123" bestFit="1" customWidth="1"/>
    <col min="13062" max="13062" width="8.25" style="123" bestFit="1" customWidth="1"/>
    <col min="13063" max="13063" width="7.5" style="123" customWidth="1"/>
    <col min="13064" max="13065" width="7.5" style="123" bestFit="1" customWidth="1"/>
    <col min="13066" max="13066" width="9.125" style="123" bestFit="1" customWidth="1"/>
    <col min="13067" max="13067" width="6.75" style="123" bestFit="1" customWidth="1"/>
    <col min="13068" max="13312" width="9" style="123"/>
    <col min="13313" max="13313" width="9.75" style="123" customWidth="1"/>
    <col min="13314" max="13314" width="8.75" style="123" customWidth="1"/>
    <col min="13315" max="13315" width="8.25" style="123" bestFit="1" customWidth="1"/>
    <col min="13316" max="13317" width="7.5" style="123" bestFit="1" customWidth="1"/>
    <col min="13318" max="13318" width="8.25" style="123" bestFit="1" customWidth="1"/>
    <col min="13319" max="13319" width="7.5" style="123" customWidth="1"/>
    <col min="13320" max="13321" width="7.5" style="123" bestFit="1" customWidth="1"/>
    <col min="13322" max="13322" width="9.125" style="123" bestFit="1" customWidth="1"/>
    <col min="13323" max="13323" width="6.75" style="123" bestFit="1" customWidth="1"/>
    <col min="13324" max="13568" width="9" style="123"/>
    <col min="13569" max="13569" width="9.75" style="123" customWidth="1"/>
    <col min="13570" max="13570" width="8.75" style="123" customWidth="1"/>
    <col min="13571" max="13571" width="8.25" style="123" bestFit="1" customWidth="1"/>
    <col min="13572" max="13573" width="7.5" style="123" bestFit="1" customWidth="1"/>
    <col min="13574" max="13574" width="8.25" style="123" bestFit="1" customWidth="1"/>
    <col min="13575" max="13575" width="7.5" style="123" customWidth="1"/>
    <col min="13576" max="13577" width="7.5" style="123" bestFit="1" customWidth="1"/>
    <col min="13578" max="13578" width="9.125" style="123" bestFit="1" customWidth="1"/>
    <col min="13579" max="13579" width="6.75" style="123" bestFit="1" customWidth="1"/>
    <col min="13580" max="13824" width="9" style="123"/>
    <col min="13825" max="13825" width="9.75" style="123" customWidth="1"/>
    <col min="13826" max="13826" width="8.75" style="123" customWidth="1"/>
    <col min="13827" max="13827" width="8.25" style="123" bestFit="1" customWidth="1"/>
    <col min="13828" max="13829" width="7.5" style="123" bestFit="1" customWidth="1"/>
    <col min="13830" max="13830" width="8.25" style="123" bestFit="1" customWidth="1"/>
    <col min="13831" max="13831" width="7.5" style="123" customWidth="1"/>
    <col min="13832" max="13833" width="7.5" style="123" bestFit="1" customWidth="1"/>
    <col min="13834" max="13834" width="9.125" style="123" bestFit="1" customWidth="1"/>
    <col min="13835" max="13835" width="6.75" style="123" bestFit="1" customWidth="1"/>
    <col min="13836" max="14080" width="9" style="123"/>
    <col min="14081" max="14081" width="9.75" style="123" customWidth="1"/>
    <col min="14082" max="14082" width="8.75" style="123" customWidth="1"/>
    <col min="14083" max="14083" width="8.25" style="123" bestFit="1" customWidth="1"/>
    <col min="14084" max="14085" width="7.5" style="123" bestFit="1" customWidth="1"/>
    <col min="14086" max="14086" width="8.25" style="123" bestFit="1" customWidth="1"/>
    <col min="14087" max="14087" width="7.5" style="123" customWidth="1"/>
    <col min="14088" max="14089" width="7.5" style="123" bestFit="1" customWidth="1"/>
    <col min="14090" max="14090" width="9.125" style="123" bestFit="1" customWidth="1"/>
    <col min="14091" max="14091" width="6.75" style="123" bestFit="1" customWidth="1"/>
    <col min="14092" max="14336" width="9" style="123"/>
    <col min="14337" max="14337" width="9.75" style="123" customWidth="1"/>
    <col min="14338" max="14338" width="8.75" style="123" customWidth="1"/>
    <col min="14339" max="14339" width="8.25" style="123" bestFit="1" customWidth="1"/>
    <col min="14340" max="14341" width="7.5" style="123" bestFit="1" customWidth="1"/>
    <col min="14342" max="14342" width="8.25" style="123" bestFit="1" customWidth="1"/>
    <col min="14343" max="14343" width="7.5" style="123" customWidth="1"/>
    <col min="14344" max="14345" width="7.5" style="123" bestFit="1" customWidth="1"/>
    <col min="14346" max="14346" width="9.125" style="123" bestFit="1" customWidth="1"/>
    <col min="14347" max="14347" width="6.75" style="123" bestFit="1" customWidth="1"/>
    <col min="14348" max="14592" width="9" style="123"/>
    <col min="14593" max="14593" width="9.75" style="123" customWidth="1"/>
    <col min="14594" max="14594" width="8.75" style="123" customWidth="1"/>
    <col min="14595" max="14595" width="8.25" style="123" bestFit="1" customWidth="1"/>
    <col min="14596" max="14597" width="7.5" style="123" bestFit="1" customWidth="1"/>
    <col min="14598" max="14598" width="8.25" style="123" bestFit="1" customWidth="1"/>
    <col min="14599" max="14599" width="7.5" style="123" customWidth="1"/>
    <col min="14600" max="14601" width="7.5" style="123" bestFit="1" customWidth="1"/>
    <col min="14602" max="14602" width="9.125" style="123" bestFit="1" customWidth="1"/>
    <col min="14603" max="14603" width="6.75" style="123" bestFit="1" customWidth="1"/>
    <col min="14604" max="14848" width="9" style="123"/>
    <col min="14849" max="14849" width="9.75" style="123" customWidth="1"/>
    <col min="14850" max="14850" width="8.75" style="123" customWidth="1"/>
    <col min="14851" max="14851" width="8.25" style="123" bestFit="1" customWidth="1"/>
    <col min="14852" max="14853" width="7.5" style="123" bestFit="1" customWidth="1"/>
    <col min="14854" max="14854" width="8.25" style="123" bestFit="1" customWidth="1"/>
    <col min="14855" max="14855" width="7.5" style="123" customWidth="1"/>
    <col min="14856" max="14857" width="7.5" style="123" bestFit="1" customWidth="1"/>
    <col min="14858" max="14858" width="9.125" style="123" bestFit="1" customWidth="1"/>
    <col min="14859" max="14859" width="6.75" style="123" bestFit="1" customWidth="1"/>
    <col min="14860" max="15104" width="9" style="123"/>
    <col min="15105" max="15105" width="9.75" style="123" customWidth="1"/>
    <col min="15106" max="15106" width="8.75" style="123" customWidth="1"/>
    <col min="15107" max="15107" width="8.25" style="123" bestFit="1" customWidth="1"/>
    <col min="15108" max="15109" width="7.5" style="123" bestFit="1" customWidth="1"/>
    <col min="15110" max="15110" width="8.25" style="123" bestFit="1" customWidth="1"/>
    <col min="15111" max="15111" width="7.5" style="123" customWidth="1"/>
    <col min="15112" max="15113" width="7.5" style="123" bestFit="1" customWidth="1"/>
    <col min="15114" max="15114" width="9.125" style="123" bestFit="1" customWidth="1"/>
    <col min="15115" max="15115" width="6.75" style="123" bestFit="1" customWidth="1"/>
    <col min="15116" max="15360" width="9" style="123"/>
    <col min="15361" max="15361" width="9.75" style="123" customWidth="1"/>
    <col min="15362" max="15362" width="8.75" style="123" customWidth="1"/>
    <col min="15363" max="15363" width="8.25" style="123" bestFit="1" customWidth="1"/>
    <col min="15364" max="15365" width="7.5" style="123" bestFit="1" customWidth="1"/>
    <col min="15366" max="15366" width="8.25" style="123" bestFit="1" customWidth="1"/>
    <col min="15367" max="15367" width="7.5" style="123" customWidth="1"/>
    <col min="15368" max="15369" width="7.5" style="123" bestFit="1" customWidth="1"/>
    <col min="15370" max="15370" width="9.125" style="123" bestFit="1" customWidth="1"/>
    <col min="15371" max="15371" width="6.75" style="123" bestFit="1" customWidth="1"/>
    <col min="15372" max="15616" width="9" style="123"/>
    <col min="15617" max="15617" width="9.75" style="123" customWidth="1"/>
    <col min="15618" max="15618" width="8.75" style="123" customWidth="1"/>
    <col min="15619" max="15619" width="8.25" style="123" bestFit="1" customWidth="1"/>
    <col min="15620" max="15621" width="7.5" style="123" bestFit="1" customWidth="1"/>
    <col min="15622" max="15622" width="8.25" style="123" bestFit="1" customWidth="1"/>
    <col min="15623" max="15623" width="7.5" style="123" customWidth="1"/>
    <col min="15624" max="15625" width="7.5" style="123" bestFit="1" customWidth="1"/>
    <col min="15626" max="15626" width="9.125" style="123" bestFit="1" customWidth="1"/>
    <col min="15627" max="15627" width="6.75" style="123" bestFit="1" customWidth="1"/>
    <col min="15628" max="15872" width="9" style="123"/>
    <col min="15873" max="15873" width="9.75" style="123" customWidth="1"/>
    <col min="15874" max="15874" width="8.75" style="123" customWidth="1"/>
    <col min="15875" max="15875" width="8.25" style="123" bestFit="1" customWidth="1"/>
    <col min="15876" max="15877" width="7.5" style="123" bestFit="1" customWidth="1"/>
    <col min="15878" max="15878" width="8.25" style="123" bestFit="1" customWidth="1"/>
    <col min="15879" max="15879" width="7.5" style="123" customWidth="1"/>
    <col min="15880" max="15881" width="7.5" style="123" bestFit="1" customWidth="1"/>
    <col min="15882" max="15882" width="9.125" style="123" bestFit="1" customWidth="1"/>
    <col min="15883" max="15883" width="6.75" style="123" bestFit="1" customWidth="1"/>
    <col min="15884" max="16128" width="9" style="123"/>
    <col min="16129" max="16129" width="9.75" style="123" customWidth="1"/>
    <col min="16130" max="16130" width="8.75" style="123" customWidth="1"/>
    <col min="16131" max="16131" width="8.25" style="123" bestFit="1" customWidth="1"/>
    <col min="16132" max="16133" width="7.5" style="123" bestFit="1" customWidth="1"/>
    <col min="16134" max="16134" width="8.25" style="123" bestFit="1" customWidth="1"/>
    <col min="16135" max="16135" width="7.5" style="123" customWidth="1"/>
    <col min="16136" max="16137" width="7.5" style="123" bestFit="1" customWidth="1"/>
    <col min="16138" max="16138" width="9.125" style="123" bestFit="1" customWidth="1"/>
    <col min="16139" max="16139" width="6.75" style="123" bestFit="1" customWidth="1"/>
    <col min="16140" max="16384" width="9" style="123"/>
  </cols>
  <sheetData>
    <row r="1" spans="1:11" ht="21" customHeight="1">
      <c r="A1" s="692" t="s">
        <v>1006</v>
      </c>
      <c r="B1" s="692"/>
      <c r="C1" s="692"/>
      <c r="D1" s="692"/>
      <c r="E1" s="692"/>
      <c r="F1" s="692"/>
      <c r="G1" s="692"/>
      <c r="H1" s="692"/>
      <c r="I1" s="692"/>
      <c r="J1" s="692"/>
      <c r="K1" s="692"/>
    </row>
    <row r="2" spans="1:11" ht="13.5" customHeight="1" thickBot="1">
      <c r="A2" s="329" t="s">
        <v>1007</v>
      </c>
      <c r="B2" s="329"/>
      <c r="C2" s="329"/>
      <c r="D2" s="329"/>
      <c r="E2" s="329"/>
      <c r="F2" s="329"/>
      <c r="G2" s="329"/>
      <c r="H2" s="743" t="s">
        <v>1008</v>
      </c>
      <c r="I2" s="743"/>
      <c r="J2" s="743"/>
      <c r="K2" s="743"/>
    </row>
    <row r="3" spans="1:11" ht="12.6" customHeight="1" thickTop="1">
      <c r="A3" s="749" t="s">
        <v>1009</v>
      </c>
      <c r="B3" s="714" t="s">
        <v>1010</v>
      </c>
      <c r="C3" s="718"/>
      <c r="D3" s="718"/>
      <c r="E3" s="718"/>
      <c r="F3" s="718"/>
      <c r="G3" s="718"/>
      <c r="H3" s="718"/>
      <c r="I3" s="712"/>
      <c r="J3" s="771" t="s">
        <v>1011</v>
      </c>
      <c r="K3" s="772" t="s">
        <v>1012</v>
      </c>
    </row>
    <row r="4" spans="1:11" ht="22.5">
      <c r="A4" s="753"/>
      <c r="B4" s="542" t="s">
        <v>728</v>
      </c>
      <c r="C4" s="320" t="s">
        <v>1013</v>
      </c>
      <c r="D4" s="320" t="s">
        <v>1014</v>
      </c>
      <c r="E4" s="320" t="s">
        <v>1015</v>
      </c>
      <c r="F4" s="320" t="s">
        <v>1016</v>
      </c>
      <c r="G4" s="320" t="s">
        <v>1017</v>
      </c>
      <c r="H4" s="320" t="s">
        <v>1018</v>
      </c>
      <c r="I4" s="332" t="s">
        <v>1019</v>
      </c>
      <c r="J4" s="711"/>
      <c r="K4" s="773"/>
    </row>
    <row r="5" spans="1:11" ht="20.25" customHeight="1">
      <c r="A5" s="543" t="s">
        <v>186</v>
      </c>
      <c r="B5" s="544">
        <v>291149</v>
      </c>
      <c r="C5" s="133">
        <v>149236</v>
      </c>
      <c r="D5" s="133">
        <v>67167</v>
      </c>
      <c r="E5" s="133">
        <v>39745</v>
      </c>
      <c r="F5" s="133">
        <v>27002</v>
      </c>
      <c r="G5" s="133">
        <v>6408</v>
      </c>
      <c r="H5" s="133">
        <v>1238</v>
      </c>
      <c r="I5" s="133">
        <v>353</v>
      </c>
      <c r="J5" s="133">
        <v>552870</v>
      </c>
      <c r="K5" s="545">
        <v>1.8989246056143074</v>
      </c>
    </row>
    <row r="6" spans="1:11" ht="22.5">
      <c r="A6" s="546" t="s">
        <v>1020</v>
      </c>
      <c r="B6" s="547">
        <v>18729</v>
      </c>
      <c r="C6" s="144">
        <v>12663</v>
      </c>
      <c r="D6" s="144">
        <v>4439</v>
      </c>
      <c r="E6" s="144">
        <v>2024</v>
      </c>
      <c r="F6" s="548">
        <v>110</v>
      </c>
      <c r="G6" s="549">
        <v>-220</v>
      </c>
      <c r="H6" s="549">
        <v>-234</v>
      </c>
      <c r="I6" s="549">
        <v>-53</v>
      </c>
      <c r="J6" s="144">
        <v>25193</v>
      </c>
      <c r="K6" s="550">
        <v>-3.1075394385692512E-2</v>
      </c>
    </row>
    <row r="7" spans="1:11" ht="15" customHeight="1">
      <c r="A7" s="551" t="s">
        <v>1021</v>
      </c>
      <c r="B7" s="551"/>
      <c r="C7" s="551"/>
      <c r="D7" s="551"/>
      <c r="E7" s="551"/>
      <c r="F7" s="551"/>
      <c r="G7" s="551"/>
      <c r="H7" s="551"/>
      <c r="I7" s="551"/>
      <c r="J7" s="551"/>
      <c r="K7" s="551"/>
    </row>
  </sheetData>
  <mergeCells count="6">
    <mergeCell ref="A1:K1"/>
    <mergeCell ref="H2:K2"/>
    <mergeCell ref="A3:A4"/>
    <mergeCell ref="B3:I3"/>
    <mergeCell ref="J3:J4"/>
    <mergeCell ref="K3:K4"/>
  </mergeCells>
  <phoneticPr fontId="3"/>
  <pageMargins left="0.39370078740157483" right="0.39370078740157483" top="0.78740157480314965" bottom="0.98425196850393704" header="0.51181102362204722" footer="0.51181102362204722"/>
  <pageSetup paperSize="9" orientation="portrait" horizontalDpi="4294967293"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zoomScaleNormal="100" workbookViewId="0">
      <selection activeCell="D26" sqref="D26"/>
    </sheetView>
  </sheetViews>
  <sheetFormatPr defaultRowHeight="11.25"/>
  <cols>
    <col min="1" max="1" width="1.75" style="123" customWidth="1"/>
    <col min="2" max="2" width="0.625" style="123" customWidth="1"/>
    <col min="3" max="3" width="5.5" style="123" customWidth="1"/>
    <col min="4" max="4" width="7.75" style="123" customWidth="1"/>
    <col min="5" max="5" width="9.625" style="123" bestFit="1" customWidth="1"/>
    <col min="6" max="7" width="7.75" style="123" customWidth="1"/>
    <col min="8" max="8" width="6.625" style="123" customWidth="1"/>
    <col min="9" max="9" width="7.75" style="123" customWidth="1"/>
    <col min="10" max="12" width="6.625" style="123" customWidth="1"/>
    <col min="13" max="13" width="6" style="123" customWidth="1"/>
    <col min="14" max="14" width="7.875" style="123" customWidth="1"/>
    <col min="15" max="256" width="9" style="123"/>
    <col min="257" max="257" width="1.75" style="123" customWidth="1"/>
    <col min="258" max="258" width="0.625" style="123" customWidth="1"/>
    <col min="259" max="259" width="5.5" style="123" customWidth="1"/>
    <col min="260" max="260" width="7.75" style="123" customWidth="1"/>
    <col min="261" max="261" width="9.625" style="123" bestFit="1" customWidth="1"/>
    <col min="262" max="263" width="7.75" style="123" customWidth="1"/>
    <col min="264" max="264" width="6.625" style="123" customWidth="1"/>
    <col min="265" max="265" width="7.75" style="123" customWidth="1"/>
    <col min="266" max="268" width="6.625" style="123" customWidth="1"/>
    <col min="269" max="269" width="6" style="123" customWidth="1"/>
    <col min="270" max="270" width="7.875" style="123" customWidth="1"/>
    <col min="271" max="512" width="9" style="123"/>
    <col min="513" max="513" width="1.75" style="123" customWidth="1"/>
    <col min="514" max="514" width="0.625" style="123" customWidth="1"/>
    <col min="515" max="515" width="5.5" style="123" customWidth="1"/>
    <col min="516" max="516" width="7.75" style="123" customWidth="1"/>
    <col min="517" max="517" width="9.625" style="123" bestFit="1" customWidth="1"/>
    <col min="518" max="519" width="7.75" style="123" customWidth="1"/>
    <col min="520" max="520" width="6.625" style="123" customWidth="1"/>
    <col min="521" max="521" width="7.75" style="123" customWidth="1"/>
    <col min="522" max="524" width="6.625" style="123" customWidth="1"/>
    <col min="525" max="525" width="6" style="123" customWidth="1"/>
    <col min="526" max="526" width="7.875" style="123" customWidth="1"/>
    <col min="527" max="768" width="9" style="123"/>
    <col min="769" max="769" width="1.75" style="123" customWidth="1"/>
    <col min="770" max="770" width="0.625" style="123" customWidth="1"/>
    <col min="771" max="771" width="5.5" style="123" customWidth="1"/>
    <col min="772" max="772" width="7.75" style="123" customWidth="1"/>
    <col min="773" max="773" width="9.625" style="123" bestFit="1" customWidth="1"/>
    <col min="774" max="775" width="7.75" style="123" customWidth="1"/>
    <col min="776" max="776" width="6.625" style="123" customWidth="1"/>
    <col min="777" max="777" width="7.75" style="123" customWidth="1"/>
    <col min="778" max="780" width="6.625" style="123" customWidth="1"/>
    <col min="781" max="781" width="6" style="123" customWidth="1"/>
    <col min="782" max="782" width="7.875" style="123" customWidth="1"/>
    <col min="783" max="1024" width="9" style="123"/>
    <col min="1025" max="1025" width="1.75" style="123" customWidth="1"/>
    <col min="1026" max="1026" width="0.625" style="123" customWidth="1"/>
    <col min="1027" max="1027" width="5.5" style="123" customWidth="1"/>
    <col min="1028" max="1028" width="7.75" style="123" customWidth="1"/>
    <col min="1029" max="1029" width="9.625" style="123" bestFit="1" customWidth="1"/>
    <col min="1030" max="1031" width="7.75" style="123" customWidth="1"/>
    <col min="1032" max="1032" width="6.625" style="123" customWidth="1"/>
    <col min="1033" max="1033" width="7.75" style="123" customWidth="1"/>
    <col min="1034" max="1036" width="6.625" style="123" customWidth="1"/>
    <col min="1037" max="1037" width="6" style="123" customWidth="1"/>
    <col min="1038" max="1038" width="7.875" style="123" customWidth="1"/>
    <col min="1039" max="1280" width="9" style="123"/>
    <col min="1281" max="1281" width="1.75" style="123" customWidth="1"/>
    <col min="1282" max="1282" width="0.625" style="123" customWidth="1"/>
    <col min="1283" max="1283" width="5.5" style="123" customWidth="1"/>
    <col min="1284" max="1284" width="7.75" style="123" customWidth="1"/>
    <col min="1285" max="1285" width="9.625" style="123" bestFit="1" customWidth="1"/>
    <col min="1286" max="1287" width="7.75" style="123" customWidth="1"/>
    <col min="1288" max="1288" width="6.625" style="123" customWidth="1"/>
    <col min="1289" max="1289" width="7.75" style="123" customWidth="1"/>
    <col min="1290" max="1292" width="6.625" style="123" customWidth="1"/>
    <col min="1293" max="1293" width="6" style="123" customWidth="1"/>
    <col min="1294" max="1294" width="7.875" style="123" customWidth="1"/>
    <col min="1295" max="1536" width="9" style="123"/>
    <col min="1537" max="1537" width="1.75" style="123" customWidth="1"/>
    <col min="1538" max="1538" width="0.625" style="123" customWidth="1"/>
    <col min="1539" max="1539" width="5.5" style="123" customWidth="1"/>
    <col min="1540" max="1540" width="7.75" style="123" customWidth="1"/>
    <col min="1541" max="1541" width="9.625" style="123" bestFit="1" customWidth="1"/>
    <col min="1542" max="1543" width="7.75" style="123" customWidth="1"/>
    <col min="1544" max="1544" width="6.625" style="123" customWidth="1"/>
    <col min="1545" max="1545" width="7.75" style="123" customWidth="1"/>
    <col min="1546" max="1548" width="6.625" style="123" customWidth="1"/>
    <col min="1549" max="1549" width="6" style="123" customWidth="1"/>
    <col min="1550" max="1550" width="7.875" style="123" customWidth="1"/>
    <col min="1551" max="1792" width="9" style="123"/>
    <col min="1793" max="1793" width="1.75" style="123" customWidth="1"/>
    <col min="1794" max="1794" width="0.625" style="123" customWidth="1"/>
    <col min="1795" max="1795" width="5.5" style="123" customWidth="1"/>
    <col min="1796" max="1796" width="7.75" style="123" customWidth="1"/>
    <col min="1797" max="1797" width="9.625" style="123" bestFit="1" customWidth="1"/>
    <col min="1798" max="1799" width="7.75" style="123" customWidth="1"/>
    <col min="1800" max="1800" width="6.625" style="123" customWidth="1"/>
    <col min="1801" max="1801" width="7.75" style="123" customWidth="1"/>
    <col min="1802" max="1804" width="6.625" style="123" customWidth="1"/>
    <col min="1805" max="1805" width="6" style="123" customWidth="1"/>
    <col min="1806" max="1806" width="7.875" style="123" customWidth="1"/>
    <col min="1807" max="2048" width="9" style="123"/>
    <col min="2049" max="2049" width="1.75" style="123" customWidth="1"/>
    <col min="2050" max="2050" width="0.625" style="123" customWidth="1"/>
    <col min="2051" max="2051" width="5.5" style="123" customWidth="1"/>
    <col min="2052" max="2052" width="7.75" style="123" customWidth="1"/>
    <col min="2053" max="2053" width="9.625" style="123" bestFit="1" customWidth="1"/>
    <col min="2054" max="2055" width="7.75" style="123" customWidth="1"/>
    <col min="2056" max="2056" width="6.625" style="123" customWidth="1"/>
    <col min="2057" max="2057" width="7.75" style="123" customWidth="1"/>
    <col min="2058" max="2060" width="6.625" style="123" customWidth="1"/>
    <col min="2061" max="2061" width="6" style="123" customWidth="1"/>
    <col min="2062" max="2062" width="7.875" style="123" customWidth="1"/>
    <col min="2063" max="2304" width="9" style="123"/>
    <col min="2305" max="2305" width="1.75" style="123" customWidth="1"/>
    <col min="2306" max="2306" width="0.625" style="123" customWidth="1"/>
    <col min="2307" max="2307" width="5.5" style="123" customWidth="1"/>
    <col min="2308" max="2308" width="7.75" style="123" customWidth="1"/>
    <col min="2309" max="2309" width="9.625" style="123" bestFit="1" customWidth="1"/>
    <col min="2310" max="2311" width="7.75" style="123" customWidth="1"/>
    <col min="2312" max="2312" width="6.625" style="123" customWidth="1"/>
    <col min="2313" max="2313" width="7.75" style="123" customWidth="1"/>
    <col min="2314" max="2316" width="6.625" style="123" customWidth="1"/>
    <col min="2317" max="2317" width="6" style="123" customWidth="1"/>
    <col min="2318" max="2318" width="7.875" style="123" customWidth="1"/>
    <col min="2319" max="2560" width="9" style="123"/>
    <col min="2561" max="2561" width="1.75" style="123" customWidth="1"/>
    <col min="2562" max="2562" width="0.625" style="123" customWidth="1"/>
    <col min="2563" max="2563" width="5.5" style="123" customWidth="1"/>
    <col min="2564" max="2564" width="7.75" style="123" customWidth="1"/>
    <col min="2565" max="2565" width="9.625" style="123" bestFit="1" customWidth="1"/>
    <col min="2566" max="2567" width="7.75" style="123" customWidth="1"/>
    <col min="2568" max="2568" width="6.625" style="123" customWidth="1"/>
    <col min="2569" max="2569" width="7.75" style="123" customWidth="1"/>
    <col min="2570" max="2572" width="6.625" style="123" customWidth="1"/>
    <col min="2573" max="2573" width="6" style="123" customWidth="1"/>
    <col min="2574" max="2574" width="7.875" style="123" customWidth="1"/>
    <col min="2575" max="2816" width="9" style="123"/>
    <col min="2817" max="2817" width="1.75" style="123" customWidth="1"/>
    <col min="2818" max="2818" width="0.625" style="123" customWidth="1"/>
    <col min="2819" max="2819" width="5.5" style="123" customWidth="1"/>
    <col min="2820" max="2820" width="7.75" style="123" customWidth="1"/>
    <col min="2821" max="2821" width="9.625" style="123" bestFit="1" customWidth="1"/>
    <col min="2822" max="2823" width="7.75" style="123" customWidth="1"/>
    <col min="2824" max="2824" width="6.625" style="123" customWidth="1"/>
    <col min="2825" max="2825" width="7.75" style="123" customWidth="1"/>
    <col min="2826" max="2828" width="6.625" style="123" customWidth="1"/>
    <col min="2829" max="2829" width="6" style="123" customWidth="1"/>
    <col min="2830" max="2830" width="7.875" style="123" customWidth="1"/>
    <col min="2831" max="3072" width="9" style="123"/>
    <col min="3073" max="3073" width="1.75" style="123" customWidth="1"/>
    <col min="3074" max="3074" width="0.625" style="123" customWidth="1"/>
    <col min="3075" max="3075" width="5.5" style="123" customWidth="1"/>
    <col min="3076" max="3076" width="7.75" style="123" customWidth="1"/>
    <col min="3077" max="3077" width="9.625" style="123" bestFit="1" customWidth="1"/>
    <col min="3078" max="3079" width="7.75" style="123" customWidth="1"/>
    <col min="3080" max="3080" width="6.625" style="123" customWidth="1"/>
    <col min="3081" max="3081" width="7.75" style="123" customWidth="1"/>
    <col min="3082" max="3084" width="6.625" style="123" customWidth="1"/>
    <col min="3085" max="3085" width="6" style="123" customWidth="1"/>
    <col min="3086" max="3086" width="7.875" style="123" customWidth="1"/>
    <col min="3087" max="3328" width="9" style="123"/>
    <col min="3329" max="3329" width="1.75" style="123" customWidth="1"/>
    <col min="3330" max="3330" width="0.625" style="123" customWidth="1"/>
    <col min="3331" max="3331" width="5.5" style="123" customWidth="1"/>
    <col min="3332" max="3332" width="7.75" style="123" customWidth="1"/>
    <col min="3333" max="3333" width="9.625" style="123" bestFit="1" customWidth="1"/>
    <col min="3334" max="3335" width="7.75" style="123" customWidth="1"/>
    <col min="3336" max="3336" width="6.625" style="123" customWidth="1"/>
    <col min="3337" max="3337" width="7.75" style="123" customWidth="1"/>
    <col min="3338" max="3340" width="6.625" style="123" customWidth="1"/>
    <col min="3341" max="3341" width="6" style="123" customWidth="1"/>
    <col min="3342" max="3342" width="7.875" style="123" customWidth="1"/>
    <col min="3343" max="3584" width="9" style="123"/>
    <col min="3585" max="3585" width="1.75" style="123" customWidth="1"/>
    <col min="3586" max="3586" width="0.625" style="123" customWidth="1"/>
    <col min="3587" max="3587" width="5.5" style="123" customWidth="1"/>
    <col min="3588" max="3588" width="7.75" style="123" customWidth="1"/>
    <col min="3589" max="3589" width="9.625" style="123" bestFit="1" customWidth="1"/>
    <col min="3590" max="3591" width="7.75" style="123" customWidth="1"/>
    <col min="3592" max="3592" width="6.625" style="123" customWidth="1"/>
    <col min="3593" max="3593" width="7.75" style="123" customWidth="1"/>
    <col min="3594" max="3596" width="6.625" style="123" customWidth="1"/>
    <col min="3597" max="3597" width="6" style="123" customWidth="1"/>
    <col min="3598" max="3598" width="7.875" style="123" customWidth="1"/>
    <col min="3599" max="3840" width="9" style="123"/>
    <col min="3841" max="3841" width="1.75" style="123" customWidth="1"/>
    <col min="3842" max="3842" width="0.625" style="123" customWidth="1"/>
    <col min="3843" max="3843" width="5.5" style="123" customWidth="1"/>
    <col min="3844" max="3844" width="7.75" style="123" customWidth="1"/>
    <col min="3845" max="3845" width="9.625" style="123" bestFit="1" customWidth="1"/>
    <col min="3846" max="3847" width="7.75" style="123" customWidth="1"/>
    <col min="3848" max="3848" width="6.625" style="123" customWidth="1"/>
    <col min="3849" max="3849" width="7.75" style="123" customWidth="1"/>
    <col min="3850" max="3852" width="6.625" style="123" customWidth="1"/>
    <col min="3853" max="3853" width="6" style="123" customWidth="1"/>
    <col min="3854" max="3854" width="7.875" style="123" customWidth="1"/>
    <col min="3855" max="4096" width="9" style="123"/>
    <col min="4097" max="4097" width="1.75" style="123" customWidth="1"/>
    <col min="4098" max="4098" width="0.625" style="123" customWidth="1"/>
    <col min="4099" max="4099" width="5.5" style="123" customWidth="1"/>
    <col min="4100" max="4100" width="7.75" style="123" customWidth="1"/>
    <col min="4101" max="4101" width="9.625" style="123" bestFit="1" customWidth="1"/>
    <col min="4102" max="4103" width="7.75" style="123" customWidth="1"/>
    <col min="4104" max="4104" width="6.625" style="123" customWidth="1"/>
    <col min="4105" max="4105" width="7.75" style="123" customWidth="1"/>
    <col min="4106" max="4108" width="6.625" style="123" customWidth="1"/>
    <col min="4109" max="4109" width="6" style="123" customWidth="1"/>
    <col min="4110" max="4110" width="7.875" style="123" customWidth="1"/>
    <col min="4111" max="4352" width="9" style="123"/>
    <col min="4353" max="4353" width="1.75" style="123" customWidth="1"/>
    <col min="4354" max="4354" width="0.625" style="123" customWidth="1"/>
    <col min="4355" max="4355" width="5.5" style="123" customWidth="1"/>
    <col min="4356" max="4356" width="7.75" style="123" customWidth="1"/>
    <col min="4357" max="4357" width="9.625" style="123" bestFit="1" customWidth="1"/>
    <col min="4358" max="4359" width="7.75" style="123" customWidth="1"/>
    <col min="4360" max="4360" width="6.625" style="123" customWidth="1"/>
    <col min="4361" max="4361" width="7.75" style="123" customWidth="1"/>
    <col min="4362" max="4364" width="6.625" style="123" customWidth="1"/>
    <col min="4365" max="4365" width="6" style="123" customWidth="1"/>
    <col min="4366" max="4366" width="7.875" style="123" customWidth="1"/>
    <col min="4367" max="4608" width="9" style="123"/>
    <col min="4609" max="4609" width="1.75" style="123" customWidth="1"/>
    <col min="4610" max="4610" width="0.625" style="123" customWidth="1"/>
    <col min="4611" max="4611" width="5.5" style="123" customWidth="1"/>
    <col min="4612" max="4612" width="7.75" style="123" customWidth="1"/>
    <col min="4613" max="4613" width="9.625" style="123" bestFit="1" customWidth="1"/>
    <col min="4614" max="4615" width="7.75" style="123" customWidth="1"/>
    <col min="4616" max="4616" width="6.625" style="123" customWidth="1"/>
    <col min="4617" max="4617" width="7.75" style="123" customWidth="1"/>
    <col min="4618" max="4620" width="6.625" style="123" customWidth="1"/>
    <col min="4621" max="4621" width="6" style="123" customWidth="1"/>
    <col min="4622" max="4622" width="7.875" style="123" customWidth="1"/>
    <col min="4623" max="4864" width="9" style="123"/>
    <col min="4865" max="4865" width="1.75" style="123" customWidth="1"/>
    <col min="4866" max="4866" width="0.625" style="123" customWidth="1"/>
    <col min="4867" max="4867" width="5.5" style="123" customWidth="1"/>
    <col min="4868" max="4868" width="7.75" style="123" customWidth="1"/>
    <col min="4869" max="4869" width="9.625" style="123" bestFit="1" customWidth="1"/>
    <col min="4870" max="4871" width="7.75" style="123" customWidth="1"/>
    <col min="4872" max="4872" width="6.625" style="123" customWidth="1"/>
    <col min="4873" max="4873" width="7.75" style="123" customWidth="1"/>
    <col min="4874" max="4876" width="6.625" style="123" customWidth="1"/>
    <col min="4877" max="4877" width="6" style="123" customWidth="1"/>
    <col min="4878" max="4878" width="7.875" style="123" customWidth="1"/>
    <col min="4879" max="5120" width="9" style="123"/>
    <col min="5121" max="5121" width="1.75" style="123" customWidth="1"/>
    <col min="5122" max="5122" width="0.625" style="123" customWidth="1"/>
    <col min="5123" max="5123" width="5.5" style="123" customWidth="1"/>
    <col min="5124" max="5124" width="7.75" style="123" customWidth="1"/>
    <col min="5125" max="5125" width="9.625" style="123" bestFit="1" customWidth="1"/>
    <col min="5126" max="5127" width="7.75" style="123" customWidth="1"/>
    <col min="5128" max="5128" width="6.625" style="123" customWidth="1"/>
    <col min="5129" max="5129" width="7.75" style="123" customWidth="1"/>
    <col min="5130" max="5132" width="6.625" style="123" customWidth="1"/>
    <col min="5133" max="5133" width="6" style="123" customWidth="1"/>
    <col min="5134" max="5134" width="7.875" style="123" customWidth="1"/>
    <col min="5135" max="5376" width="9" style="123"/>
    <col min="5377" max="5377" width="1.75" style="123" customWidth="1"/>
    <col min="5378" max="5378" width="0.625" style="123" customWidth="1"/>
    <col min="5379" max="5379" width="5.5" style="123" customWidth="1"/>
    <col min="5380" max="5380" width="7.75" style="123" customWidth="1"/>
    <col min="5381" max="5381" width="9.625" style="123" bestFit="1" customWidth="1"/>
    <col min="5382" max="5383" width="7.75" style="123" customWidth="1"/>
    <col min="5384" max="5384" width="6.625" style="123" customWidth="1"/>
    <col min="5385" max="5385" width="7.75" style="123" customWidth="1"/>
    <col min="5386" max="5388" width="6.625" style="123" customWidth="1"/>
    <col min="5389" max="5389" width="6" style="123" customWidth="1"/>
    <col min="5390" max="5390" width="7.875" style="123" customWidth="1"/>
    <col min="5391" max="5632" width="9" style="123"/>
    <col min="5633" max="5633" width="1.75" style="123" customWidth="1"/>
    <col min="5634" max="5634" width="0.625" style="123" customWidth="1"/>
    <col min="5635" max="5635" width="5.5" style="123" customWidth="1"/>
    <col min="5636" max="5636" width="7.75" style="123" customWidth="1"/>
    <col min="5637" max="5637" width="9.625" style="123" bestFit="1" customWidth="1"/>
    <col min="5638" max="5639" width="7.75" style="123" customWidth="1"/>
    <col min="5640" max="5640" width="6.625" style="123" customWidth="1"/>
    <col min="5641" max="5641" width="7.75" style="123" customWidth="1"/>
    <col min="5642" max="5644" width="6.625" style="123" customWidth="1"/>
    <col min="5645" max="5645" width="6" style="123" customWidth="1"/>
    <col min="5646" max="5646" width="7.875" style="123" customWidth="1"/>
    <col min="5647" max="5888" width="9" style="123"/>
    <col min="5889" max="5889" width="1.75" style="123" customWidth="1"/>
    <col min="5890" max="5890" width="0.625" style="123" customWidth="1"/>
    <col min="5891" max="5891" width="5.5" style="123" customWidth="1"/>
    <col min="5892" max="5892" width="7.75" style="123" customWidth="1"/>
    <col min="5893" max="5893" width="9.625" style="123" bestFit="1" customWidth="1"/>
    <col min="5894" max="5895" width="7.75" style="123" customWidth="1"/>
    <col min="5896" max="5896" width="6.625" style="123" customWidth="1"/>
    <col min="5897" max="5897" width="7.75" style="123" customWidth="1"/>
    <col min="5898" max="5900" width="6.625" style="123" customWidth="1"/>
    <col min="5901" max="5901" width="6" style="123" customWidth="1"/>
    <col min="5902" max="5902" width="7.875" style="123" customWidth="1"/>
    <col min="5903" max="6144" width="9" style="123"/>
    <col min="6145" max="6145" width="1.75" style="123" customWidth="1"/>
    <col min="6146" max="6146" width="0.625" style="123" customWidth="1"/>
    <col min="6147" max="6147" width="5.5" style="123" customWidth="1"/>
    <col min="6148" max="6148" width="7.75" style="123" customWidth="1"/>
    <col min="6149" max="6149" width="9.625" style="123" bestFit="1" customWidth="1"/>
    <col min="6150" max="6151" width="7.75" style="123" customWidth="1"/>
    <col min="6152" max="6152" width="6.625" style="123" customWidth="1"/>
    <col min="6153" max="6153" width="7.75" style="123" customWidth="1"/>
    <col min="6154" max="6156" width="6.625" style="123" customWidth="1"/>
    <col min="6157" max="6157" width="6" style="123" customWidth="1"/>
    <col min="6158" max="6158" width="7.875" style="123" customWidth="1"/>
    <col min="6159" max="6400" width="9" style="123"/>
    <col min="6401" max="6401" width="1.75" style="123" customWidth="1"/>
    <col min="6402" max="6402" width="0.625" style="123" customWidth="1"/>
    <col min="6403" max="6403" width="5.5" style="123" customWidth="1"/>
    <col min="6404" max="6404" width="7.75" style="123" customWidth="1"/>
    <col min="6405" max="6405" width="9.625" style="123" bestFit="1" customWidth="1"/>
    <col min="6406" max="6407" width="7.75" style="123" customWidth="1"/>
    <col min="6408" max="6408" width="6.625" style="123" customWidth="1"/>
    <col min="6409" max="6409" width="7.75" style="123" customWidth="1"/>
    <col min="6410" max="6412" width="6.625" style="123" customWidth="1"/>
    <col min="6413" max="6413" width="6" style="123" customWidth="1"/>
    <col min="6414" max="6414" width="7.875" style="123" customWidth="1"/>
    <col min="6415" max="6656" width="9" style="123"/>
    <col min="6657" max="6657" width="1.75" style="123" customWidth="1"/>
    <col min="6658" max="6658" width="0.625" style="123" customWidth="1"/>
    <col min="6659" max="6659" width="5.5" style="123" customWidth="1"/>
    <col min="6660" max="6660" width="7.75" style="123" customWidth="1"/>
    <col min="6661" max="6661" width="9.625" style="123" bestFit="1" customWidth="1"/>
    <col min="6662" max="6663" width="7.75" style="123" customWidth="1"/>
    <col min="6664" max="6664" width="6.625" style="123" customWidth="1"/>
    <col min="6665" max="6665" width="7.75" style="123" customWidth="1"/>
    <col min="6666" max="6668" width="6.625" style="123" customWidth="1"/>
    <col min="6669" max="6669" width="6" style="123" customWidth="1"/>
    <col min="6670" max="6670" width="7.875" style="123" customWidth="1"/>
    <col min="6671" max="6912" width="9" style="123"/>
    <col min="6913" max="6913" width="1.75" style="123" customWidth="1"/>
    <col min="6914" max="6914" width="0.625" style="123" customWidth="1"/>
    <col min="6915" max="6915" width="5.5" style="123" customWidth="1"/>
    <col min="6916" max="6916" width="7.75" style="123" customWidth="1"/>
    <col min="6917" max="6917" width="9.625" style="123" bestFit="1" customWidth="1"/>
    <col min="6918" max="6919" width="7.75" style="123" customWidth="1"/>
    <col min="6920" max="6920" width="6.625" style="123" customWidth="1"/>
    <col min="6921" max="6921" width="7.75" style="123" customWidth="1"/>
    <col min="6922" max="6924" width="6.625" style="123" customWidth="1"/>
    <col min="6925" max="6925" width="6" style="123" customWidth="1"/>
    <col min="6926" max="6926" width="7.875" style="123" customWidth="1"/>
    <col min="6927" max="7168" width="9" style="123"/>
    <col min="7169" max="7169" width="1.75" style="123" customWidth="1"/>
    <col min="7170" max="7170" width="0.625" style="123" customWidth="1"/>
    <col min="7171" max="7171" width="5.5" style="123" customWidth="1"/>
    <col min="7172" max="7172" width="7.75" style="123" customWidth="1"/>
    <col min="7173" max="7173" width="9.625" style="123" bestFit="1" customWidth="1"/>
    <col min="7174" max="7175" width="7.75" style="123" customWidth="1"/>
    <col min="7176" max="7176" width="6.625" style="123" customWidth="1"/>
    <col min="7177" max="7177" width="7.75" style="123" customWidth="1"/>
    <col min="7178" max="7180" width="6.625" style="123" customWidth="1"/>
    <col min="7181" max="7181" width="6" style="123" customWidth="1"/>
    <col min="7182" max="7182" width="7.875" style="123" customWidth="1"/>
    <col min="7183" max="7424" width="9" style="123"/>
    <col min="7425" max="7425" width="1.75" style="123" customWidth="1"/>
    <col min="7426" max="7426" width="0.625" style="123" customWidth="1"/>
    <col min="7427" max="7427" width="5.5" style="123" customWidth="1"/>
    <col min="7428" max="7428" width="7.75" style="123" customWidth="1"/>
    <col min="7429" max="7429" width="9.625" style="123" bestFit="1" customWidth="1"/>
    <col min="7430" max="7431" width="7.75" style="123" customWidth="1"/>
    <col min="7432" max="7432" width="6.625" style="123" customWidth="1"/>
    <col min="7433" max="7433" width="7.75" style="123" customWidth="1"/>
    <col min="7434" max="7436" width="6.625" style="123" customWidth="1"/>
    <col min="7437" max="7437" width="6" style="123" customWidth="1"/>
    <col min="7438" max="7438" width="7.875" style="123" customWidth="1"/>
    <col min="7439" max="7680" width="9" style="123"/>
    <col min="7681" max="7681" width="1.75" style="123" customWidth="1"/>
    <col min="7682" max="7682" width="0.625" style="123" customWidth="1"/>
    <col min="7683" max="7683" width="5.5" style="123" customWidth="1"/>
    <col min="7684" max="7684" width="7.75" style="123" customWidth="1"/>
    <col min="7685" max="7685" width="9.625" style="123" bestFit="1" customWidth="1"/>
    <col min="7686" max="7687" width="7.75" style="123" customWidth="1"/>
    <col min="7688" max="7688" width="6.625" style="123" customWidth="1"/>
    <col min="7689" max="7689" width="7.75" style="123" customWidth="1"/>
    <col min="7690" max="7692" width="6.625" style="123" customWidth="1"/>
    <col min="7693" max="7693" width="6" style="123" customWidth="1"/>
    <col min="7694" max="7694" width="7.875" style="123" customWidth="1"/>
    <col min="7695" max="7936" width="9" style="123"/>
    <col min="7937" max="7937" width="1.75" style="123" customWidth="1"/>
    <col min="7938" max="7938" width="0.625" style="123" customWidth="1"/>
    <col min="7939" max="7939" width="5.5" style="123" customWidth="1"/>
    <col min="7940" max="7940" width="7.75" style="123" customWidth="1"/>
    <col min="7941" max="7941" width="9.625" style="123" bestFit="1" customWidth="1"/>
    <col min="7942" max="7943" width="7.75" style="123" customWidth="1"/>
    <col min="7944" max="7944" width="6.625" style="123" customWidth="1"/>
    <col min="7945" max="7945" width="7.75" style="123" customWidth="1"/>
    <col min="7946" max="7948" width="6.625" style="123" customWidth="1"/>
    <col min="7949" max="7949" width="6" style="123" customWidth="1"/>
    <col min="7950" max="7950" width="7.875" style="123" customWidth="1"/>
    <col min="7951" max="8192" width="9" style="123"/>
    <col min="8193" max="8193" width="1.75" style="123" customWidth="1"/>
    <col min="8194" max="8194" width="0.625" style="123" customWidth="1"/>
    <col min="8195" max="8195" width="5.5" style="123" customWidth="1"/>
    <col min="8196" max="8196" width="7.75" style="123" customWidth="1"/>
    <col min="8197" max="8197" width="9.625" style="123" bestFit="1" customWidth="1"/>
    <col min="8198" max="8199" width="7.75" style="123" customWidth="1"/>
    <col min="8200" max="8200" width="6.625" style="123" customWidth="1"/>
    <col min="8201" max="8201" width="7.75" style="123" customWidth="1"/>
    <col min="8202" max="8204" width="6.625" style="123" customWidth="1"/>
    <col min="8205" max="8205" width="6" style="123" customWidth="1"/>
    <col min="8206" max="8206" width="7.875" style="123" customWidth="1"/>
    <col min="8207" max="8448" width="9" style="123"/>
    <col min="8449" max="8449" width="1.75" style="123" customWidth="1"/>
    <col min="8450" max="8450" width="0.625" style="123" customWidth="1"/>
    <col min="8451" max="8451" width="5.5" style="123" customWidth="1"/>
    <col min="8452" max="8452" width="7.75" style="123" customWidth="1"/>
    <col min="8453" max="8453" width="9.625" style="123" bestFit="1" customWidth="1"/>
    <col min="8454" max="8455" width="7.75" style="123" customWidth="1"/>
    <col min="8456" max="8456" width="6.625" style="123" customWidth="1"/>
    <col min="8457" max="8457" width="7.75" style="123" customWidth="1"/>
    <col min="8458" max="8460" width="6.625" style="123" customWidth="1"/>
    <col min="8461" max="8461" width="6" style="123" customWidth="1"/>
    <col min="8462" max="8462" width="7.875" style="123" customWidth="1"/>
    <col min="8463" max="8704" width="9" style="123"/>
    <col min="8705" max="8705" width="1.75" style="123" customWidth="1"/>
    <col min="8706" max="8706" width="0.625" style="123" customWidth="1"/>
    <col min="8707" max="8707" width="5.5" style="123" customWidth="1"/>
    <col min="8708" max="8708" width="7.75" style="123" customWidth="1"/>
    <col min="8709" max="8709" width="9.625" style="123" bestFit="1" customWidth="1"/>
    <col min="8710" max="8711" width="7.75" style="123" customWidth="1"/>
    <col min="8712" max="8712" width="6.625" style="123" customWidth="1"/>
    <col min="8713" max="8713" width="7.75" style="123" customWidth="1"/>
    <col min="8714" max="8716" width="6.625" style="123" customWidth="1"/>
    <col min="8717" max="8717" width="6" style="123" customWidth="1"/>
    <col min="8718" max="8718" width="7.875" style="123" customWidth="1"/>
    <col min="8719" max="8960" width="9" style="123"/>
    <col min="8961" max="8961" width="1.75" style="123" customWidth="1"/>
    <col min="8962" max="8962" width="0.625" style="123" customWidth="1"/>
    <col min="8963" max="8963" width="5.5" style="123" customWidth="1"/>
    <col min="8964" max="8964" width="7.75" style="123" customWidth="1"/>
    <col min="8965" max="8965" width="9.625" style="123" bestFit="1" customWidth="1"/>
    <col min="8966" max="8967" width="7.75" style="123" customWidth="1"/>
    <col min="8968" max="8968" width="6.625" style="123" customWidth="1"/>
    <col min="8969" max="8969" width="7.75" style="123" customWidth="1"/>
    <col min="8970" max="8972" width="6.625" style="123" customWidth="1"/>
    <col min="8973" max="8973" width="6" style="123" customWidth="1"/>
    <col min="8974" max="8974" width="7.875" style="123" customWidth="1"/>
    <col min="8975" max="9216" width="9" style="123"/>
    <col min="9217" max="9217" width="1.75" style="123" customWidth="1"/>
    <col min="9218" max="9218" width="0.625" style="123" customWidth="1"/>
    <col min="9219" max="9219" width="5.5" style="123" customWidth="1"/>
    <col min="9220" max="9220" width="7.75" style="123" customWidth="1"/>
    <col min="9221" max="9221" width="9.625" style="123" bestFit="1" customWidth="1"/>
    <col min="9222" max="9223" width="7.75" style="123" customWidth="1"/>
    <col min="9224" max="9224" width="6.625" style="123" customWidth="1"/>
    <col min="9225" max="9225" width="7.75" style="123" customWidth="1"/>
    <col min="9226" max="9228" width="6.625" style="123" customWidth="1"/>
    <col min="9229" max="9229" width="6" style="123" customWidth="1"/>
    <col min="9230" max="9230" width="7.875" style="123" customWidth="1"/>
    <col min="9231" max="9472" width="9" style="123"/>
    <col min="9473" max="9473" width="1.75" style="123" customWidth="1"/>
    <col min="9474" max="9474" width="0.625" style="123" customWidth="1"/>
    <col min="9475" max="9475" width="5.5" style="123" customWidth="1"/>
    <col min="9476" max="9476" width="7.75" style="123" customWidth="1"/>
    <col min="9477" max="9477" width="9.625" style="123" bestFit="1" customWidth="1"/>
    <col min="9478" max="9479" width="7.75" style="123" customWidth="1"/>
    <col min="9480" max="9480" width="6.625" style="123" customWidth="1"/>
    <col min="9481" max="9481" width="7.75" style="123" customWidth="1"/>
    <col min="9482" max="9484" width="6.625" style="123" customWidth="1"/>
    <col min="9485" max="9485" width="6" style="123" customWidth="1"/>
    <col min="9486" max="9486" width="7.875" style="123" customWidth="1"/>
    <col min="9487" max="9728" width="9" style="123"/>
    <col min="9729" max="9729" width="1.75" style="123" customWidth="1"/>
    <col min="9730" max="9730" width="0.625" style="123" customWidth="1"/>
    <col min="9731" max="9731" width="5.5" style="123" customWidth="1"/>
    <col min="9732" max="9732" width="7.75" style="123" customWidth="1"/>
    <col min="9733" max="9733" width="9.625" style="123" bestFit="1" customWidth="1"/>
    <col min="9734" max="9735" width="7.75" style="123" customWidth="1"/>
    <col min="9736" max="9736" width="6.625" style="123" customWidth="1"/>
    <col min="9737" max="9737" width="7.75" style="123" customWidth="1"/>
    <col min="9738" max="9740" width="6.625" style="123" customWidth="1"/>
    <col min="9741" max="9741" width="6" style="123" customWidth="1"/>
    <col min="9742" max="9742" width="7.875" style="123" customWidth="1"/>
    <col min="9743" max="9984" width="9" style="123"/>
    <col min="9985" max="9985" width="1.75" style="123" customWidth="1"/>
    <col min="9986" max="9986" width="0.625" style="123" customWidth="1"/>
    <col min="9987" max="9987" width="5.5" style="123" customWidth="1"/>
    <col min="9988" max="9988" width="7.75" style="123" customWidth="1"/>
    <col min="9989" max="9989" width="9.625" style="123" bestFit="1" customWidth="1"/>
    <col min="9990" max="9991" width="7.75" style="123" customWidth="1"/>
    <col min="9992" max="9992" width="6.625" style="123" customWidth="1"/>
    <col min="9993" max="9993" width="7.75" style="123" customWidth="1"/>
    <col min="9994" max="9996" width="6.625" style="123" customWidth="1"/>
    <col min="9997" max="9997" width="6" style="123" customWidth="1"/>
    <col min="9998" max="9998" width="7.875" style="123" customWidth="1"/>
    <col min="9999" max="10240" width="9" style="123"/>
    <col min="10241" max="10241" width="1.75" style="123" customWidth="1"/>
    <col min="10242" max="10242" width="0.625" style="123" customWidth="1"/>
    <col min="10243" max="10243" width="5.5" style="123" customWidth="1"/>
    <col min="10244" max="10244" width="7.75" style="123" customWidth="1"/>
    <col min="10245" max="10245" width="9.625" style="123" bestFit="1" customWidth="1"/>
    <col min="10246" max="10247" width="7.75" style="123" customWidth="1"/>
    <col min="10248" max="10248" width="6.625" style="123" customWidth="1"/>
    <col min="10249" max="10249" width="7.75" style="123" customWidth="1"/>
    <col min="10250" max="10252" width="6.625" style="123" customWidth="1"/>
    <col min="10253" max="10253" width="6" style="123" customWidth="1"/>
    <col min="10254" max="10254" width="7.875" style="123" customWidth="1"/>
    <col min="10255" max="10496" width="9" style="123"/>
    <col min="10497" max="10497" width="1.75" style="123" customWidth="1"/>
    <col min="10498" max="10498" width="0.625" style="123" customWidth="1"/>
    <col min="10499" max="10499" width="5.5" style="123" customWidth="1"/>
    <col min="10500" max="10500" width="7.75" style="123" customWidth="1"/>
    <col min="10501" max="10501" width="9.625" style="123" bestFit="1" customWidth="1"/>
    <col min="10502" max="10503" width="7.75" style="123" customWidth="1"/>
    <col min="10504" max="10504" width="6.625" style="123" customWidth="1"/>
    <col min="10505" max="10505" width="7.75" style="123" customWidth="1"/>
    <col min="10506" max="10508" width="6.625" style="123" customWidth="1"/>
    <col min="10509" max="10509" width="6" style="123" customWidth="1"/>
    <col min="10510" max="10510" width="7.875" style="123" customWidth="1"/>
    <col min="10511" max="10752" width="9" style="123"/>
    <col min="10753" max="10753" width="1.75" style="123" customWidth="1"/>
    <col min="10754" max="10754" width="0.625" style="123" customWidth="1"/>
    <col min="10755" max="10755" width="5.5" style="123" customWidth="1"/>
    <col min="10756" max="10756" width="7.75" style="123" customWidth="1"/>
    <col min="10757" max="10757" width="9.625" style="123" bestFit="1" customWidth="1"/>
    <col min="10758" max="10759" width="7.75" style="123" customWidth="1"/>
    <col min="10760" max="10760" width="6.625" style="123" customWidth="1"/>
    <col min="10761" max="10761" width="7.75" style="123" customWidth="1"/>
    <col min="10762" max="10764" width="6.625" style="123" customWidth="1"/>
    <col min="10765" max="10765" width="6" style="123" customWidth="1"/>
    <col min="10766" max="10766" width="7.875" style="123" customWidth="1"/>
    <col min="10767" max="11008" width="9" style="123"/>
    <col min="11009" max="11009" width="1.75" style="123" customWidth="1"/>
    <col min="11010" max="11010" width="0.625" style="123" customWidth="1"/>
    <col min="11011" max="11011" width="5.5" style="123" customWidth="1"/>
    <col min="11012" max="11012" width="7.75" style="123" customWidth="1"/>
    <col min="11013" max="11013" width="9.625" style="123" bestFit="1" customWidth="1"/>
    <col min="11014" max="11015" width="7.75" style="123" customWidth="1"/>
    <col min="11016" max="11016" width="6.625" style="123" customWidth="1"/>
    <col min="11017" max="11017" width="7.75" style="123" customWidth="1"/>
    <col min="11018" max="11020" width="6.625" style="123" customWidth="1"/>
    <col min="11021" max="11021" width="6" style="123" customWidth="1"/>
    <col min="11022" max="11022" width="7.875" style="123" customWidth="1"/>
    <col min="11023" max="11264" width="9" style="123"/>
    <col min="11265" max="11265" width="1.75" style="123" customWidth="1"/>
    <col min="11266" max="11266" width="0.625" style="123" customWidth="1"/>
    <col min="11267" max="11267" width="5.5" style="123" customWidth="1"/>
    <col min="11268" max="11268" width="7.75" style="123" customWidth="1"/>
    <col min="11269" max="11269" width="9.625" style="123" bestFit="1" customWidth="1"/>
    <col min="11270" max="11271" width="7.75" style="123" customWidth="1"/>
    <col min="11272" max="11272" width="6.625" style="123" customWidth="1"/>
    <col min="11273" max="11273" width="7.75" style="123" customWidth="1"/>
    <col min="11274" max="11276" width="6.625" style="123" customWidth="1"/>
    <col min="11277" max="11277" width="6" style="123" customWidth="1"/>
    <col min="11278" max="11278" width="7.875" style="123" customWidth="1"/>
    <col min="11279" max="11520" width="9" style="123"/>
    <col min="11521" max="11521" width="1.75" style="123" customWidth="1"/>
    <col min="11522" max="11522" width="0.625" style="123" customWidth="1"/>
    <col min="11523" max="11523" width="5.5" style="123" customWidth="1"/>
    <col min="11524" max="11524" width="7.75" style="123" customWidth="1"/>
    <col min="11525" max="11525" width="9.625" style="123" bestFit="1" customWidth="1"/>
    <col min="11526" max="11527" width="7.75" style="123" customWidth="1"/>
    <col min="11528" max="11528" width="6.625" style="123" customWidth="1"/>
    <col min="11529" max="11529" width="7.75" style="123" customWidth="1"/>
    <col min="11530" max="11532" width="6.625" style="123" customWidth="1"/>
    <col min="11533" max="11533" width="6" style="123" customWidth="1"/>
    <col min="11534" max="11534" width="7.875" style="123" customWidth="1"/>
    <col min="11535" max="11776" width="9" style="123"/>
    <col min="11777" max="11777" width="1.75" style="123" customWidth="1"/>
    <col min="11778" max="11778" width="0.625" style="123" customWidth="1"/>
    <col min="11779" max="11779" width="5.5" style="123" customWidth="1"/>
    <col min="11780" max="11780" width="7.75" style="123" customWidth="1"/>
    <col min="11781" max="11781" width="9.625" style="123" bestFit="1" customWidth="1"/>
    <col min="11782" max="11783" width="7.75" style="123" customWidth="1"/>
    <col min="11784" max="11784" width="6.625" style="123" customWidth="1"/>
    <col min="11785" max="11785" width="7.75" style="123" customWidth="1"/>
    <col min="11786" max="11788" width="6.625" style="123" customWidth="1"/>
    <col min="11789" max="11789" width="6" style="123" customWidth="1"/>
    <col min="11790" max="11790" width="7.875" style="123" customWidth="1"/>
    <col min="11791" max="12032" width="9" style="123"/>
    <col min="12033" max="12033" width="1.75" style="123" customWidth="1"/>
    <col min="12034" max="12034" width="0.625" style="123" customWidth="1"/>
    <col min="12035" max="12035" width="5.5" style="123" customWidth="1"/>
    <col min="12036" max="12036" width="7.75" style="123" customWidth="1"/>
    <col min="12037" max="12037" width="9.625" style="123" bestFit="1" customWidth="1"/>
    <col min="12038" max="12039" width="7.75" style="123" customWidth="1"/>
    <col min="12040" max="12040" width="6.625" style="123" customWidth="1"/>
    <col min="12041" max="12041" width="7.75" style="123" customWidth="1"/>
    <col min="12042" max="12044" width="6.625" style="123" customWidth="1"/>
    <col min="12045" max="12045" width="6" style="123" customWidth="1"/>
    <col min="12046" max="12046" width="7.875" style="123" customWidth="1"/>
    <col min="12047" max="12288" width="9" style="123"/>
    <col min="12289" max="12289" width="1.75" style="123" customWidth="1"/>
    <col min="12290" max="12290" width="0.625" style="123" customWidth="1"/>
    <col min="12291" max="12291" width="5.5" style="123" customWidth="1"/>
    <col min="12292" max="12292" width="7.75" style="123" customWidth="1"/>
    <col min="12293" max="12293" width="9.625" style="123" bestFit="1" customWidth="1"/>
    <col min="12294" max="12295" width="7.75" style="123" customWidth="1"/>
    <col min="12296" max="12296" width="6.625" style="123" customWidth="1"/>
    <col min="12297" max="12297" width="7.75" style="123" customWidth="1"/>
    <col min="12298" max="12300" width="6.625" style="123" customWidth="1"/>
    <col min="12301" max="12301" width="6" style="123" customWidth="1"/>
    <col min="12302" max="12302" width="7.875" style="123" customWidth="1"/>
    <col min="12303" max="12544" width="9" style="123"/>
    <col min="12545" max="12545" width="1.75" style="123" customWidth="1"/>
    <col min="12546" max="12546" width="0.625" style="123" customWidth="1"/>
    <col min="12547" max="12547" width="5.5" style="123" customWidth="1"/>
    <col min="12548" max="12548" width="7.75" style="123" customWidth="1"/>
    <col min="12549" max="12549" width="9.625" style="123" bestFit="1" customWidth="1"/>
    <col min="12550" max="12551" width="7.75" style="123" customWidth="1"/>
    <col min="12552" max="12552" width="6.625" style="123" customWidth="1"/>
    <col min="12553" max="12553" width="7.75" style="123" customWidth="1"/>
    <col min="12554" max="12556" width="6.625" style="123" customWidth="1"/>
    <col min="12557" max="12557" width="6" style="123" customWidth="1"/>
    <col min="12558" max="12558" width="7.875" style="123" customWidth="1"/>
    <col min="12559" max="12800" width="9" style="123"/>
    <col min="12801" max="12801" width="1.75" style="123" customWidth="1"/>
    <col min="12802" max="12802" width="0.625" style="123" customWidth="1"/>
    <col min="12803" max="12803" width="5.5" style="123" customWidth="1"/>
    <col min="12804" max="12804" width="7.75" style="123" customWidth="1"/>
    <col min="12805" max="12805" width="9.625" style="123" bestFit="1" customWidth="1"/>
    <col min="12806" max="12807" width="7.75" style="123" customWidth="1"/>
    <col min="12808" max="12808" width="6.625" style="123" customWidth="1"/>
    <col min="12809" max="12809" width="7.75" style="123" customWidth="1"/>
    <col min="12810" max="12812" width="6.625" style="123" customWidth="1"/>
    <col min="12813" max="12813" width="6" style="123" customWidth="1"/>
    <col min="12814" max="12814" width="7.875" style="123" customWidth="1"/>
    <col min="12815" max="13056" width="9" style="123"/>
    <col min="13057" max="13057" width="1.75" style="123" customWidth="1"/>
    <col min="13058" max="13058" width="0.625" style="123" customWidth="1"/>
    <col min="13059" max="13059" width="5.5" style="123" customWidth="1"/>
    <col min="13060" max="13060" width="7.75" style="123" customWidth="1"/>
    <col min="13061" max="13061" width="9.625" style="123" bestFit="1" customWidth="1"/>
    <col min="13062" max="13063" width="7.75" style="123" customWidth="1"/>
    <col min="13064" max="13064" width="6.625" style="123" customWidth="1"/>
    <col min="13065" max="13065" width="7.75" style="123" customWidth="1"/>
    <col min="13066" max="13068" width="6.625" style="123" customWidth="1"/>
    <col min="13069" max="13069" width="6" style="123" customWidth="1"/>
    <col min="13070" max="13070" width="7.875" style="123" customWidth="1"/>
    <col min="13071" max="13312" width="9" style="123"/>
    <col min="13313" max="13313" width="1.75" style="123" customWidth="1"/>
    <col min="13314" max="13314" width="0.625" style="123" customWidth="1"/>
    <col min="13315" max="13315" width="5.5" style="123" customWidth="1"/>
    <col min="13316" max="13316" width="7.75" style="123" customWidth="1"/>
    <col min="13317" max="13317" width="9.625" style="123" bestFit="1" customWidth="1"/>
    <col min="13318" max="13319" width="7.75" style="123" customWidth="1"/>
    <col min="13320" max="13320" width="6.625" style="123" customWidth="1"/>
    <col min="13321" max="13321" width="7.75" style="123" customWidth="1"/>
    <col min="13322" max="13324" width="6.625" style="123" customWidth="1"/>
    <col min="13325" max="13325" width="6" style="123" customWidth="1"/>
    <col min="13326" max="13326" width="7.875" style="123" customWidth="1"/>
    <col min="13327" max="13568" width="9" style="123"/>
    <col min="13569" max="13569" width="1.75" style="123" customWidth="1"/>
    <col min="13570" max="13570" width="0.625" style="123" customWidth="1"/>
    <col min="13571" max="13571" width="5.5" style="123" customWidth="1"/>
    <col min="13572" max="13572" width="7.75" style="123" customWidth="1"/>
    <col min="13573" max="13573" width="9.625" style="123" bestFit="1" customWidth="1"/>
    <col min="13574" max="13575" width="7.75" style="123" customWidth="1"/>
    <col min="13576" max="13576" width="6.625" style="123" customWidth="1"/>
    <col min="13577" max="13577" width="7.75" style="123" customWidth="1"/>
    <col min="13578" max="13580" width="6.625" style="123" customWidth="1"/>
    <col min="13581" max="13581" width="6" style="123" customWidth="1"/>
    <col min="13582" max="13582" width="7.875" style="123" customWidth="1"/>
    <col min="13583" max="13824" width="9" style="123"/>
    <col min="13825" max="13825" width="1.75" style="123" customWidth="1"/>
    <col min="13826" max="13826" width="0.625" style="123" customWidth="1"/>
    <col min="13827" max="13827" width="5.5" style="123" customWidth="1"/>
    <col min="13828" max="13828" width="7.75" style="123" customWidth="1"/>
    <col min="13829" max="13829" width="9.625" style="123" bestFit="1" customWidth="1"/>
    <col min="13830" max="13831" width="7.75" style="123" customWidth="1"/>
    <col min="13832" max="13832" width="6.625" style="123" customWidth="1"/>
    <col min="13833" max="13833" width="7.75" style="123" customWidth="1"/>
    <col min="13834" max="13836" width="6.625" style="123" customWidth="1"/>
    <col min="13837" max="13837" width="6" style="123" customWidth="1"/>
    <col min="13838" max="13838" width="7.875" style="123" customWidth="1"/>
    <col min="13839" max="14080" width="9" style="123"/>
    <col min="14081" max="14081" width="1.75" style="123" customWidth="1"/>
    <col min="14082" max="14082" width="0.625" style="123" customWidth="1"/>
    <col min="14083" max="14083" width="5.5" style="123" customWidth="1"/>
    <col min="14084" max="14084" width="7.75" style="123" customWidth="1"/>
    <col min="14085" max="14085" width="9.625" style="123" bestFit="1" customWidth="1"/>
    <col min="14086" max="14087" width="7.75" style="123" customWidth="1"/>
    <col min="14088" max="14088" width="6.625" style="123" customWidth="1"/>
    <col min="14089" max="14089" width="7.75" style="123" customWidth="1"/>
    <col min="14090" max="14092" width="6.625" style="123" customWidth="1"/>
    <col min="14093" max="14093" width="6" style="123" customWidth="1"/>
    <col min="14094" max="14094" width="7.875" style="123" customWidth="1"/>
    <col min="14095" max="14336" width="9" style="123"/>
    <col min="14337" max="14337" width="1.75" style="123" customWidth="1"/>
    <col min="14338" max="14338" width="0.625" style="123" customWidth="1"/>
    <col min="14339" max="14339" width="5.5" style="123" customWidth="1"/>
    <col min="14340" max="14340" width="7.75" style="123" customWidth="1"/>
    <col min="14341" max="14341" width="9.625" style="123" bestFit="1" customWidth="1"/>
    <col min="14342" max="14343" width="7.75" style="123" customWidth="1"/>
    <col min="14344" max="14344" width="6.625" style="123" customWidth="1"/>
    <col min="14345" max="14345" width="7.75" style="123" customWidth="1"/>
    <col min="14346" max="14348" width="6.625" style="123" customWidth="1"/>
    <col min="14349" max="14349" width="6" style="123" customWidth="1"/>
    <col min="14350" max="14350" width="7.875" style="123" customWidth="1"/>
    <col min="14351" max="14592" width="9" style="123"/>
    <col min="14593" max="14593" width="1.75" style="123" customWidth="1"/>
    <col min="14594" max="14594" width="0.625" style="123" customWidth="1"/>
    <col min="14595" max="14595" width="5.5" style="123" customWidth="1"/>
    <col min="14596" max="14596" width="7.75" style="123" customWidth="1"/>
    <col min="14597" max="14597" width="9.625" style="123" bestFit="1" customWidth="1"/>
    <col min="14598" max="14599" width="7.75" style="123" customWidth="1"/>
    <col min="14600" max="14600" width="6.625" style="123" customWidth="1"/>
    <col min="14601" max="14601" width="7.75" style="123" customWidth="1"/>
    <col min="14602" max="14604" width="6.625" style="123" customWidth="1"/>
    <col min="14605" max="14605" width="6" style="123" customWidth="1"/>
    <col min="14606" max="14606" width="7.875" style="123" customWidth="1"/>
    <col min="14607" max="14848" width="9" style="123"/>
    <col min="14849" max="14849" width="1.75" style="123" customWidth="1"/>
    <col min="14850" max="14850" width="0.625" style="123" customWidth="1"/>
    <col min="14851" max="14851" width="5.5" style="123" customWidth="1"/>
    <col min="14852" max="14852" width="7.75" style="123" customWidth="1"/>
    <col min="14853" max="14853" width="9.625" style="123" bestFit="1" customWidth="1"/>
    <col min="14854" max="14855" width="7.75" style="123" customWidth="1"/>
    <col min="14856" max="14856" width="6.625" style="123" customWidth="1"/>
    <col min="14857" max="14857" width="7.75" style="123" customWidth="1"/>
    <col min="14858" max="14860" width="6.625" style="123" customWidth="1"/>
    <col min="14861" max="14861" width="6" style="123" customWidth="1"/>
    <col min="14862" max="14862" width="7.875" style="123" customWidth="1"/>
    <col min="14863" max="15104" width="9" style="123"/>
    <col min="15105" max="15105" width="1.75" style="123" customWidth="1"/>
    <col min="15106" max="15106" width="0.625" style="123" customWidth="1"/>
    <col min="15107" max="15107" width="5.5" style="123" customWidth="1"/>
    <col min="15108" max="15108" width="7.75" style="123" customWidth="1"/>
    <col min="15109" max="15109" width="9.625" style="123" bestFit="1" customWidth="1"/>
    <col min="15110" max="15111" width="7.75" style="123" customWidth="1"/>
    <col min="15112" max="15112" width="6.625" style="123" customWidth="1"/>
    <col min="15113" max="15113" width="7.75" style="123" customWidth="1"/>
    <col min="15114" max="15116" width="6.625" style="123" customWidth="1"/>
    <col min="15117" max="15117" width="6" style="123" customWidth="1"/>
    <col min="15118" max="15118" width="7.875" style="123" customWidth="1"/>
    <col min="15119" max="15360" width="9" style="123"/>
    <col min="15361" max="15361" width="1.75" style="123" customWidth="1"/>
    <col min="15362" max="15362" width="0.625" style="123" customWidth="1"/>
    <col min="15363" max="15363" width="5.5" style="123" customWidth="1"/>
    <col min="15364" max="15364" width="7.75" style="123" customWidth="1"/>
    <col min="15365" max="15365" width="9.625" style="123" bestFit="1" customWidth="1"/>
    <col min="15366" max="15367" width="7.75" style="123" customWidth="1"/>
    <col min="15368" max="15368" width="6.625" style="123" customWidth="1"/>
    <col min="15369" max="15369" width="7.75" style="123" customWidth="1"/>
    <col min="15370" max="15372" width="6.625" style="123" customWidth="1"/>
    <col min="15373" max="15373" width="6" style="123" customWidth="1"/>
    <col min="15374" max="15374" width="7.875" style="123" customWidth="1"/>
    <col min="15375" max="15616" width="9" style="123"/>
    <col min="15617" max="15617" width="1.75" style="123" customWidth="1"/>
    <col min="15618" max="15618" width="0.625" style="123" customWidth="1"/>
    <col min="15619" max="15619" width="5.5" style="123" customWidth="1"/>
    <col min="15620" max="15620" width="7.75" style="123" customWidth="1"/>
    <col min="15621" max="15621" width="9.625" style="123" bestFit="1" customWidth="1"/>
    <col min="15622" max="15623" width="7.75" style="123" customWidth="1"/>
    <col min="15624" max="15624" width="6.625" style="123" customWidth="1"/>
    <col min="15625" max="15625" width="7.75" style="123" customWidth="1"/>
    <col min="15626" max="15628" width="6.625" style="123" customWidth="1"/>
    <col min="15629" max="15629" width="6" style="123" customWidth="1"/>
    <col min="15630" max="15630" width="7.875" style="123" customWidth="1"/>
    <col min="15631" max="15872" width="9" style="123"/>
    <col min="15873" max="15873" width="1.75" style="123" customWidth="1"/>
    <col min="15874" max="15874" width="0.625" style="123" customWidth="1"/>
    <col min="15875" max="15875" width="5.5" style="123" customWidth="1"/>
    <col min="15876" max="15876" width="7.75" style="123" customWidth="1"/>
    <col min="15877" max="15877" width="9.625" style="123" bestFit="1" customWidth="1"/>
    <col min="15878" max="15879" width="7.75" style="123" customWidth="1"/>
    <col min="15880" max="15880" width="6.625" style="123" customWidth="1"/>
    <col min="15881" max="15881" width="7.75" style="123" customWidth="1"/>
    <col min="15882" max="15884" width="6.625" style="123" customWidth="1"/>
    <col min="15885" max="15885" width="6" style="123" customWidth="1"/>
    <col min="15886" max="15886" width="7.875" style="123" customWidth="1"/>
    <col min="15887" max="16128" width="9" style="123"/>
    <col min="16129" max="16129" width="1.75" style="123" customWidth="1"/>
    <col min="16130" max="16130" width="0.625" style="123" customWidth="1"/>
    <col min="16131" max="16131" width="5.5" style="123" customWidth="1"/>
    <col min="16132" max="16132" width="7.75" style="123" customWidth="1"/>
    <col min="16133" max="16133" width="9.625" style="123" bestFit="1" customWidth="1"/>
    <col min="16134" max="16135" width="7.75" style="123" customWidth="1"/>
    <col min="16136" max="16136" width="6.625" style="123" customWidth="1"/>
    <col min="16137" max="16137" width="7.75" style="123" customWidth="1"/>
    <col min="16138" max="16140" width="6.625" style="123" customWidth="1"/>
    <col min="16141" max="16141" width="6" style="123" customWidth="1"/>
    <col min="16142" max="16142" width="7.875" style="123" customWidth="1"/>
    <col min="16143" max="16384" width="9" style="123"/>
  </cols>
  <sheetData>
    <row r="1" spans="1:14" ht="13.5" customHeight="1" thickBot="1">
      <c r="A1" s="742" t="s">
        <v>1022</v>
      </c>
      <c r="B1" s="742"/>
      <c r="C1" s="742"/>
      <c r="D1" s="742"/>
      <c r="E1" s="742"/>
      <c r="F1" s="838"/>
      <c r="G1" s="838"/>
      <c r="H1" s="838"/>
      <c r="L1" s="743" t="s">
        <v>1023</v>
      </c>
      <c r="M1" s="743"/>
      <c r="N1" s="743"/>
    </row>
    <row r="2" spans="1:14" ht="12.6" customHeight="1" thickTop="1">
      <c r="A2" s="748" t="s">
        <v>184</v>
      </c>
      <c r="B2" s="748"/>
      <c r="C2" s="748"/>
      <c r="D2" s="749"/>
      <c r="E2" s="839" t="s">
        <v>1024</v>
      </c>
      <c r="F2" s="842" t="s">
        <v>1025</v>
      </c>
      <c r="G2" s="843"/>
      <c r="H2" s="843"/>
      <c r="I2" s="843"/>
      <c r="J2" s="843"/>
      <c r="K2" s="843"/>
      <c r="L2" s="844"/>
      <c r="M2" s="845" t="s">
        <v>1026</v>
      </c>
      <c r="N2" s="842" t="s">
        <v>1027</v>
      </c>
    </row>
    <row r="3" spans="1:14" ht="12.6" customHeight="1">
      <c r="A3" s="750"/>
      <c r="B3" s="750"/>
      <c r="C3" s="750"/>
      <c r="D3" s="751"/>
      <c r="E3" s="840"/>
      <c r="F3" s="848" t="s">
        <v>1024</v>
      </c>
      <c r="G3" s="851" t="s">
        <v>1028</v>
      </c>
      <c r="H3" s="851"/>
      <c r="I3" s="851"/>
      <c r="J3" s="851"/>
      <c r="K3" s="851"/>
      <c r="L3" s="852" t="s">
        <v>1029</v>
      </c>
      <c r="M3" s="846"/>
      <c r="N3" s="847"/>
    </row>
    <row r="4" spans="1:14" ht="12.6" customHeight="1">
      <c r="A4" s="750"/>
      <c r="B4" s="750"/>
      <c r="C4" s="750"/>
      <c r="D4" s="751"/>
      <c r="E4" s="840"/>
      <c r="F4" s="849"/>
      <c r="G4" s="854" t="s">
        <v>1024</v>
      </c>
      <c r="H4" s="834" t="s">
        <v>1030</v>
      </c>
      <c r="I4" s="834" t="s">
        <v>1031</v>
      </c>
      <c r="J4" s="834" t="s">
        <v>1032</v>
      </c>
      <c r="K4" s="834" t="s">
        <v>1033</v>
      </c>
      <c r="L4" s="852"/>
      <c r="M4" s="846"/>
      <c r="N4" s="847"/>
    </row>
    <row r="5" spans="1:14" ht="12.6" customHeight="1">
      <c r="A5" s="750"/>
      <c r="B5" s="750"/>
      <c r="C5" s="750"/>
      <c r="D5" s="751"/>
      <c r="E5" s="840"/>
      <c r="F5" s="849"/>
      <c r="G5" s="855"/>
      <c r="H5" s="835"/>
      <c r="I5" s="835"/>
      <c r="J5" s="835"/>
      <c r="K5" s="835"/>
      <c r="L5" s="852"/>
      <c r="M5" s="846"/>
      <c r="N5" s="847"/>
    </row>
    <row r="6" spans="1:14" ht="12.6" customHeight="1">
      <c r="A6" s="752"/>
      <c r="B6" s="752"/>
      <c r="C6" s="752"/>
      <c r="D6" s="753"/>
      <c r="E6" s="841"/>
      <c r="F6" s="850"/>
      <c r="G6" s="856"/>
      <c r="H6" s="836"/>
      <c r="I6" s="836"/>
      <c r="J6" s="836"/>
      <c r="K6" s="836"/>
      <c r="L6" s="852"/>
      <c r="M6" s="846"/>
      <c r="N6" s="847"/>
    </row>
    <row r="7" spans="1:14" ht="12.6" customHeight="1">
      <c r="A7" s="837" t="s">
        <v>877</v>
      </c>
      <c r="B7" s="837"/>
      <c r="C7" s="837"/>
      <c r="D7" s="837"/>
      <c r="E7" s="544">
        <v>291149</v>
      </c>
      <c r="F7" s="133">
        <v>138301</v>
      </c>
      <c r="G7" s="133">
        <v>128771</v>
      </c>
      <c r="H7" s="133">
        <v>45606</v>
      </c>
      <c r="I7" s="133">
        <v>60910</v>
      </c>
      <c r="J7" s="133">
        <v>3274</v>
      </c>
      <c r="K7" s="133">
        <v>18981</v>
      </c>
      <c r="L7" s="133">
        <v>9530</v>
      </c>
      <c r="M7" s="133">
        <v>3043</v>
      </c>
      <c r="N7" s="133">
        <v>149236</v>
      </c>
    </row>
    <row r="8" spans="1:14" ht="12.6" customHeight="1">
      <c r="A8" s="837" t="s">
        <v>1011</v>
      </c>
      <c r="B8" s="837"/>
      <c r="C8" s="837"/>
      <c r="D8" s="837"/>
      <c r="E8" s="489">
        <v>552870</v>
      </c>
      <c r="F8" s="133">
        <v>395129</v>
      </c>
      <c r="G8" s="133">
        <v>361675</v>
      </c>
      <c r="H8" s="133">
        <v>91212</v>
      </c>
      <c r="I8" s="133">
        <v>218593</v>
      </c>
      <c r="J8" s="133">
        <v>7468</v>
      </c>
      <c r="K8" s="133">
        <v>44402</v>
      </c>
      <c r="L8" s="133">
        <v>33454</v>
      </c>
      <c r="M8" s="133">
        <v>7032</v>
      </c>
      <c r="N8" s="133">
        <v>149236</v>
      </c>
    </row>
    <row r="9" spans="1:14" ht="12.6" customHeight="1">
      <c r="A9" s="552"/>
      <c r="B9" s="789"/>
      <c r="C9" s="707" t="s">
        <v>1034</v>
      </c>
      <c r="D9" s="858"/>
      <c r="E9" s="859">
        <v>89776</v>
      </c>
      <c r="F9" s="853">
        <v>52628</v>
      </c>
      <c r="G9" s="853">
        <v>45800</v>
      </c>
      <c r="H9" s="853">
        <v>23374</v>
      </c>
      <c r="I9" s="853">
        <v>11631</v>
      </c>
      <c r="J9" s="853">
        <v>1800</v>
      </c>
      <c r="K9" s="853">
        <v>8995</v>
      </c>
      <c r="L9" s="853">
        <v>6828</v>
      </c>
      <c r="M9" s="853">
        <v>632</v>
      </c>
      <c r="N9" s="853">
        <v>36516</v>
      </c>
    </row>
    <row r="10" spans="1:14" ht="12.6" customHeight="1">
      <c r="A10" s="552" t="s">
        <v>1035</v>
      </c>
      <c r="B10" s="789"/>
      <c r="C10" s="707" t="s">
        <v>1036</v>
      </c>
      <c r="D10" s="702"/>
      <c r="E10" s="860"/>
      <c r="F10" s="853"/>
      <c r="G10" s="853"/>
      <c r="H10" s="853"/>
      <c r="I10" s="853"/>
      <c r="J10" s="853"/>
      <c r="K10" s="853"/>
      <c r="L10" s="853"/>
      <c r="M10" s="853"/>
      <c r="N10" s="853"/>
    </row>
    <row r="11" spans="1:14" ht="12.6" customHeight="1">
      <c r="A11" s="552" t="s">
        <v>1037</v>
      </c>
      <c r="B11" s="789"/>
      <c r="C11" s="707" t="s">
        <v>1038</v>
      </c>
      <c r="D11" s="707"/>
      <c r="E11" s="859">
        <v>121785</v>
      </c>
      <c r="F11" s="853">
        <v>84319</v>
      </c>
      <c r="G11" s="853">
        <v>74107</v>
      </c>
      <c r="H11" s="853">
        <v>42721</v>
      </c>
      <c r="I11" s="853">
        <v>19929</v>
      </c>
      <c r="J11" s="853">
        <v>1843</v>
      </c>
      <c r="K11" s="853">
        <v>9614</v>
      </c>
      <c r="L11" s="853">
        <v>10212</v>
      </c>
      <c r="M11" s="853">
        <v>950</v>
      </c>
      <c r="N11" s="853">
        <v>36516</v>
      </c>
    </row>
    <row r="12" spans="1:14" ht="12.6" customHeight="1">
      <c r="A12" s="553"/>
      <c r="B12" s="857"/>
      <c r="C12" s="708" t="s">
        <v>1011</v>
      </c>
      <c r="D12" s="863"/>
      <c r="E12" s="861"/>
      <c r="F12" s="862"/>
      <c r="G12" s="862"/>
      <c r="H12" s="862"/>
      <c r="I12" s="862"/>
      <c r="J12" s="862"/>
      <c r="K12" s="862"/>
      <c r="L12" s="862"/>
      <c r="M12" s="862"/>
      <c r="N12" s="862"/>
    </row>
    <row r="13" spans="1:14" ht="15" customHeight="1">
      <c r="A13" s="691" t="s">
        <v>1039</v>
      </c>
      <c r="B13" s="691"/>
      <c r="C13" s="691"/>
      <c r="D13" s="691"/>
      <c r="E13" s="691"/>
      <c r="F13" s="691"/>
      <c r="G13" s="691"/>
      <c r="H13" s="691"/>
      <c r="I13" s="691"/>
      <c r="J13" s="691"/>
      <c r="K13" s="691"/>
      <c r="L13" s="691"/>
      <c r="M13" s="691"/>
      <c r="N13" s="691"/>
    </row>
    <row r="14" spans="1:14" ht="15" customHeight="1"/>
    <row r="15" spans="1:14">
      <c r="E15" s="554"/>
      <c r="F15" s="555"/>
      <c r="G15" s="555"/>
      <c r="H15" s="555"/>
      <c r="I15" s="555"/>
      <c r="J15" s="555"/>
      <c r="K15" s="555"/>
      <c r="L15" s="555"/>
      <c r="M15" s="555"/>
      <c r="N15" s="556"/>
    </row>
    <row r="16" spans="1:14">
      <c r="N16" s="556"/>
    </row>
  </sheetData>
  <mergeCells count="43">
    <mergeCell ref="L11:L12"/>
    <mergeCell ref="M11:M12"/>
    <mergeCell ref="N11:N12"/>
    <mergeCell ref="C12:D12"/>
    <mergeCell ref="A13:N13"/>
    <mergeCell ref="N9:N10"/>
    <mergeCell ref="C10:D10"/>
    <mergeCell ref="C11:D11"/>
    <mergeCell ref="E11:E12"/>
    <mergeCell ref="F11:F12"/>
    <mergeCell ref="G11:G12"/>
    <mergeCell ref="H11:H12"/>
    <mergeCell ref="I11:I12"/>
    <mergeCell ref="J11:J12"/>
    <mergeCell ref="K11:K12"/>
    <mergeCell ref="H9:H10"/>
    <mergeCell ref="I9:I10"/>
    <mergeCell ref="J9:J10"/>
    <mergeCell ref="K9:K10"/>
    <mergeCell ref="L9:L10"/>
    <mergeCell ref="M9:M10"/>
    <mergeCell ref="A8:D8"/>
    <mergeCell ref="B9:B12"/>
    <mergeCell ref="C9:D9"/>
    <mergeCell ref="E9:E10"/>
    <mergeCell ref="F9:F10"/>
    <mergeCell ref="G9:G10"/>
    <mergeCell ref="G4:G6"/>
    <mergeCell ref="H4:H6"/>
    <mergeCell ref="I4:I6"/>
    <mergeCell ref="J4:J6"/>
    <mergeCell ref="K4:K6"/>
    <mergeCell ref="A7:D7"/>
    <mergeCell ref="A1:H1"/>
    <mergeCell ref="L1:N1"/>
    <mergeCell ref="A2:D6"/>
    <mergeCell ref="E2:E6"/>
    <mergeCell ref="F2:L2"/>
    <mergeCell ref="M2:M6"/>
    <mergeCell ref="N2:N6"/>
    <mergeCell ref="F3:F6"/>
    <mergeCell ref="G3:K3"/>
    <mergeCell ref="L3:L6"/>
  </mergeCells>
  <phoneticPr fontId="3"/>
  <pageMargins left="0.39370078740157483" right="0.39370078740157483" top="0.78740157480314965" bottom="0.98425196850393704" header="0.51181102362204722" footer="0.51181102362204722"/>
  <pageSetup paperSize="9" orientation="portrait" horizontalDpi="4294967293"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topLeftCell="A31" zoomScaleNormal="100" workbookViewId="0">
      <selection activeCell="C35" sqref="C35"/>
    </sheetView>
  </sheetViews>
  <sheetFormatPr defaultRowHeight="11.25"/>
  <cols>
    <col min="1" max="1" width="5.625" style="46" customWidth="1"/>
    <col min="2" max="2" width="22.875" style="46" bestFit="1" customWidth="1"/>
    <col min="3" max="3" width="15.125" style="46" bestFit="1" customWidth="1"/>
    <col min="4" max="4" width="7.375" style="46" customWidth="1"/>
    <col min="5" max="5" width="7.25" style="47" customWidth="1"/>
    <col min="6" max="7" width="7.375" style="47" customWidth="1"/>
    <col min="8" max="8" width="7.375" style="58" customWidth="1"/>
    <col min="9" max="256" width="9" style="46"/>
    <col min="257" max="257" width="5.625" style="46" customWidth="1"/>
    <col min="258" max="258" width="22.875" style="46" bestFit="1" customWidth="1"/>
    <col min="259" max="259" width="15.125" style="46" bestFit="1" customWidth="1"/>
    <col min="260" max="260" width="7.375" style="46" customWidth="1"/>
    <col min="261" max="261" width="7.25" style="46" customWidth="1"/>
    <col min="262" max="264" width="7.375" style="46" customWidth="1"/>
    <col min="265" max="512" width="9" style="46"/>
    <col min="513" max="513" width="5.625" style="46" customWidth="1"/>
    <col min="514" max="514" width="22.875" style="46" bestFit="1" customWidth="1"/>
    <col min="515" max="515" width="15.125" style="46" bestFit="1" customWidth="1"/>
    <col min="516" max="516" width="7.375" style="46" customWidth="1"/>
    <col min="517" max="517" width="7.25" style="46" customWidth="1"/>
    <col min="518" max="520" width="7.375" style="46" customWidth="1"/>
    <col min="521" max="768" width="9" style="46"/>
    <col min="769" max="769" width="5.625" style="46" customWidth="1"/>
    <col min="770" max="770" width="22.875" style="46" bestFit="1" customWidth="1"/>
    <col min="771" max="771" width="15.125" style="46" bestFit="1" customWidth="1"/>
    <col min="772" max="772" width="7.375" style="46" customWidth="1"/>
    <col min="773" max="773" width="7.25" style="46" customWidth="1"/>
    <col min="774" max="776" width="7.375" style="46" customWidth="1"/>
    <col min="777" max="1024" width="9" style="46"/>
    <col min="1025" max="1025" width="5.625" style="46" customWidth="1"/>
    <col min="1026" max="1026" width="22.875" style="46" bestFit="1" customWidth="1"/>
    <col min="1027" max="1027" width="15.125" style="46" bestFit="1" customWidth="1"/>
    <col min="1028" max="1028" width="7.375" style="46" customWidth="1"/>
    <col min="1029" max="1029" width="7.25" style="46" customWidth="1"/>
    <col min="1030" max="1032" width="7.375" style="46" customWidth="1"/>
    <col min="1033" max="1280" width="9" style="46"/>
    <col min="1281" max="1281" width="5.625" style="46" customWidth="1"/>
    <col min="1282" max="1282" width="22.875" style="46" bestFit="1" customWidth="1"/>
    <col min="1283" max="1283" width="15.125" style="46" bestFit="1" customWidth="1"/>
    <col min="1284" max="1284" width="7.375" style="46" customWidth="1"/>
    <col min="1285" max="1285" width="7.25" style="46" customWidth="1"/>
    <col min="1286" max="1288" width="7.375" style="46" customWidth="1"/>
    <col min="1289" max="1536" width="9" style="46"/>
    <col min="1537" max="1537" width="5.625" style="46" customWidth="1"/>
    <col min="1538" max="1538" width="22.875" style="46" bestFit="1" customWidth="1"/>
    <col min="1539" max="1539" width="15.125" style="46" bestFit="1" customWidth="1"/>
    <col min="1540" max="1540" width="7.375" style="46" customWidth="1"/>
    <col min="1541" max="1541" width="7.25" style="46" customWidth="1"/>
    <col min="1542" max="1544" width="7.375" style="46" customWidth="1"/>
    <col min="1545" max="1792" width="9" style="46"/>
    <col min="1793" max="1793" width="5.625" style="46" customWidth="1"/>
    <col min="1794" max="1794" width="22.875" style="46" bestFit="1" customWidth="1"/>
    <col min="1795" max="1795" width="15.125" style="46" bestFit="1" customWidth="1"/>
    <col min="1796" max="1796" width="7.375" style="46" customWidth="1"/>
    <col min="1797" max="1797" width="7.25" style="46" customWidth="1"/>
    <col min="1798" max="1800" width="7.375" style="46" customWidth="1"/>
    <col min="1801" max="2048" width="9" style="46"/>
    <col min="2049" max="2049" width="5.625" style="46" customWidth="1"/>
    <col min="2050" max="2050" width="22.875" style="46" bestFit="1" customWidth="1"/>
    <col min="2051" max="2051" width="15.125" style="46" bestFit="1" customWidth="1"/>
    <col min="2052" max="2052" width="7.375" style="46" customWidth="1"/>
    <col min="2053" max="2053" width="7.25" style="46" customWidth="1"/>
    <col min="2054" max="2056" width="7.375" style="46" customWidth="1"/>
    <col min="2057" max="2304" width="9" style="46"/>
    <col min="2305" max="2305" width="5.625" style="46" customWidth="1"/>
    <col min="2306" max="2306" width="22.875" style="46" bestFit="1" customWidth="1"/>
    <col min="2307" max="2307" width="15.125" style="46" bestFit="1" customWidth="1"/>
    <col min="2308" max="2308" width="7.375" style="46" customWidth="1"/>
    <col min="2309" max="2309" width="7.25" style="46" customWidth="1"/>
    <col min="2310" max="2312" width="7.375" style="46" customWidth="1"/>
    <col min="2313" max="2560" width="9" style="46"/>
    <col min="2561" max="2561" width="5.625" style="46" customWidth="1"/>
    <col min="2562" max="2562" width="22.875" style="46" bestFit="1" customWidth="1"/>
    <col min="2563" max="2563" width="15.125" style="46" bestFit="1" customWidth="1"/>
    <col min="2564" max="2564" width="7.375" style="46" customWidth="1"/>
    <col min="2565" max="2565" width="7.25" style="46" customWidth="1"/>
    <col min="2566" max="2568" width="7.375" style="46" customWidth="1"/>
    <col min="2569" max="2816" width="9" style="46"/>
    <col min="2817" max="2817" width="5.625" style="46" customWidth="1"/>
    <col min="2818" max="2818" width="22.875" style="46" bestFit="1" customWidth="1"/>
    <col min="2819" max="2819" width="15.125" style="46" bestFit="1" customWidth="1"/>
    <col min="2820" max="2820" width="7.375" style="46" customWidth="1"/>
    <col min="2821" max="2821" width="7.25" style="46" customWidth="1"/>
    <col min="2822" max="2824" width="7.375" style="46" customWidth="1"/>
    <col min="2825" max="3072" width="9" style="46"/>
    <col min="3073" max="3073" width="5.625" style="46" customWidth="1"/>
    <col min="3074" max="3074" width="22.875" style="46" bestFit="1" customWidth="1"/>
    <col min="3075" max="3075" width="15.125" style="46" bestFit="1" customWidth="1"/>
    <col min="3076" max="3076" width="7.375" style="46" customWidth="1"/>
    <col min="3077" max="3077" width="7.25" style="46" customWidth="1"/>
    <col min="3078" max="3080" width="7.375" style="46" customWidth="1"/>
    <col min="3081" max="3328" width="9" style="46"/>
    <col min="3329" max="3329" width="5.625" style="46" customWidth="1"/>
    <col min="3330" max="3330" width="22.875" style="46" bestFit="1" customWidth="1"/>
    <col min="3331" max="3331" width="15.125" style="46" bestFit="1" customWidth="1"/>
    <col min="3332" max="3332" width="7.375" style="46" customWidth="1"/>
    <col min="3333" max="3333" width="7.25" style="46" customWidth="1"/>
    <col min="3334" max="3336" width="7.375" style="46" customWidth="1"/>
    <col min="3337" max="3584" width="9" style="46"/>
    <col min="3585" max="3585" width="5.625" style="46" customWidth="1"/>
    <col min="3586" max="3586" width="22.875" style="46" bestFit="1" customWidth="1"/>
    <col min="3587" max="3587" width="15.125" style="46" bestFit="1" customWidth="1"/>
    <col min="3588" max="3588" width="7.375" style="46" customWidth="1"/>
    <col min="3589" max="3589" width="7.25" style="46" customWidth="1"/>
    <col min="3590" max="3592" width="7.375" style="46" customWidth="1"/>
    <col min="3593" max="3840" width="9" style="46"/>
    <col min="3841" max="3841" width="5.625" style="46" customWidth="1"/>
    <col min="3842" max="3842" width="22.875" style="46" bestFit="1" customWidth="1"/>
    <col min="3843" max="3843" width="15.125" style="46" bestFit="1" customWidth="1"/>
    <col min="3844" max="3844" width="7.375" style="46" customWidth="1"/>
    <col min="3845" max="3845" width="7.25" style="46" customWidth="1"/>
    <col min="3846" max="3848" width="7.375" style="46" customWidth="1"/>
    <col min="3849" max="4096" width="9" style="46"/>
    <col min="4097" max="4097" width="5.625" style="46" customWidth="1"/>
    <col min="4098" max="4098" width="22.875" style="46" bestFit="1" customWidth="1"/>
    <col min="4099" max="4099" width="15.125" style="46" bestFit="1" customWidth="1"/>
    <col min="4100" max="4100" width="7.375" style="46" customWidth="1"/>
    <col min="4101" max="4101" width="7.25" style="46" customWidth="1"/>
    <col min="4102" max="4104" width="7.375" style="46" customWidth="1"/>
    <col min="4105" max="4352" width="9" style="46"/>
    <col min="4353" max="4353" width="5.625" style="46" customWidth="1"/>
    <col min="4354" max="4354" width="22.875" style="46" bestFit="1" customWidth="1"/>
    <col min="4355" max="4355" width="15.125" style="46" bestFit="1" customWidth="1"/>
    <col min="4356" max="4356" width="7.375" style="46" customWidth="1"/>
    <col min="4357" max="4357" width="7.25" style="46" customWidth="1"/>
    <col min="4358" max="4360" width="7.375" style="46" customWidth="1"/>
    <col min="4361" max="4608" width="9" style="46"/>
    <col min="4609" max="4609" width="5.625" style="46" customWidth="1"/>
    <col min="4610" max="4610" width="22.875" style="46" bestFit="1" customWidth="1"/>
    <col min="4611" max="4611" width="15.125" style="46" bestFit="1" customWidth="1"/>
    <col min="4612" max="4612" width="7.375" style="46" customWidth="1"/>
    <col min="4613" max="4613" width="7.25" style="46" customWidth="1"/>
    <col min="4614" max="4616" width="7.375" style="46" customWidth="1"/>
    <col min="4617" max="4864" width="9" style="46"/>
    <col min="4865" max="4865" width="5.625" style="46" customWidth="1"/>
    <col min="4866" max="4866" width="22.875" style="46" bestFit="1" customWidth="1"/>
    <col min="4867" max="4867" width="15.125" style="46" bestFit="1" customWidth="1"/>
    <col min="4868" max="4868" width="7.375" style="46" customWidth="1"/>
    <col min="4869" max="4869" width="7.25" style="46" customWidth="1"/>
    <col min="4870" max="4872" width="7.375" style="46" customWidth="1"/>
    <col min="4873" max="5120" width="9" style="46"/>
    <col min="5121" max="5121" width="5.625" style="46" customWidth="1"/>
    <col min="5122" max="5122" width="22.875" style="46" bestFit="1" customWidth="1"/>
    <col min="5123" max="5123" width="15.125" style="46" bestFit="1" customWidth="1"/>
    <col min="5124" max="5124" width="7.375" style="46" customWidth="1"/>
    <col min="5125" max="5125" width="7.25" style="46" customWidth="1"/>
    <col min="5126" max="5128" width="7.375" style="46" customWidth="1"/>
    <col min="5129" max="5376" width="9" style="46"/>
    <col min="5377" max="5377" width="5.625" style="46" customWidth="1"/>
    <col min="5378" max="5378" width="22.875" style="46" bestFit="1" customWidth="1"/>
    <col min="5379" max="5379" width="15.125" style="46" bestFit="1" customWidth="1"/>
    <col min="5380" max="5380" width="7.375" style="46" customWidth="1"/>
    <col min="5381" max="5381" width="7.25" style="46" customWidth="1"/>
    <col min="5382" max="5384" width="7.375" style="46" customWidth="1"/>
    <col min="5385" max="5632" width="9" style="46"/>
    <col min="5633" max="5633" width="5.625" style="46" customWidth="1"/>
    <col min="5634" max="5634" width="22.875" style="46" bestFit="1" customWidth="1"/>
    <col min="5635" max="5635" width="15.125" style="46" bestFit="1" customWidth="1"/>
    <col min="5636" max="5636" width="7.375" style="46" customWidth="1"/>
    <col min="5637" max="5637" width="7.25" style="46" customWidth="1"/>
    <col min="5638" max="5640" width="7.375" style="46" customWidth="1"/>
    <col min="5641" max="5888" width="9" style="46"/>
    <col min="5889" max="5889" width="5.625" style="46" customWidth="1"/>
    <col min="5890" max="5890" width="22.875" style="46" bestFit="1" customWidth="1"/>
    <col min="5891" max="5891" width="15.125" style="46" bestFit="1" customWidth="1"/>
    <col min="5892" max="5892" width="7.375" style="46" customWidth="1"/>
    <col min="5893" max="5893" width="7.25" style="46" customWidth="1"/>
    <col min="5894" max="5896" width="7.375" style="46" customWidth="1"/>
    <col min="5897" max="6144" width="9" style="46"/>
    <col min="6145" max="6145" width="5.625" style="46" customWidth="1"/>
    <col min="6146" max="6146" width="22.875" style="46" bestFit="1" customWidth="1"/>
    <col min="6147" max="6147" width="15.125" style="46" bestFit="1" customWidth="1"/>
    <col min="6148" max="6148" width="7.375" style="46" customWidth="1"/>
    <col min="6149" max="6149" width="7.25" style="46" customWidth="1"/>
    <col min="6150" max="6152" width="7.375" style="46" customWidth="1"/>
    <col min="6153" max="6400" width="9" style="46"/>
    <col min="6401" max="6401" width="5.625" style="46" customWidth="1"/>
    <col min="6402" max="6402" width="22.875" style="46" bestFit="1" customWidth="1"/>
    <col min="6403" max="6403" width="15.125" style="46" bestFit="1" customWidth="1"/>
    <col min="6404" max="6404" width="7.375" style="46" customWidth="1"/>
    <col min="6405" max="6405" width="7.25" style="46" customWidth="1"/>
    <col min="6406" max="6408" width="7.375" style="46" customWidth="1"/>
    <col min="6409" max="6656" width="9" style="46"/>
    <col min="6657" max="6657" width="5.625" style="46" customWidth="1"/>
    <col min="6658" max="6658" width="22.875" style="46" bestFit="1" customWidth="1"/>
    <col min="6659" max="6659" width="15.125" style="46" bestFit="1" customWidth="1"/>
    <col min="6660" max="6660" width="7.375" style="46" customWidth="1"/>
    <col min="6661" max="6661" width="7.25" style="46" customWidth="1"/>
    <col min="6662" max="6664" width="7.375" style="46" customWidth="1"/>
    <col min="6665" max="6912" width="9" style="46"/>
    <col min="6913" max="6913" width="5.625" style="46" customWidth="1"/>
    <col min="6914" max="6914" width="22.875" style="46" bestFit="1" customWidth="1"/>
    <col min="6915" max="6915" width="15.125" style="46" bestFit="1" customWidth="1"/>
    <col min="6916" max="6916" width="7.375" style="46" customWidth="1"/>
    <col min="6917" max="6917" width="7.25" style="46" customWidth="1"/>
    <col min="6918" max="6920" width="7.375" style="46" customWidth="1"/>
    <col min="6921" max="7168" width="9" style="46"/>
    <col min="7169" max="7169" width="5.625" style="46" customWidth="1"/>
    <col min="7170" max="7170" width="22.875" style="46" bestFit="1" customWidth="1"/>
    <col min="7171" max="7171" width="15.125" style="46" bestFit="1" customWidth="1"/>
    <col min="7172" max="7172" width="7.375" style="46" customWidth="1"/>
    <col min="7173" max="7173" width="7.25" style="46" customWidth="1"/>
    <col min="7174" max="7176" width="7.375" style="46" customWidth="1"/>
    <col min="7177" max="7424" width="9" style="46"/>
    <col min="7425" max="7425" width="5.625" style="46" customWidth="1"/>
    <col min="7426" max="7426" width="22.875" style="46" bestFit="1" customWidth="1"/>
    <col min="7427" max="7427" width="15.125" style="46" bestFit="1" customWidth="1"/>
    <col min="7428" max="7428" width="7.375" style="46" customWidth="1"/>
    <col min="7429" max="7429" width="7.25" style="46" customWidth="1"/>
    <col min="7430" max="7432" width="7.375" style="46" customWidth="1"/>
    <col min="7433" max="7680" width="9" style="46"/>
    <col min="7681" max="7681" width="5.625" style="46" customWidth="1"/>
    <col min="7682" max="7682" width="22.875" style="46" bestFit="1" customWidth="1"/>
    <col min="7683" max="7683" width="15.125" style="46" bestFit="1" customWidth="1"/>
    <col min="7684" max="7684" width="7.375" style="46" customWidth="1"/>
    <col min="7685" max="7685" width="7.25" style="46" customWidth="1"/>
    <col min="7686" max="7688" width="7.375" style="46" customWidth="1"/>
    <col min="7689" max="7936" width="9" style="46"/>
    <col min="7937" max="7937" width="5.625" style="46" customWidth="1"/>
    <col min="7938" max="7938" width="22.875" style="46" bestFit="1" customWidth="1"/>
    <col min="7939" max="7939" width="15.125" style="46" bestFit="1" customWidth="1"/>
    <col min="7940" max="7940" width="7.375" style="46" customWidth="1"/>
    <col min="7941" max="7941" width="7.25" style="46" customWidth="1"/>
    <col min="7942" max="7944" width="7.375" style="46" customWidth="1"/>
    <col min="7945" max="8192" width="9" style="46"/>
    <col min="8193" max="8193" width="5.625" style="46" customWidth="1"/>
    <col min="8194" max="8194" width="22.875" style="46" bestFit="1" customWidth="1"/>
    <col min="8195" max="8195" width="15.125" style="46" bestFit="1" customWidth="1"/>
    <col min="8196" max="8196" width="7.375" style="46" customWidth="1"/>
    <col min="8197" max="8197" width="7.25" style="46" customWidth="1"/>
    <col min="8198" max="8200" width="7.375" style="46" customWidth="1"/>
    <col min="8201" max="8448" width="9" style="46"/>
    <col min="8449" max="8449" width="5.625" style="46" customWidth="1"/>
    <col min="8450" max="8450" width="22.875" style="46" bestFit="1" customWidth="1"/>
    <col min="8451" max="8451" width="15.125" style="46" bestFit="1" customWidth="1"/>
    <col min="8452" max="8452" width="7.375" style="46" customWidth="1"/>
    <col min="8453" max="8453" width="7.25" style="46" customWidth="1"/>
    <col min="8454" max="8456" width="7.375" style="46" customWidth="1"/>
    <col min="8457" max="8704" width="9" style="46"/>
    <col min="8705" max="8705" width="5.625" style="46" customWidth="1"/>
    <col min="8706" max="8706" width="22.875" style="46" bestFit="1" customWidth="1"/>
    <col min="8707" max="8707" width="15.125" style="46" bestFit="1" customWidth="1"/>
    <col min="8708" max="8708" width="7.375" style="46" customWidth="1"/>
    <col min="8709" max="8709" width="7.25" style="46" customWidth="1"/>
    <col min="8710" max="8712" width="7.375" style="46" customWidth="1"/>
    <col min="8713" max="8960" width="9" style="46"/>
    <col min="8961" max="8961" width="5.625" style="46" customWidth="1"/>
    <col min="8962" max="8962" width="22.875" style="46" bestFit="1" customWidth="1"/>
    <col min="8963" max="8963" width="15.125" style="46" bestFit="1" customWidth="1"/>
    <col min="8964" max="8964" width="7.375" style="46" customWidth="1"/>
    <col min="8965" max="8965" width="7.25" style="46" customWidth="1"/>
    <col min="8966" max="8968" width="7.375" style="46" customWidth="1"/>
    <col min="8969" max="9216" width="9" style="46"/>
    <col min="9217" max="9217" width="5.625" style="46" customWidth="1"/>
    <col min="9218" max="9218" width="22.875" style="46" bestFit="1" customWidth="1"/>
    <col min="9219" max="9219" width="15.125" style="46" bestFit="1" customWidth="1"/>
    <col min="9220" max="9220" width="7.375" style="46" customWidth="1"/>
    <col min="9221" max="9221" width="7.25" style="46" customWidth="1"/>
    <col min="9222" max="9224" width="7.375" style="46" customWidth="1"/>
    <col min="9225" max="9472" width="9" style="46"/>
    <col min="9473" max="9473" width="5.625" style="46" customWidth="1"/>
    <col min="9474" max="9474" width="22.875" style="46" bestFit="1" customWidth="1"/>
    <col min="9475" max="9475" width="15.125" style="46" bestFit="1" customWidth="1"/>
    <col min="9476" max="9476" width="7.375" style="46" customWidth="1"/>
    <col min="9477" max="9477" width="7.25" style="46" customWidth="1"/>
    <col min="9478" max="9480" width="7.375" style="46" customWidth="1"/>
    <col min="9481" max="9728" width="9" style="46"/>
    <col min="9729" max="9729" width="5.625" style="46" customWidth="1"/>
    <col min="9730" max="9730" width="22.875" style="46" bestFit="1" customWidth="1"/>
    <col min="9731" max="9731" width="15.125" style="46" bestFit="1" customWidth="1"/>
    <col min="9732" max="9732" width="7.375" style="46" customWidth="1"/>
    <col min="9733" max="9733" width="7.25" style="46" customWidth="1"/>
    <col min="9734" max="9736" width="7.375" style="46" customWidth="1"/>
    <col min="9737" max="9984" width="9" style="46"/>
    <col min="9985" max="9985" width="5.625" style="46" customWidth="1"/>
    <col min="9986" max="9986" width="22.875" style="46" bestFit="1" customWidth="1"/>
    <col min="9987" max="9987" width="15.125" style="46" bestFit="1" customWidth="1"/>
    <col min="9988" max="9988" width="7.375" style="46" customWidth="1"/>
    <col min="9989" max="9989" width="7.25" style="46" customWidth="1"/>
    <col min="9990" max="9992" width="7.375" style="46" customWidth="1"/>
    <col min="9993" max="10240" width="9" style="46"/>
    <col min="10241" max="10241" width="5.625" style="46" customWidth="1"/>
    <col min="10242" max="10242" width="22.875" style="46" bestFit="1" customWidth="1"/>
    <col min="10243" max="10243" width="15.125" style="46" bestFit="1" customWidth="1"/>
    <col min="10244" max="10244" width="7.375" style="46" customWidth="1"/>
    <col min="10245" max="10245" width="7.25" style="46" customWidth="1"/>
    <col min="10246" max="10248" width="7.375" style="46" customWidth="1"/>
    <col min="10249" max="10496" width="9" style="46"/>
    <col min="10497" max="10497" width="5.625" style="46" customWidth="1"/>
    <col min="10498" max="10498" width="22.875" style="46" bestFit="1" customWidth="1"/>
    <col min="10499" max="10499" width="15.125" style="46" bestFit="1" customWidth="1"/>
    <col min="10500" max="10500" width="7.375" style="46" customWidth="1"/>
    <col min="10501" max="10501" width="7.25" style="46" customWidth="1"/>
    <col min="10502" max="10504" width="7.375" style="46" customWidth="1"/>
    <col min="10505" max="10752" width="9" style="46"/>
    <col min="10753" max="10753" width="5.625" style="46" customWidth="1"/>
    <col min="10754" max="10754" width="22.875" style="46" bestFit="1" customWidth="1"/>
    <col min="10755" max="10755" width="15.125" style="46" bestFit="1" customWidth="1"/>
    <col min="10756" max="10756" width="7.375" style="46" customWidth="1"/>
    <col min="10757" max="10757" width="7.25" style="46" customWidth="1"/>
    <col min="10758" max="10760" width="7.375" style="46" customWidth="1"/>
    <col min="10761" max="11008" width="9" style="46"/>
    <col min="11009" max="11009" width="5.625" style="46" customWidth="1"/>
    <col min="11010" max="11010" width="22.875" style="46" bestFit="1" customWidth="1"/>
    <col min="11011" max="11011" width="15.125" style="46" bestFit="1" customWidth="1"/>
    <col min="11012" max="11012" width="7.375" style="46" customWidth="1"/>
    <col min="11013" max="11013" width="7.25" style="46" customWidth="1"/>
    <col min="11014" max="11016" width="7.375" style="46" customWidth="1"/>
    <col min="11017" max="11264" width="9" style="46"/>
    <col min="11265" max="11265" width="5.625" style="46" customWidth="1"/>
    <col min="11266" max="11266" width="22.875" style="46" bestFit="1" customWidth="1"/>
    <col min="11267" max="11267" width="15.125" style="46" bestFit="1" customWidth="1"/>
    <col min="11268" max="11268" width="7.375" style="46" customWidth="1"/>
    <col min="11269" max="11269" width="7.25" style="46" customWidth="1"/>
    <col min="11270" max="11272" width="7.375" style="46" customWidth="1"/>
    <col min="11273" max="11520" width="9" style="46"/>
    <col min="11521" max="11521" width="5.625" style="46" customWidth="1"/>
    <col min="11522" max="11522" width="22.875" style="46" bestFit="1" customWidth="1"/>
    <col min="11523" max="11523" width="15.125" style="46" bestFit="1" customWidth="1"/>
    <col min="11524" max="11524" width="7.375" style="46" customWidth="1"/>
    <col min="11525" max="11525" width="7.25" style="46" customWidth="1"/>
    <col min="11526" max="11528" width="7.375" style="46" customWidth="1"/>
    <col min="11529" max="11776" width="9" style="46"/>
    <col min="11777" max="11777" width="5.625" style="46" customWidth="1"/>
    <col min="11778" max="11778" width="22.875" style="46" bestFit="1" customWidth="1"/>
    <col min="11779" max="11779" width="15.125" style="46" bestFit="1" customWidth="1"/>
    <col min="11780" max="11780" width="7.375" style="46" customWidth="1"/>
    <col min="11781" max="11781" width="7.25" style="46" customWidth="1"/>
    <col min="11782" max="11784" width="7.375" style="46" customWidth="1"/>
    <col min="11785" max="12032" width="9" style="46"/>
    <col min="12033" max="12033" width="5.625" style="46" customWidth="1"/>
    <col min="12034" max="12034" width="22.875" style="46" bestFit="1" customWidth="1"/>
    <col min="12035" max="12035" width="15.125" style="46" bestFit="1" customWidth="1"/>
    <col min="12036" max="12036" width="7.375" style="46" customWidth="1"/>
    <col min="12037" max="12037" width="7.25" style="46" customWidth="1"/>
    <col min="12038" max="12040" width="7.375" style="46" customWidth="1"/>
    <col min="12041" max="12288" width="9" style="46"/>
    <col min="12289" max="12289" width="5.625" style="46" customWidth="1"/>
    <col min="12290" max="12290" width="22.875" style="46" bestFit="1" customWidth="1"/>
    <col min="12291" max="12291" width="15.125" style="46" bestFit="1" customWidth="1"/>
    <col min="12292" max="12292" width="7.375" style="46" customWidth="1"/>
    <col min="12293" max="12293" width="7.25" style="46" customWidth="1"/>
    <col min="12294" max="12296" width="7.375" style="46" customWidth="1"/>
    <col min="12297" max="12544" width="9" style="46"/>
    <col min="12545" max="12545" width="5.625" style="46" customWidth="1"/>
    <col min="12546" max="12546" width="22.875" style="46" bestFit="1" customWidth="1"/>
    <col min="12547" max="12547" width="15.125" style="46" bestFit="1" customWidth="1"/>
    <col min="12548" max="12548" width="7.375" style="46" customWidth="1"/>
    <col min="12549" max="12549" width="7.25" style="46" customWidth="1"/>
    <col min="12550" max="12552" width="7.375" style="46" customWidth="1"/>
    <col min="12553" max="12800" width="9" style="46"/>
    <col min="12801" max="12801" width="5.625" style="46" customWidth="1"/>
    <col min="12802" max="12802" width="22.875" style="46" bestFit="1" customWidth="1"/>
    <col min="12803" max="12803" width="15.125" style="46" bestFit="1" customWidth="1"/>
    <col min="12804" max="12804" width="7.375" style="46" customWidth="1"/>
    <col min="12805" max="12805" width="7.25" style="46" customWidth="1"/>
    <col min="12806" max="12808" width="7.375" style="46" customWidth="1"/>
    <col min="12809" max="13056" width="9" style="46"/>
    <col min="13057" max="13057" width="5.625" style="46" customWidth="1"/>
    <col min="13058" max="13058" width="22.875" style="46" bestFit="1" customWidth="1"/>
    <col min="13059" max="13059" width="15.125" style="46" bestFit="1" customWidth="1"/>
    <col min="13060" max="13060" width="7.375" style="46" customWidth="1"/>
    <col min="13061" max="13061" width="7.25" style="46" customWidth="1"/>
    <col min="13062" max="13064" width="7.375" style="46" customWidth="1"/>
    <col min="13065" max="13312" width="9" style="46"/>
    <col min="13313" max="13313" width="5.625" style="46" customWidth="1"/>
    <col min="13314" max="13314" width="22.875" style="46" bestFit="1" customWidth="1"/>
    <col min="13315" max="13315" width="15.125" style="46" bestFit="1" customWidth="1"/>
    <col min="13316" max="13316" width="7.375" style="46" customWidth="1"/>
    <col min="13317" max="13317" width="7.25" style="46" customWidth="1"/>
    <col min="13318" max="13320" width="7.375" style="46" customWidth="1"/>
    <col min="13321" max="13568" width="9" style="46"/>
    <col min="13569" max="13569" width="5.625" style="46" customWidth="1"/>
    <col min="13570" max="13570" width="22.875" style="46" bestFit="1" customWidth="1"/>
    <col min="13571" max="13571" width="15.125" style="46" bestFit="1" customWidth="1"/>
    <col min="13572" max="13572" width="7.375" style="46" customWidth="1"/>
    <col min="13573" max="13573" width="7.25" style="46" customWidth="1"/>
    <col min="13574" max="13576" width="7.375" style="46" customWidth="1"/>
    <col min="13577" max="13824" width="9" style="46"/>
    <col min="13825" max="13825" width="5.625" style="46" customWidth="1"/>
    <col min="13826" max="13826" width="22.875" style="46" bestFit="1" customWidth="1"/>
    <col min="13827" max="13827" width="15.125" style="46" bestFit="1" customWidth="1"/>
    <col min="13828" max="13828" width="7.375" style="46" customWidth="1"/>
    <col min="13829" max="13829" width="7.25" style="46" customWidth="1"/>
    <col min="13830" max="13832" width="7.375" style="46" customWidth="1"/>
    <col min="13833" max="14080" width="9" style="46"/>
    <col min="14081" max="14081" width="5.625" style="46" customWidth="1"/>
    <col min="14082" max="14082" width="22.875" style="46" bestFit="1" customWidth="1"/>
    <col min="14083" max="14083" width="15.125" style="46" bestFit="1" customWidth="1"/>
    <col min="14084" max="14084" width="7.375" style="46" customWidth="1"/>
    <col min="14085" max="14085" width="7.25" style="46" customWidth="1"/>
    <col min="14086" max="14088" width="7.375" style="46" customWidth="1"/>
    <col min="14089" max="14336" width="9" style="46"/>
    <col min="14337" max="14337" width="5.625" style="46" customWidth="1"/>
    <col min="14338" max="14338" width="22.875" style="46" bestFit="1" customWidth="1"/>
    <col min="14339" max="14339" width="15.125" style="46" bestFit="1" customWidth="1"/>
    <col min="14340" max="14340" width="7.375" style="46" customWidth="1"/>
    <col min="14341" max="14341" width="7.25" style="46" customWidth="1"/>
    <col min="14342" max="14344" width="7.375" style="46" customWidth="1"/>
    <col min="14345" max="14592" width="9" style="46"/>
    <col min="14593" max="14593" width="5.625" style="46" customWidth="1"/>
    <col min="14594" max="14594" width="22.875" style="46" bestFit="1" customWidth="1"/>
    <col min="14595" max="14595" width="15.125" style="46" bestFit="1" customWidth="1"/>
    <col min="14596" max="14596" width="7.375" style="46" customWidth="1"/>
    <col min="14597" max="14597" width="7.25" style="46" customWidth="1"/>
    <col min="14598" max="14600" width="7.375" style="46" customWidth="1"/>
    <col min="14601" max="14848" width="9" style="46"/>
    <col min="14849" max="14849" width="5.625" style="46" customWidth="1"/>
    <col min="14850" max="14850" width="22.875" style="46" bestFit="1" customWidth="1"/>
    <col min="14851" max="14851" width="15.125" style="46" bestFit="1" customWidth="1"/>
    <col min="14852" max="14852" width="7.375" style="46" customWidth="1"/>
    <col min="14853" max="14853" width="7.25" style="46" customWidth="1"/>
    <col min="14854" max="14856" width="7.375" style="46" customWidth="1"/>
    <col min="14857" max="15104" width="9" style="46"/>
    <col min="15105" max="15105" width="5.625" style="46" customWidth="1"/>
    <col min="15106" max="15106" width="22.875" style="46" bestFit="1" customWidth="1"/>
    <col min="15107" max="15107" width="15.125" style="46" bestFit="1" customWidth="1"/>
    <col min="15108" max="15108" width="7.375" style="46" customWidth="1"/>
    <col min="15109" max="15109" width="7.25" style="46" customWidth="1"/>
    <col min="15110" max="15112" width="7.375" style="46" customWidth="1"/>
    <col min="15113" max="15360" width="9" style="46"/>
    <col min="15361" max="15361" width="5.625" style="46" customWidth="1"/>
    <col min="15362" max="15362" width="22.875" style="46" bestFit="1" customWidth="1"/>
    <col min="15363" max="15363" width="15.125" style="46" bestFit="1" customWidth="1"/>
    <col min="15364" max="15364" width="7.375" style="46" customWidth="1"/>
    <col min="15365" max="15365" width="7.25" style="46" customWidth="1"/>
    <col min="15366" max="15368" width="7.375" style="46" customWidth="1"/>
    <col min="15369" max="15616" width="9" style="46"/>
    <col min="15617" max="15617" width="5.625" style="46" customWidth="1"/>
    <col min="15618" max="15618" width="22.875" style="46" bestFit="1" customWidth="1"/>
    <col min="15619" max="15619" width="15.125" style="46" bestFit="1" customWidth="1"/>
    <col min="15620" max="15620" width="7.375" style="46" customWidth="1"/>
    <col min="15621" max="15621" width="7.25" style="46" customWidth="1"/>
    <col min="15622" max="15624" width="7.375" style="46" customWidth="1"/>
    <col min="15625" max="15872" width="9" style="46"/>
    <col min="15873" max="15873" width="5.625" style="46" customWidth="1"/>
    <col min="15874" max="15874" width="22.875" style="46" bestFit="1" customWidth="1"/>
    <col min="15875" max="15875" width="15.125" style="46" bestFit="1" customWidth="1"/>
    <col min="15876" max="15876" width="7.375" style="46" customWidth="1"/>
    <col min="15877" max="15877" width="7.25" style="46" customWidth="1"/>
    <col min="15878" max="15880" width="7.375" style="46" customWidth="1"/>
    <col min="15881" max="16128" width="9" style="46"/>
    <col min="16129" max="16129" width="5.625" style="46" customWidth="1"/>
    <col min="16130" max="16130" width="22.875" style="46" bestFit="1" customWidth="1"/>
    <col min="16131" max="16131" width="15.125" style="46" bestFit="1" customWidth="1"/>
    <col min="16132" max="16132" width="7.375" style="46" customWidth="1"/>
    <col min="16133" max="16133" width="7.25" style="46" customWidth="1"/>
    <col min="16134" max="16136" width="7.375" style="46" customWidth="1"/>
    <col min="16137" max="16384" width="9" style="46"/>
  </cols>
  <sheetData>
    <row r="1" spans="1:8" ht="21" customHeight="1">
      <c r="A1" s="674" t="s">
        <v>87</v>
      </c>
      <c r="B1" s="674"/>
      <c r="C1" s="674"/>
      <c r="D1" s="674"/>
      <c r="E1" s="674"/>
      <c r="F1" s="674"/>
      <c r="G1" s="674"/>
      <c r="H1" s="674"/>
    </row>
    <row r="2" spans="1:8" ht="13.5" customHeight="1" thickBot="1">
      <c r="A2" s="675" t="s">
        <v>88</v>
      </c>
      <c r="B2" s="675"/>
      <c r="C2" s="47"/>
      <c r="D2" s="48"/>
      <c r="E2" s="676" t="s">
        <v>89</v>
      </c>
      <c r="F2" s="676"/>
      <c r="G2" s="676"/>
      <c r="H2" s="676"/>
    </row>
    <row r="3" spans="1:8" ht="15" customHeight="1" thickTop="1">
      <c r="A3" s="49" t="s">
        <v>90</v>
      </c>
      <c r="B3" s="50" t="s">
        <v>91</v>
      </c>
      <c r="C3" s="51" t="s">
        <v>92</v>
      </c>
      <c r="D3" s="52" t="s">
        <v>93</v>
      </c>
      <c r="E3" s="53" t="s">
        <v>94</v>
      </c>
      <c r="F3" s="53" t="s">
        <v>95</v>
      </c>
      <c r="G3" s="53" t="s">
        <v>96</v>
      </c>
      <c r="H3" s="54" t="s">
        <v>97</v>
      </c>
    </row>
    <row r="4" spans="1:8" ht="15" customHeight="1">
      <c r="A4" s="55">
        <v>1</v>
      </c>
      <c r="B4" s="47" t="s">
        <v>98</v>
      </c>
      <c r="C4" s="56" t="s">
        <v>99</v>
      </c>
      <c r="D4" s="57">
        <v>415</v>
      </c>
      <c r="E4" s="57">
        <v>428</v>
      </c>
      <c r="F4" s="47">
        <v>446</v>
      </c>
      <c r="G4" s="47">
        <v>480</v>
      </c>
      <c r="H4" s="58">
        <v>510</v>
      </c>
    </row>
    <row r="5" spans="1:8" ht="15" customHeight="1">
      <c r="A5" s="59" t="s">
        <v>100</v>
      </c>
      <c r="B5" s="47" t="s">
        <v>1164</v>
      </c>
      <c r="C5" s="60" t="s">
        <v>101</v>
      </c>
      <c r="D5" s="61">
        <v>400</v>
      </c>
      <c r="E5" s="57">
        <v>414</v>
      </c>
      <c r="F5" s="47">
        <v>432</v>
      </c>
      <c r="G5" s="47">
        <v>466</v>
      </c>
      <c r="H5" s="58">
        <v>502</v>
      </c>
    </row>
    <row r="6" spans="1:8" ht="15" customHeight="1">
      <c r="A6" s="55" t="s">
        <v>102</v>
      </c>
      <c r="B6" s="47" t="s">
        <v>103</v>
      </c>
      <c r="C6" s="60" t="s">
        <v>104</v>
      </c>
      <c r="D6" s="57">
        <v>312</v>
      </c>
      <c r="E6" s="57">
        <v>320</v>
      </c>
      <c r="F6" s="47">
        <v>333</v>
      </c>
      <c r="G6" s="47">
        <v>352</v>
      </c>
      <c r="H6" s="58">
        <v>370</v>
      </c>
    </row>
    <row r="7" spans="1:8" ht="15" customHeight="1">
      <c r="A7" s="55" t="s">
        <v>105</v>
      </c>
      <c r="B7" s="47" t="s">
        <v>106</v>
      </c>
      <c r="C7" s="60" t="s">
        <v>107</v>
      </c>
      <c r="D7" s="57">
        <v>309</v>
      </c>
      <c r="E7" s="57">
        <v>315</v>
      </c>
      <c r="F7" s="62" t="s">
        <v>108</v>
      </c>
      <c r="G7" s="62" t="s">
        <v>108</v>
      </c>
      <c r="H7" s="63" t="s">
        <v>109</v>
      </c>
    </row>
    <row r="8" spans="1:8" ht="15" customHeight="1">
      <c r="A8" s="55" t="s">
        <v>110</v>
      </c>
      <c r="B8" s="47" t="s">
        <v>1165</v>
      </c>
      <c r="C8" s="60" t="s">
        <v>101</v>
      </c>
      <c r="D8" s="61" t="s">
        <v>108</v>
      </c>
      <c r="E8" s="61" t="s">
        <v>108</v>
      </c>
      <c r="F8" s="61">
        <v>338</v>
      </c>
      <c r="G8" s="61">
        <v>353</v>
      </c>
      <c r="H8" s="58">
        <v>368</v>
      </c>
    </row>
    <row r="9" spans="1:8" ht="15" customHeight="1">
      <c r="A9" s="55" t="s">
        <v>111</v>
      </c>
      <c r="B9" s="47" t="s">
        <v>112</v>
      </c>
      <c r="C9" s="60" t="s">
        <v>101</v>
      </c>
      <c r="D9" s="57">
        <v>357</v>
      </c>
      <c r="E9" s="57">
        <v>367</v>
      </c>
      <c r="F9" s="47">
        <v>380</v>
      </c>
      <c r="G9" s="47">
        <v>401</v>
      </c>
      <c r="H9" s="58">
        <v>421</v>
      </c>
    </row>
    <row r="10" spans="1:8" ht="15" customHeight="1">
      <c r="A10" s="55" t="s">
        <v>113</v>
      </c>
      <c r="B10" s="47" t="s">
        <v>114</v>
      </c>
      <c r="C10" s="60" t="s">
        <v>101</v>
      </c>
      <c r="D10" s="57">
        <v>388</v>
      </c>
      <c r="E10" s="57">
        <v>397</v>
      </c>
      <c r="F10" s="47">
        <v>412</v>
      </c>
      <c r="G10" s="47">
        <v>433</v>
      </c>
      <c r="H10" s="58">
        <v>455</v>
      </c>
    </row>
    <row r="11" spans="1:8" ht="15" customHeight="1">
      <c r="A11" s="55" t="s">
        <v>115</v>
      </c>
      <c r="B11" s="47" t="s">
        <v>116</v>
      </c>
      <c r="C11" s="60" t="s">
        <v>104</v>
      </c>
      <c r="D11" s="57">
        <v>360</v>
      </c>
      <c r="E11" s="57">
        <v>370</v>
      </c>
      <c r="F11" s="47">
        <v>383</v>
      </c>
      <c r="G11" s="47">
        <v>409</v>
      </c>
      <c r="H11" s="58">
        <v>435</v>
      </c>
    </row>
    <row r="12" spans="1:8" ht="15" customHeight="1">
      <c r="A12" s="55" t="s">
        <v>117</v>
      </c>
      <c r="B12" s="47" t="s">
        <v>118</v>
      </c>
      <c r="C12" s="60" t="s">
        <v>101</v>
      </c>
      <c r="D12" s="57">
        <v>349</v>
      </c>
      <c r="E12" s="57">
        <v>357</v>
      </c>
      <c r="F12" s="62" t="s">
        <v>108</v>
      </c>
      <c r="G12" s="62" t="s">
        <v>108</v>
      </c>
      <c r="H12" s="63" t="s">
        <v>119</v>
      </c>
    </row>
    <row r="13" spans="1:8" ht="15" customHeight="1">
      <c r="A13" s="55" t="s">
        <v>117</v>
      </c>
      <c r="B13" s="47" t="s">
        <v>120</v>
      </c>
      <c r="C13" s="60" t="s">
        <v>101</v>
      </c>
      <c r="D13" s="61" t="s">
        <v>108</v>
      </c>
      <c r="E13" s="61" t="s">
        <v>108</v>
      </c>
      <c r="F13" s="61">
        <v>372</v>
      </c>
      <c r="G13" s="61">
        <v>391</v>
      </c>
      <c r="H13" s="58">
        <v>412</v>
      </c>
    </row>
    <row r="14" spans="1:8" ht="15" customHeight="1">
      <c r="A14" s="55" t="s">
        <v>121</v>
      </c>
      <c r="B14" s="47" t="s">
        <v>122</v>
      </c>
      <c r="C14" s="60" t="s">
        <v>101</v>
      </c>
      <c r="D14" s="57">
        <v>363</v>
      </c>
      <c r="E14" s="57">
        <v>372</v>
      </c>
      <c r="F14" s="47">
        <v>383</v>
      </c>
      <c r="G14" s="47">
        <v>405</v>
      </c>
      <c r="H14" s="58">
        <v>427</v>
      </c>
    </row>
    <row r="15" spans="1:8" ht="15" customHeight="1">
      <c r="A15" s="55" t="s">
        <v>123</v>
      </c>
      <c r="B15" s="47" t="s">
        <v>124</v>
      </c>
      <c r="C15" s="60" t="s">
        <v>125</v>
      </c>
      <c r="D15" s="57">
        <v>460</v>
      </c>
      <c r="E15" s="57">
        <v>472</v>
      </c>
      <c r="F15" s="47">
        <v>488</v>
      </c>
      <c r="G15" s="47">
        <v>519</v>
      </c>
      <c r="H15" s="58">
        <v>550</v>
      </c>
    </row>
    <row r="16" spans="1:8" ht="15" customHeight="1">
      <c r="A16" s="59" t="s">
        <v>126</v>
      </c>
      <c r="B16" s="47" t="s">
        <v>127</v>
      </c>
      <c r="C16" s="60" t="s">
        <v>101</v>
      </c>
      <c r="D16" s="57">
        <v>377</v>
      </c>
      <c r="E16" s="57">
        <v>385</v>
      </c>
      <c r="F16" s="47">
        <v>400</v>
      </c>
      <c r="G16" s="47">
        <v>423</v>
      </c>
      <c r="H16" s="58">
        <v>447</v>
      </c>
    </row>
    <row r="17" spans="1:8" ht="15" customHeight="1">
      <c r="A17" s="55" t="s">
        <v>128</v>
      </c>
      <c r="B17" s="47" t="s">
        <v>129</v>
      </c>
      <c r="C17" s="60" t="s">
        <v>104</v>
      </c>
      <c r="D17" s="57">
        <v>375</v>
      </c>
      <c r="E17" s="57">
        <v>385</v>
      </c>
      <c r="F17" s="47">
        <v>397</v>
      </c>
      <c r="G17" s="47">
        <v>415</v>
      </c>
      <c r="H17" s="58">
        <v>435</v>
      </c>
    </row>
    <row r="18" spans="1:8" ht="15" customHeight="1">
      <c r="A18" s="55" t="s">
        <v>130</v>
      </c>
      <c r="B18" s="47" t="s">
        <v>131</v>
      </c>
      <c r="C18" s="60" t="s">
        <v>104</v>
      </c>
      <c r="D18" s="57">
        <v>333</v>
      </c>
      <c r="E18" s="57">
        <v>340</v>
      </c>
      <c r="F18" s="47">
        <v>351</v>
      </c>
      <c r="G18" s="47">
        <v>369</v>
      </c>
      <c r="H18" s="58">
        <v>388</v>
      </c>
    </row>
    <row r="19" spans="1:8" ht="15" customHeight="1">
      <c r="A19" s="55" t="s">
        <v>132</v>
      </c>
      <c r="B19" s="47" t="s">
        <v>133</v>
      </c>
      <c r="C19" s="60" t="s">
        <v>134</v>
      </c>
      <c r="D19" s="57">
        <v>327</v>
      </c>
      <c r="E19" s="57">
        <v>334</v>
      </c>
      <c r="F19" s="47">
        <v>345</v>
      </c>
      <c r="G19" s="47">
        <v>362</v>
      </c>
      <c r="H19" s="58">
        <v>379</v>
      </c>
    </row>
    <row r="20" spans="1:8" ht="15" customHeight="1">
      <c r="A20" s="55" t="s">
        <v>135</v>
      </c>
      <c r="B20" s="47" t="s">
        <v>136</v>
      </c>
      <c r="C20" s="60" t="s">
        <v>134</v>
      </c>
      <c r="D20" s="57">
        <v>307</v>
      </c>
      <c r="E20" s="57">
        <v>313</v>
      </c>
      <c r="F20" s="47">
        <v>323</v>
      </c>
      <c r="G20" s="62" t="s">
        <v>108</v>
      </c>
      <c r="H20" s="63" t="s">
        <v>109</v>
      </c>
    </row>
    <row r="21" spans="1:8" ht="15" customHeight="1">
      <c r="A21" s="55" t="s">
        <v>135</v>
      </c>
      <c r="B21" s="47" t="s">
        <v>1166</v>
      </c>
      <c r="C21" s="60" t="s">
        <v>134</v>
      </c>
      <c r="D21" s="62" t="s">
        <v>108</v>
      </c>
      <c r="E21" s="62" t="s">
        <v>108</v>
      </c>
      <c r="F21" s="62" t="s">
        <v>108</v>
      </c>
      <c r="G21" s="62">
        <v>336</v>
      </c>
      <c r="H21" s="63">
        <v>352</v>
      </c>
    </row>
    <row r="22" spans="1:8" ht="15" customHeight="1">
      <c r="A22" s="59" t="s">
        <v>137</v>
      </c>
      <c r="B22" s="47" t="s">
        <v>138</v>
      </c>
      <c r="C22" s="60" t="s">
        <v>139</v>
      </c>
      <c r="D22" s="57">
        <v>428</v>
      </c>
      <c r="E22" s="57">
        <v>441</v>
      </c>
      <c r="F22" s="47">
        <v>456</v>
      </c>
      <c r="G22" s="47">
        <v>480</v>
      </c>
      <c r="H22" s="58">
        <v>509</v>
      </c>
    </row>
    <row r="23" spans="1:8" ht="15" customHeight="1">
      <c r="A23" s="64" t="s">
        <v>140</v>
      </c>
      <c r="B23" s="65" t="s">
        <v>141</v>
      </c>
      <c r="C23" s="60" t="s">
        <v>139</v>
      </c>
      <c r="D23" s="57">
        <v>331</v>
      </c>
      <c r="E23" s="57">
        <v>338</v>
      </c>
      <c r="F23" s="62" t="s">
        <v>108</v>
      </c>
      <c r="G23" s="62" t="s">
        <v>108</v>
      </c>
      <c r="H23" s="63" t="s">
        <v>109</v>
      </c>
    </row>
    <row r="24" spans="1:8" ht="15" customHeight="1">
      <c r="A24" s="64" t="s">
        <v>140</v>
      </c>
      <c r="B24" s="65" t="s">
        <v>1167</v>
      </c>
      <c r="C24" s="60" t="s">
        <v>139</v>
      </c>
      <c r="D24" s="61" t="s">
        <v>108</v>
      </c>
      <c r="E24" s="61" t="s">
        <v>108</v>
      </c>
      <c r="F24" s="61">
        <v>345</v>
      </c>
      <c r="G24" s="61">
        <v>360</v>
      </c>
      <c r="H24" s="58">
        <v>376</v>
      </c>
    </row>
    <row r="25" spans="1:8" ht="15" customHeight="1">
      <c r="A25" s="59" t="s">
        <v>142</v>
      </c>
      <c r="B25" s="47" t="s">
        <v>143</v>
      </c>
      <c r="C25" s="60" t="s">
        <v>144</v>
      </c>
      <c r="D25" s="57">
        <v>273</v>
      </c>
      <c r="E25" s="57">
        <v>276</v>
      </c>
      <c r="F25" s="47">
        <v>282</v>
      </c>
      <c r="G25" s="47">
        <v>292</v>
      </c>
      <c r="H25" s="58">
        <v>298</v>
      </c>
    </row>
    <row r="26" spans="1:8" ht="15" customHeight="1">
      <c r="A26" s="64" t="s">
        <v>145</v>
      </c>
      <c r="B26" s="65" t="s">
        <v>1163</v>
      </c>
      <c r="C26" s="60" t="s">
        <v>144</v>
      </c>
      <c r="D26" s="66" t="s">
        <v>109</v>
      </c>
      <c r="E26" s="66" t="s">
        <v>109</v>
      </c>
      <c r="F26" s="67" t="s">
        <v>109</v>
      </c>
      <c r="G26" s="67">
        <v>380</v>
      </c>
      <c r="H26" s="63">
        <v>399</v>
      </c>
    </row>
    <row r="27" spans="1:8" ht="15" customHeight="1">
      <c r="A27" s="64" t="s">
        <v>146</v>
      </c>
      <c r="B27" s="65" t="s">
        <v>1168</v>
      </c>
      <c r="C27" s="60" t="s">
        <v>144</v>
      </c>
      <c r="D27" s="68">
        <v>336</v>
      </c>
      <c r="E27" s="68">
        <v>343</v>
      </c>
      <c r="F27" s="65">
        <v>353</v>
      </c>
      <c r="G27" s="67" t="s">
        <v>108</v>
      </c>
      <c r="H27" s="63" t="s">
        <v>119</v>
      </c>
    </row>
    <row r="28" spans="1:8" ht="15" customHeight="1">
      <c r="A28" s="55" t="s">
        <v>147</v>
      </c>
      <c r="B28" s="47" t="s">
        <v>1169</v>
      </c>
      <c r="C28" s="60" t="s">
        <v>148</v>
      </c>
      <c r="D28" s="67" t="s">
        <v>108</v>
      </c>
      <c r="E28" s="67" t="s">
        <v>108</v>
      </c>
      <c r="F28" s="67" t="s">
        <v>108</v>
      </c>
      <c r="G28" s="67" t="s">
        <v>108</v>
      </c>
      <c r="H28" s="69">
        <v>900</v>
      </c>
    </row>
    <row r="29" spans="1:8" ht="15" customHeight="1">
      <c r="A29" s="55" t="s">
        <v>147</v>
      </c>
      <c r="B29" s="47" t="s">
        <v>149</v>
      </c>
      <c r="C29" s="60" t="s">
        <v>148</v>
      </c>
      <c r="D29" s="57">
        <v>997</v>
      </c>
      <c r="E29" s="57">
        <v>1030</v>
      </c>
      <c r="F29" s="47">
        <v>1100</v>
      </c>
      <c r="G29" s="47">
        <v>1200</v>
      </c>
      <c r="H29" s="70" t="s">
        <v>109</v>
      </c>
    </row>
    <row r="30" spans="1:8" ht="15" customHeight="1">
      <c r="A30" s="55" t="s">
        <v>150</v>
      </c>
      <c r="B30" s="47" t="s">
        <v>151</v>
      </c>
      <c r="C30" s="60" t="s">
        <v>152</v>
      </c>
      <c r="D30" s="57">
        <v>706</v>
      </c>
      <c r="E30" s="57">
        <v>730</v>
      </c>
      <c r="F30" s="47">
        <v>760</v>
      </c>
      <c r="G30" s="47">
        <v>813</v>
      </c>
      <c r="H30" s="58">
        <v>869</v>
      </c>
    </row>
    <row r="31" spans="1:8" ht="15" customHeight="1">
      <c r="A31" s="55" t="s">
        <v>153</v>
      </c>
      <c r="B31" s="47" t="s">
        <v>154</v>
      </c>
      <c r="C31" s="60" t="s">
        <v>148</v>
      </c>
      <c r="D31" s="57">
        <v>660</v>
      </c>
      <c r="E31" s="57">
        <v>686</v>
      </c>
      <c r="F31" s="47">
        <v>730</v>
      </c>
      <c r="G31" s="47">
        <v>785</v>
      </c>
      <c r="H31" s="58">
        <v>848</v>
      </c>
    </row>
    <row r="32" spans="1:8" ht="15" customHeight="1">
      <c r="A32" s="55" t="s">
        <v>155</v>
      </c>
      <c r="B32" s="47" t="s">
        <v>156</v>
      </c>
      <c r="C32" s="60" t="s">
        <v>157</v>
      </c>
      <c r="D32" s="57">
        <v>431</v>
      </c>
      <c r="E32" s="57">
        <v>443</v>
      </c>
      <c r="F32" s="47">
        <v>459</v>
      </c>
      <c r="G32" s="47">
        <v>487</v>
      </c>
      <c r="H32" s="58">
        <v>515</v>
      </c>
    </row>
    <row r="33" spans="1:8" ht="15" customHeight="1">
      <c r="A33" s="55" t="s">
        <v>158</v>
      </c>
      <c r="B33" s="47" t="s">
        <v>159</v>
      </c>
      <c r="C33" s="60" t="s">
        <v>157</v>
      </c>
      <c r="D33" s="57">
        <v>483</v>
      </c>
      <c r="E33" s="57">
        <v>500</v>
      </c>
      <c r="F33" s="47">
        <v>520</v>
      </c>
      <c r="G33" s="47">
        <v>554</v>
      </c>
      <c r="H33" s="58">
        <v>590</v>
      </c>
    </row>
    <row r="34" spans="1:8" ht="15" customHeight="1">
      <c r="A34" s="55" t="s">
        <v>160</v>
      </c>
      <c r="B34" s="47" t="s">
        <v>161</v>
      </c>
      <c r="C34" s="60" t="s">
        <v>162</v>
      </c>
      <c r="D34" s="57">
        <v>530</v>
      </c>
      <c r="E34" s="57">
        <v>547</v>
      </c>
      <c r="F34" s="47">
        <v>569</v>
      </c>
      <c r="G34" s="47">
        <v>608</v>
      </c>
      <c r="H34" s="58">
        <v>647</v>
      </c>
    </row>
    <row r="35" spans="1:8" ht="15" customHeight="1">
      <c r="A35" s="55" t="s">
        <v>163</v>
      </c>
      <c r="B35" s="47" t="s">
        <v>164</v>
      </c>
      <c r="C35" s="60" t="s">
        <v>162</v>
      </c>
      <c r="D35" s="57">
        <v>689</v>
      </c>
      <c r="E35" s="57">
        <v>712</v>
      </c>
      <c r="F35" s="47">
        <v>736</v>
      </c>
      <c r="G35" s="47">
        <v>780</v>
      </c>
      <c r="H35" s="58">
        <v>827</v>
      </c>
    </row>
    <row r="36" spans="1:8" ht="15" customHeight="1">
      <c r="A36" s="55" t="s">
        <v>165</v>
      </c>
      <c r="B36" s="47" t="s">
        <v>166</v>
      </c>
      <c r="C36" s="60" t="s">
        <v>152</v>
      </c>
      <c r="D36" s="57">
        <v>630</v>
      </c>
      <c r="E36" s="57">
        <v>652</v>
      </c>
      <c r="F36" s="47">
        <v>684</v>
      </c>
      <c r="G36" s="47">
        <v>732</v>
      </c>
      <c r="H36" s="58">
        <v>783</v>
      </c>
    </row>
    <row r="37" spans="1:8" ht="15" customHeight="1">
      <c r="A37" s="55" t="s">
        <v>167</v>
      </c>
      <c r="B37" s="47" t="s">
        <v>168</v>
      </c>
      <c r="C37" s="60" t="s">
        <v>1171</v>
      </c>
      <c r="D37" s="57">
        <v>638</v>
      </c>
      <c r="E37" s="57">
        <v>658</v>
      </c>
      <c r="F37" s="47">
        <v>686</v>
      </c>
      <c r="G37" s="47">
        <v>728</v>
      </c>
      <c r="H37" s="58">
        <v>780</v>
      </c>
    </row>
    <row r="38" spans="1:8" ht="15" customHeight="1">
      <c r="A38" s="55" t="s">
        <v>169</v>
      </c>
      <c r="B38" s="47" t="s">
        <v>170</v>
      </c>
      <c r="C38" s="60" t="s">
        <v>162</v>
      </c>
      <c r="D38" s="57">
        <v>500</v>
      </c>
      <c r="E38" s="61" t="s">
        <v>108</v>
      </c>
      <c r="F38" s="62" t="s">
        <v>108</v>
      </c>
      <c r="G38" s="62" t="s">
        <v>108</v>
      </c>
      <c r="H38" s="63" t="s">
        <v>109</v>
      </c>
    </row>
    <row r="39" spans="1:8" ht="15" customHeight="1">
      <c r="A39" s="55" t="s">
        <v>171</v>
      </c>
      <c r="B39" s="47" t="s">
        <v>172</v>
      </c>
      <c r="C39" s="60" t="s">
        <v>157</v>
      </c>
      <c r="D39" s="61" t="s">
        <v>108</v>
      </c>
      <c r="E39" s="61">
        <v>488</v>
      </c>
      <c r="F39" s="62">
        <v>504</v>
      </c>
      <c r="G39" s="62">
        <v>535</v>
      </c>
      <c r="H39" s="58">
        <v>567</v>
      </c>
    </row>
    <row r="40" spans="1:8" ht="15" customHeight="1">
      <c r="A40" s="55" t="s">
        <v>173</v>
      </c>
      <c r="B40" s="47" t="s">
        <v>174</v>
      </c>
      <c r="C40" s="60" t="s">
        <v>157</v>
      </c>
      <c r="D40" s="57">
        <v>414</v>
      </c>
      <c r="E40" s="57">
        <v>423</v>
      </c>
      <c r="F40" s="47">
        <v>436</v>
      </c>
      <c r="G40" s="47">
        <v>458</v>
      </c>
      <c r="H40" s="58">
        <v>480</v>
      </c>
    </row>
    <row r="41" spans="1:8" ht="15" customHeight="1">
      <c r="A41" s="55" t="s">
        <v>175</v>
      </c>
      <c r="B41" s="47" t="s">
        <v>1170</v>
      </c>
      <c r="C41" s="60" t="s">
        <v>157</v>
      </c>
      <c r="D41" s="61">
        <v>402</v>
      </c>
      <c r="E41" s="57">
        <v>413</v>
      </c>
      <c r="F41" s="47">
        <v>429</v>
      </c>
      <c r="G41" s="47">
        <v>454</v>
      </c>
      <c r="H41" s="58">
        <v>480</v>
      </c>
    </row>
    <row r="42" spans="1:8" ht="15" customHeight="1">
      <c r="A42" s="55" t="s">
        <v>176</v>
      </c>
      <c r="B42" s="47" t="s">
        <v>177</v>
      </c>
      <c r="C42" s="60" t="s">
        <v>152</v>
      </c>
      <c r="D42" s="57">
        <v>840</v>
      </c>
      <c r="E42" s="57">
        <v>872</v>
      </c>
      <c r="F42" s="47">
        <v>912</v>
      </c>
      <c r="G42" s="47">
        <v>988</v>
      </c>
      <c r="H42" s="71">
        <v>1060</v>
      </c>
    </row>
    <row r="43" spans="1:8" ht="15" customHeight="1">
      <c r="A43" s="677" t="s">
        <v>178</v>
      </c>
      <c r="B43" s="677"/>
      <c r="C43" s="677"/>
      <c r="D43" s="677"/>
      <c r="E43" s="677"/>
      <c r="F43" s="677"/>
      <c r="G43" s="677"/>
      <c r="H43" s="677"/>
    </row>
    <row r="44" spans="1:8" ht="15" customHeight="1">
      <c r="A44" s="678" t="s">
        <v>179</v>
      </c>
      <c r="B44" s="678"/>
      <c r="C44" s="678"/>
      <c r="D44" s="678"/>
      <c r="E44" s="678"/>
      <c r="F44" s="678"/>
      <c r="G44" s="678"/>
      <c r="H44" s="678"/>
    </row>
    <row r="45" spans="1:8" ht="15" customHeight="1">
      <c r="A45" s="673" t="s">
        <v>180</v>
      </c>
      <c r="B45" s="673"/>
      <c r="C45" s="673"/>
      <c r="D45" s="673"/>
      <c r="E45" s="673"/>
      <c r="F45" s="673"/>
      <c r="G45" s="673"/>
      <c r="H45" s="673"/>
    </row>
  </sheetData>
  <mergeCells count="6">
    <mergeCell ref="A45:H45"/>
    <mergeCell ref="A1:H1"/>
    <mergeCell ref="A2:B2"/>
    <mergeCell ref="E2:H2"/>
    <mergeCell ref="A43:H43"/>
    <mergeCell ref="A44:H44"/>
  </mergeCells>
  <phoneticPr fontId="3"/>
  <pageMargins left="0.59055118110236227" right="0.51181102362204722" top="0.78740157480314965" bottom="0.78740157480314965" header="0.51181102362204722" footer="0.51181102362204722"/>
  <pageSetup paperSize="9" orientation="portrait" horizontalDpi="4294967293"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zoomScaleNormal="100" workbookViewId="0">
      <selection activeCell="P18" sqref="P18"/>
    </sheetView>
  </sheetViews>
  <sheetFormatPr defaultRowHeight="11.25"/>
  <cols>
    <col min="1" max="1" width="1.75" style="560" customWidth="1"/>
    <col min="2" max="2" width="5.5" style="560" customWidth="1"/>
    <col min="3" max="3" width="11.875" style="560" customWidth="1"/>
    <col min="4" max="4" width="8.625" style="560" customWidth="1"/>
    <col min="5" max="7" width="7.75" style="560" customWidth="1"/>
    <col min="8" max="8" width="6.625" style="560" customWidth="1"/>
    <col min="9" max="9" width="7.75" style="560" customWidth="1"/>
    <col min="10" max="10" width="7.875" style="560" customWidth="1"/>
    <col min="11" max="12" width="6.625" style="560" customWidth="1"/>
    <col min="13" max="256" width="9" style="560"/>
    <col min="257" max="257" width="1.75" style="560" customWidth="1"/>
    <col min="258" max="258" width="5.5" style="560" customWidth="1"/>
    <col min="259" max="259" width="11.875" style="560" customWidth="1"/>
    <col min="260" max="260" width="8.625" style="560" customWidth="1"/>
    <col min="261" max="263" width="7.75" style="560" customWidth="1"/>
    <col min="264" max="264" width="6.625" style="560" customWidth="1"/>
    <col min="265" max="265" width="7.75" style="560" customWidth="1"/>
    <col min="266" max="266" width="7.875" style="560" customWidth="1"/>
    <col min="267" max="268" width="6.625" style="560" customWidth="1"/>
    <col min="269" max="512" width="9" style="560"/>
    <col min="513" max="513" width="1.75" style="560" customWidth="1"/>
    <col min="514" max="514" width="5.5" style="560" customWidth="1"/>
    <col min="515" max="515" width="11.875" style="560" customWidth="1"/>
    <col min="516" max="516" width="8.625" style="560" customWidth="1"/>
    <col min="517" max="519" width="7.75" style="560" customWidth="1"/>
    <col min="520" max="520" width="6.625" style="560" customWidth="1"/>
    <col min="521" max="521" width="7.75" style="560" customWidth="1"/>
    <col min="522" max="522" width="7.875" style="560" customWidth="1"/>
    <col min="523" max="524" width="6.625" style="560" customWidth="1"/>
    <col min="525" max="768" width="9" style="560"/>
    <col min="769" max="769" width="1.75" style="560" customWidth="1"/>
    <col min="770" max="770" width="5.5" style="560" customWidth="1"/>
    <col min="771" max="771" width="11.875" style="560" customWidth="1"/>
    <col min="772" max="772" width="8.625" style="560" customWidth="1"/>
    <col min="773" max="775" width="7.75" style="560" customWidth="1"/>
    <col min="776" max="776" width="6.625" style="560" customWidth="1"/>
    <col min="777" max="777" width="7.75" style="560" customWidth="1"/>
    <col min="778" max="778" width="7.875" style="560" customWidth="1"/>
    <col min="779" max="780" width="6.625" style="560" customWidth="1"/>
    <col min="781" max="1024" width="9" style="560"/>
    <col min="1025" max="1025" width="1.75" style="560" customWidth="1"/>
    <col min="1026" max="1026" width="5.5" style="560" customWidth="1"/>
    <col min="1027" max="1027" width="11.875" style="560" customWidth="1"/>
    <col min="1028" max="1028" width="8.625" style="560" customWidth="1"/>
    <col min="1029" max="1031" width="7.75" style="560" customWidth="1"/>
    <col min="1032" max="1032" width="6.625" style="560" customWidth="1"/>
    <col min="1033" max="1033" width="7.75" style="560" customWidth="1"/>
    <col min="1034" max="1034" width="7.875" style="560" customWidth="1"/>
    <col min="1035" max="1036" width="6.625" style="560" customWidth="1"/>
    <col min="1037" max="1280" width="9" style="560"/>
    <col min="1281" max="1281" width="1.75" style="560" customWidth="1"/>
    <col min="1282" max="1282" width="5.5" style="560" customWidth="1"/>
    <col min="1283" max="1283" width="11.875" style="560" customWidth="1"/>
    <col min="1284" max="1284" width="8.625" style="560" customWidth="1"/>
    <col min="1285" max="1287" width="7.75" style="560" customWidth="1"/>
    <col min="1288" max="1288" width="6.625" style="560" customWidth="1"/>
    <col min="1289" max="1289" width="7.75" style="560" customWidth="1"/>
    <col min="1290" max="1290" width="7.875" style="560" customWidth="1"/>
    <col min="1291" max="1292" width="6.625" style="560" customWidth="1"/>
    <col min="1293" max="1536" width="9" style="560"/>
    <col min="1537" max="1537" width="1.75" style="560" customWidth="1"/>
    <col min="1538" max="1538" width="5.5" style="560" customWidth="1"/>
    <col min="1539" max="1539" width="11.875" style="560" customWidth="1"/>
    <col min="1540" max="1540" width="8.625" style="560" customWidth="1"/>
    <col min="1541" max="1543" width="7.75" style="560" customWidth="1"/>
    <col min="1544" max="1544" width="6.625" style="560" customWidth="1"/>
    <col min="1545" max="1545" width="7.75" style="560" customWidth="1"/>
    <col min="1546" max="1546" width="7.875" style="560" customWidth="1"/>
    <col min="1547" max="1548" width="6.625" style="560" customWidth="1"/>
    <col min="1549" max="1792" width="9" style="560"/>
    <col min="1793" max="1793" width="1.75" style="560" customWidth="1"/>
    <col min="1794" max="1794" width="5.5" style="560" customWidth="1"/>
    <col min="1795" max="1795" width="11.875" style="560" customWidth="1"/>
    <col min="1796" max="1796" width="8.625" style="560" customWidth="1"/>
    <col min="1797" max="1799" width="7.75" style="560" customWidth="1"/>
    <col min="1800" max="1800" width="6.625" style="560" customWidth="1"/>
    <col min="1801" max="1801" width="7.75" style="560" customWidth="1"/>
    <col min="1802" max="1802" width="7.875" style="560" customWidth="1"/>
    <col min="1803" max="1804" width="6.625" style="560" customWidth="1"/>
    <col min="1805" max="2048" width="9" style="560"/>
    <col min="2049" max="2049" width="1.75" style="560" customWidth="1"/>
    <col min="2050" max="2050" width="5.5" style="560" customWidth="1"/>
    <col min="2051" max="2051" width="11.875" style="560" customWidth="1"/>
    <col min="2052" max="2052" width="8.625" style="560" customWidth="1"/>
    <col min="2053" max="2055" width="7.75" style="560" customWidth="1"/>
    <col min="2056" max="2056" width="6.625" style="560" customWidth="1"/>
    <col min="2057" max="2057" width="7.75" style="560" customWidth="1"/>
    <col min="2058" max="2058" width="7.875" style="560" customWidth="1"/>
    <col min="2059" max="2060" width="6.625" style="560" customWidth="1"/>
    <col min="2061" max="2304" width="9" style="560"/>
    <col min="2305" max="2305" width="1.75" style="560" customWidth="1"/>
    <col min="2306" max="2306" width="5.5" style="560" customWidth="1"/>
    <col min="2307" max="2307" width="11.875" style="560" customWidth="1"/>
    <col min="2308" max="2308" width="8.625" style="560" customWidth="1"/>
    <col min="2309" max="2311" width="7.75" style="560" customWidth="1"/>
    <col min="2312" max="2312" width="6.625" style="560" customWidth="1"/>
    <col min="2313" max="2313" width="7.75" style="560" customWidth="1"/>
    <col min="2314" max="2314" width="7.875" style="560" customWidth="1"/>
    <col min="2315" max="2316" width="6.625" style="560" customWidth="1"/>
    <col min="2317" max="2560" width="9" style="560"/>
    <col min="2561" max="2561" width="1.75" style="560" customWidth="1"/>
    <col min="2562" max="2562" width="5.5" style="560" customWidth="1"/>
    <col min="2563" max="2563" width="11.875" style="560" customWidth="1"/>
    <col min="2564" max="2564" width="8.625" style="560" customWidth="1"/>
    <col min="2565" max="2567" width="7.75" style="560" customWidth="1"/>
    <col min="2568" max="2568" width="6.625" style="560" customWidth="1"/>
    <col min="2569" max="2569" width="7.75" style="560" customWidth="1"/>
    <col min="2570" max="2570" width="7.875" style="560" customWidth="1"/>
    <col min="2571" max="2572" width="6.625" style="560" customWidth="1"/>
    <col min="2573" max="2816" width="9" style="560"/>
    <col min="2817" max="2817" width="1.75" style="560" customWidth="1"/>
    <col min="2818" max="2818" width="5.5" style="560" customWidth="1"/>
    <col min="2819" max="2819" width="11.875" style="560" customWidth="1"/>
    <col min="2820" max="2820" width="8.625" style="560" customWidth="1"/>
    <col min="2821" max="2823" width="7.75" style="560" customWidth="1"/>
    <col min="2824" max="2824" width="6.625" style="560" customWidth="1"/>
    <col min="2825" max="2825" width="7.75" style="560" customWidth="1"/>
    <col min="2826" max="2826" width="7.875" style="560" customWidth="1"/>
    <col min="2827" max="2828" width="6.625" style="560" customWidth="1"/>
    <col min="2829" max="3072" width="9" style="560"/>
    <col min="3073" max="3073" width="1.75" style="560" customWidth="1"/>
    <col min="3074" max="3074" width="5.5" style="560" customWidth="1"/>
    <col min="3075" max="3075" width="11.875" style="560" customWidth="1"/>
    <col min="3076" max="3076" width="8.625" style="560" customWidth="1"/>
    <col min="3077" max="3079" width="7.75" style="560" customWidth="1"/>
    <col min="3080" max="3080" width="6.625" style="560" customWidth="1"/>
    <col min="3081" max="3081" width="7.75" style="560" customWidth="1"/>
    <col min="3082" max="3082" width="7.875" style="560" customWidth="1"/>
    <col min="3083" max="3084" width="6.625" style="560" customWidth="1"/>
    <col min="3085" max="3328" width="9" style="560"/>
    <col min="3329" max="3329" width="1.75" style="560" customWidth="1"/>
    <col min="3330" max="3330" width="5.5" style="560" customWidth="1"/>
    <col min="3331" max="3331" width="11.875" style="560" customWidth="1"/>
    <col min="3332" max="3332" width="8.625" style="560" customWidth="1"/>
    <col min="3333" max="3335" width="7.75" style="560" customWidth="1"/>
    <col min="3336" max="3336" width="6.625" style="560" customWidth="1"/>
    <col min="3337" max="3337" width="7.75" style="560" customWidth="1"/>
    <col min="3338" max="3338" width="7.875" style="560" customWidth="1"/>
    <col min="3339" max="3340" width="6.625" style="560" customWidth="1"/>
    <col min="3341" max="3584" width="9" style="560"/>
    <col min="3585" max="3585" width="1.75" style="560" customWidth="1"/>
    <col min="3586" max="3586" width="5.5" style="560" customWidth="1"/>
    <col min="3587" max="3587" width="11.875" style="560" customWidth="1"/>
    <col min="3588" max="3588" width="8.625" style="560" customWidth="1"/>
    <col min="3589" max="3591" width="7.75" style="560" customWidth="1"/>
    <col min="3592" max="3592" width="6.625" style="560" customWidth="1"/>
    <col min="3593" max="3593" width="7.75" style="560" customWidth="1"/>
    <col min="3594" max="3594" width="7.875" style="560" customWidth="1"/>
    <col min="3595" max="3596" width="6.625" style="560" customWidth="1"/>
    <col min="3597" max="3840" width="9" style="560"/>
    <col min="3841" max="3841" width="1.75" style="560" customWidth="1"/>
    <col min="3842" max="3842" width="5.5" style="560" customWidth="1"/>
    <col min="3843" max="3843" width="11.875" style="560" customWidth="1"/>
    <col min="3844" max="3844" width="8.625" style="560" customWidth="1"/>
    <col min="3845" max="3847" width="7.75" style="560" customWidth="1"/>
    <col min="3848" max="3848" width="6.625" style="560" customWidth="1"/>
    <col min="3849" max="3849" width="7.75" style="560" customWidth="1"/>
    <col min="3850" max="3850" width="7.875" style="560" customWidth="1"/>
    <col min="3851" max="3852" width="6.625" style="560" customWidth="1"/>
    <col min="3853" max="4096" width="9" style="560"/>
    <col min="4097" max="4097" width="1.75" style="560" customWidth="1"/>
    <col min="4098" max="4098" width="5.5" style="560" customWidth="1"/>
    <col min="4099" max="4099" width="11.875" style="560" customWidth="1"/>
    <col min="4100" max="4100" width="8.625" style="560" customWidth="1"/>
    <col min="4101" max="4103" width="7.75" style="560" customWidth="1"/>
    <col min="4104" max="4104" width="6.625" style="560" customWidth="1"/>
    <col min="4105" max="4105" width="7.75" style="560" customWidth="1"/>
    <col min="4106" max="4106" width="7.875" style="560" customWidth="1"/>
    <col min="4107" max="4108" width="6.625" style="560" customWidth="1"/>
    <col min="4109" max="4352" width="9" style="560"/>
    <col min="4353" max="4353" width="1.75" style="560" customWidth="1"/>
    <col min="4354" max="4354" width="5.5" style="560" customWidth="1"/>
    <col min="4355" max="4355" width="11.875" style="560" customWidth="1"/>
    <col min="4356" max="4356" width="8.625" style="560" customWidth="1"/>
    <col min="4357" max="4359" width="7.75" style="560" customWidth="1"/>
    <col min="4360" max="4360" width="6.625" style="560" customWidth="1"/>
    <col min="4361" max="4361" width="7.75" style="560" customWidth="1"/>
    <col min="4362" max="4362" width="7.875" style="560" customWidth="1"/>
    <col min="4363" max="4364" width="6.625" style="560" customWidth="1"/>
    <col min="4365" max="4608" width="9" style="560"/>
    <col min="4609" max="4609" width="1.75" style="560" customWidth="1"/>
    <col min="4610" max="4610" width="5.5" style="560" customWidth="1"/>
    <col min="4611" max="4611" width="11.875" style="560" customWidth="1"/>
    <col min="4612" max="4612" width="8.625" style="560" customWidth="1"/>
    <col min="4613" max="4615" width="7.75" style="560" customWidth="1"/>
    <col min="4616" max="4616" width="6.625" style="560" customWidth="1"/>
    <col min="4617" max="4617" width="7.75" style="560" customWidth="1"/>
    <col min="4618" max="4618" width="7.875" style="560" customWidth="1"/>
    <col min="4619" max="4620" width="6.625" style="560" customWidth="1"/>
    <col min="4621" max="4864" width="9" style="560"/>
    <col min="4865" max="4865" width="1.75" style="560" customWidth="1"/>
    <col min="4866" max="4866" width="5.5" style="560" customWidth="1"/>
    <col min="4867" max="4867" width="11.875" style="560" customWidth="1"/>
    <col min="4868" max="4868" width="8.625" style="560" customWidth="1"/>
    <col min="4869" max="4871" width="7.75" style="560" customWidth="1"/>
    <col min="4872" max="4872" width="6.625" style="560" customWidth="1"/>
    <col min="4873" max="4873" width="7.75" style="560" customWidth="1"/>
    <col min="4874" max="4874" width="7.875" style="560" customWidth="1"/>
    <col min="4875" max="4876" width="6.625" style="560" customWidth="1"/>
    <col min="4877" max="5120" width="9" style="560"/>
    <col min="5121" max="5121" width="1.75" style="560" customWidth="1"/>
    <col min="5122" max="5122" width="5.5" style="560" customWidth="1"/>
    <col min="5123" max="5123" width="11.875" style="560" customWidth="1"/>
    <col min="5124" max="5124" width="8.625" style="560" customWidth="1"/>
    <col min="5125" max="5127" width="7.75" style="560" customWidth="1"/>
    <col min="5128" max="5128" width="6.625" style="560" customWidth="1"/>
    <col min="5129" max="5129" width="7.75" style="560" customWidth="1"/>
    <col min="5130" max="5130" width="7.875" style="560" customWidth="1"/>
    <col min="5131" max="5132" width="6.625" style="560" customWidth="1"/>
    <col min="5133" max="5376" width="9" style="560"/>
    <col min="5377" max="5377" width="1.75" style="560" customWidth="1"/>
    <col min="5378" max="5378" width="5.5" style="560" customWidth="1"/>
    <col min="5379" max="5379" width="11.875" style="560" customWidth="1"/>
    <col min="5380" max="5380" width="8.625" style="560" customWidth="1"/>
    <col min="5381" max="5383" width="7.75" style="560" customWidth="1"/>
    <col min="5384" max="5384" width="6.625" style="560" customWidth="1"/>
    <col min="5385" max="5385" width="7.75" style="560" customWidth="1"/>
    <col min="5386" max="5386" width="7.875" style="560" customWidth="1"/>
    <col min="5387" max="5388" width="6.625" style="560" customWidth="1"/>
    <col min="5389" max="5632" width="9" style="560"/>
    <col min="5633" max="5633" width="1.75" style="560" customWidth="1"/>
    <col min="5634" max="5634" width="5.5" style="560" customWidth="1"/>
    <col min="5635" max="5635" width="11.875" style="560" customWidth="1"/>
    <col min="5636" max="5636" width="8.625" style="560" customWidth="1"/>
    <col min="5637" max="5639" width="7.75" style="560" customWidth="1"/>
    <col min="5640" max="5640" width="6.625" style="560" customWidth="1"/>
    <col min="5641" max="5641" width="7.75" style="560" customWidth="1"/>
    <col min="5642" max="5642" width="7.875" style="560" customWidth="1"/>
    <col min="5643" max="5644" width="6.625" style="560" customWidth="1"/>
    <col min="5645" max="5888" width="9" style="560"/>
    <col min="5889" max="5889" width="1.75" style="560" customWidth="1"/>
    <col min="5890" max="5890" width="5.5" style="560" customWidth="1"/>
    <col min="5891" max="5891" width="11.875" style="560" customWidth="1"/>
    <col min="5892" max="5892" width="8.625" style="560" customWidth="1"/>
    <col min="5893" max="5895" width="7.75" style="560" customWidth="1"/>
    <col min="5896" max="5896" width="6.625" style="560" customWidth="1"/>
    <col min="5897" max="5897" width="7.75" style="560" customWidth="1"/>
    <col min="5898" max="5898" width="7.875" style="560" customWidth="1"/>
    <col min="5899" max="5900" width="6.625" style="560" customWidth="1"/>
    <col min="5901" max="6144" width="9" style="560"/>
    <col min="6145" max="6145" width="1.75" style="560" customWidth="1"/>
    <col min="6146" max="6146" width="5.5" style="560" customWidth="1"/>
    <col min="6147" max="6147" width="11.875" style="560" customWidth="1"/>
    <col min="6148" max="6148" width="8.625" style="560" customWidth="1"/>
    <col min="6149" max="6151" width="7.75" style="560" customWidth="1"/>
    <col min="6152" max="6152" width="6.625" style="560" customWidth="1"/>
    <col min="6153" max="6153" width="7.75" style="560" customWidth="1"/>
    <col min="6154" max="6154" width="7.875" style="560" customWidth="1"/>
    <col min="6155" max="6156" width="6.625" style="560" customWidth="1"/>
    <col min="6157" max="6400" width="9" style="560"/>
    <col min="6401" max="6401" width="1.75" style="560" customWidth="1"/>
    <col min="6402" max="6402" width="5.5" style="560" customWidth="1"/>
    <col min="6403" max="6403" width="11.875" style="560" customWidth="1"/>
    <col min="6404" max="6404" width="8.625" style="560" customWidth="1"/>
    <col min="6405" max="6407" width="7.75" style="560" customWidth="1"/>
    <col min="6408" max="6408" width="6.625" style="560" customWidth="1"/>
    <col min="6409" max="6409" width="7.75" style="560" customWidth="1"/>
    <col min="6410" max="6410" width="7.875" style="560" customWidth="1"/>
    <col min="6411" max="6412" width="6.625" style="560" customWidth="1"/>
    <col min="6413" max="6656" width="9" style="560"/>
    <col min="6657" max="6657" width="1.75" style="560" customWidth="1"/>
    <col min="6658" max="6658" width="5.5" style="560" customWidth="1"/>
    <col min="6659" max="6659" width="11.875" style="560" customWidth="1"/>
    <col min="6660" max="6660" width="8.625" style="560" customWidth="1"/>
    <col min="6661" max="6663" width="7.75" style="560" customWidth="1"/>
    <col min="6664" max="6664" width="6.625" style="560" customWidth="1"/>
    <col min="6665" max="6665" width="7.75" style="560" customWidth="1"/>
    <col min="6666" max="6666" width="7.875" style="560" customWidth="1"/>
    <col min="6667" max="6668" width="6.625" style="560" customWidth="1"/>
    <col min="6669" max="6912" width="9" style="560"/>
    <col min="6913" max="6913" width="1.75" style="560" customWidth="1"/>
    <col min="6914" max="6914" width="5.5" style="560" customWidth="1"/>
    <col min="6915" max="6915" width="11.875" style="560" customWidth="1"/>
    <col min="6916" max="6916" width="8.625" style="560" customWidth="1"/>
    <col min="6917" max="6919" width="7.75" style="560" customWidth="1"/>
    <col min="6920" max="6920" width="6.625" style="560" customWidth="1"/>
    <col min="6921" max="6921" width="7.75" style="560" customWidth="1"/>
    <col min="6922" max="6922" width="7.875" style="560" customWidth="1"/>
    <col min="6923" max="6924" width="6.625" style="560" customWidth="1"/>
    <col min="6925" max="7168" width="9" style="560"/>
    <col min="7169" max="7169" width="1.75" style="560" customWidth="1"/>
    <col min="7170" max="7170" width="5.5" style="560" customWidth="1"/>
    <col min="7171" max="7171" width="11.875" style="560" customWidth="1"/>
    <col min="7172" max="7172" width="8.625" style="560" customWidth="1"/>
    <col min="7173" max="7175" width="7.75" style="560" customWidth="1"/>
    <col min="7176" max="7176" width="6.625" style="560" customWidth="1"/>
    <col min="7177" max="7177" width="7.75" style="560" customWidth="1"/>
    <col min="7178" max="7178" width="7.875" style="560" customWidth="1"/>
    <col min="7179" max="7180" width="6.625" style="560" customWidth="1"/>
    <col min="7181" max="7424" width="9" style="560"/>
    <col min="7425" max="7425" width="1.75" style="560" customWidth="1"/>
    <col min="7426" max="7426" width="5.5" style="560" customWidth="1"/>
    <col min="7427" max="7427" width="11.875" style="560" customWidth="1"/>
    <col min="7428" max="7428" width="8.625" style="560" customWidth="1"/>
    <col min="7429" max="7431" width="7.75" style="560" customWidth="1"/>
    <col min="7432" max="7432" width="6.625" style="560" customWidth="1"/>
    <col min="7433" max="7433" width="7.75" style="560" customWidth="1"/>
    <col min="7434" max="7434" width="7.875" style="560" customWidth="1"/>
    <col min="7435" max="7436" width="6.625" style="560" customWidth="1"/>
    <col min="7437" max="7680" width="9" style="560"/>
    <col min="7681" max="7681" width="1.75" style="560" customWidth="1"/>
    <col min="7682" max="7682" width="5.5" style="560" customWidth="1"/>
    <col min="7683" max="7683" width="11.875" style="560" customWidth="1"/>
    <col min="7684" max="7684" width="8.625" style="560" customWidth="1"/>
    <col min="7685" max="7687" width="7.75" style="560" customWidth="1"/>
    <col min="7688" max="7688" width="6.625" style="560" customWidth="1"/>
    <col min="7689" max="7689" width="7.75" style="560" customWidth="1"/>
    <col min="7690" max="7690" width="7.875" style="560" customWidth="1"/>
    <col min="7691" max="7692" width="6.625" style="560" customWidth="1"/>
    <col min="7693" max="7936" width="9" style="560"/>
    <col min="7937" max="7937" width="1.75" style="560" customWidth="1"/>
    <col min="7938" max="7938" width="5.5" style="560" customWidth="1"/>
    <col min="7939" max="7939" width="11.875" style="560" customWidth="1"/>
    <col min="7940" max="7940" width="8.625" style="560" customWidth="1"/>
    <col min="7941" max="7943" width="7.75" style="560" customWidth="1"/>
    <col min="7944" max="7944" width="6.625" style="560" customWidth="1"/>
    <col min="7945" max="7945" width="7.75" style="560" customWidth="1"/>
    <col min="7946" max="7946" width="7.875" style="560" customWidth="1"/>
    <col min="7947" max="7948" width="6.625" style="560" customWidth="1"/>
    <col min="7949" max="8192" width="9" style="560"/>
    <col min="8193" max="8193" width="1.75" style="560" customWidth="1"/>
    <col min="8194" max="8194" width="5.5" style="560" customWidth="1"/>
    <col min="8195" max="8195" width="11.875" style="560" customWidth="1"/>
    <col min="8196" max="8196" width="8.625" style="560" customWidth="1"/>
    <col min="8197" max="8199" width="7.75" style="560" customWidth="1"/>
    <col min="8200" max="8200" width="6.625" style="560" customWidth="1"/>
    <col min="8201" max="8201" width="7.75" style="560" customWidth="1"/>
    <col min="8202" max="8202" width="7.875" style="560" customWidth="1"/>
    <col min="8203" max="8204" width="6.625" style="560" customWidth="1"/>
    <col min="8205" max="8448" width="9" style="560"/>
    <col min="8449" max="8449" width="1.75" style="560" customWidth="1"/>
    <col min="8450" max="8450" width="5.5" style="560" customWidth="1"/>
    <col min="8451" max="8451" width="11.875" style="560" customWidth="1"/>
    <col min="8452" max="8452" width="8.625" style="560" customWidth="1"/>
    <col min="8453" max="8455" width="7.75" style="560" customWidth="1"/>
    <col min="8456" max="8456" width="6.625" style="560" customWidth="1"/>
    <col min="8457" max="8457" width="7.75" style="560" customWidth="1"/>
    <col min="8458" max="8458" width="7.875" style="560" customWidth="1"/>
    <col min="8459" max="8460" width="6.625" style="560" customWidth="1"/>
    <col min="8461" max="8704" width="9" style="560"/>
    <col min="8705" max="8705" width="1.75" style="560" customWidth="1"/>
    <col min="8706" max="8706" width="5.5" style="560" customWidth="1"/>
    <col min="8707" max="8707" width="11.875" style="560" customWidth="1"/>
    <col min="8708" max="8708" width="8.625" style="560" customWidth="1"/>
    <col min="8709" max="8711" width="7.75" style="560" customWidth="1"/>
    <col min="8712" max="8712" width="6.625" style="560" customWidth="1"/>
    <col min="8713" max="8713" width="7.75" style="560" customWidth="1"/>
    <col min="8714" max="8714" width="7.875" style="560" customWidth="1"/>
    <col min="8715" max="8716" width="6.625" style="560" customWidth="1"/>
    <col min="8717" max="8960" width="9" style="560"/>
    <col min="8961" max="8961" width="1.75" style="560" customWidth="1"/>
    <col min="8962" max="8962" width="5.5" style="560" customWidth="1"/>
    <col min="8963" max="8963" width="11.875" style="560" customWidth="1"/>
    <col min="8964" max="8964" width="8.625" style="560" customWidth="1"/>
    <col min="8965" max="8967" width="7.75" style="560" customWidth="1"/>
    <col min="8968" max="8968" width="6.625" style="560" customWidth="1"/>
    <col min="8969" max="8969" width="7.75" style="560" customWidth="1"/>
    <col min="8970" max="8970" width="7.875" style="560" customWidth="1"/>
    <col min="8971" max="8972" width="6.625" style="560" customWidth="1"/>
    <col min="8973" max="9216" width="9" style="560"/>
    <col min="9217" max="9217" width="1.75" style="560" customWidth="1"/>
    <col min="9218" max="9218" width="5.5" style="560" customWidth="1"/>
    <col min="9219" max="9219" width="11.875" style="560" customWidth="1"/>
    <col min="9220" max="9220" width="8.625" style="560" customWidth="1"/>
    <col min="9221" max="9223" width="7.75" style="560" customWidth="1"/>
    <col min="9224" max="9224" width="6.625" style="560" customWidth="1"/>
    <col min="9225" max="9225" width="7.75" style="560" customWidth="1"/>
    <col min="9226" max="9226" width="7.875" style="560" customWidth="1"/>
    <col min="9227" max="9228" width="6.625" style="560" customWidth="1"/>
    <col min="9229" max="9472" width="9" style="560"/>
    <col min="9473" max="9473" width="1.75" style="560" customWidth="1"/>
    <col min="9474" max="9474" width="5.5" style="560" customWidth="1"/>
    <col min="9475" max="9475" width="11.875" style="560" customWidth="1"/>
    <col min="9476" max="9476" width="8.625" style="560" customWidth="1"/>
    <col min="9477" max="9479" width="7.75" style="560" customWidth="1"/>
    <col min="9480" max="9480" width="6.625" style="560" customWidth="1"/>
    <col min="9481" max="9481" width="7.75" style="560" customWidth="1"/>
    <col min="9482" max="9482" width="7.875" style="560" customWidth="1"/>
    <col min="9483" max="9484" width="6.625" style="560" customWidth="1"/>
    <col min="9485" max="9728" width="9" style="560"/>
    <col min="9729" max="9729" width="1.75" style="560" customWidth="1"/>
    <col min="9730" max="9730" width="5.5" style="560" customWidth="1"/>
    <col min="9731" max="9731" width="11.875" style="560" customWidth="1"/>
    <col min="9732" max="9732" width="8.625" style="560" customWidth="1"/>
    <col min="9733" max="9735" width="7.75" style="560" customWidth="1"/>
    <col min="9736" max="9736" width="6.625" style="560" customWidth="1"/>
    <col min="9737" max="9737" width="7.75" style="560" customWidth="1"/>
    <col min="9738" max="9738" width="7.875" style="560" customWidth="1"/>
    <col min="9739" max="9740" width="6.625" style="560" customWidth="1"/>
    <col min="9741" max="9984" width="9" style="560"/>
    <col min="9985" max="9985" width="1.75" style="560" customWidth="1"/>
    <col min="9986" max="9986" width="5.5" style="560" customWidth="1"/>
    <col min="9987" max="9987" width="11.875" style="560" customWidth="1"/>
    <col min="9988" max="9988" width="8.625" style="560" customWidth="1"/>
    <col min="9989" max="9991" width="7.75" style="560" customWidth="1"/>
    <col min="9992" max="9992" width="6.625" style="560" customWidth="1"/>
    <col min="9993" max="9993" width="7.75" style="560" customWidth="1"/>
    <col min="9994" max="9994" width="7.875" style="560" customWidth="1"/>
    <col min="9995" max="9996" width="6.625" style="560" customWidth="1"/>
    <col min="9997" max="10240" width="9" style="560"/>
    <col min="10241" max="10241" width="1.75" style="560" customWidth="1"/>
    <col min="10242" max="10242" width="5.5" style="560" customWidth="1"/>
    <col min="10243" max="10243" width="11.875" style="560" customWidth="1"/>
    <col min="10244" max="10244" width="8.625" style="560" customWidth="1"/>
    <col min="10245" max="10247" width="7.75" style="560" customWidth="1"/>
    <col min="10248" max="10248" width="6.625" style="560" customWidth="1"/>
    <col min="10249" max="10249" width="7.75" style="560" customWidth="1"/>
    <col min="10250" max="10250" width="7.875" style="560" customWidth="1"/>
    <col min="10251" max="10252" width="6.625" style="560" customWidth="1"/>
    <col min="10253" max="10496" width="9" style="560"/>
    <col min="10497" max="10497" width="1.75" style="560" customWidth="1"/>
    <col min="10498" max="10498" width="5.5" style="560" customWidth="1"/>
    <col min="10499" max="10499" width="11.875" style="560" customWidth="1"/>
    <col min="10500" max="10500" width="8.625" style="560" customWidth="1"/>
    <col min="10501" max="10503" width="7.75" style="560" customWidth="1"/>
    <col min="10504" max="10504" width="6.625" style="560" customWidth="1"/>
    <col min="10505" max="10505" width="7.75" style="560" customWidth="1"/>
    <col min="10506" max="10506" width="7.875" style="560" customWidth="1"/>
    <col min="10507" max="10508" width="6.625" style="560" customWidth="1"/>
    <col min="10509" max="10752" width="9" style="560"/>
    <col min="10753" max="10753" width="1.75" style="560" customWidth="1"/>
    <col min="10754" max="10754" width="5.5" style="560" customWidth="1"/>
    <col min="10755" max="10755" width="11.875" style="560" customWidth="1"/>
    <col min="10756" max="10756" width="8.625" style="560" customWidth="1"/>
    <col min="10757" max="10759" width="7.75" style="560" customWidth="1"/>
    <col min="10760" max="10760" width="6.625" style="560" customWidth="1"/>
    <col min="10761" max="10761" width="7.75" style="560" customWidth="1"/>
    <col min="10762" max="10762" width="7.875" style="560" customWidth="1"/>
    <col min="10763" max="10764" width="6.625" style="560" customWidth="1"/>
    <col min="10765" max="11008" width="9" style="560"/>
    <col min="11009" max="11009" width="1.75" style="560" customWidth="1"/>
    <col min="11010" max="11010" width="5.5" style="560" customWidth="1"/>
    <col min="11011" max="11011" width="11.875" style="560" customWidth="1"/>
    <col min="11012" max="11012" width="8.625" style="560" customWidth="1"/>
    <col min="11013" max="11015" width="7.75" style="560" customWidth="1"/>
    <col min="11016" max="11016" width="6.625" style="560" customWidth="1"/>
    <col min="11017" max="11017" width="7.75" style="560" customWidth="1"/>
    <col min="11018" max="11018" width="7.875" style="560" customWidth="1"/>
    <col min="11019" max="11020" width="6.625" style="560" customWidth="1"/>
    <col min="11021" max="11264" width="9" style="560"/>
    <col min="11265" max="11265" width="1.75" style="560" customWidth="1"/>
    <col min="11266" max="11266" width="5.5" style="560" customWidth="1"/>
    <col min="11267" max="11267" width="11.875" style="560" customWidth="1"/>
    <col min="11268" max="11268" width="8.625" style="560" customWidth="1"/>
    <col min="11269" max="11271" width="7.75" style="560" customWidth="1"/>
    <col min="11272" max="11272" width="6.625" style="560" customWidth="1"/>
    <col min="11273" max="11273" width="7.75" style="560" customWidth="1"/>
    <col min="11274" max="11274" width="7.875" style="560" customWidth="1"/>
    <col min="11275" max="11276" width="6.625" style="560" customWidth="1"/>
    <col min="11277" max="11520" width="9" style="560"/>
    <col min="11521" max="11521" width="1.75" style="560" customWidth="1"/>
    <col min="11522" max="11522" width="5.5" style="560" customWidth="1"/>
    <col min="11523" max="11523" width="11.875" style="560" customWidth="1"/>
    <col min="11524" max="11524" width="8.625" style="560" customWidth="1"/>
    <col min="11525" max="11527" width="7.75" style="560" customWidth="1"/>
    <col min="11528" max="11528" width="6.625" style="560" customWidth="1"/>
    <col min="11529" max="11529" width="7.75" style="560" customWidth="1"/>
    <col min="11530" max="11530" width="7.875" style="560" customWidth="1"/>
    <col min="11531" max="11532" width="6.625" style="560" customWidth="1"/>
    <col min="11533" max="11776" width="9" style="560"/>
    <col min="11777" max="11777" width="1.75" style="560" customWidth="1"/>
    <col min="11778" max="11778" width="5.5" style="560" customWidth="1"/>
    <col min="11779" max="11779" width="11.875" style="560" customWidth="1"/>
    <col min="11780" max="11780" width="8.625" style="560" customWidth="1"/>
    <col min="11781" max="11783" width="7.75" style="560" customWidth="1"/>
    <col min="11784" max="11784" width="6.625" style="560" customWidth="1"/>
    <col min="11785" max="11785" width="7.75" style="560" customWidth="1"/>
    <col min="11786" max="11786" width="7.875" style="560" customWidth="1"/>
    <col min="11787" max="11788" width="6.625" style="560" customWidth="1"/>
    <col min="11789" max="12032" width="9" style="560"/>
    <col min="12033" max="12033" width="1.75" style="560" customWidth="1"/>
    <col min="12034" max="12034" width="5.5" style="560" customWidth="1"/>
    <col min="12035" max="12035" width="11.875" style="560" customWidth="1"/>
    <col min="12036" max="12036" width="8.625" style="560" customWidth="1"/>
    <col min="12037" max="12039" width="7.75" style="560" customWidth="1"/>
    <col min="12040" max="12040" width="6.625" style="560" customWidth="1"/>
    <col min="12041" max="12041" width="7.75" style="560" customWidth="1"/>
    <col min="12042" max="12042" width="7.875" style="560" customWidth="1"/>
    <col min="12043" max="12044" width="6.625" style="560" customWidth="1"/>
    <col min="12045" max="12288" width="9" style="560"/>
    <col min="12289" max="12289" width="1.75" style="560" customWidth="1"/>
    <col min="12290" max="12290" width="5.5" style="560" customWidth="1"/>
    <col min="12291" max="12291" width="11.875" style="560" customWidth="1"/>
    <col min="12292" max="12292" width="8.625" style="560" customWidth="1"/>
    <col min="12293" max="12295" width="7.75" style="560" customWidth="1"/>
    <col min="12296" max="12296" width="6.625" style="560" customWidth="1"/>
    <col min="12297" max="12297" width="7.75" style="560" customWidth="1"/>
    <col min="12298" max="12298" width="7.875" style="560" customWidth="1"/>
    <col min="12299" max="12300" width="6.625" style="560" customWidth="1"/>
    <col min="12301" max="12544" width="9" style="560"/>
    <col min="12545" max="12545" width="1.75" style="560" customWidth="1"/>
    <col min="12546" max="12546" width="5.5" style="560" customWidth="1"/>
    <col min="12547" max="12547" width="11.875" style="560" customWidth="1"/>
    <col min="12548" max="12548" width="8.625" style="560" customWidth="1"/>
    <col min="12549" max="12551" width="7.75" style="560" customWidth="1"/>
    <col min="12552" max="12552" width="6.625" style="560" customWidth="1"/>
    <col min="12553" max="12553" width="7.75" style="560" customWidth="1"/>
    <col min="12554" max="12554" width="7.875" style="560" customWidth="1"/>
    <col min="12555" max="12556" width="6.625" style="560" customWidth="1"/>
    <col min="12557" max="12800" width="9" style="560"/>
    <col min="12801" max="12801" width="1.75" style="560" customWidth="1"/>
    <col min="12802" max="12802" width="5.5" style="560" customWidth="1"/>
    <col min="12803" max="12803" width="11.875" style="560" customWidth="1"/>
    <col min="12804" max="12804" width="8.625" style="560" customWidth="1"/>
    <col min="12805" max="12807" width="7.75" style="560" customWidth="1"/>
    <col min="12808" max="12808" width="6.625" style="560" customWidth="1"/>
    <col min="12809" max="12809" width="7.75" style="560" customWidth="1"/>
    <col min="12810" max="12810" width="7.875" style="560" customWidth="1"/>
    <col min="12811" max="12812" width="6.625" style="560" customWidth="1"/>
    <col min="12813" max="13056" width="9" style="560"/>
    <col min="13057" max="13057" width="1.75" style="560" customWidth="1"/>
    <col min="13058" max="13058" width="5.5" style="560" customWidth="1"/>
    <col min="13059" max="13059" width="11.875" style="560" customWidth="1"/>
    <col min="13060" max="13060" width="8.625" style="560" customWidth="1"/>
    <col min="13061" max="13063" width="7.75" style="560" customWidth="1"/>
    <col min="13064" max="13064" width="6.625" style="560" customWidth="1"/>
    <col min="13065" max="13065" width="7.75" style="560" customWidth="1"/>
    <col min="13066" max="13066" width="7.875" style="560" customWidth="1"/>
    <col min="13067" max="13068" width="6.625" style="560" customWidth="1"/>
    <col min="13069" max="13312" width="9" style="560"/>
    <col min="13313" max="13313" width="1.75" style="560" customWidth="1"/>
    <col min="13314" max="13314" width="5.5" style="560" customWidth="1"/>
    <col min="13315" max="13315" width="11.875" style="560" customWidth="1"/>
    <col min="13316" max="13316" width="8.625" style="560" customWidth="1"/>
    <col min="13317" max="13319" width="7.75" style="560" customWidth="1"/>
    <col min="13320" max="13320" width="6.625" style="560" customWidth="1"/>
    <col min="13321" max="13321" width="7.75" style="560" customWidth="1"/>
    <col min="13322" max="13322" width="7.875" style="560" customWidth="1"/>
    <col min="13323" max="13324" width="6.625" style="560" customWidth="1"/>
    <col min="13325" max="13568" width="9" style="560"/>
    <col min="13569" max="13569" width="1.75" style="560" customWidth="1"/>
    <col min="13570" max="13570" width="5.5" style="560" customWidth="1"/>
    <col min="13571" max="13571" width="11.875" style="560" customWidth="1"/>
    <col min="13572" max="13572" width="8.625" style="560" customWidth="1"/>
    <col min="13573" max="13575" width="7.75" style="560" customWidth="1"/>
    <col min="13576" max="13576" width="6.625" style="560" customWidth="1"/>
    <col min="13577" max="13577" width="7.75" style="560" customWidth="1"/>
    <col min="13578" max="13578" width="7.875" style="560" customWidth="1"/>
    <col min="13579" max="13580" width="6.625" style="560" customWidth="1"/>
    <col min="13581" max="13824" width="9" style="560"/>
    <col min="13825" max="13825" width="1.75" style="560" customWidth="1"/>
    <col min="13826" max="13826" width="5.5" style="560" customWidth="1"/>
    <col min="13827" max="13827" width="11.875" style="560" customWidth="1"/>
    <col min="13828" max="13828" width="8.625" style="560" customWidth="1"/>
    <col min="13829" max="13831" width="7.75" style="560" customWidth="1"/>
    <col min="13832" max="13832" width="6.625" style="560" customWidth="1"/>
    <col min="13833" max="13833" width="7.75" style="560" customWidth="1"/>
    <col min="13834" max="13834" width="7.875" style="560" customWidth="1"/>
    <col min="13835" max="13836" width="6.625" style="560" customWidth="1"/>
    <col min="13837" max="14080" width="9" style="560"/>
    <col min="14081" max="14081" width="1.75" style="560" customWidth="1"/>
    <col min="14082" max="14082" width="5.5" style="560" customWidth="1"/>
    <col min="14083" max="14083" width="11.875" style="560" customWidth="1"/>
    <col min="14084" max="14084" width="8.625" style="560" customWidth="1"/>
    <col min="14085" max="14087" width="7.75" style="560" customWidth="1"/>
    <col min="14088" max="14088" width="6.625" style="560" customWidth="1"/>
    <col min="14089" max="14089" width="7.75" style="560" customWidth="1"/>
    <col min="14090" max="14090" width="7.875" style="560" customWidth="1"/>
    <col min="14091" max="14092" width="6.625" style="560" customWidth="1"/>
    <col min="14093" max="14336" width="9" style="560"/>
    <col min="14337" max="14337" width="1.75" style="560" customWidth="1"/>
    <col min="14338" max="14338" width="5.5" style="560" customWidth="1"/>
    <col min="14339" max="14339" width="11.875" style="560" customWidth="1"/>
    <col min="14340" max="14340" width="8.625" style="560" customWidth="1"/>
    <col min="14341" max="14343" width="7.75" style="560" customWidth="1"/>
    <col min="14344" max="14344" width="6.625" style="560" customWidth="1"/>
    <col min="14345" max="14345" width="7.75" style="560" customWidth="1"/>
    <col min="14346" max="14346" width="7.875" style="560" customWidth="1"/>
    <col min="14347" max="14348" width="6.625" style="560" customWidth="1"/>
    <col min="14349" max="14592" width="9" style="560"/>
    <col min="14593" max="14593" width="1.75" style="560" customWidth="1"/>
    <col min="14594" max="14594" width="5.5" style="560" customWidth="1"/>
    <col min="14595" max="14595" width="11.875" style="560" customWidth="1"/>
    <col min="14596" max="14596" width="8.625" style="560" customWidth="1"/>
    <col min="14597" max="14599" width="7.75" style="560" customWidth="1"/>
    <col min="14600" max="14600" width="6.625" style="560" customWidth="1"/>
    <col min="14601" max="14601" width="7.75" style="560" customWidth="1"/>
    <col min="14602" max="14602" width="7.875" style="560" customWidth="1"/>
    <col min="14603" max="14604" width="6.625" style="560" customWidth="1"/>
    <col min="14605" max="14848" width="9" style="560"/>
    <col min="14849" max="14849" width="1.75" style="560" customWidth="1"/>
    <col min="14850" max="14850" width="5.5" style="560" customWidth="1"/>
    <col min="14851" max="14851" width="11.875" style="560" customWidth="1"/>
    <col min="14852" max="14852" width="8.625" style="560" customWidth="1"/>
    <col min="14853" max="14855" width="7.75" style="560" customWidth="1"/>
    <col min="14856" max="14856" width="6.625" style="560" customWidth="1"/>
    <col min="14857" max="14857" width="7.75" style="560" customWidth="1"/>
    <col min="14858" max="14858" width="7.875" style="560" customWidth="1"/>
    <col min="14859" max="14860" width="6.625" style="560" customWidth="1"/>
    <col min="14861" max="15104" width="9" style="560"/>
    <col min="15105" max="15105" width="1.75" style="560" customWidth="1"/>
    <col min="15106" max="15106" width="5.5" style="560" customWidth="1"/>
    <col min="15107" max="15107" width="11.875" style="560" customWidth="1"/>
    <col min="15108" max="15108" width="8.625" style="560" customWidth="1"/>
    <col min="15109" max="15111" width="7.75" style="560" customWidth="1"/>
    <col min="15112" max="15112" width="6.625" style="560" customWidth="1"/>
    <col min="15113" max="15113" width="7.75" style="560" customWidth="1"/>
    <col min="15114" max="15114" width="7.875" style="560" customWidth="1"/>
    <col min="15115" max="15116" width="6.625" style="560" customWidth="1"/>
    <col min="15117" max="15360" width="9" style="560"/>
    <col min="15361" max="15361" width="1.75" style="560" customWidth="1"/>
    <col min="15362" max="15362" width="5.5" style="560" customWidth="1"/>
    <col min="15363" max="15363" width="11.875" style="560" customWidth="1"/>
    <col min="15364" max="15364" width="8.625" style="560" customWidth="1"/>
    <col min="15365" max="15367" width="7.75" style="560" customWidth="1"/>
    <col min="15368" max="15368" width="6.625" style="560" customWidth="1"/>
    <col min="15369" max="15369" width="7.75" style="560" customWidth="1"/>
    <col min="15370" max="15370" width="7.875" style="560" customWidth="1"/>
    <col min="15371" max="15372" width="6.625" style="560" customWidth="1"/>
    <col min="15373" max="15616" width="9" style="560"/>
    <col min="15617" max="15617" width="1.75" style="560" customWidth="1"/>
    <col min="15618" max="15618" width="5.5" style="560" customWidth="1"/>
    <col min="15619" max="15619" width="11.875" style="560" customWidth="1"/>
    <col min="15620" max="15620" width="8.625" style="560" customWidth="1"/>
    <col min="15621" max="15623" width="7.75" style="560" customWidth="1"/>
    <col min="15624" max="15624" width="6.625" style="560" customWidth="1"/>
    <col min="15625" max="15625" width="7.75" style="560" customWidth="1"/>
    <col min="15626" max="15626" width="7.875" style="560" customWidth="1"/>
    <col min="15627" max="15628" width="6.625" style="560" customWidth="1"/>
    <col min="15629" max="15872" width="9" style="560"/>
    <col min="15873" max="15873" width="1.75" style="560" customWidth="1"/>
    <col min="15874" max="15874" width="5.5" style="560" customWidth="1"/>
    <col min="15875" max="15875" width="11.875" style="560" customWidth="1"/>
    <col min="15876" max="15876" width="8.625" style="560" customWidth="1"/>
    <col min="15877" max="15879" width="7.75" style="560" customWidth="1"/>
    <col min="15880" max="15880" width="6.625" style="560" customWidth="1"/>
    <col min="15881" max="15881" width="7.75" style="560" customWidth="1"/>
    <col min="15882" max="15882" width="7.875" style="560" customWidth="1"/>
    <col min="15883" max="15884" width="6.625" style="560" customWidth="1"/>
    <col min="15885" max="16128" width="9" style="560"/>
    <col min="16129" max="16129" width="1.75" style="560" customWidth="1"/>
    <col min="16130" max="16130" width="5.5" style="560" customWidth="1"/>
    <col min="16131" max="16131" width="11.875" style="560" customWidth="1"/>
    <col min="16132" max="16132" width="8.625" style="560" customWidth="1"/>
    <col min="16133" max="16135" width="7.75" style="560" customWidth="1"/>
    <col min="16136" max="16136" width="6.625" style="560" customWidth="1"/>
    <col min="16137" max="16137" width="7.75" style="560" customWidth="1"/>
    <col min="16138" max="16138" width="7.875" style="560" customWidth="1"/>
    <col min="16139" max="16140" width="6.625" style="560" customWidth="1"/>
    <col min="16141" max="16384" width="9" style="560"/>
  </cols>
  <sheetData>
    <row r="1" spans="1:12" ht="13.5" customHeight="1" thickBot="1">
      <c r="A1" s="557" t="s">
        <v>1040</v>
      </c>
      <c r="B1" s="557"/>
      <c r="C1" s="557"/>
      <c r="D1" s="557"/>
      <c r="E1" s="557"/>
      <c r="F1" s="558"/>
      <c r="G1" s="558"/>
      <c r="H1" s="558"/>
      <c r="I1" s="558"/>
      <c r="J1" s="558"/>
      <c r="K1" s="558"/>
      <c r="L1" s="559" t="s">
        <v>1023</v>
      </c>
    </row>
    <row r="2" spans="1:12" ht="12.6" customHeight="1" thickTop="1">
      <c r="A2" s="871" t="s">
        <v>1041</v>
      </c>
      <c r="B2" s="871"/>
      <c r="C2" s="872"/>
      <c r="D2" s="875" t="s">
        <v>1042</v>
      </c>
      <c r="E2" s="877" t="s">
        <v>1043</v>
      </c>
      <c r="F2" s="877" t="s">
        <v>1044</v>
      </c>
      <c r="G2" s="880" t="s">
        <v>1045</v>
      </c>
      <c r="H2" s="880"/>
      <c r="I2" s="880"/>
      <c r="J2" s="880"/>
      <c r="K2" s="881"/>
      <c r="L2" s="882" t="s">
        <v>1046</v>
      </c>
    </row>
    <row r="3" spans="1:12" ht="12.6" customHeight="1">
      <c r="A3" s="871"/>
      <c r="B3" s="871"/>
      <c r="C3" s="872"/>
      <c r="D3" s="875"/>
      <c r="E3" s="878"/>
      <c r="F3" s="878"/>
      <c r="G3" s="884" t="s">
        <v>1024</v>
      </c>
      <c r="H3" s="864" t="s">
        <v>1047</v>
      </c>
      <c r="I3" s="864" t="s">
        <v>1048</v>
      </c>
      <c r="J3" s="864" t="s">
        <v>1049</v>
      </c>
      <c r="K3" s="864" t="s">
        <v>1050</v>
      </c>
      <c r="L3" s="883"/>
    </row>
    <row r="4" spans="1:12" ht="12.6" customHeight="1">
      <c r="A4" s="871"/>
      <c r="B4" s="871"/>
      <c r="C4" s="872"/>
      <c r="D4" s="875"/>
      <c r="E4" s="878"/>
      <c r="F4" s="878"/>
      <c r="G4" s="885"/>
      <c r="H4" s="865"/>
      <c r="I4" s="865"/>
      <c r="J4" s="865"/>
      <c r="K4" s="865"/>
      <c r="L4" s="883"/>
    </row>
    <row r="5" spans="1:12" ht="12.6" customHeight="1">
      <c r="A5" s="873"/>
      <c r="B5" s="873"/>
      <c r="C5" s="874"/>
      <c r="D5" s="876"/>
      <c r="E5" s="879"/>
      <c r="F5" s="879"/>
      <c r="G5" s="881"/>
      <c r="H5" s="866"/>
      <c r="I5" s="866"/>
      <c r="J5" s="866"/>
      <c r="K5" s="866"/>
      <c r="L5" s="883"/>
    </row>
    <row r="6" spans="1:12" ht="15" customHeight="1">
      <c r="A6" s="867" t="s">
        <v>1051</v>
      </c>
      <c r="B6" s="867"/>
      <c r="C6" s="867"/>
      <c r="D6" s="561">
        <v>286696</v>
      </c>
      <c r="E6" s="562">
        <v>63785</v>
      </c>
      <c r="F6" s="562">
        <v>1239</v>
      </c>
      <c r="G6" s="562">
        <v>221333</v>
      </c>
      <c r="H6" s="562">
        <v>39741</v>
      </c>
      <c r="I6" s="562">
        <v>87221</v>
      </c>
      <c r="J6" s="562">
        <v>50861</v>
      </c>
      <c r="K6" s="562">
        <v>43510</v>
      </c>
      <c r="L6" s="562">
        <v>339</v>
      </c>
    </row>
    <row r="7" spans="1:12" ht="15" customHeight="1">
      <c r="A7" s="867" t="s">
        <v>1052</v>
      </c>
      <c r="B7" s="867"/>
      <c r="C7" s="867"/>
      <c r="D7" s="563">
        <v>547288</v>
      </c>
      <c r="E7" s="562">
        <v>162123</v>
      </c>
      <c r="F7" s="562">
        <v>2323</v>
      </c>
      <c r="G7" s="562">
        <v>382118</v>
      </c>
      <c r="H7" s="562">
        <v>49554</v>
      </c>
      <c r="I7" s="562">
        <v>141809</v>
      </c>
      <c r="J7" s="562">
        <v>104128</v>
      </c>
      <c r="K7" s="562">
        <v>86627</v>
      </c>
      <c r="L7" s="562">
        <v>724</v>
      </c>
    </row>
    <row r="8" spans="1:12" ht="15" customHeight="1">
      <c r="A8" s="868" t="s">
        <v>1053</v>
      </c>
      <c r="B8" s="868"/>
      <c r="C8" s="869"/>
      <c r="D8" s="564">
        <v>1.9089488516999999</v>
      </c>
      <c r="E8" s="565">
        <v>2.5417104335</v>
      </c>
      <c r="F8" s="565">
        <v>1.8748991122000001</v>
      </c>
      <c r="G8" s="565">
        <v>1.7264393469999999</v>
      </c>
      <c r="H8" s="565">
        <v>1.2469238318</v>
      </c>
      <c r="I8" s="565">
        <v>1.6258584515000001</v>
      </c>
      <c r="J8" s="565">
        <v>2.047305401</v>
      </c>
      <c r="K8" s="565">
        <v>1.99</v>
      </c>
      <c r="L8" s="565">
        <v>2.1356932152999999</v>
      </c>
    </row>
    <row r="9" spans="1:12" ht="15" customHeight="1">
      <c r="A9" s="870" t="s">
        <v>1039</v>
      </c>
      <c r="B9" s="870"/>
      <c r="C9" s="870"/>
      <c r="D9" s="870"/>
      <c r="E9" s="870"/>
      <c r="F9" s="870"/>
      <c r="G9" s="870"/>
      <c r="H9" s="870"/>
      <c r="I9" s="870"/>
      <c r="J9" s="870"/>
      <c r="K9" s="870"/>
      <c r="L9" s="870"/>
    </row>
    <row r="11" spans="1:12">
      <c r="D11" s="566"/>
      <c r="E11" s="566"/>
      <c r="F11" s="567"/>
      <c r="G11" s="567"/>
      <c r="H11" s="567"/>
      <c r="I11" s="567"/>
      <c r="J11" s="567"/>
      <c r="K11" s="567"/>
      <c r="L11" s="567"/>
    </row>
  </sheetData>
  <mergeCells count="15">
    <mergeCell ref="K3:K5"/>
    <mergeCell ref="A6:C6"/>
    <mergeCell ref="A7:C7"/>
    <mergeCell ref="A8:C8"/>
    <mergeCell ref="A9:L9"/>
    <mergeCell ref="A2:C5"/>
    <mergeCell ref="D2:D5"/>
    <mergeCell ref="E2:E5"/>
    <mergeCell ref="F2:F5"/>
    <mergeCell ref="G2:K2"/>
    <mergeCell ref="L2:L5"/>
    <mergeCell ref="G3:G5"/>
    <mergeCell ref="H3:H5"/>
    <mergeCell ref="I3:I5"/>
    <mergeCell ref="J3:J5"/>
  </mergeCells>
  <phoneticPr fontId="3"/>
  <pageMargins left="0.39370078740157483" right="0.39370078740157483" top="0.78740157480314965" bottom="0.98425196850393704" header="0.51181102362204722" footer="0.51181102362204722"/>
  <pageSetup paperSize="9" orientation="portrait" horizontalDpi="4294967293"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zoomScaleNormal="100" workbookViewId="0">
      <selection activeCell="P24" sqref="P24"/>
    </sheetView>
  </sheetViews>
  <sheetFormatPr defaultRowHeight="11.25"/>
  <cols>
    <col min="1" max="1" width="1.75" style="560" customWidth="1"/>
    <col min="2" max="2" width="1.25" style="560" customWidth="1"/>
    <col min="3" max="3" width="5.5" style="560" customWidth="1"/>
    <col min="4" max="4" width="7.75" style="560" customWidth="1"/>
    <col min="5" max="5" width="9" style="560" customWidth="1"/>
    <col min="6" max="7" width="7.75" style="560" customWidth="1"/>
    <col min="8" max="8" width="7.875" style="560" customWidth="1"/>
    <col min="9" max="9" width="7.75" style="560" customWidth="1"/>
    <col min="10" max="10" width="6.625" style="560" customWidth="1"/>
    <col min="11" max="11" width="7.875" style="560" customWidth="1"/>
    <col min="12" max="13" width="6.625" style="560" customWidth="1"/>
    <col min="14" max="14" width="7.875" style="560" customWidth="1"/>
    <col min="15" max="256" width="9" style="560"/>
    <col min="257" max="257" width="1.75" style="560" customWidth="1"/>
    <col min="258" max="258" width="1.25" style="560" customWidth="1"/>
    <col min="259" max="259" width="5.5" style="560" customWidth="1"/>
    <col min="260" max="260" width="7.75" style="560" customWidth="1"/>
    <col min="261" max="261" width="9" style="560" customWidth="1"/>
    <col min="262" max="263" width="7.75" style="560" customWidth="1"/>
    <col min="264" max="264" width="7.875" style="560" customWidth="1"/>
    <col min="265" max="265" width="7.75" style="560" customWidth="1"/>
    <col min="266" max="266" width="6.625" style="560" customWidth="1"/>
    <col min="267" max="267" width="7.875" style="560" customWidth="1"/>
    <col min="268" max="269" width="6.625" style="560" customWidth="1"/>
    <col min="270" max="270" width="7.875" style="560" customWidth="1"/>
    <col min="271" max="512" width="9" style="560"/>
    <col min="513" max="513" width="1.75" style="560" customWidth="1"/>
    <col min="514" max="514" width="1.25" style="560" customWidth="1"/>
    <col min="515" max="515" width="5.5" style="560" customWidth="1"/>
    <col min="516" max="516" width="7.75" style="560" customWidth="1"/>
    <col min="517" max="517" width="9" style="560" customWidth="1"/>
    <col min="518" max="519" width="7.75" style="560" customWidth="1"/>
    <col min="520" max="520" width="7.875" style="560" customWidth="1"/>
    <col min="521" max="521" width="7.75" style="560" customWidth="1"/>
    <col min="522" max="522" width="6.625" style="560" customWidth="1"/>
    <col min="523" max="523" width="7.875" style="560" customWidth="1"/>
    <col min="524" max="525" width="6.625" style="560" customWidth="1"/>
    <col min="526" max="526" width="7.875" style="560" customWidth="1"/>
    <col min="527" max="768" width="9" style="560"/>
    <col min="769" max="769" width="1.75" style="560" customWidth="1"/>
    <col min="770" max="770" width="1.25" style="560" customWidth="1"/>
    <col min="771" max="771" width="5.5" style="560" customWidth="1"/>
    <col min="772" max="772" width="7.75" style="560" customWidth="1"/>
    <col min="773" max="773" width="9" style="560" customWidth="1"/>
    <col min="774" max="775" width="7.75" style="560" customWidth="1"/>
    <col min="776" max="776" width="7.875" style="560" customWidth="1"/>
    <col min="777" max="777" width="7.75" style="560" customWidth="1"/>
    <col min="778" max="778" width="6.625" style="560" customWidth="1"/>
    <col min="779" max="779" width="7.875" style="560" customWidth="1"/>
    <col min="780" max="781" width="6.625" style="560" customWidth="1"/>
    <col min="782" max="782" width="7.875" style="560" customWidth="1"/>
    <col min="783" max="1024" width="9" style="560"/>
    <col min="1025" max="1025" width="1.75" style="560" customWidth="1"/>
    <col min="1026" max="1026" width="1.25" style="560" customWidth="1"/>
    <col min="1027" max="1027" width="5.5" style="560" customWidth="1"/>
    <col min="1028" max="1028" width="7.75" style="560" customWidth="1"/>
    <col min="1029" max="1029" width="9" style="560" customWidth="1"/>
    <col min="1030" max="1031" width="7.75" style="560" customWidth="1"/>
    <col min="1032" max="1032" width="7.875" style="560" customWidth="1"/>
    <col min="1033" max="1033" width="7.75" style="560" customWidth="1"/>
    <col min="1034" max="1034" width="6.625" style="560" customWidth="1"/>
    <col min="1035" max="1035" width="7.875" style="560" customWidth="1"/>
    <col min="1036" max="1037" width="6.625" style="560" customWidth="1"/>
    <col min="1038" max="1038" width="7.875" style="560" customWidth="1"/>
    <col min="1039" max="1280" width="9" style="560"/>
    <col min="1281" max="1281" width="1.75" style="560" customWidth="1"/>
    <col min="1282" max="1282" width="1.25" style="560" customWidth="1"/>
    <col min="1283" max="1283" width="5.5" style="560" customWidth="1"/>
    <col min="1284" max="1284" width="7.75" style="560" customWidth="1"/>
    <col min="1285" max="1285" width="9" style="560" customWidth="1"/>
    <col min="1286" max="1287" width="7.75" style="560" customWidth="1"/>
    <col min="1288" max="1288" width="7.875" style="560" customWidth="1"/>
    <col min="1289" max="1289" width="7.75" style="560" customWidth="1"/>
    <col min="1290" max="1290" width="6.625" style="560" customWidth="1"/>
    <col min="1291" max="1291" width="7.875" style="560" customWidth="1"/>
    <col min="1292" max="1293" width="6.625" style="560" customWidth="1"/>
    <col min="1294" max="1294" width="7.875" style="560" customWidth="1"/>
    <col min="1295" max="1536" width="9" style="560"/>
    <col min="1537" max="1537" width="1.75" style="560" customWidth="1"/>
    <col min="1538" max="1538" width="1.25" style="560" customWidth="1"/>
    <col min="1539" max="1539" width="5.5" style="560" customWidth="1"/>
    <col min="1540" max="1540" width="7.75" style="560" customWidth="1"/>
    <col min="1541" max="1541" width="9" style="560" customWidth="1"/>
    <col min="1542" max="1543" width="7.75" style="560" customWidth="1"/>
    <col min="1544" max="1544" width="7.875" style="560" customWidth="1"/>
    <col min="1545" max="1545" width="7.75" style="560" customWidth="1"/>
    <col min="1546" max="1546" width="6.625" style="560" customWidth="1"/>
    <col min="1547" max="1547" width="7.875" style="560" customWidth="1"/>
    <col min="1548" max="1549" width="6.625" style="560" customWidth="1"/>
    <col min="1550" max="1550" width="7.875" style="560" customWidth="1"/>
    <col min="1551" max="1792" width="9" style="560"/>
    <col min="1793" max="1793" width="1.75" style="560" customWidth="1"/>
    <col min="1794" max="1794" width="1.25" style="560" customWidth="1"/>
    <col min="1795" max="1795" width="5.5" style="560" customWidth="1"/>
    <col min="1796" max="1796" width="7.75" style="560" customWidth="1"/>
    <col min="1797" max="1797" width="9" style="560" customWidth="1"/>
    <col min="1798" max="1799" width="7.75" style="560" customWidth="1"/>
    <col min="1800" max="1800" width="7.875" style="560" customWidth="1"/>
    <col min="1801" max="1801" width="7.75" style="560" customWidth="1"/>
    <col min="1802" max="1802" width="6.625" style="560" customWidth="1"/>
    <col min="1803" max="1803" width="7.875" style="560" customWidth="1"/>
    <col min="1804" max="1805" width="6.625" style="560" customWidth="1"/>
    <col min="1806" max="1806" width="7.875" style="560" customWidth="1"/>
    <col min="1807" max="2048" width="9" style="560"/>
    <col min="2049" max="2049" width="1.75" style="560" customWidth="1"/>
    <col min="2050" max="2050" width="1.25" style="560" customWidth="1"/>
    <col min="2051" max="2051" width="5.5" style="560" customWidth="1"/>
    <col min="2052" max="2052" width="7.75" style="560" customWidth="1"/>
    <col min="2053" max="2053" width="9" style="560" customWidth="1"/>
    <col min="2054" max="2055" width="7.75" style="560" customWidth="1"/>
    <col min="2056" max="2056" width="7.875" style="560" customWidth="1"/>
    <col min="2057" max="2057" width="7.75" style="560" customWidth="1"/>
    <col min="2058" max="2058" width="6.625" style="560" customWidth="1"/>
    <col min="2059" max="2059" width="7.875" style="560" customWidth="1"/>
    <col min="2060" max="2061" width="6.625" style="560" customWidth="1"/>
    <col min="2062" max="2062" width="7.875" style="560" customWidth="1"/>
    <col min="2063" max="2304" width="9" style="560"/>
    <col min="2305" max="2305" width="1.75" style="560" customWidth="1"/>
    <col min="2306" max="2306" width="1.25" style="560" customWidth="1"/>
    <col min="2307" max="2307" width="5.5" style="560" customWidth="1"/>
    <col min="2308" max="2308" width="7.75" style="560" customWidth="1"/>
    <col min="2309" max="2309" width="9" style="560" customWidth="1"/>
    <col min="2310" max="2311" width="7.75" style="560" customWidth="1"/>
    <col min="2312" max="2312" width="7.875" style="560" customWidth="1"/>
    <col min="2313" max="2313" width="7.75" style="560" customWidth="1"/>
    <col min="2314" max="2314" width="6.625" style="560" customWidth="1"/>
    <col min="2315" max="2315" width="7.875" style="560" customWidth="1"/>
    <col min="2316" max="2317" width="6.625" style="560" customWidth="1"/>
    <col min="2318" max="2318" width="7.875" style="560" customWidth="1"/>
    <col min="2319" max="2560" width="9" style="560"/>
    <col min="2561" max="2561" width="1.75" style="560" customWidth="1"/>
    <col min="2562" max="2562" width="1.25" style="560" customWidth="1"/>
    <col min="2563" max="2563" width="5.5" style="560" customWidth="1"/>
    <col min="2564" max="2564" width="7.75" style="560" customWidth="1"/>
    <col min="2565" max="2565" width="9" style="560" customWidth="1"/>
    <col min="2566" max="2567" width="7.75" style="560" customWidth="1"/>
    <col min="2568" max="2568" width="7.875" style="560" customWidth="1"/>
    <col min="2569" max="2569" width="7.75" style="560" customWidth="1"/>
    <col min="2570" max="2570" width="6.625" style="560" customWidth="1"/>
    <col min="2571" max="2571" width="7.875" style="560" customWidth="1"/>
    <col min="2572" max="2573" width="6.625" style="560" customWidth="1"/>
    <col min="2574" max="2574" width="7.875" style="560" customWidth="1"/>
    <col min="2575" max="2816" width="9" style="560"/>
    <col min="2817" max="2817" width="1.75" style="560" customWidth="1"/>
    <col min="2818" max="2818" width="1.25" style="560" customWidth="1"/>
    <col min="2819" max="2819" width="5.5" style="560" customWidth="1"/>
    <col min="2820" max="2820" width="7.75" style="560" customWidth="1"/>
    <col min="2821" max="2821" width="9" style="560" customWidth="1"/>
    <col min="2822" max="2823" width="7.75" style="560" customWidth="1"/>
    <col min="2824" max="2824" width="7.875" style="560" customWidth="1"/>
    <col min="2825" max="2825" width="7.75" style="560" customWidth="1"/>
    <col min="2826" max="2826" width="6.625" style="560" customWidth="1"/>
    <col min="2827" max="2827" width="7.875" style="560" customWidth="1"/>
    <col min="2828" max="2829" width="6.625" style="560" customWidth="1"/>
    <col min="2830" max="2830" width="7.875" style="560" customWidth="1"/>
    <col min="2831" max="3072" width="9" style="560"/>
    <col min="3073" max="3073" width="1.75" style="560" customWidth="1"/>
    <col min="3074" max="3074" width="1.25" style="560" customWidth="1"/>
    <col min="3075" max="3075" width="5.5" style="560" customWidth="1"/>
    <col min="3076" max="3076" width="7.75" style="560" customWidth="1"/>
    <col min="3077" max="3077" width="9" style="560" customWidth="1"/>
    <col min="3078" max="3079" width="7.75" style="560" customWidth="1"/>
    <col min="3080" max="3080" width="7.875" style="560" customWidth="1"/>
    <col min="3081" max="3081" width="7.75" style="560" customWidth="1"/>
    <col min="3082" max="3082" width="6.625" style="560" customWidth="1"/>
    <col min="3083" max="3083" width="7.875" style="560" customWidth="1"/>
    <col min="3084" max="3085" width="6.625" style="560" customWidth="1"/>
    <col min="3086" max="3086" width="7.875" style="560" customWidth="1"/>
    <col min="3087" max="3328" width="9" style="560"/>
    <col min="3329" max="3329" width="1.75" style="560" customWidth="1"/>
    <col min="3330" max="3330" width="1.25" style="560" customWidth="1"/>
    <col min="3331" max="3331" width="5.5" style="560" customWidth="1"/>
    <col min="3332" max="3332" width="7.75" style="560" customWidth="1"/>
    <col min="3333" max="3333" width="9" style="560" customWidth="1"/>
    <col min="3334" max="3335" width="7.75" style="560" customWidth="1"/>
    <col min="3336" max="3336" width="7.875" style="560" customWidth="1"/>
    <col min="3337" max="3337" width="7.75" style="560" customWidth="1"/>
    <col min="3338" max="3338" width="6.625" style="560" customWidth="1"/>
    <col min="3339" max="3339" width="7.875" style="560" customWidth="1"/>
    <col min="3340" max="3341" width="6.625" style="560" customWidth="1"/>
    <col min="3342" max="3342" width="7.875" style="560" customWidth="1"/>
    <col min="3343" max="3584" width="9" style="560"/>
    <col min="3585" max="3585" width="1.75" style="560" customWidth="1"/>
    <col min="3586" max="3586" width="1.25" style="560" customWidth="1"/>
    <col min="3587" max="3587" width="5.5" style="560" customWidth="1"/>
    <col min="3588" max="3588" width="7.75" style="560" customWidth="1"/>
    <col min="3589" max="3589" width="9" style="560" customWidth="1"/>
    <col min="3590" max="3591" width="7.75" style="560" customWidth="1"/>
    <col min="3592" max="3592" width="7.875" style="560" customWidth="1"/>
    <col min="3593" max="3593" width="7.75" style="560" customWidth="1"/>
    <col min="3594" max="3594" width="6.625" style="560" customWidth="1"/>
    <col min="3595" max="3595" width="7.875" style="560" customWidth="1"/>
    <col min="3596" max="3597" width="6.625" style="560" customWidth="1"/>
    <col min="3598" max="3598" width="7.875" style="560" customWidth="1"/>
    <col min="3599" max="3840" width="9" style="560"/>
    <col min="3841" max="3841" width="1.75" style="560" customWidth="1"/>
    <col min="3842" max="3842" width="1.25" style="560" customWidth="1"/>
    <col min="3843" max="3843" width="5.5" style="560" customWidth="1"/>
    <col min="3844" max="3844" width="7.75" style="560" customWidth="1"/>
    <col min="3845" max="3845" width="9" style="560" customWidth="1"/>
    <col min="3846" max="3847" width="7.75" style="560" customWidth="1"/>
    <col min="3848" max="3848" width="7.875" style="560" customWidth="1"/>
    <col min="3849" max="3849" width="7.75" style="560" customWidth="1"/>
    <col min="3850" max="3850" width="6.625" style="560" customWidth="1"/>
    <col min="3851" max="3851" width="7.875" style="560" customWidth="1"/>
    <col min="3852" max="3853" width="6.625" style="560" customWidth="1"/>
    <col min="3854" max="3854" width="7.875" style="560" customWidth="1"/>
    <col min="3855" max="4096" width="9" style="560"/>
    <col min="4097" max="4097" width="1.75" style="560" customWidth="1"/>
    <col min="4098" max="4098" width="1.25" style="560" customWidth="1"/>
    <col min="4099" max="4099" width="5.5" style="560" customWidth="1"/>
    <col min="4100" max="4100" width="7.75" style="560" customWidth="1"/>
    <col min="4101" max="4101" width="9" style="560" customWidth="1"/>
    <col min="4102" max="4103" width="7.75" style="560" customWidth="1"/>
    <col min="4104" max="4104" width="7.875" style="560" customWidth="1"/>
    <col min="4105" max="4105" width="7.75" style="560" customWidth="1"/>
    <col min="4106" max="4106" width="6.625" style="560" customWidth="1"/>
    <col min="4107" max="4107" width="7.875" style="560" customWidth="1"/>
    <col min="4108" max="4109" width="6.625" style="560" customWidth="1"/>
    <col min="4110" max="4110" width="7.875" style="560" customWidth="1"/>
    <col min="4111" max="4352" width="9" style="560"/>
    <col min="4353" max="4353" width="1.75" style="560" customWidth="1"/>
    <col min="4354" max="4354" width="1.25" style="560" customWidth="1"/>
    <col min="4355" max="4355" width="5.5" style="560" customWidth="1"/>
    <col min="4356" max="4356" width="7.75" style="560" customWidth="1"/>
    <col min="4357" max="4357" width="9" style="560" customWidth="1"/>
    <col min="4358" max="4359" width="7.75" style="560" customWidth="1"/>
    <col min="4360" max="4360" width="7.875" style="560" customWidth="1"/>
    <col min="4361" max="4361" width="7.75" style="560" customWidth="1"/>
    <col min="4362" max="4362" width="6.625" style="560" customWidth="1"/>
    <col min="4363" max="4363" width="7.875" style="560" customWidth="1"/>
    <col min="4364" max="4365" width="6.625" style="560" customWidth="1"/>
    <col min="4366" max="4366" width="7.875" style="560" customWidth="1"/>
    <col min="4367" max="4608" width="9" style="560"/>
    <col min="4609" max="4609" width="1.75" style="560" customWidth="1"/>
    <col min="4610" max="4610" width="1.25" style="560" customWidth="1"/>
    <col min="4611" max="4611" width="5.5" style="560" customWidth="1"/>
    <col min="4612" max="4612" width="7.75" style="560" customWidth="1"/>
    <col min="4613" max="4613" width="9" style="560" customWidth="1"/>
    <col min="4614" max="4615" width="7.75" style="560" customWidth="1"/>
    <col min="4616" max="4616" width="7.875" style="560" customWidth="1"/>
    <col min="4617" max="4617" width="7.75" style="560" customWidth="1"/>
    <col min="4618" max="4618" width="6.625" style="560" customWidth="1"/>
    <col min="4619" max="4619" width="7.875" style="560" customWidth="1"/>
    <col min="4620" max="4621" width="6.625" style="560" customWidth="1"/>
    <col min="4622" max="4622" width="7.875" style="560" customWidth="1"/>
    <col min="4623" max="4864" width="9" style="560"/>
    <col min="4865" max="4865" width="1.75" style="560" customWidth="1"/>
    <col min="4866" max="4866" width="1.25" style="560" customWidth="1"/>
    <col min="4867" max="4867" width="5.5" style="560" customWidth="1"/>
    <col min="4868" max="4868" width="7.75" style="560" customWidth="1"/>
    <col min="4869" max="4869" width="9" style="560" customWidth="1"/>
    <col min="4870" max="4871" width="7.75" style="560" customWidth="1"/>
    <col min="4872" max="4872" width="7.875" style="560" customWidth="1"/>
    <col min="4873" max="4873" width="7.75" style="560" customWidth="1"/>
    <col min="4874" max="4874" width="6.625" style="560" customWidth="1"/>
    <col min="4875" max="4875" width="7.875" style="560" customWidth="1"/>
    <col min="4876" max="4877" width="6.625" style="560" customWidth="1"/>
    <col min="4878" max="4878" width="7.875" style="560" customWidth="1"/>
    <col min="4879" max="5120" width="9" style="560"/>
    <col min="5121" max="5121" width="1.75" style="560" customWidth="1"/>
    <col min="5122" max="5122" width="1.25" style="560" customWidth="1"/>
    <col min="5123" max="5123" width="5.5" style="560" customWidth="1"/>
    <col min="5124" max="5124" width="7.75" style="560" customWidth="1"/>
    <col min="5125" max="5125" width="9" style="560" customWidth="1"/>
    <col min="5126" max="5127" width="7.75" style="560" customWidth="1"/>
    <col min="5128" max="5128" width="7.875" style="560" customWidth="1"/>
    <col min="5129" max="5129" width="7.75" style="560" customWidth="1"/>
    <col min="5130" max="5130" width="6.625" style="560" customWidth="1"/>
    <col min="5131" max="5131" width="7.875" style="560" customWidth="1"/>
    <col min="5132" max="5133" width="6.625" style="560" customWidth="1"/>
    <col min="5134" max="5134" width="7.875" style="560" customWidth="1"/>
    <col min="5135" max="5376" width="9" style="560"/>
    <col min="5377" max="5377" width="1.75" style="560" customWidth="1"/>
    <col min="5378" max="5378" width="1.25" style="560" customWidth="1"/>
    <col min="5379" max="5379" width="5.5" style="560" customWidth="1"/>
    <col min="5380" max="5380" width="7.75" style="560" customWidth="1"/>
    <col min="5381" max="5381" width="9" style="560" customWidth="1"/>
    <col min="5382" max="5383" width="7.75" style="560" customWidth="1"/>
    <col min="5384" max="5384" width="7.875" style="560" customWidth="1"/>
    <col min="5385" max="5385" width="7.75" style="560" customWidth="1"/>
    <col min="5386" max="5386" width="6.625" style="560" customWidth="1"/>
    <col min="5387" max="5387" width="7.875" style="560" customWidth="1"/>
    <col min="5388" max="5389" width="6.625" style="560" customWidth="1"/>
    <col min="5390" max="5390" width="7.875" style="560" customWidth="1"/>
    <col min="5391" max="5632" width="9" style="560"/>
    <col min="5633" max="5633" width="1.75" style="560" customWidth="1"/>
    <col min="5634" max="5634" width="1.25" style="560" customWidth="1"/>
    <col min="5635" max="5635" width="5.5" style="560" customWidth="1"/>
    <col min="5636" max="5636" width="7.75" style="560" customWidth="1"/>
    <col min="5637" max="5637" width="9" style="560" customWidth="1"/>
    <col min="5638" max="5639" width="7.75" style="560" customWidth="1"/>
    <col min="5640" max="5640" width="7.875" style="560" customWidth="1"/>
    <col min="5641" max="5641" width="7.75" style="560" customWidth="1"/>
    <col min="5642" max="5642" width="6.625" style="560" customWidth="1"/>
    <col min="5643" max="5643" width="7.875" style="560" customWidth="1"/>
    <col min="5644" max="5645" width="6.625" style="560" customWidth="1"/>
    <col min="5646" max="5646" width="7.875" style="560" customWidth="1"/>
    <col min="5647" max="5888" width="9" style="560"/>
    <col min="5889" max="5889" width="1.75" style="560" customWidth="1"/>
    <col min="5890" max="5890" width="1.25" style="560" customWidth="1"/>
    <col min="5891" max="5891" width="5.5" style="560" customWidth="1"/>
    <col min="5892" max="5892" width="7.75" style="560" customWidth="1"/>
    <col min="5893" max="5893" width="9" style="560" customWidth="1"/>
    <col min="5894" max="5895" width="7.75" style="560" customWidth="1"/>
    <col min="5896" max="5896" width="7.875" style="560" customWidth="1"/>
    <col min="5897" max="5897" width="7.75" style="560" customWidth="1"/>
    <col min="5898" max="5898" width="6.625" style="560" customWidth="1"/>
    <col min="5899" max="5899" width="7.875" style="560" customWidth="1"/>
    <col min="5900" max="5901" width="6.625" style="560" customWidth="1"/>
    <col min="5902" max="5902" width="7.875" style="560" customWidth="1"/>
    <col min="5903" max="6144" width="9" style="560"/>
    <col min="6145" max="6145" width="1.75" style="560" customWidth="1"/>
    <col min="6146" max="6146" width="1.25" style="560" customWidth="1"/>
    <col min="6147" max="6147" width="5.5" style="560" customWidth="1"/>
    <col min="6148" max="6148" width="7.75" style="560" customWidth="1"/>
    <col min="6149" max="6149" width="9" style="560" customWidth="1"/>
    <col min="6150" max="6151" width="7.75" style="560" customWidth="1"/>
    <col min="6152" max="6152" width="7.875" style="560" customWidth="1"/>
    <col min="6153" max="6153" width="7.75" style="560" customWidth="1"/>
    <col min="6154" max="6154" width="6.625" style="560" customWidth="1"/>
    <col min="6155" max="6155" width="7.875" style="560" customWidth="1"/>
    <col min="6156" max="6157" width="6.625" style="560" customWidth="1"/>
    <col min="6158" max="6158" width="7.875" style="560" customWidth="1"/>
    <col min="6159" max="6400" width="9" style="560"/>
    <col min="6401" max="6401" width="1.75" style="560" customWidth="1"/>
    <col min="6402" max="6402" width="1.25" style="560" customWidth="1"/>
    <col min="6403" max="6403" width="5.5" style="560" customWidth="1"/>
    <col min="6404" max="6404" width="7.75" style="560" customWidth="1"/>
    <col min="6405" max="6405" width="9" style="560" customWidth="1"/>
    <col min="6406" max="6407" width="7.75" style="560" customWidth="1"/>
    <col min="6408" max="6408" width="7.875" style="560" customWidth="1"/>
    <col min="6409" max="6409" width="7.75" style="560" customWidth="1"/>
    <col min="6410" max="6410" width="6.625" style="560" customWidth="1"/>
    <col min="6411" max="6411" width="7.875" style="560" customWidth="1"/>
    <col min="6412" max="6413" width="6.625" style="560" customWidth="1"/>
    <col min="6414" max="6414" width="7.875" style="560" customWidth="1"/>
    <col min="6415" max="6656" width="9" style="560"/>
    <col min="6657" max="6657" width="1.75" style="560" customWidth="1"/>
    <col min="6658" max="6658" width="1.25" style="560" customWidth="1"/>
    <col min="6659" max="6659" width="5.5" style="560" customWidth="1"/>
    <col min="6660" max="6660" width="7.75" style="560" customWidth="1"/>
    <col min="6661" max="6661" width="9" style="560" customWidth="1"/>
    <col min="6662" max="6663" width="7.75" style="560" customWidth="1"/>
    <col min="6664" max="6664" width="7.875" style="560" customWidth="1"/>
    <col min="6665" max="6665" width="7.75" style="560" customWidth="1"/>
    <col min="6666" max="6666" width="6.625" style="560" customWidth="1"/>
    <col min="6667" max="6667" width="7.875" style="560" customWidth="1"/>
    <col min="6668" max="6669" width="6.625" style="560" customWidth="1"/>
    <col min="6670" max="6670" width="7.875" style="560" customWidth="1"/>
    <col min="6671" max="6912" width="9" style="560"/>
    <col min="6913" max="6913" width="1.75" style="560" customWidth="1"/>
    <col min="6914" max="6914" width="1.25" style="560" customWidth="1"/>
    <col min="6915" max="6915" width="5.5" style="560" customWidth="1"/>
    <col min="6916" max="6916" width="7.75" style="560" customWidth="1"/>
    <col min="6917" max="6917" width="9" style="560" customWidth="1"/>
    <col min="6918" max="6919" width="7.75" style="560" customWidth="1"/>
    <col min="6920" max="6920" width="7.875" style="560" customWidth="1"/>
    <col min="6921" max="6921" width="7.75" style="560" customWidth="1"/>
    <col min="6922" max="6922" width="6.625" style="560" customWidth="1"/>
    <col min="6923" max="6923" width="7.875" style="560" customWidth="1"/>
    <col min="6924" max="6925" width="6.625" style="560" customWidth="1"/>
    <col min="6926" max="6926" width="7.875" style="560" customWidth="1"/>
    <col min="6927" max="7168" width="9" style="560"/>
    <col min="7169" max="7169" width="1.75" style="560" customWidth="1"/>
    <col min="7170" max="7170" width="1.25" style="560" customWidth="1"/>
    <col min="7171" max="7171" width="5.5" style="560" customWidth="1"/>
    <col min="7172" max="7172" width="7.75" style="560" customWidth="1"/>
    <col min="7173" max="7173" width="9" style="560" customWidth="1"/>
    <col min="7174" max="7175" width="7.75" style="560" customWidth="1"/>
    <col min="7176" max="7176" width="7.875" style="560" customWidth="1"/>
    <col min="7177" max="7177" width="7.75" style="560" customWidth="1"/>
    <col min="7178" max="7178" width="6.625" style="560" customWidth="1"/>
    <col min="7179" max="7179" width="7.875" style="560" customWidth="1"/>
    <col min="7180" max="7181" width="6.625" style="560" customWidth="1"/>
    <col min="7182" max="7182" width="7.875" style="560" customWidth="1"/>
    <col min="7183" max="7424" width="9" style="560"/>
    <col min="7425" max="7425" width="1.75" style="560" customWidth="1"/>
    <col min="7426" max="7426" width="1.25" style="560" customWidth="1"/>
    <col min="7427" max="7427" width="5.5" style="560" customWidth="1"/>
    <col min="7428" max="7428" width="7.75" style="560" customWidth="1"/>
    <col min="7429" max="7429" width="9" style="560" customWidth="1"/>
    <col min="7430" max="7431" width="7.75" style="560" customWidth="1"/>
    <col min="7432" max="7432" width="7.875" style="560" customWidth="1"/>
    <col min="7433" max="7433" width="7.75" style="560" customWidth="1"/>
    <col min="7434" max="7434" width="6.625" style="560" customWidth="1"/>
    <col min="7435" max="7435" width="7.875" style="560" customWidth="1"/>
    <col min="7436" max="7437" width="6.625" style="560" customWidth="1"/>
    <col min="7438" max="7438" width="7.875" style="560" customWidth="1"/>
    <col min="7439" max="7680" width="9" style="560"/>
    <col min="7681" max="7681" width="1.75" style="560" customWidth="1"/>
    <col min="7682" max="7682" width="1.25" style="560" customWidth="1"/>
    <col min="7683" max="7683" width="5.5" style="560" customWidth="1"/>
    <col min="7684" max="7684" width="7.75" style="560" customWidth="1"/>
    <col min="7685" max="7685" width="9" style="560" customWidth="1"/>
    <col min="7686" max="7687" width="7.75" style="560" customWidth="1"/>
    <col min="7688" max="7688" width="7.875" style="560" customWidth="1"/>
    <col min="7689" max="7689" width="7.75" style="560" customWidth="1"/>
    <col min="7690" max="7690" width="6.625" style="560" customWidth="1"/>
    <col min="7691" max="7691" width="7.875" style="560" customWidth="1"/>
    <col min="7692" max="7693" width="6.625" style="560" customWidth="1"/>
    <col min="7694" max="7694" width="7.875" style="560" customWidth="1"/>
    <col min="7695" max="7936" width="9" style="560"/>
    <col min="7937" max="7937" width="1.75" style="560" customWidth="1"/>
    <col min="7938" max="7938" width="1.25" style="560" customWidth="1"/>
    <col min="7939" max="7939" width="5.5" style="560" customWidth="1"/>
    <col min="7940" max="7940" width="7.75" style="560" customWidth="1"/>
    <col min="7941" max="7941" width="9" style="560" customWidth="1"/>
    <col min="7942" max="7943" width="7.75" style="560" customWidth="1"/>
    <col min="7944" max="7944" width="7.875" style="560" customWidth="1"/>
    <col min="7945" max="7945" width="7.75" style="560" customWidth="1"/>
    <col min="7946" max="7946" width="6.625" style="560" customWidth="1"/>
    <col min="7947" max="7947" width="7.875" style="560" customWidth="1"/>
    <col min="7948" max="7949" width="6.625" style="560" customWidth="1"/>
    <col min="7950" max="7950" width="7.875" style="560" customWidth="1"/>
    <col min="7951" max="8192" width="9" style="560"/>
    <col min="8193" max="8193" width="1.75" style="560" customWidth="1"/>
    <col min="8194" max="8194" width="1.25" style="560" customWidth="1"/>
    <col min="8195" max="8195" width="5.5" style="560" customWidth="1"/>
    <col min="8196" max="8196" width="7.75" style="560" customWidth="1"/>
    <col min="8197" max="8197" width="9" style="560" customWidth="1"/>
    <col min="8198" max="8199" width="7.75" style="560" customWidth="1"/>
    <col min="8200" max="8200" width="7.875" style="560" customWidth="1"/>
    <col min="8201" max="8201" width="7.75" style="560" customWidth="1"/>
    <col min="8202" max="8202" width="6.625" style="560" customWidth="1"/>
    <col min="8203" max="8203" width="7.875" style="560" customWidth="1"/>
    <col min="8204" max="8205" width="6.625" style="560" customWidth="1"/>
    <col min="8206" max="8206" width="7.875" style="560" customWidth="1"/>
    <col min="8207" max="8448" width="9" style="560"/>
    <col min="8449" max="8449" width="1.75" style="560" customWidth="1"/>
    <col min="8450" max="8450" width="1.25" style="560" customWidth="1"/>
    <col min="8451" max="8451" width="5.5" style="560" customWidth="1"/>
    <col min="8452" max="8452" width="7.75" style="560" customWidth="1"/>
    <col min="8453" max="8453" width="9" style="560" customWidth="1"/>
    <col min="8454" max="8455" width="7.75" style="560" customWidth="1"/>
    <col min="8456" max="8456" width="7.875" style="560" customWidth="1"/>
    <col min="8457" max="8457" width="7.75" style="560" customWidth="1"/>
    <col min="8458" max="8458" width="6.625" style="560" customWidth="1"/>
    <col min="8459" max="8459" width="7.875" style="560" customWidth="1"/>
    <col min="8460" max="8461" width="6.625" style="560" customWidth="1"/>
    <col min="8462" max="8462" width="7.875" style="560" customWidth="1"/>
    <col min="8463" max="8704" width="9" style="560"/>
    <col min="8705" max="8705" width="1.75" style="560" customWidth="1"/>
    <col min="8706" max="8706" width="1.25" style="560" customWidth="1"/>
    <col min="8707" max="8707" width="5.5" style="560" customWidth="1"/>
    <col min="8708" max="8708" width="7.75" style="560" customWidth="1"/>
    <col min="8709" max="8709" width="9" style="560" customWidth="1"/>
    <col min="8710" max="8711" width="7.75" style="560" customWidth="1"/>
    <col min="8712" max="8712" width="7.875" style="560" customWidth="1"/>
    <col min="8713" max="8713" width="7.75" style="560" customWidth="1"/>
    <col min="8714" max="8714" width="6.625" style="560" customWidth="1"/>
    <col min="8715" max="8715" width="7.875" style="560" customWidth="1"/>
    <col min="8716" max="8717" width="6.625" style="560" customWidth="1"/>
    <col min="8718" max="8718" width="7.875" style="560" customWidth="1"/>
    <col min="8719" max="8960" width="9" style="560"/>
    <col min="8961" max="8961" width="1.75" style="560" customWidth="1"/>
    <col min="8962" max="8962" width="1.25" style="560" customWidth="1"/>
    <col min="8963" max="8963" width="5.5" style="560" customWidth="1"/>
    <col min="8964" max="8964" width="7.75" style="560" customWidth="1"/>
    <col min="8965" max="8965" width="9" style="560" customWidth="1"/>
    <col min="8966" max="8967" width="7.75" style="560" customWidth="1"/>
    <col min="8968" max="8968" width="7.875" style="560" customWidth="1"/>
    <col min="8969" max="8969" width="7.75" style="560" customWidth="1"/>
    <col min="8970" max="8970" width="6.625" style="560" customWidth="1"/>
    <col min="8971" max="8971" width="7.875" style="560" customWidth="1"/>
    <col min="8972" max="8973" width="6.625" style="560" customWidth="1"/>
    <col min="8974" max="8974" width="7.875" style="560" customWidth="1"/>
    <col min="8975" max="9216" width="9" style="560"/>
    <col min="9217" max="9217" width="1.75" style="560" customWidth="1"/>
    <col min="9218" max="9218" width="1.25" style="560" customWidth="1"/>
    <col min="9219" max="9219" width="5.5" style="560" customWidth="1"/>
    <col min="9220" max="9220" width="7.75" style="560" customWidth="1"/>
    <col min="9221" max="9221" width="9" style="560" customWidth="1"/>
    <col min="9222" max="9223" width="7.75" style="560" customWidth="1"/>
    <col min="9224" max="9224" width="7.875" style="560" customWidth="1"/>
    <col min="9225" max="9225" width="7.75" style="560" customWidth="1"/>
    <col min="9226" max="9226" width="6.625" style="560" customWidth="1"/>
    <col min="9227" max="9227" width="7.875" style="560" customWidth="1"/>
    <col min="9228" max="9229" width="6.625" style="560" customWidth="1"/>
    <col min="9230" max="9230" width="7.875" style="560" customWidth="1"/>
    <col min="9231" max="9472" width="9" style="560"/>
    <col min="9473" max="9473" width="1.75" style="560" customWidth="1"/>
    <col min="9474" max="9474" width="1.25" style="560" customWidth="1"/>
    <col min="9475" max="9475" width="5.5" style="560" customWidth="1"/>
    <col min="9476" max="9476" width="7.75" style="560" customWidth="1"/>
    <col min="9477" max="9477" width="9" style="560" customWidth="1"/>
    <col min="9478" max="9479" width="7.75" style="560" customWidth="1"/>
    <col min="9480" max="9480" width="7.875" style="560" customWidth="1"/>
    <col min="9481" max="9481" width="7.75" style="560" customWidth="1"/>
    <col min="9482" max="9482" width="6.625" style="560" customWidth="1"/>
    <col min="9483" max="9483" width="7.875" style="560" customWidth="1"/>
    <col min="9484" max="9485" width="6.625" style="560" customWidth="1"/>
    <col min="9486" max="9486" width="7.875" style="560" customWidth="1"/>
    <col min="9487" max="9728" width="9" style="560"/>
    <col min="9729" max="9729" width="1.75" style="560" customWidth="1"/>
    <col min="9730" max="9730" width="1.25" style="560" customWidth="1"/>
    <col min="9731" max="9731" width="5.5" style="560" customWidth="1"/>
    <col min="9732" max="9732" width="7.75" style="560" customWidth="1"/>
    <col min="9733" max="9733" width="9" style="560" customWidth="1"/>
    <col min="9734" max="9735" width="7.75" style="560" customWidth="1"/>
    <col min="9736" max="9736" width="7.875" style="560" customWidth="1"/>
    <col min="9737" max="9737" width="7.75" style="560" customWidth="1"/>
    <col min="9738" max="9738" width="6.625" style="560" customWidth="1"/>
    <col min="9739" max="9739" width="7.875" style="560" customWidth="1"/>
    <col min="9740" max="9741" width="6.625" style="560" customWidth="1"/>
    <col min="9742" max="9742" width="7.875" style="560" customWidth="1"/>
    <col min="9743" max="9984" width="9" style="560"/>
    <col min="9985" max="9985" width="1.75" style="560" customWidth="1"/>
    <col min="9986" max="9986" width="1.25" style="560" customWidth="1"/>
    <col min="9987" max="9987" width="5.5" style="560" customWidth="1"/>
    <col min="9988" max="9988" width="7.75" style="560" customWidth="1"/>
    <col min="9989" max="9989" width="9" style="560" customWidth="1"/>
    <col min="9990" max="9991" width="7.75" style="560" customWidth="1"/>
    <col min="9992" max="9992" width="7.875" style="560" customWidth="1"/>
    <col min="9993" max="9993" width="7.75" style="560" customWidth="1"/>
    <col min="9994" max="9994" width="6.625" style="560" customWidth="1"/>
    <col min="9995" max="9995" width="7.875" style="560" customWidth="1"/>
    <col min="9996" max="9997" width="6.625" style="560" customWidth="1"/>
    <col min="9998" max="9998" width="7.875" style="560" customWidth="1"/>
    <col min="9999" max="10240" width="9" style="560"/>
    <col min="10241" max="10241" width="1.75" style="560" customWidth="1"/>
    <col min="10242" max="10242" width="1.25" style="560" customWidth="1"/>
    <col min="10243" max="10243" width="5.5" style="560" customWidth="1"/>
    <col min="10244" max="10244" width="7.75" style="560" customWidth="1"/>
    <col min="10245" max="10245" width="9" style="560" customWidth="1"/>
    <col min="10246" max="10247" width="7.75" style="560" customWidth="1"/>
    <col min="10248" max="10248" width="7.875" style="560" customWidth="1"/>
    <col min="10249" max="10249" width="7.75" style="560" customWidth="1"/>
    <col min="10250" max="10250" width="6.625" style="560" customWidth="1"/>
    <col min="10251" max="10251" width="7.875" style="560" customWidth="1"/>
    <col min="10252" max="10253" width="6.625" style="560" customWidth="1"/>
    <col min="10254" max="10254" width="7.875" style="560" customWidth="1"/>
    <col min="10255" max="10496" width="9" style="560"/>
    <col min="10497" max="10497" width="1.75" style="560" customWidth="1"/>
    <col min="10498" max="10498" width="1.25" style="560" customWidth="1"/>
    <col min="10499" max="10499" width="5.5" style="560" customWidth="1"/>
    <col min="10500" max="10500" width="7.75" style="560" customWidth="1"/>
    <col min="10501" max="10501" width="9" style="560" customWidth="1"/>
    <col min="10502" max="10503" width="7.75" style="560" customWidth="1"/>
    <col min="10504" max="10504" width="7.875" style="560" customWidth="1"/>
    <col min="10505" max="10505" width="7.75" style="560" customWidth="1"/>
    <col min="10506" max="10506" width="6.625" style="560" customWidth="1"/>
    <col min="10507" max="10507" width="7.875" style="560" customWidth="1"/>
    <col min="10508" max="10509" width="6.625" style="560" customWidth="1"/>
    <col min="10510" max="10510" width="7.875" style="560" customWidth="1"/>
    <col min="10511" max="10752" width="9" style="560"/>
    <col min="10753" max="10753" width="1.75" style="560" customWidth="1"/>
    <col min="10754" max="10754" width="1.25" style="560" customWidth="1"/>
    <col min="10755" max="10755" width="5.5" style="560" customWidth="1"/>
    <col min="10756" max="10756" width="7.75" style="560" customWidth="1"/>
    <col min="10757" max="10757" width="9" style="560" customWidth="1"/>
    <col min="10758" max="10759" width="7.75" style="560" customWidth="1"/>
    <col min="10760" max="10760" width="7.875" style="560" customWidth="1"/>
    <col min="10761" max="10761" width="7.75" style="560" customWidth="1"/>
    <col min="10762" max="10762" width="6.625" style="560" customWidth="1"/>
    <col min="10763" max="10763" width="7.875" style="560" customWidth="1"/>
    <col min="10764" max="10765" width="6.625" style="560" customWidth="1"/>
    <col min="10766" max="10766" width="7.875" style="560" customWidth="1"/>
    <col min="10767" max="11008" width="9" style="560"/>
    <col min="11009" max="11009" width="1.75" style="560" customWidth="1"/>
    <col min="11010" max="11010" width="1.25" style="560" customWidth="1"/>
    <col min="11011" max="11011" width="5.5" style="560" customWidth="1"/>
    <col min="11012" max="11012" width="7.75" style="560" customWidth="1"/>
    <col min="11013" max="11013" width="9" style="560" customWidth="1"/>
    <col min="11014" max="11015" width="7.75" style="560" customWidth="1"/>
    <col min="11016" max="11016" width="7.875" style="560" customWidth="1"/>
    <col min="11017" max="11017" width="7.75" style="560" customWidth="1"/>
    <col min="11018" max="11018" width="6.625" style="560" customWidth="1"/>
    <col min="11019" max="11019" width="7.875" style="560" customWidth="1"/>
    <col min="11020" max="11021" width="6.625" style="560" customWidth="1"/>
    <col min="11022" max="11022" width="7.875" style="560" customWidth="1"/>
    <col min="11023" max="11264" width="9" style="560"/>
    <col min="11265" max="11265" width="1.75" style="560" customWidth="1"/>
    <col min="11266" max="11266" width="1.25" style="560" customWidth="1"/>
    <col min="11267" max="11267" width="5.5" style="560" customWidth="1"/>
    <col min="11268" max="11268" width="7.75" style="560" customWidth="1"/>
    <col min="11269" max="11269" width="9" style="560" customWidth="1"/>
    <col min="11270" max="11271" width="7.75" style="560" customWidth="1"/>
    <col min="11272" max="11272" width="7.875" style="560" customWidth="1"/>
    <col min="11273" max="11273" width="7.75" style="560" customWidth="1"/>
    <col min="11274" max="11274" width="6.625" style="560" customWidth="1"/>
    <col min="11275" max="11275" width="7.875" style="560" customWidth="1"/>
    <col min="11276" max="11277" width="6.625" style="560" customWidth="1"/>
    <col min="11278" max="11278" width="7.875" style="560" customWidth="1"/>
    <col min="11279" max="11520" width="9" style="560"/>
    <col min="11521" max="11521" width="1.75" style="560" customWidth="1"/>
    <col min="11522" max="11522" width="1.25" style="560" customWidth="1"/>
    <col min="11523" max="11523" width="5.5" style="560" customWidth="1"/>
    <col min="11524" max="11524" width="7.75" style="560" customWidth="1"/>
    <col min="11525" max="11525" width="9" style="560" customWidth="1"/>
    <col min="11526" max="11527" width="7.75" style="560" customWidth="1"/>
    <col min="11528" max="11528" width="7.875" style="560" customWidth="1"/>
    <col min="11529" max="11529" width="7.75" style="560" customWidth="1"/>
    <col min="11530" max="11530" width="6.625" style="560" customWidth="1"/>
    <col min="11531" max="11531" width="7.875" style="560" customWidth="1"/>
    <col min="11532" max="11533" width="6.625" style="560" customWidth="1"/>
    <col min="11534" max="11534" width="7.875" style="560" customWidth="1"/>
    <col min="11535" max="11776" width="9" style="560"/>
    <col min="11777" max="11777" width="1.75" style="560" customWidth="1"/>
    <col min="11778" max="11778" width="1.25" style="560" customWidth="1"/>
    <col min="11779" max="11779" width="5.5" style="560" customWidth="1"/>
    <col min="11780" max="11780" width="7.75" style="560" customWidth="1"/>
    <col min="11781" max="11781" width="9" style="560" customWidth="1"/>
    <col min="11782" max="11783" width="7.75" style="560" customWidth="1"/>
    <col min="11784" max="11784" width="7.875" style="560" customWidth="1"/>
    <col min="11785" max="11785" width="7.75" style="560" customWidth="1"/>
    <col min="11786" max="11786" width="6.625" style="560" customWidth="1"/>
    <col min="11787" max="11787" width="7.875" style="560" customWidth="1"/>
    <col min="11788" max="11789" width="6.625" style="560" customWidth="1"/>
    <col min="11790" max="11790" width="7.875" style="560" customWidth="1"/>
    <col min="11791" max="12032" width="9" style="560"/>
    <col min="12033" max="12033" width="1.75" style="560" customWidth="1"/>
    <col min="12034" max="12034" width="1.25" style="560" customWidth="1"/>
    <col min="12035" max="12035" width="5.5" style="560" customWidth="1"/>
    <col min="12036" max="12036" width="7.75" style="560" customWidth="1"/>
    <col min="12037" max="12037" width="9" style="560" customWidth="1"/>
    <col min="12038" max="12039" width="7.75" style="560" customWidth="1"/>
    <col min="12040" max="12040" width="7.875" style="560" customWidth="1"/>
    <col min="12041" max="12041" width="7.75" style="560" customWidth="1"/>
    <col min="12042" max="12042" width="6.625" style="560" customWidth="1"/>
    <col min="12043" max="12043" width="7.875" style="560" customWidth="1"/>
    <col min="12044" max="12045" width="6.625" style="560" customWidth="1"/>
    <col min="12046" max="12046" width="7.875" style="560" customWidth="1"/>
    <col min="12047" max="12288" width="9" style="560"/>
    <col min="12289" max="12289" width="1.75" style="560" customWidth="1"/>
    <col min="12290" max="12290" width="1.25" style="560" customWidth="1"/>
    <col min="12291" max="12291" width="5.5" style="560" customWidth="1"/>
    <col min="12292" max="12292" width="7.75" style="560" customWidth="1"/>
    <col min="12293" max="12293" width="9" style="560" customWidth="1"/>
    <col min="12294" max="12295" width="7.75" style="560" customWidth="1"/>
    <col min="12296" max="12296" width="7.875" style="560" customWidth="1"/>
    <col min="12297" max="12297" width="7.75" style="560" customWidth="1"/>
    <col min="12298" max="12298" width="6.625" style="560" customWidth="1"/>
    <col min="12299" max="12299" width="7.875" style="560" customWidth="1"/>
    <col min="12300" max="12301" width="6.625" style="560" customWidth="1"/>
    <col min="12302" max="12302" width="7.875" style="560" customWidth="1"/>
    <col min="12303" max="12544" width="9" style="560"/>
    <col min="12545" max="12545" width="1.75" style="560" customWidth="1"/>
    <col min="12546" max="12546" width="1.25" style="560" customWidth="1"/>
    <col min="12547" max="12547" width="5.5" style="560" customWidth="1"/>
    <col min="12548" max="12548" width="7.75" style="560" customWidth="1"/>
    <col min="12549" max="12549" width="9" style="560" customWidth="1"/>
    <col min="12550" max="12551" width="7.75" style="560" customWidth="1"/>
    <col min="12552" max="12552" width="7.875" style="560" customWidth="1"/>
    <col min="12553" max="12553" width="7.75" style="560" customWidth="1"/>
    <col min="12554" max="12554" width="6.625" style="560" customWidth="1"/>
    <col min="12555" max="12555" width="7.875" style="560" customWidth="1"/>
    <col min="12556" max="12557" width="6.625" style="560" customWidth="1"/>
    <col min="12558" max="12558" width="7.875" style="560" customWidth="1"/>
    <col min="12559" max="12800" width="9" style="560"/>
    <col min="12801" max="12801" width="1.75" style="560" customWidth="1"/>
    <col min="12802" max="12802" width="1.25" style="560" customWidth="1"/>
    <col min="12803" max="12803" width="5.5" style="560" customWidth="1"/>
    <col min="12804" max="12804" width="7.75" style="560" customWidth="1"/>
    <col min="12805" max="12805" width="9" style="560" customWidth="1"/>
    <col min="12806" max="12807" width="7.75" style="560" customWidth="1"/>
    <col min="12808" max="12808" width="7.875" style="560" customWidth="1"/>
    <col min="12809" max="12809" width="7.75" style="560" customWidth="1"/>
    <col min="12810" max="12810" width="6.625" style="560" customWidth="1"/>
    <col min="12811" max="12811" width="7.875" style="560" customWidth="1"/>
    <col min="12812" max="12813" width="6.625" style="560" customWidth="1"/>
    <col min="12814" max="12814" width="7.875" style="560" customWidth="1"/>
    <col min="12815" max="13056" width="9" style="560"/>
    <col min="13057" max="13057" width="1.75" style="560" customWidth="1"/>
    <col min="13058" max="13058" width="1.25" style="560" customWidth="1"/>
    <col min="13059" max="13059" width="5.5" style="560" customWidth="1"/>
    <col min="13060" max="13060" width="7.75" style="560" customWidth="1"/>
    <col min="13061" max="13061" width="9" style="560" customWidth="1"/>
    <col min="13062" max="13063" width="7.75" style="560" customWidth="1"/>
    <col min="13064" max="13064" width="7.875" style="560" customWidth="1"/>
    <col min="13065" max="13065" width="7.75" style="560" customWidth="1"/>
    <col min="13066" max="13066" width="6.625" style="560" customWidth="1"/>
    <col min="13067" max="13067" width="7.875" style="560" customWidth="1"/>
    <col min="13068" max="13069" width="6.625" style="560" customWidth="1"/>
    <col min="13070" max="13070" width="7.875" style="560" customWidth="1"/>
    <col min="13071" max="13312" width="9" style="560"/>
    <col min="13313" max="13313" width="1.75" style="560" customWidth="1"/>
    <col min="13314" max="13314" width="1.25" style="560" customWidth="1"/>
    <col min="13315" max="13315" width="5.5" style="560" customWidth="1"/>
    <col min="13316" max="13316" width="7.75" style="560" customWidth="1"/>
    <col min="13317" max="13317" width="9" style="560" customWidth="1"/>
    <col min="13318" max="13319" width="7.75" style="560" customWidth="1"/>
    <col min="13320" max="13320" width="7.875" style="560" customWidth="1"/>
    <col min="13321" max="13321" width="7.75" style="560" customWidth="1"/>
    <col min="13322" max="13322" width="6.625" style="560" customWidth="1"/>
    <col min="13323" max="13323" width="7.875" style="560" customWidth="1"/>
    <col min="13324" max="13325" width="6.625" style="560" customWidth="1"/>
    <col min="13326" max="13326" width="7.875" style="560" customWidth="1"/>
    <col min="13327" max="13568" width="9" style="560"/>
    <col min="13569" max="13569" width="1.75" style="560" customWidth="1"/>
    <col min="13570" max="13570" width="1.25" style="560" customWidth="1"/>
    <col min="13571" max="13571" width="5.5" style="560" customWidth="1"/>
    <col min="13572" max="13572" width="7.75" style="560" customWidth="1"/>
    <col min="13573" max="13573" width="9" style="560" customWidth="1"/>
    <col min="13574" max="13575" width="7.75" style="560" customWidth="1"/>
    <col min="13576" max="13576" width="7.875" style="560" customWidth="1"/>
    <col min="13577" max="13577" width="7.75" style="560" customWidth="1"/>
    <col min="13578" max="13578" width="6.625" style="560" customWidth="1"/>
    <col min="13579" max="13579" width="7.875" style="560" customWidth="1"/>
    <col min="13580" max="13581" width="6.625" style="560" customWidth="1"/>
    <col min="13582" max="13582" width="7.875" style="560" customWidth="1"/>
    <col min="13583" max="13824" width="9" style="560"/>
    <col min="13825" max="13825" width="1.75" style="560" customWidth="1"/>
    <col min="13826" max="13826" width="1.25" style="560" customWidth="1"/>
    <col min="13827" max="13827" width="5.5" style="560" customWidth="1"/>
    <col min="13828" max="13828" width="7.75" style="560" customWidth="1"/>
    <col min="13829" max="13829" width="9" style="560" customWidth="1"/>
    <col min="13830" max="13831" width="7.75" style="560" customWidth="1"/>
    <col min="13832" max="13832" width="7.875" style="560" customWidth="1"/>
    <col min="13833" max="13833" width="7.75" style="560" customWidth="1"/>
    <col min="13834" max="13834" width="6.625" style="560" customWidth="1"/>
    <col min="13835" max="13835" width="7.875" style="560" customWidth="1"/>
    <col min="13836" max="13837" width="6.625" style="560" customWidth="1"/>
    <col min="13838" max="13838" width="7.875" style="560" customWidth="1"/>
    <col min="13839" max="14080" width="9" style="560"/>
    <col min="14081" max="14081" width="1.75" style="560" customWidth="1"/>
    <col min="14082" max="14082" width="1.25" style="560" customWidth="1"/>
    <col min="14083" max="14083" width="5.5" style="560" customWidth="1"/>
    <col min="14084" max="14084" width="7.75" style="560" customWidth="1"/>
    <col min="14085" max="14085" width="9" style="560" customWidth="1"/>
    <col min="14086" max="14087" width="7.75" style="560" customWidth="1"/>
    <col min="14088" max="14088" width="7.875" style="560" customWidth="1"/>
    <col min="14089" max="14089" width="7.75" style="560" customWidth="1"/>
    <col min="14090" max="14090" width="6.625" style="560" customWidth="1"/>
    <col min="14091" max="14091" width="7.875" style="560" customWidth="1"/>
    <col min="14092" max="14093" width="6.625" style="560" customWidth="1"/>
    <col min="14094" max="14094" width="7.875" style="560" customWidth="1"/>
    <col min="14095" max="14336" width="9" style="560"/>
    <col min="14337" max="14337" width="1.75" style="560" customWidth="1"/>
    <col min="14338" max="14338" width="1.25" style="560" customWidth="1"/>
    <col min="14339" max="14339" width="5.5" style="560" customWidth="1"/>
    <col min="14340" max="14340" width="7.75" style="560" customWidth="1"/>
    <col min="14341" max="14341" width="9" style="560" customWidth="1"/>
    <col min="14342" max="14343" width="7.75" style="560" customWidth="1"/>
    <col min="14344" max="14344" width="7.875" style="560" customWidth="1"/>
    <col min="14345" max="14345" width="7.75" style="560" customWidth="1"/>
    <col min="14346" max="14346" width="6.625" style="560" customWidth="1"/>
    <col min="14347" max="14347" width="7.875" style="560" customWidth="1"/>
    <col min="14348" max="14349" width="6.625" style="560" customWidth="1"/>
    <col min="14350" max="14350" width="7.875" style="560" customWidth="1"/>
    <col min="14351" max="14592" width="9" style="560"/>
    <col min="14593" max="14593" width="1.75" style="560" customWidth="1"/>
    <col min="14594" max="14594" width="1.25" style="560" customWidth="1"/>
    <col min="14595" max="14595" width="5.5" style="560" customWidth="1"/>
    <col min="14596" max="14596" width="7.75" style="560" customWidth="1"/>
    <col min="14597" max="14597" width="9" style="560" customWidth="1"/>
    <col min="14598" max="14599" width="7.75" style="560" customWidth="1"/>
    <col min="14600" max="14600" width="7.875" style="560" customWidth="1"/>
    <col min="14601" max="14601" width="7.75" style="560" customWidth="1"/>
    <col min="14602" max="14602" width="6.625" style="560" customWidth="1"/>
    <col min="14603" max="14603" width="7.875" style="560" customWidth="1"/>
    <col min="14604" max="14605" width="6.625" style="560" customWidth="1"/>
    <col min="14606" max="14606" width="7.875" style="560" customWidth="1"/>
    <col min="14607" max="14848" width="9" style="560"/>
    <col min="14849" max="14849" width="1.75" style="560" customWidth="1"/>
    <col min="14850" max="14850" width="1.25" style="560" customWidth="1"/>
    <col min="14851" max="14851" width="5.5" style="560" customWidth="1"/>
    <col min="14852" max="14852" width="7.75" style="560" customWidth="1"/>
    <col min="14853" max="14853" width="9" style="560" customWidth="1"/>
    <col min="14854" max="14855" width="7.75" style="560" customWidth="1"/>
    <col min="14856" max="14856" width="7.875" style="560" customWidth="1"/>
    <col min="14857" max="14857" width="7.75" style="560" customWidth="1"/>
    <col min="14858" max="14858" width="6.625" style="560" customWidth="1"/>
    <col min="14859" max="14859" width="7.875" style="560" customWidth="1"/>
    <col min="14860" max="14861" width="6.625" style="560" customWidth="1"/>
    <col min="14862" max="14862" width="7.875" style="560" customWidth="1"/>
    <col min="14863" max="15104" width="9" style="560"/>
    <col min="15105" max="15105" width="1.75" style="560" customWidth="1"/>
    <col min="15106" max="15106" width="1.25" style="560" customWidth="1"/>
    <col min="15107" max="15107" width="5.5" style="560" customWidth="1"/>
    <col min="15108" max="15108" width="7.75" style="560" customWidth="1"/>
    <col min="15109" max="15109" width="9" style="560" customWidth="1"/>
    <col min="15110" max="15111" width="7.75" style="560" customWidth="1"/>
    <col min="15112" max="15112" width="7.875" style="560" customWidth="1"/>
    <col min="15113" max="15113" width="7.75" style="560" customWidth="1"/>
    <col min="15114" max="15114" width="6.625" style="560" customWidth="1"/>
    <col min="15115" max="15115" width="7.875" style="560" customWidth="1"/>
    <col min="15116" max="15117" width="6.625" style="560" customWidth="1"/>
    <col min="15118" max="15118" width="7.875" style="560" customWidth="1"/>
    <col min="15119" max="15360" width="9" style="560"/>
    <col min="15361" max="15361" width="1.75" style="560" customWidth="1"/>
    <col min="15362" max="15362" width="1.25" style="560" customWidth="1"/>
    <col min="15363" max="15363" width="5.5" style="560" customWidth="1"/>
    <col min="15364" max="15364" width="7.75" style="560" customWidth="1"/>
    <col min="15365" max="15365" width="9" style="560" customWidth="1"/>
    <col min="15366" max="15367" width="7.75" style="560" customWidth="1"/>
    <col min="15368" max="15368" width="7.875" style="560" customWidth="1"/>
    <col min="15369" max="15369" width="7.75" style="560" customWidth="1"/>
    <col min="15370" max="15370" width="6.625" style="560" customWidth="1"/>
    <col min="15371" max="15371" width="7.875" style="560" customWidth="1"/>
    <col min="15372" max="15373" width="6.625" style="560" customWidth="1"/>
    <col min="15374" max="15374" width="7.875" style="560" customWidth="1"/>
    <col min="15375" max="15616" width="9" style="560"/>
    <col min="15617" max="15617" width="1.75" style="560" customWidth="1"/>
    <col min="15618" max="15618" width="1.25" style="560" customWidth="1"/>
    <col min="15619" max="15619" width="5.5" style="560" customWidth="1"/>
    <col min="15620" max="15620" width="7.75" style="560" customWidth="1"/>
    <col min="15621" max="15621" width="9" style="560" customWidth="1"/>
    <col min="15622" max="15623" width="7.75" style="560" customWidth="1"/>
    <col min="15624" max="15624" width="7.875" style="560" customWidth="1"/>
    <col min="15625" max="15625" width="7.75" style="560" customWidth="1"/>
    <col min="15626" max="15626" width="6.625" style="560" customWidth="1"/>
    <col min="15627" max="15627" width="7.875" style="560" customWidth="1"/>
    <col min="15628" max="15629" width="6.625" style="560" customWidth="1"/>
    <col min="15630" max="15630" width="7.875" style="560" customWidth="1"/>
    <col min="15631" max="15872" width="9" style="560"/>
    <col min="15873" max="15873" width="1.75" style="560" customWidth="1"/>
    <col min="15874" max="15874" width="1.25" style="560" customWidth="1"/>
    <col min="15875" max="15875" width="5.5" style="560" customWidth="1"/>
    <col min="15876" max="15876" width="7.75" style="560" customWidth="1"/>
    <col min="15877" max="15877" width="9" style="560" customWidth="1"/>
    <col min="15878" max="15879" width="7.75" style="560" customWidth="1"/>
    <col min="15880" max="15880" width="7.875" style="560" customWidth="1"/>
    <col min="15881" max="15881" width="7.75" style="560" customWidth="1"/>
    <col min="15882" max="15882" width="6.625" style="560" customWidth="1"/>
    <col min="15883" max="15883" width="7.875" style="560" customWidth="1"/>
    <col min="15884" max="15885" width="6.625" style="560" customWidth="1"/>
    <col min="15886" max="15886" width="7.875" style="560" customWidth="1"/>
    <col min="15887" max="16128" width="9" style="560"/>
    <col min="16129" max="16129" width="1.75" style="560" customWidth="1"/>
    <col min="16130" max="16130" width="1.25" style="560" customWidth="1"/>
    <col min="16131" max="16131" width="5.5" style="560" customWidth="1"/>
    <col min="16132" max="16132" width="7.75" style="560" customWidth="1"/>
    <col min="16133" max="16133" width="9" style="560" customWidth="1"/>
    <col min="16134" max="16135" width="7.75" style="560" customWidth="1"/>
    <col min="16136" max="16136" width="7.875" style="560" customWidth="1"/>
    <col min="16137" max="16137" width="7.75" style="560" customWidth="1"/>
    <col min="16138" max="16138" width="6.625" style="560" customWidth="1"/>
    <col min="16139" max="16139" width="7.875" style="560" customWidth="1"/>
    <col min="16140" max="16141" width="6.625" style="560" customWidth="1"/>
    <col min="16142" max="16142" width="7.875" style="560" customWidth="1"/>
    <col min="16143" max="16384" width="9" style="560"/>
  </cols>
  <sheetData>
    <row r="1" spans="1:14" ht="13.5" customHeight="1" thickBot="1">
      <c r="A1" s="886" t="s">
        <v>1054</v>
      </c>
      <c r="B1" s="886"/>
      <c r="C1" s="886"/>
      <c r="D1" s="886"/>
      <c r="E1" s="886"/>
      <c r="F1" s="887"/>
      <c r="G1" s="887"/>
      <c r="H1" s="887"/>
      <c r="I1" s="887"/>
      <c r="J1" s="887"/>
      <c r="K1" s="568"/>
      <c r="L1" s="888" t="s">
        <v>1023</v>
      </c>
      <c r="M1" s="887"/>
      <c r="N1" s="887"/>
    </row>
    <row r="2" spans="1:14" ht="12.6" customHeight="1" thickTop="1">
      <c r="A2" s="889" t="s">
        <v>184</v>
      </c>
      <c r="B2" s="889"/>
      <c r="C2" s="889"/>
      <c r="D2" s="890"/>
      <c r="E2" s="891" t="s">
        <v>1055</v>
      </c>
      <c r="F2" s="892"/>
      <c r="G2" s="892"/>
      <c r="H2" s="892"/>
      <c r="I2" s="892"/>
      <c r="J2" s="892"/>
      <c r="K2" s="892"/>
      <c r="L2" s="892"/>
      <c r="M2" s="893"/>
      <c r="N2" s="894" t="s">
        <v>1056</v>
      </c>
    </row>
    <row r="3" spans="1:14" ht="12.6" customHeight="1">
      <c r="A3" s="871"/>
      <c r="B3" s="871"/>
      <c r="C3" s="871"/>
      <c r="D3" s="872"/>
      <c r="E3" s="896" t="s">
        <v>1042</v>
      </c>
      <c r="F3" s="898" t="s">
        <v>1057</v>
      </c>
      <c r="G3" s="899"/>
      <c r="H3" s="899"/>
      <c r="I3" s="899"/>
      <c r="J3" s="899"/>
      <c r="K3" s="899"/>
      <c r="L3" s="900"/>
      <c r="M3" s="901" t="s">
        <v>1058</v>
      </c>
      <c r="N3" s="895"/>
    </row>
    <row r="4" spans="1:14" ht="12.6" customHeight="1">
      <c r="A4" s="871"/>
      <c r="B4" s="871"/>
      <c r="C4" s="871"/>
      <c r="D4" s="872"/>
      <c r="E4" s="897"/>
      <c r="F4" s="877" t="s">
        <v>1042</v>
      </c>
      <c r="G4" s="898" t="s">
        <v>1059</v>
      </c>
      <c r="H4" s="899"/>
      <c r="I4" s="899"/>
      <c r="J4" s="899"/>
      <c r="K4" s="899"/>
      <c r="L4" s="900"/>
      <c r="M4" s="901"/>
      <c r="N4" s="895"/>
    </row>
    <row r="5" spans="1:14" ht="12.6" customHeight="1">
      <c r="A5" s="871"/>
      <c r="B5" s="871"/>
      <c r="C5" s="871"/>
      <c r="D5" s="872"/>
      <c r="E5" s="878"/>
      <c r="F5" s="878"/>
      <c r="G5" s="884" t="s">
        <v>1024</v>
      </c>
      <c r="H5" s="864" t="s">
        <v>1060</v>
      </c>
      <c r="I5" s="864" t="s">
        <v>1061</v>
      </c>
      <c r="J5" s="864" t="s">
        <v>1062</v>
      </c>
      <c r="K5" s="864" t="s">
        <v>1063</v>
      </c>
      <c r="L5" s="864" t="s">
        <v>1064</v>
      </c>
      <c r="M5" s="901"/>
      <c r="N5" s="895"/>
    </row>
    <row r="6" spans="1:14" ht="12.6" customHeight="1">
      <c r="A6" s="871"/>
      <c r="B6" s="871"/>
      <c r="C6" s="871"/>
      <c r="D6" s="872"/>
      <c r="E6" s="878"/>
      <c r="F6" s="878"/>
      <c r="G6" s="885"/>
      <c r="H6" s="865"/>
      <c r="I6" s="865"/>
      <c r="J6" s="865"/>
      <c r="K6" s="865"/>
      <c r="L6" s="865"/>
      <c r="M6" s="901"/>
      <c r="N6" s="895"/>
    </row>
    <row r="7" spans="1:14" ht="12.6" customHeight="1">
      <c r="A7" s="873"/>
      <c r="B7" s="873"/>
      <c r="C7" s="873"/>
      <c r="D7" s="874"/>
      <c r="E7" s="879"/>
      <c r="F7" s="879"/>
      <c r="G7" s="881"/>
      <c r="H7" s="866"/>
      <c r="I7" s="866"/>
      <c r="J7" s="866"/>
      <c r="K7" s="866"/>
      <c r="L7" s="866"/>
      <c r="M7" s="901"/>
      <c r="N7" s="895"/>
    </row>
    <row r="8" spans="1:14" ht="12.6" customHeight="1">
      <c r="A8" s="867" t="s">
        <v>1065</v>
      </c>
      <c r="B8" s="867"/>
      <c r="C8" s="867"/>
      <c r="D8" s="867"/>
      <c r="E8" s="561">
        <v>291149</v>
      </c>
      <c r="F8" s="562">
        <v>286696</v>
      </c>
      <c r="G8" s="562">
        <v>283943</v>
      </c>
      <c r="H8" s="562">
        <v>122595</v>
      </c>
      <c r="I8" s="562">
        <v>10848</v>
      </c>
      <c r="J8" s="562">
        <v>13489</v>
      </c>
      <c r="K8" s="562">
        <v>129668</v>
      </c>
      <c r="L8" s="562">
        <v>7343</v>
      </c>
      <c r="M8" s="562">
        <v>2753</v>
      </c>
      <c r="N8" s="562">
        <v>4453</v>
      </c>
    </row>
    <row r="9" spans="1:14" ht="12.6" customHeight="1">
      <c r="A9" s="867" t="s">
        <v>1011</v>
      </c>
      <c r="B9" s="867"/>
      <c r="C9" s="867"/>
      <c r="D9" s="867"/>
      <c r="E9" s="563">
        <v>552870</v>
      </c>
      <c r="F9" s="562">
        <v>547288</v>
      </c>
      <c r="G9" s="562">
        <v>542457</v>
      </c>
      <c r="H9" s="562">
        <v>297434</v>
      </c>
      <c r="I9" s="562">
        <v>20265</v>
      </c>
      <c r="J9" s="562">
        <v>24233</v>
      </c>
      <c r="K9" s="562">
        <v>186433</v>
      </c>
      <c r="L9" s="562">
        <v>14092</v>
      </c>
      <c r="M9" s="562">
        <v>4831</v>
      </c>
      <c r="N9" s="562">
        <v>5582</v>
      </c>
    </row>
    <row r="10" spans="1:14" ht="12.6" customHeight="1">
      <c r="A10" s="569"/>
      <c r="B10" s="569"/>
      <c r="C10" s="903" t="s">
        <v>1034</v>
      </c>
      <c r="D10" s="904"/>
      <c r="E10" s="905">
        <v>89776</v>
      </c>
      <c r="F10" s="902">
        <v>89496</v>
      </c>
      <c r="G10" s="902">
        <v>88790</v>
      </c>
      <c r="H10" s="902">
        <v>54439</v>
      </c>
      <c r="I10" s="902">
        <v>7608</v>
      </c>
      <c r="J10" s="902">
        <v>7022</v>
      </c>
      <c r="K10" s="902">
        <v>19419</v>
      </c>
      <c r="L10" s="902">
        <v>302</v>
      </c>
      <c r="M10" s="902">
        <v>706</v>
      </c>
      <c r="N10" s="902">
        <v>280</v>
      </c>
    </row>
    <row r="11" spans="1:14" ht="12.6" customHeight="1">
      <c r="A11" s="570" t="s">
        <v>1035</v>
      </c>
      <c r="B11" s="569"/>
      <c r="C11" s="903" t="s">
        <v>1066</v>
      </c>
      <c r="D11" s="907"/>
      <c r="E11" s="906"/>
      <c r="F11" s="902"/>
      <c r="G11" s="902"/>
      <c r="H11" s="902"/>
      <c r="I11" s="902"/>
      <c r="J11" s="902"/>
      <c r="K11" s="902"/>
      <c r="L11" s="902"/>
      <c r="M11" s="902"/>
      <c r="N11" s="902"/>
    </row>
    <row r="12" spans="1:14" ht="12.6" customHeight="1">
      <c r="A12" s="570" t="s">
        <v>1037</v>
      </c>
      <c r="B12" s="569"/>
      <c r="C12" s="903" t="s">
        <v>1038</v>
      </c>
      <c r="D12" s="903"/>
      <c r="E12" s="905">
        <v>121785</v>
      </c>
      <c r="F12" s="902">
        <v>121438</v>
      </c>
      <c r="G12" s="902">
        <v>120576</v>
      </c>
      <c r="H12" s="902">
        <v>78525</v>
      </c>
      <c r="I12" s="902">
        <v>10102</v>
      </c>
      <c r="J12" s="902">
        <v>9296</v>
      </c>
      <c r="K12" s="902">
        <v>22246</v>
      </c>
      <c r="L12" s="902">
        <v>407</v>
      </c>
      <c r="M12" s="902">
        <v>862</v>
      </c>
      <c r="N12" s="902">
        <v>347</v>
      </c>
    </row>
    <row r="13" spans="1:14" ht="12.6" customHeight="1">
      <c r="A13" s="571"/>
      <c r="B13" s="571"/>
      <c r="C13" s="910" t="s">
        <v>1011</v>
      </c>
      <c r="D13" s="911"/>
      <c r="E13" s="908"/>
      <c r="F13" s="909"/>
      <c r="G13" s="909"/>
      <c r="H13" s="909"/>
      <c r="I13" s="909"/>
      <c r="J13" s="909"/>
      <c r="K13" s="909"/>
      <c r="L13" s="909"/>
      <c r="M13" s="909"/>
      <c r="N13" s="909"/>
    </row>
    <row r="14" spans="1:14" ht="15" customHeight="1">
      <c r="A14" s="870" t="s">
        <v>1039</v>
      </c>
      <c r="B14" s="870"/>
      <c r="C14" s="870"/>
      <c r="D14" s="870"/>
      <c r="E14" s="870"/>
      <c r="F14" s="870"/>
      <c r="G14" s="870"/>
      <c r="H14" s="870"/>
      <c r="I14" s="870"/>
      <c r="J14" s="870"/>
      <c r="K14" s="870"/>
      <c r="L14" s="870"/>
      <c r="M14" s="870"/>
      <c r="N14" s="870"/>
    </row>
    <row r="16" spans="1:14">
      <c r="E16" s="566"/>
      <c r="F16" s="567"/>
      <c r="G16" s="567"/>
      <c r="H16" s="567"/>
      <c r="I16" s="567"/>
      <c r="J16" s="567"/>
      <c r="K16" s="567"/>
      <c r="L16" s="567"/>
      <c r="M16" s="567"/>
      <c r="N16" s="556"/>
    </row>
    <row r="17" spans="14:14">
      <c r="N17" s="556"/>
    </row>
  </sheetData>
  <mergeCells count="43">
    <mergeCell ref="L12:L13"/>
    <mergeCell ref="M12:M13"/>
    <mergeCell ref="N12:N13"/>
    <mergeCell ref="C13:D13"/>
    <mergeCell ref="A14:N14"/>
    <mergeCell ref="N10:N11"/>
    <mergeCell ref="C11:D11"/>
    <mergeCell ref="C12:D12"/>
    <mergeCell ref="E12:E13"/>
    <mergeCell ref="F12:F13"/>
    <mergeCell ref="G12:G13"/>
    <mergeCell ref="H12:H13"/>
    <mergeCell ref="I12:I13"/>
    <mergeCell ref="J12:J13"/>
    <mergeCell ref="K12:K13"/>
    <mergeCell ref="H10:H11"/>
    <mergeCell ref="I10:I11"/>
    <mergeCell ref="J10:J11"/>
    <mergeCell ref="K10:K11"/>
    <mergeCell ref="L10:L11"/>
    <mergeCell ref="M10:M11"/>
    <mergeCell ref="A8:D8"/>
    <mergeCell ref="A9:D9"/>
    <mergeCell ref="C10:D10"/>
    <mergeCell ref="E10:E11"/>
    <mergeCell ref="F10:F11"/>
    <mergeCell ref="G10:G11"/>
    <mergeCell ref="G5:G7"/>
    <mergeCell ref="H5:H7"/>
    <mergeCell ref="I5:I7"/>
    <mergeCell ref="J5:J7"/>
    <mergeCell ref="K5:K7"/>
    <mergeCell ref="L5:L7"/>
    <mergeCell ref="A1:J1"/>
    <mergeCell ref="L1:N1"/>
    <mergeCell ref="A2:D7"/>
    <mergeCell ref="E2:M2"/>
    <mergeCell ref="N2:N7"/>
    <mergeCell ref="E3:E7"/>
    <mergeCell ref="F3:L3"/>
    <mergeCell ref="M3:M7"/>
    <mergeCell ref="F4:F7"/>
    <mergeCell ref="G4:L4"/>
  </mergeCells>
  <phoneticPr fontId="3"/>
  <pageMargins left="0.39370078740157483" right="0.39370078740157483" top="0.78740157480314965" bottom="0.98425196850393704" header="0.51181102362204722" footer="0.51181102362204722"/>
  <pageSetup paperSize="9" orientation="portrait" horizontalDpi="4294967293" verticalDpi="30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workbookViewId="0">
      <selection activeCell="F15" sqref="F15:G15"/>
    </sheetView>
  </sheetViews>
  <sheetFormatPr defaultRowHeight="11.25"/>
  <cols>
    <col min="1" max="2" width="8.125" style="560" customWidth="1"/>
    <col min="3" max="4" width="7.5" style="560" customWidth="1"/>
    <col min="5" max="13" width="6.25" style="560" customWidth="1"/>
    <col min="14" max="14" width="7.5" style="560" customWidth="1"/>
    <col min="15" max="256" width="9" style="560"/>
    <col min="257" max="258" width="8.125" style="560" customWidth="1"/>
    <col min="259" max="260" width="7.5" style="560" customWidth="1"/>
    <col min="261" max="269" width="6.25" style="560" customWidth="1"/>
    <col min="270" max="270" width="7.5" style="560" customWidth="1"/>
    <col min="271" max="512" width="9" style="560"/>
    <col min="513" max="514" width="8.125" style="560" customWidth="1"/>
    <col min="515" max="516" width="7.5" style="560" customWidth="1"/>
    <col min="517" max="525" width="6.25" style="560" customWidth="1"/>
    <col min="526" max="526" width="7.5" style="560" customWidth="1"/>
    <col min="527" max="768" width="9" style="560"/>
    <col min="769" max="770" width="8.125" style="560" customWidth="1"/>
    <col min="771" max="772" width="7.5" style="560" customWidth="1"/>
    <col min="773" max="781" width="6.25" style="560" customWidth="1"/>
    <col min="782" max="782" width="7.5" style="560" customWidth="1"/>
    <col min="783" max="1024" width="9" style="560"/>
    <col min="1025" max="1026" width="8.125" style="560" customWidth="1"/>
    <col min="1027" max="1028" width="7.5" style="560" customWidth="1"/>
    <col min="1029" max="1037" width="6.25" style="560" customWidth="1"/>
    <col min="1038" max="1038" width="7.5" style="560" customWidth="1"/>
    <col min="1039" max="1280" width="9" style="560"/>
    <col min="1281" max="1282" width="8.125" style="560" customWidth="1"/>
    <col min="1283" max="1284" width="7.5" style="560" customWidth="1"/>
    <col min="1285" max="1293" width="6.25" style="560" customWidth="1"/>
    <col min="1294" max="1294" width="7.5" style="560" customWidth="1"/>
    <col min="1295" max="1536" width="9" style="560"/>
    <col min="1537" max="1538" width="8.125" style="560" customWidth="1"/>
    <col min="1539" max="1540" width="7.5" style="560" customWidth="1"/>
    <col min="1541" max="1549" width="6.25" style="560" customWidth="1"/>
    <col min="1550" max="1550" width="7.5" style="560" customWidth="1"/>
    <col min="1551" max="1792" width="9" style="560"/>
    <col min="1793" max="1794" width="8.125" style="560" customWidth="1"/>
    <col min="1795" max="1796" width="7.5" style="560" customWidth="1"/>
    <col min="1797" max="1805" width="6.25" style="560" customWidth="1"/>
    <col min="1806" max="1806" width="7.5" style="560" customWidth="1"/>
    <col min="1807" max="2048" width="9" style="560"/>
    <col min="2049" max="2050" width="8.125" style="560" customWidth="1"/>
    <col min="2051" max="2052" width="7.5" style="560" customWidth="1"/>
    <col min="2053" max="2061" width="6.25" style="560" customWidth="1"/>
    <col min="2062" max="2062" width="7.5" style="560" customWidth="1"/>
    <col min="2063" max="2304" width="9" style="560"/>
    <col min="2305" max="2306" width="8.125" style="560" customWidth="1"/>
    <col min="2307" max="2308" width="7.5" style="560" customWidth="1"/>
    <col min="2309" max="2317" width="6.25" style="560" customWidth="1"/>
    <col min="2318" max="2318" width="7.5" style="560" customWidth="1"/>
    <col min="2319" max="2560" width="9" style="560"/>
    <col min="2561" max="2562" width="8.125" style="560" customWidth="1"/>
    <col min="2563" max="2564" width="7.5" style="560" customWidth="1"/>
    <col min="2565" max="2573" width="6.25" style="560" customWidth="1"/>
    <col min="2574" max="2574" width="7.5" style="560" customWidth="1"/>
    <col min="2575" max="2816" width="9" style="560"/>
    <col min="2817" max="2818" width="8.125" style="560" customWidth="1"/>
    <col min="2819" max="2820" width="7.5" style="560" customWidth="1"/>
    <col min="2821" max="2829" width="6.25" style="560" customWidth="1"/>
    <col min="2830" max="2830" width="7.5" style="560" customWidth="1"/>
    <col min="2831" max="3072" width="9" style="560"/>
    <col min="3073" max="3074" width="8.125" style="560" customWidth="1"/>
    <col min="3075" max="3076" width="7.5" style="560" customWidth="1"/>
    <col min="3077" max="3085" width="6.25" style="560" customWidth="1"/>
    <col min="3086" max="3086" width="7.5" style="560" customWidth="1"/>
    <col min="3087" max="3328" width="9" style="560"/>
    <col min="3329" max="3330" width="8.125" style="560" customWidth="1"/>
    <col min="3331" max="3332" width="7.5" style="560" customWidth="1"/>
    <col min="3333" max="3341" width="6.25" style="560" customWidth="1"/>
    <col min="3342" max="3342" width="7.5" style="560" customWidth="1"/>
    <col min="3343" max="3584" width="9" style="560"/>
    <col min="3585" max="3586" width="8.125" style="560" customWidth="1"/>
    <col min="3587" max="3588" width="7.5" style="560" customWidth="1"/>
    <col min="3589" max="3597" width="6.25" style="560" customWidth="1"/>
    <col min="3598" max="3598" width="7.5" style="560" customWidth="1"/>
    <col min="3599" max="3840" width="9" style="560"/>
    <col min="3841" max="3842" width="8.125" style="560" customWidth="1"/>
    <col min="3843" max="3844" width="7.5" style="560" customWidth="1"/>
    <col min="3845" max="3853" width="6.25" style="560" customWidth="1"/>
    <col min="3854" max="3854" width="7.5" style="560" customWidth="1"/>
    <col min="3855" max="4096" width="9" style="560"/>
    <col min="4097" max="4098" width="8.125" style="560" customWidth="1"/>
    <col min="4099" max="4100" width="7.5" style="560" customWidth="1"/>
    <col min="4101" max="4109" width="6.25" style="560" customWidth="1"/>
    <col min="4110" max="4110" width="7.5" style="560" customWidth="1"/>
    <col min="4111" max="4352" width="9" style="560"/>
    <col min="4353" max="4354" width="8.125" style="560" customWidth="1"/>
    <col min="4355" max="4356" width="7.5" style="560" customWidth="1"/>
    <col min="4357" max="4365" width="6.25" style="560" customWidth="1"/>
    <col min="4366" max="4366" width="7.5" style="560" customWidth="1"/>
    <col min="4367" max="4608" width="9" style="560"/>
    <col min="4609" max="4610" width="8.125" style="560" customWidth="1"/>
    <col min="4611" max="4612" width="7.5" style="560" customWidth="1"/>
    <col min="4613" max="4621" width="6.25" style="560" customWidth="1"/>
    <col min="4622" max="4622" width="7.5" style="560" customWidth="1"/>
    <col min="4623" max="4864" width="9" style="560"/>
    <col min="4865" max="4866" width="8.125" style="560" customWidth="1"/>
    <col min="4867" max="4868" width="7.5" style="560" customWidth="1"/>
    <col min="4869" max="4877" width="6.25" style="560" customWidth="1"/>
    <col min="4878" max="4878" width="7.5" style="560" customWidth="1"/>
    <col min="4879" max="5120" width="9" style="560"/>
    <col min="5121" max="5122" width="8.125" style="560" customWidth="1"/>
    <col min="5123" max="5124" width="7.5" style="560" customWidth="1"/>
    <col min="5125" max="5133" width="6.25" style="560" customWidth="1"/>
    <col min="5134" max="5134" width="7.5" style="560" customWidth="1"/>
    <col min="5135" max="5376" width="9" style="560"/>
    <col min="5377" max="5378" width="8.125" style="560" customWidth="1"/>
    <col min="5379" max="5380" width="7.5" style="560" customWidth="1"/>
    <col min="5381" max="5389" width="6.25" style="560" customWidth="1"/>
    <col min="5390" max="5390" width="7.5" style="560" customWidth="1"/>
    <col min="5391" max="5632" width="9" style="560"/>
    <col min="5633" max="5634" width="8.125" style="560" customWidth="1"/>
    <col min="5635" max="5636" width="7.5" style="560" customWidth="1"/>
    <col min="5637" max="5645" width="6.25" style="560" customWidth="1"/>
    <col min="5646" max="5646" width="7.5" style="560" customWidth="1"/>
    <col min="5647" max="5888" width="9" style="560"/>
    <col min="5889" max="5890" width="8.125" style="560" customWidth="1"/>
    <col min="5891" max="5892" width="7.5" style="560" customWidth="1"/>
    <col min="5893" max="5901" width="6.25" style="560" customWidth="1"/>
    <col min="5902" max="5902" width="7.5" style="560" customWidth="1"/>
    <col min="5903" max="6144" width="9" style="560"/>
    <col min="6145" max="6146" width="8.125" style="560" customWidth="1"/>
    <col min="6147" max="6148" width="7.5" style="560" customWidth="1"/>
    <col min="6149" max="6157" width="6.25" style="560" customWidth="1"/>
    <col min="6158" max="6158" width="7.5" style="560" customWidth="1"/>
    <col min="6159" max="6400" width="9" style="560"/>
    <col min="6401" max="6402" width="8.125" style="560" customWidth="1"/>
    <col min="6403" max="6404" width="7.5" style="560" customWidth="1"/>
    <col min="6405" max="6413" width="6.25" style="560" customWidth="1"/>
    <col min="6414" max="6414" width="7.5" style="560" customWidth="1"/>
    <col min="6415" max="6656" width="9" style="560"/>
    <col min="6657" max="6658" width="8.125" style="560" customWidth="1"/>
    <col min="6659" max="6660" width="7.5" style="560" customWidth="1"/>
    <col min="6661" max="6669" width="6.25" style="560" customWidth="1"/>
    <col min="6670" max="6670" width="7.5" style="560" customWidth="1"/>
    <col min="6671" max="6912" width="9" style="560"/>
    <col min="6913" max="6914" width="8.125" style="560" customWidth="1"/>
    <col min="6915" max="6916" width="7.5" style="560" customWidth="1"/>
    <col min="6917" max="6925" width="6.25" style="560" customWidth="1"/>
    <col min="6926" max="6926" width="7.5" style="560" customWidth="1"/>
    <col min="6927" max="7168" width="9" style="560"/>
    <col min="7169" max="7170" width="8.125" style="560" customWidth="1"/>
    <col min="7171" max="7172" width="7.5" style="560" customWidth="1"/>
    <col min="7173" max="7181" width="6.25" style="560" customWidth="1"/>
    <col min="7182" max="7182" width="7.5" style="560" customWidth="1"/>
    <col min="7183" max="7424" width="9" style="560"/>
    <col min="7425" max="7426" width="8.125" style="560" customWidth="1"/>
    <col min="7427" max="7428" width="7.5" style="560" customWidth="1"/>
    <col min="7429" max="7437" width="6.25" style="560" customWidth="1"/>
    <col min="7438" max="7438" width="7.5" style="560" customWidth="1"/>
    <col min="7439" max="7680" width="9" style="560"/>
    <col min="7681" max="7682" width="8.125" style="560" customWidth="1"/>
    <col min="7683" max="7684" width="7.5" style="560" customWidth="1"/>
    <col min="7685" max="7693" width="6.25" style="560" customWidth="1"/>
    <col min="7694" max="7694" width="7.5" style="560" customWidth="1"/>
    <col min="7695" max="7936" width="9" style="560"/>
    <col min="7937" max="7938" width="8.125" style="560" customWidth="1"/>
    <col min="7939" max="7940" width="7.5" style="560" customWidth="1"/>
    <col min="7941" max="7949" width="6.25" style="560" customWidth="1"/>
    <col min="7950" max="7950" width="7.5" style="560" customWidth="1"/>
    <col min="7951" max="8192" width="9" style="560"/>
    <col min="8193" max="8194" width="8.125" style="560" customWidth="1"/>
    <col min="8195" max="8196" width="7.5" style="560" customWidth="1"/>
    <col min="8197" max="8205" width="6.25" style="560" customWidth="1"/>
    <col min="8206" max="8206" width="7.5" style="560" customWidth="1"/>
    <col min="8207" max="8448" width="9" style="560"/>
    <col min="8449" max="8450" width="8.125" style="560" customWidth="1"/>
    <col min="8451" max="8452" width="7.5" style="560" customWidth="1"/>
    <col min="8453" max="8461" width="6.25" style="560" customWidth="1"/>
    <col min="8462" max="8462" width="7.5" style="560" customWidth="1"/>
    <col min="8463" max="8704" width="9" style="560"/>
    <col min="8705" max="8706" width="8.125" style="560" customWidth="1"/>
    <col min="8707" max="8708" width="7.5" style="560" customWidth="1"/>
    <col min="8709" max="8717" width="6.25" style="560" customWidth="1"/>
    <col min="8718" max="8718" width="7.5" style="560" customWidth="1"/>
    <col min="8719" max="8960" width="9" style="560"/>
    <col min="8961" max="8962" width="8.125" style="560" customWidth="1"/>
    <col min="8963" max="8964" width="7.5" style="560" customWidth="1"/>
    <col min="8965" max="8973" width="6.25" style="560" customWidth="1"/>
    <col min="8974" max="8974" width="7.5" style="560" customWidth="1"/>
    <col min="8975" max="9216" width="9" style="560"/>
    <col min="9217" max="9218" width="8.125" style="560" customWidth="1"/>
    <col min="9219" max="9220" width="7.5" style="560" customWidth="1"/>
    <col min="9221" max="9229" width="6.25" style="560" customWidth="1"/>
    <col min="9230" max="9230" width="7.5" style="560" customWidth="1"/>
    <col min="9231" max="9472" width="9" style="560"/>
    <col min="9473" max="9474" width="8.125" style="560" customWidth="1"/>
    <col min="9475" max="9476" width="7.5" style="560" customWidth="1"/>
    <col min="9477" max="9485" width="6.25" style="560" customWidth="1"/>
    <col min="9486" max="9486" width="7.5" style="560" customWidth="1"/>
    <col min="9487" max="9728" width="9" style="560"/>
    <col min="9729" max="9730" width="8.125" style="560" customWidth="1"/>
    <col min="9731" max="9732" width="7.5" style="560" customWidth="1"/>
    <col min="9733" max="9741" width="6.25" style="560" customWidth="1"/>
    <col min="9742" max="9742" width="7.5" style="560" customWidth="1"/>
    <col min="9743" max="9984" width="9" style="560"/>
    <col min="9985" max="9986" width="8.125" style="560" customWidth="1"/>
    <col min="9987" max="9988" width="7.5" style="560" customWidth="1"/>
    <col min="9989" max="9997" width="6.25" style="560" customWidth="1"/>
    <col min="9998" max="9998" width="7.5" style="560" customWidth="1"/>
    <col min="9999" max="10240" width="9" style="560"/>
    <col min="10241" max="10242" width="8.125" style="560" customWidth="1"/>
    <col min="10243" max="10244" width="7.5" style="560" customWidth="1"/>
    <col min="10245" max="10253" width="6.25" style="560" customWidth="1"/>
    <col min="10254" max="10254" width="7.5" style="560" customWidth="1"/>
    <col min="10255" max="10496" width="9" style="560"/>
    <col min="10497" max="10498" width="8.125" style="560" customWidth="1"/>
    <col min="10499" max="10500" width="7.5" style="560" customWidth="1"/>
    <col min="10501" max="10509" width="6.25" style="560" customWidth="1"/>
    <col min="10510" max="10510" width="7.5" style="560" customWidth="1"/>
    <col min="10511" max="10752" width="9" style="560"/>
    <col min="10753" max="10754" width="8.125" style="560" customWidth="1"/>
    <col min="10755" max="10756" width="7.5" style="560" customWidth="1"/>
    <col min="10757" max="10765" width="6.25" style="560" customWidth="1"/>
    <col min="10766" max="10766" width="7.5" style="560" customWidth="1"/>
    <col min="10767" max="11008" width="9" style="560"/>
    <col min="11009" max="11010" width="8.125" style="560" customWidth="1"/>
    <col min="11011" max="11012" width="7.5" style="560" customWidth="1"/>
    <col min="11013" max="11021" width="6.25" style="560" customWidth="1"/>
    <col min="11022" max="11022" width="7.5" style="560" customWidth="1"/>
    <col min="11023" max="11264" width="9" style="560"/>
    <col min="11265" max="11266" width="8.125" style="560" customWidth="1"/>
    <col min="11267" max="11268" width="7.5" style="560" customWidth="1"/>
    <col min="11269" max="11277" width="6.25" style="560" customWidth="1"/>
    <col min="11278" max="11278" width="7.5" style="560" customWidth="1"/>
    <col min="11279" max="11520" width="9" style="560"/>
    <col min="11521" max="11522" width="8.125" style="560" customWidth="1"/>
    <col min="11523" max="11524" width="7.5" style="560" customWidth="1"/>
    <col min="11525" max="11533" width="6.25" style="560" customWidth="1"/>
    <col min="11534" max="11534" width="7.5" style="560" customWidth="1"/>
    <col min="11535" max="11776" width="9" style="560"/>
    <col min="11777" max="11778" width="8.125" style="560" customWidth="1"/>
    <col min="11779" max="11780" width="7.5" style="560" customWidth="1"/>
    <col min="11781" max="11789" width="6.25" style="560" customWidth="1"/>
    <col min="11790" max="11790" width="7.5" style="560" customWidth="1"/>
    <col min="11791" max="12032" width="9" style="560"/>
    <col min="12033" max="12034" width="8.125" style="560" customWidth="1"/>
    <col min="12035" max="12036" width="7.5" style="560" customWidth="1"/>
    <col min="12037" max="12045" width="6.25" style="560" customWidth="1"/>
    <col min="12046" max="12046" width="7.5" style="560" customWidth="1"/>
    <col min="12047" max="12288" width="9" style="560"/>
    <col min="12289" max="12290" width="8.125" style="560" customWidth="1"/>
    <col min="12291" max="12292" width="7.5" style="560" customWidth="1"/>
    <col min="12293" max="12301" width="6.25" style="560" customWidth="1"/>
    <col min="12302" max="12302" width="7.5" style="560" customWidth="1"/>
    <col min="12303" max="12544" width="9" style="560"/>
    <col min="12545" max="12546" width="8.125" style="560" customWidth="1"/>
    <col min="12547" max="12548" width="7.5" style="560" customWidth="1"/>
    <col min="12549" max="12557" width="6.25" style="560" customWidth="1"/>
    <col min="12558" max="12558" width="7.5" style="560" customWidth="1"/>
    <col min="12559" max="12800" width="9" style="560"/>
    <col min="12801" max="12802" width="8.125" style="560" customWidth="1"/>
    <col min="12803" max="12804" width="7.5" style="560" customWidth="1"/>
    <col min="12805" max="12813" width="6.25" style="560" customWidth="1"/>
    <col min="12814" max="12814" width="7.5" style="560" customWidth="1"/>
    <col min="12815" max="13056" width="9" style="560"/>
    <col min="13057" max="13058" width="8.125" style="560" customWidth="1"/>
    <col min="13059" max="13060" width="7.5" style="560" customWidth="1"/>
    <col min="13061" max="13069" width="6.25" style="560" customWidth="1"/>
    <col min="13070" max="13070" width="7.5" style="560" customWidth="1"/>
    <col min="13071" max="13312" width="9" style="560"/>
    <col min="13313" max="13314" width="8.125" style="560" customWidth="1"/>
    <col min="13315" max="13316" width="7.5" style="560" customWidth="1"/>
    <col min="13317" max="13325" width="6.25" style="560" customWidth="1"/>
    <col min="13326" max="13326" width="7.5" style="560" customWidth="1"/>
    <col min="13327" max="13568" width="9" style="560"/>
    <col min="13569" max="13570" width="8.125" style="560" customWidth="1"/>
    <col min="13571" max="13572" width="7.5" style="560" customWidth="1"/>
    <col min="13573" max="13581" width="6.25" style="560" customWidth="1"/>
    <col min="13582" max="13582" width="7.5" style="560" customWidth="1"/>
    <col min="13583" max="13824" width="9" style="560"/>
    <col min="13825" max="13826" width="8.125" style="560" customWidth="1"/>
    <col min="13827" max="13828" width="7.5" style="560" customWidth="1"/>
    <col min="13829" max="13837" width="6.25" style="560" customWidth="1"/>
    <col min="13838" max="13838" width="7.5" style="560" customWidth="1"/>
    <col min="13839" max="14080" width="9" style="560"/>
    <col min="14081" max="14082" width="8.125" style="560" customWidth="1"/>
    <col min="14083" max="14084" width="7.5" style="560" customWidth="1"/>
    <col min="14085" max="14093" width="6.25" style="560" customWidth="1"/>
    <col min="14094" max="14094" width="7.5" style="560" customWidth="1"/>
    <col min="14095" max="14336" width="9" style="560"/>
    <col min="14337" max="14338" width="8.125" style="560" customWidth="1"/>
    <col min="14339" max="14340" width="7.5" style="560" customWidth="1"/>
    <col min="14341" max="14349" width="6.25" style="560" customWidth="1"/>
    <col min="14350" max="14350" width="7.5" style="560" customWidth="1"/>
    <col min="14351" max="14592" width="9" style="560"/>
    <col min="14593" max="14594" width="8.125" style="560" customWidth="1"/>
    <col min="14595" max="14596" width="7.5" style="560" customWidth="1"/>
    <col min="14597" max="14605" width="6.25" style="560" customWidth="1"/>
    <col min="14606" max="14606" width="7.5" style="560" customWidth="1"/>
    <col min="14607" max="14848" width="9" style="560"/>
    <col min="14849" max="14850" width="8.125" style="560" customWidth="1"/>
    <col min="14851" max="14852" width="7.5" style="560" customWidth="1"/>
    <col min="14853" max="14861" width="6.25" style="560" customWidth="1"/>
    <col min="14862" max="14862" width="7.5" style="560" customWidth="1"/>
    <col min="14863" max="15104" width="9" style="560"/>
    <col min="15105" max="15106" width="8.125" style="560" customWidth="1"/>
    <col min="15107" max="15108" width="7.5" style="560" customWidth="1"/>
    <col min="15109" max="15117" width="6.25" style="560" customWidth="1"/>
    <col min="15118" max="15118" width="7.5" style="560" customWidth="1"/>
    <col min="15119" max="15360" width="9" style="560"/>
    <col min="15361" max="15362" width="8.125" style="560" customWidth="1"/>
    <col min="15363" max="15364" width="7.5" style="560" customWidth="1"/>
    <col min="15365" max="15373" width="6.25" style="560" customWidth="1"/>
    <col min="15374" max="15374" width="7.5" style="560" customWidth="1"/>
    <col min="15375" max="15616" width="9" style="560"/>
    <col min="15617" max="15618" width="8.125" style="560" customWidth="1"/>
    <col min="15619" max="15620" width="7.5" style="560" customWidth="1"/>
    <col min="15621" max="15629" width="6.25" style="560" customWidth="1"/>
    <col min="15630" max="15630" width="7.5" style="560" customWidth="1"/>
    <col min="15631" max="15872" width="9" style="560"/>
    <col min="15873" max="15874" width="8.125" style="560" customWidth="1"/>
    <col min="15875" max="15876" width="7.5" style="560" customWidth="1"/>
    <col min="15877" max="15885" width="6.25" style="560" customWidth="1"/>
    <col min="15886" max="15886" width="7.5" style="560" customWidth="1"/>
    <col min="15887" max="16128" width="9" style="560"/>
    <col min="16129" max="16130" width="8.125" style="560" customWidth="1"/>
    <col min="16131" max="16132" width="7.5" style="560" customWidth="1"/>
    <col min="16133" max="16141" width="6.25" style="560" customWidth="1"/>
    <col min="16142" max="16142" width="7.5" style="560" customWidth="1"/>
    <col min="16143" max="16384" width="9" style="560"/>
  </cols>
  <sheetData>
    <row r="1" spans="1:14" ht="21" customHeight="1">
      <c r="A1" s="912" t="s">
        <v>1067</v>
      </c>
      <c r="B1" s="912"/>
      <c r="C1" s="912"/>
      <c r="D1" s="912"/>
      <c r="E1" s="912"/>
      <c r="F1" s="912"/>
      <c r="G1" s="912"/>
      <c r="H1" s="912"/>
      <c r="I1" s="912"/>
      <c r="J1" s="912"/>
      <c r="K1" s="912"/>
      <c r="L1" s="912"/>
      <c r="M1" s="912"/>
      <c r="N1" s="912"/>
    </row>
    <row r="2" spans="1:14" ht="13.5" customHeight="1" thickBot="1">
      <c r="A2" s="887" t="s">
        <v>1068</v>
      </c>
      <c r="B2" s="887"/>
      <c r="L2" s="913" t="s">
        <v>1069</v>
      </c>
      <c r="M2" s="914"/>
      <c r="N2" s="914"/>
    </row>
    <row r="3" spans="1:14" ht="23.25" thickTop="1">
      <c r="A3" s="572" t="s">
        <v>1070</v>
      </c>
      <c r="B3" s="573" t="s">
        <v>499</v>
      </c>
      <c r="C3" s="574" t="s">
        <v>1071</v>
      </c>
      <c r="D3" s="573" t="s">
        <v>1072</v>
      </c>
      <c r="E3" s="574" t="s">
        <v>1073</v>
      </c>
      <c r="F3" s="573" t="s">
        <v>1074</v>
      </c>
      <c r="G3" s="574" t="s">
        <v>1075</v>
      </c>
      <c r="H3" s="575" t="s">
        <v>1076</v>
      </c>
      <c r="I3" s="576" t="s">
        <v>1077</v>
      </c>
      <c r="J3" s="576" t="s">
        <v>1078</v>
      </c>
      <c r="K3" s="576" t="s">
        <v>1079</v>
      </c>
      <c r="L3" s="576" t="s">
        <v>1080</v>
      </c>
      <c r="M3" s="577" t="s">
        <v>1081</v>
      </c>
      <c r="N3" s="578" t="s">
        <v>196</v>
      </c>
    </row>
    <row r="4" spans="1:14" ht="15" customHeight="1">
      <c r="A4" s="579" t="s">
        <v>499</v>
      </c>
      <c r="B4" s="580">
        <v>15295</v>
      </c>
      <c r="C4" s="581">
        <v>1467</v>
      </c>
      <c r="D4" s="581">
        <v>4092</v>
      </c>
      <c r="E4" s="581">
        <v>559</v>
      </c>
      <c r="F4" s="581">
        <v>130</v>
      </c>
      <c r="G4" s="581">
        <v>45</v>
      </c>
      <c r="H4" s="581">
        <v>141</v>
      </c>
      <c r="I4" s="581">
        <v>35</v>
      </c>
      <c r="J4" s="581">
        <v>55</v>
      </c>
      <c r="K4" s="581">
        <v>170</v>
      </c>
      <c r="L4" s="581">
        <v>49</v>
      </c>
      <c r="M4" s="581">
        <v>20</v>
      </c>
      <c r="N4" s="581">
        <v>8532</v>
      </c>
    </row>
    <row r="5" spans="1:14" ht="15" customHeight="1">
      <c r="A5" s="570" t="s">
        <v>239</v>
      </c>
      <c r="B5" s="334">
        <v>6760</v>
      </c>
      <c r="C5" s="335">
        <v>658</v>
      </c>
      <c r="D5" s="335">
        <v>1590</v>
      </c>
      <c r="E5" s="335">
        <v>64</v>
      </c>
      <c r="F5" s="335">
        <v>18</v>
      </c>
      <c r="G5" s="335">
        <v>23</v>
      </c>
      <c r="H5" s="335">
        <v>80</v>
      </c>
      <c r="I5" s="335">
        <v>29</v>
      </c>
      <c r="J5" s="335">
        <v>38</v>
      </c>
      <c r="K5" s="335">
        <v>88</v>
      </c>
      <c r="L5" s="335">
        <v>21</v>
      </c>
      <c r="M5" s="335">
        <v>11</v>
      </c>
      <c r="N5" s="335">
        <v>4140</v>
      </c>
    </row>
    <row r="6" spans="1:14" ht="15" customHeight="1">
      <c r="A6" s="582" t="s">
        <v>240</v>
      </c>
      <c r="B6" s="583">
        <v>8535</v>
      </c>
      <c r="C6" s="584">
        <v>809</v>
      </c>
      <c r="D6" s="584">
        <v>2502</v>
      </c>
      <c r="E6" s="584">
        <v>495</v>
      </c>
      <c r="F6" s="584">
        <v>112</v>
      </c>
      <c r="G6" s="584">
        <v>22</v>
      </c>
      <c r="H6" s="584">
        <v>61</v>
      </c>
      <c r="I6" s="584">
        <v>6</v>
      </c>
      <c r="J6" s="584">
        <v>17</v>
      </c>
      <c r="K6" s="584">
        <v>82</v>
      </c>
      <c r="L6" s="584">
        <v>28</v>
      </c>
      <c r="M6" s="584">
        <v>9</v>
      </c>
      <c r="N6" s="584">
        <v>4392</v>
      </c>
    </row>
    <row r="7" spans="1:14" ht="15" customHeight="1">
      <c r="A7" s="915" t="s">
        <v>1082</v>
      </c>
      <c r="B7" s="915"/>
      <c r="C7" s="915"/>
      <c r="D7" s="915"/>
      <c r="E7" s="915"/>
      <c r="F7" s="915"/>
      <c r="G7" s="915"/>
      <c r="H7" s="915"/>
      <c r="I7" s="915"/>
      <c r="J7" s="915"/>
      <c r="K7" s="915"/>
      <c r="L7" s="915"/>
      <c r="M7" s="915"/>
      <c r="N7" s="915"/>
    </row>
    <row r="8" spans="1:14" ht="15" customHeight="1">
      <c r="A8" s="916" t="s">
        <v>1083</v>
      </c>
      <c r="B8" s="916"/>
      <c r="C8" s="916"/>
      <c r="D8" s="916"/>
      <c r="E8" s="916"/>
      <c r="F8" s="916"/>
      <c r="G8" s="916"/>
      <c r="H8" s="916"/>
      <c r="I8" s="916"/>
      <c r="J8" s="916"/>
      <c r="K8" s="916"/>
      <c r="L8" s="916"/>
      <c r="M8" s="916"/>
      <c r="N8" s="916"/>
    </row>
  </sheetData>
  <mergeCells count="5">
    <mergeCell ref="A1:N1"/>
    <mergeCell ref="A2:B2"/>
    <mergeCell ref="L2:N2"/>
    <mergeCell ref="A7:N7"/>
    <mergeCell ref="A8:N8"/>
  </mergeCells>
  <phoneticPr fontId="3"/>
  <pageMargins left="0.39370078740157483" right="0.39370078740157483" top="0.98425196850393704" bottom="0.98425196850393704" header="0.51181102362204722" footer="0.51181102362204722"/>
  <pageSetup paperSize="9" orientation="portrait" horizontalDpi="4294967293"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zoomScaleNormal="100" workbookViewId="0">
      <selection activeCell="M5" sqref="M5"/>
    </sheetView>
  </sheetViews>
  <sheetFormatPr defaultRowHeight="11.25"/>
  <cols>
    <col min="1" max="1" width="0.75" style="585" customWidth="1"/>
    <col min="2" max="2" width="7.75" style="585" customWidth="1"/>
    <col min="3" max="3" width="10.25" style="585" customWidth="1"/>
    <col min="4" max="5" width="10" style="585" customWidth="1"/>
    <col min="6" max="8" width="8.5" style="585" customWidth="1"/>
    <col min="9" max="9" width="8.125" style="585" customWidth="1"/>
    <col min="10" max="10" width="10.25" style="585" customWidth="1"/>
    <col min="11" max="11" width="7.375" style="585" customWidth="1"/>
    <col min="12" max="256" width="9" style="585"/>
    <col min="257" max="257" width="0.75" style="585" customWidth="1"/>
    <col min="258" max="258" width="7.75" style="585" customWidth="1"/>
    <col min="259" max="259" width="10.25" style="585" customWidth="1"/>
    <col min="260" max="261" width="10" style="585" customWidth="1"/>
    <col min="262" max="264" width="8.5" style="585" customWidth="1"/>
    <col min="265" max="265" width="8.125" style="585" customWidth="1"/>
    <col min="266" max="266" width="10.25" style="585" customWidth="1"/>
    <col min="267" max="267" width="7.375" style="585" customWidth="1"/>
    <col min="268" max="512" width="9" style="585"/>
    <col min="513" max="513" width="0.75" style="585" customWidth="1"/>
    <col min="514" max="514" width="7.75" style="585" customWidth="1"/>
    <col min="515" max="515" width="10.25" style="585" customWidth="1"/>
    <col min="516" max="517" width="10" style="585" customWidth="1"/>
    <col min="518" max="520" width="8.5" style="585" customWidth="1"/>
    <col min="521" max="521" width="8.125" style="585" customWidth="1"/>
    <col min="522" max="522" width="10.25" style="585" customWidth="1"/>
    <col min="523" max="523" width="7.375" style="585" customWidth="1"/>
    <col min="524" max="768" width="9" style="585"/>
    <col min="769" max="769" width="0.75" style="585" customWidth="1"/>
    <col min="770" max="770" width="7.75" style="585" customWidth="1"/>
    <col min="771" max="771" width="10.25" style="585" customWidth="1"/>
    <col min="772" max="773" width="10" style="585" customWidth="1"/>
    <col min="774" max="776" width="8.5" style="585" customWidth="1"/>
    <col min="777" max="777" width="8.125" style="585" customWidth="1"/>
    <col min="778" max="778" width="10.25" style="585" customWidth="1"/>
    <col min="779" max="779" width="7.375" style="585" customWidth="1"/>
    <col min="780" max="1024" width="9" style="585"/>
    <col min="1025" max="1025" width="0.75" style="585" customWidth="1"/>
    <col min="1026" max="1026" width="7.75" style="585" customWidth="1"/>
    <col min="1027" max="1027" width="10.25" style="585" customWidth="1"/>
    <col min="1028" max="1029" width="10" style="585" customWidth="1"/>
    <col min="1030" max="1032" width="8.5" style="585" customWidth="1"/>
    <col min="1033" max="1033" width="8.125" style="585" customWidth="1"/>
    <col min="1034" max="1034" width="10.25" style="585" customWidth="1"/>
    <col min="1035" max="1035" width="7.375" style="585" customWidth="1"/>
    <col min="1036" max="1280" width="9" style="585"/>
    <col min="1281" max="1281" width="0.75" style="585" customWidth="1"/>
    <col min="1282" max="1282" width="7.75" style="585" customWidth="1"/>
    <col min="1283" max="1283" width="10.25" style="585" customWidth="1"/>
    <col min="1284" max="1285" width="10" style="585" customWidth="1"/>
    <col min="1286" max="1288" width="8.5" style="585" customWidth="1"/>
    <col min="1289" max="1289" width="8.125" style="585" customWidth="1"/>
    <col min="1290" max="1290" width="10.25" style="585" customWidth="1"/>
    <col min="1291" max="1291" width="7.375" style="585" customWidth="1"/>
    <col min="1292" max="1536" width="9" style="585"/>
    <col min="1537" max="1537" width="0.75" style="585" customWidth="1"/>
    <col min="1538" max="1538" width="7.75" style="585" customWidth="1"/>
    <col min="1539" max="1539" width="10.25" style="585" customWidth="1"/>
    <col min="1540" max="1541" width="10" style="585" customWidth="1"/>
    <col min="1542" max="1544" width="8.5" style="585" customWidth="1"/>
    <col min="1545" max="1545" width="8.125" style="585" customWidth="1"/>
    <col min="1546" max="1546" width="10.25" style="585" customWidth="1"/>
    <col min="1547" max="1547" width="7.375" style="585" customWidth="1"/>
    <col min="1548" max="1792" width="9" style="585"/>
    <col min="1793" max="1793" width="0.75" style="585" customWidth="1"/>
    <col min="1794" max="1794" width="7.75" style="585" customWidth="1"/>
    <col min="1795" max="1795" width="10.25" style="585" customWidth="1"/>
    <col min="1796" max="1797" width="10" style="585" customWidth="1"/>
    <col min="1798" max="1800" width="8.5" style="585" customWidth="1"/>
    <col min="1801" max="1801" width="8.125" style="585" customWidth="1"/>
    <col min="1802" max="1802" width="10.25" style="585" customWidth="1"/>
    <col min="1803" max="1803" width="7.375" style="585" customWidth="1"/>
    <col min="1804" max="2048" width="9" style="585"/>
    <col min="2049" max="2049" width="0.75" style="585" customWidth="1"/>
    <col min="2050" max="2050" width="7.75" style="585" customWidth="1"/>
    <col min="2051" max="2051" width="10.25" style="585" customWidth="1"/>
    <col min="2052" max="2053" width="10" style="585" customWidth="1"/>
    <col min="2054" max="2056" width="8.5" style="585" customWidth="1"/>
    <col min="2057" max="2057" width="8.125" style="585" customWidth="1"/>
    <col min="2058" max="2058" width="10.25" style="585" customWidth="1"/>
    <col min="2059" max="2059" width="7.375" style="585" customWidth="1"/>
    <col min="2060" max="2304" width="9" style="585"/>
    <col min="2305" max="2305" width="0.75" style="585" customWidth="1"/>
    <col min="2306" max="2306" width="7.75" style="585" customWidth="1"/>
    <col min="2307" max="2307" width="10.25" style="585" customWidth="1"/>
    <col min="2308" max="2309" width="10" style="585" customWidth="1"/>
    <col min="2310" max="2312" width="8.5" style="585" customWidth="1"/>
    <col min="2313" max="2313" width="8.125" style="585" customWidth="1"/>
    <col min="2314" max="2314" width="10.25" style="585" customWidth="1"/>
    <col min="2315" max="2315" width="7.375" style="585" customWidth="1"/>
    <col min="2316" max="2560" width="9" style="585"/>
    <col min="2561" max="2561" width="0.75" style="585" customWidth="1"/>
    <col min="2562" max="2562" width="7.75" style="585" customWidth="1"/>
    <col min="2563" max="2563" width="10.25" style="585" customWidth="1"/>
    <col min="2564" max="2565" width="10" style="585" customWidth="1"/>
    <col min="2566" max="2568" width="8.5" style="585" customWidth="1"/>
    <col min="2569" max="2569" width="8.125" style="585" customWidth="1"/>
    <col min="2570" max="2570" width="10.25" style="585" customWidth="1"/>
    <col min="2571" max="2571" width="7.375" style="585" customWidth="1"/>
    <col min="2572" max="2816" width="9" style="585"/>
    <col min="2817" max="2817" width="0.75" style="585" customWidth="1"/>
    <col min="2818" max="2818" width="7.75" style="585" customWidth="1"/>
    <col min="2819" max="2819" width="10.25" style="585" customWidth="1"/>
    <col min="2820" max="2821" width="10" style="585" customWidth="1"/>
    <col min="2822" max="2824" width="8.5" style="585" customWidth="1"/>
    <col min="2825" max="2825" width="8.125" style="585" customWidth="1"/>
    <col min="2826" max="2826" width="10.25" style="585" customWidth="1"/>
    <col min="2827" max="2827" width="7.375" style="585" customWidth="1"/>
    <col min="2828" max="3072" width="9" style="585"/>
    <col min="3073" max="3073" width="0.75" style="585" customWidth="1"/>
    <col min="3074" max="3074" width="7.75" style="585" customWidth="1"/>
    <col min="3075" max="3075" width="10.25" style="585" customWidth="1"/>
    <col min="3076" max="3077" width="10" style="585" customWidth="1"/>
    <col min="3078" max="3080" width="8.5" style="585" customWidth="1"/>
    <col min="3081" max="3081" width="8.125" style="585" customWidth="1"/>
    <col min="3082" max="3082" width="10.25" style="585" customWidth="1"/>
    <col min="3083" max="3083" width="7.375" style="585" customWidth="1"/>
    <col min="3084" max="3328" width="9" style="585"/>
    <col min="3329" max="3329" width="0.75" style="585" customWidth="1"/>
    <col min="3330" max="3330" width="7.75" style="585" customWidth="1"/>
    <col min="3331" max="3331" width="10.25" style="585" customWidth="1"/>
    <col min="3332" max="3333" width="10" style="585" customWidth="1"/>
    <col min="3334" max="3336" width="8.5" style="585" customWidth="1"/>
    <col min="3337" max="3337" width="8.125" style="585" customWidth="1"/>
    <col min="3338" max="3338" width="10.25" style="585" customWidth="1"/>
    <col min="3339" max="3339" width="7.375" style="585" customWidth="1"/>
    <col min="3340" max="3584" width="9" style="585"/>
    <col min="3585" max="3585" width="0.75" style="585" customWidth="1"/>
    <col min="3586" max="3586" width="7.75" style="585" customWidth="1"/>
    <col min="3587" max="3587" width="10.25" style="585" customWidth="1"/>
    <col min="3588" max="3589" width="10" style="585" customWidth="1"/>
    <col min="3590" max="3592" width="8.5" style="585" customWidth="1"/>
    <col min="3593" max="3593" width="8.125" style="585" customWidth="1"/>
    <col min="3594" max="3594" width="10.25" style="585" customWidth="1"/>
    <col min="3595" max="3595" width="7.375" style="585" customWidth="1"/>
    <col min="3596" max="3840" width="9" style="585"/>
    <col min="3841" max="3841" width="0.75" style="585" customWidth="1"/>
    <col min="3842" max="3842" width="7.75" style="585" customWidth="1"/>
    <col min="3843" max="3843" width="10.25" style="585" customWidth="1"/>
    <col min="3844" max="3845" width="10" style="585" customWidth="1"/>
    <col min="3846" max="3848" width="8.5" style="585" customWidth="1"/>
    <col min="3849" max="3849" width="8.125" style="585" customWidth="1"/>
    <col min="3850" max="3850" width="10.25" style="585" customWidth="1"/>
    <col min="3851" max="3851" width="7.375" style="585" customWidth="1"/>
    <col min="3852" max="4096" width="9" style="585"/>
    <col min="4097" max="4097" width="0.75" style="585" customWidth="1"/>
    <col min="4098" max="4098" width="7.75" style="585" customWidth="1"/>
    <col min="4099" max="4099" width="10.25" style="585" customWidth="1"/>
    <col min="4100" max="4101" width="10" style="585" customWidth="1"/>
    <col min="4102" max="4104" width="8.5" style="585" customWidth="1"/>
    <col min="4105" max="4105" width="8.125" style="585" customWidth="1"/>
    <col min="4106" max="4106" width="10.25" style="585" customWidth="1"/>
    <col min="4107" max="4107" width="7.375" style="585" customWidth="1"/>
    <col min="4108" max="4352" width="9" style="585"/>
    <col min="4353" max="4353" width="0.75" style="585" customWidth="1"/>
    <col min="4354" max="4354" width="7.75" style="585" customWidth="1"/>
    <col min="4355" max="4355" width="10.25" style="585" customWidth="1"/>
    <col min="4356" max="4357" width="10" style="585" customWidth="1"/>
    <col min="4358" max="4360" width="8.5" style="585" customWidth="1"/>
    <col min="4361" max="4361" width="8.125" style="585" customWidth="1"/>
    <col min="4362" max="4362" width="10.25" style="585" customWidth="1"/>
    <col min="4363" max="4363" width="7.375" style="585" customWidth="1"/>
    <col min="4364" max="4608" width="9" style="585"/>
    <col min="4609" max="4609" width="0.75" style="585" customWidth="1"/>
    <col min="4610" max="4610" width="7.75" style="585" customWidth="1"/>
    <col min="4611" max="4611" width="10.25" style="585" customWidth="1"/>
    <col min="4612" max="4613" width="10" style="585" customWidth="1"/>
    <col min="4614" max="4616" width="8.5" style="585" customWidth="1"/>
    <col min="4617" max="4617" width="8.125" style="585" customWidth="1"/>
    <col min="4618" max="4618" width="10.25" style="585" customWidth="1"/>
    <col min="4619" max="4619" width="7.375" style="585" customWidth="1"/>
    <col min="4620" max="4864" width="9" style="585"/>
    <col min="4865" max="4865" width="0.75" style="585" customWidth="1"/>
    <col min="4866" max="4866" width="7.75" style="585" customWidth="1"/>
    <col min="4867" max="4867" width="10.25" style="585" customWidth="1"/>
    <col min="4868" max="4869" width="10" style="585" customWidth="1"/>
    <col min="4870" max="4872" width="8.5" style="585" customWidth="1"/>
    <col min="4873" max="4873" width="8.125" style="585" customWidth="1"/>
    <col min="4874" max="4874" width="10.25" style="585" customWidth="1"/>
    <col min="4875" max="4875" width="7.375" style="585" customWidth="1"/>
    <col min="4876" max="5120" width="9" style="585"/>
    <col min="5121" max="5121" width="0.75" style="585" customWidth="1"/>
    <col min="5122" max="5122" width="7.75" style="585" customWidth="1"/>
    <col min="5123" max="5123" width="10.25" style="585" customWidth="1"/>
    <col min="5124" max="5125" width="10" style="585" customWidth="1"/>
    <col min="5126" max="5128" width="8.5" style="585" customWidth="1"/>
    <col min="5129" max="5129" width="8.125" style="585" customWidth="1"/>
    <col min="5130" max="5130" width="10.25" style="585" customWidth="1"/>
    <col min="5131" max="5131" width="7.375" style="585" customWidth="1"/>
    <col min="5132" max="5376" width="9" style="585"/>
    <col min="5377" max="5377" width="0.75" style="585" customWidth="1"/>
    <col min="5378" max="5378" width="7.75" style="585" customWidth="1"/>
    <col min="5379" max="5379" width="10.25" style="585" customWidth="1"/>
    <col min="5380" max="5381" width="10" style="585" customWidth="1"/>
    <col min="5382" max="5384" width="8.5" style="585" customWidth="1"/>
    <col min="5385" max="5385" width="8.125" style="585" customWidth="1"/>
    <col min="5386" max="5386" width="10.25" style="585" customWidth="1"/>
    <col min="5387" max="5387" width="7.375" style="585" customWidth="1"/>
    <col min="5388" max="5632" width="9" style="585"/>
    <col min="5633" max="5633" width="0.75" style="585" customWidth="1"/>
    <col min="5634" max="5634" width="7.75" style="585" customWidth="1"/>
    <col min="5635" max="5635" width="10.25" style="585" customWidth="1"/>
    <col min="5636" max="5637" width="10" style="585" customWidth="1"/>
    <col min="5638" max="5640" width="8.5" style="585" customWidth="1"/>
    <col min="5641" max="5641" width="8.125" style="585" customWidth="1"/>
    <col min="5642" max="5642" width="10.25" style="585" customWidth="1"/>
    <col min="5643" max="5643" width="7.375" style="585" customWidth="1"/>
    <col min="5644" max="5888" width="9" style="585"/>
    <col min="5889" max="5889" width="0.75" style="585" customWidth="1"/>
    <col min="5890" max="5890" width="7.75" style="585" customWidth="1"/>
    <col min="5891" max="5891" width="10.25" style="585" customWidth="1"/>
    <col min="5892" max="5893" width="10" style="585" customWidth="1"/>
    <col min="5894" max="5896" width="8.5" style="585" customWidth="1"/>
    <col min="5897" max="5897" width="8.125" style="585" customWidth="1"/>
    <col min="5898" max="5898" width="10.25" style="585" customWidth="1"/>
    <col min="5899" max="5899" width="7.375" style="585" customWidth="1"/>
    <col min="5900" max="6144" width="9" style="585"/>
    <col min="6145" max="6145" width="0.75" style="585" customWidth="1"/>
    <col min="6146" max="6146" width="7.75" style="585" customWidth="1"/>
    <col min="6147" max="6147" width="10.25" style="585" customWidth="1"/>
    <col min="6148" max="6149" width="10" style="585" customWidth="1"/>
    <col min="6150" max="6152" width="8.5" style="585" customWidth="1"/>
    <col min="6153" max="6153" width="8.125" style="585" customWidth="1"/>
    <col min="6154" max="6154" width="10.25" style="585" customWidth="1"/>
    <col min="6155" max="6155" width="7.375" style="585" customWidth="1"/>
    <col min="6156" max="6400" width="9" style="585"/>
    <col min="6401" max="6401" width="0.75" style="585" customWidth="1"/>
    <col min="6402" max="6402" width="7.75" style="585" customWidth="1"/>
    <col min="6403" max="6403" width="10.25" style="585" customWidth="1"/>
    <col min="6404" max="6405" width="10" style="585" customWidth="1"/>
    <col min="6406" max="6408" width="8.5" style="585" customWidth="1"/>
    <col min="6409" max="6409" width="8.125" style="585" customWidth="1"/>
    <col min="6410" max="6410" width="10.25" style="585" customWidth="1"/>
    <col min="6411" max="6411" width="7.375" style="585" customWidth="1"/>
    <col min="6412" max="6656" width="9" style="585"/>
    <col min="6657" max="6657" width="0.75" style="585" customWidth="1"/>
    <col min="6658" max="6658" width="7.75" style="585" customWidth="1"/>
    <col min="6659" max="6659" width="10.25" style="585" customWidth="1"/>
    <col min="6660" max="6661" width="10" style="585" customWidth="1"/>
    <col min="6662" max="6664" width="8.5" style="585" customWidth="1"/>
    <col min="6665" max="6665" width="8.125" style="585" customWidth="1"/>
    <col min="6666" max="6666" width="10.25" style="585" customWidth="1"/>
    <col min="6667" max="6667" width="7.375" style="585" customWidth="1"/>
    <col min="6668" max="6912" width="9" style="585"/>
    <col min="6913" max="6913" width="0.75" style="585" customWidth="1"/>
    <col min="6914" max="6914" width="7.75" style="585" customWidth="1"/>
    <col min="6915" max="6915" width="10.25" style="585" customWidth="1"/>
    <col min="6916" max="6917" width="10" style="585" customWidth="1"/>
    <col min="6918" max="6920" width="8.5" style="585" customWidth="1"/>
    <col min="6921" max="6921" width="8.125" style="585" customWidth="1"/>
    <col min="6922" max="6922" width="10.25" style="585" customWidth="1"/>
    <col min="6923" max="6923" width="7.375" style="585" customWidth="1"/>
    <col min="6924" max="7168" width="9" style="585"/>
    <col min="7169" max="7169" width="0.75" style="585" customWidth="1"/>
    <col min="7170" max="7170" width="7.75" style="585" customWidth="1"/>
    <col min="7171" max="7171" width="10.25" style="585" customWidth="1"/>
    <col min="7172" max="7173" width="10" style="585" customWidth="1"/>
    <col min="7174" max="7176" width="8.5" style="585" customWidth="1"/>
    <col min="7177" max="7177" width="8.125" style="585" customWidth="1"/>
    <col min="7178" max="7178" width="10.25" style="585" customWidth="1"/>
    <col min="7179" max="7179" width="7.375" style="585" customWidth="1"/>
    <col min="7180" max="7424" width="9" style="585"/>
    <col min="7425" max="7425" width="0.75" style="585" customWidth="1"/>
    <col min="7426" max="7426" width="7.75" style="585" customWidth="1"/>
    <col min="7427" max="7427" width="10.25" style="585" customWidth="1"/>
    <col min="7428" max="7429" width="10" style="585" customWidth="1"/>
    <col min="7430" max="7432" width="8.5" style="585" customWidth="1"/>
    <col min="7433" max="7433" width="8.125" style="585" customWidth="1"/>
    <col min="7434" max="7434" width="10.25" style="585" customWidth="1"/>
    <col min="7435" max="7435" width="7.375" style="585" customWidth="1"/>
    <col min="7436" max="7680" width="9" style="585"/>
    <col min="7681" max="7681" width="0.75" style="585" customWidth="1"/>
    <col min="7682" max="7682" width="7.75" style="585" customWidth="1"/>
    <col min="7683" max="7683" width="10.25" style="585" customWidth="1"/>
    <col min="7684" max="7685" width="10" style="585" customWidth="1"/>
    <col min="7686" max="7688" width="8.5" style="585" customWidth="1"/>
    <col min="7689" max="7689" width="8.125" style="585" customWidth="1"/>
    <col min="7690" max="7690" width="10.25" style="585" customWidth="1"/>
    <col min="7691" max="7691" width="7.375" style="585" customWidth="1"/>
    <col min="7692" max="7936" width="9" style="585"/>
    <col min="7937" max="7937" width="0.75" style="585" customWidth="1"/>
    <col min="7938" max="7938" width="7.75" style="585" customWidth="1"/>
    <col min="7939" max="7939" width="10.25" style="585" customWidth="1"/>
    <col min="7940" max="7941" width="10" style="585" customWidth="1"/>
    <col min="7942" max="7944" width="8.5" style="585" customWidth="1"/>
    <col min="7945" max="7945" width="8.125" style="585" customWidth="1"/>
    <col min="7946" max="7946" width="10.25" style="585" customWidth="1"/>
    <col min="7947" max="7947" width="7.375" style="585" customWidth="1"/>
    <col min="7948" max="8192" width="9" style="585"/>
    <col min="8193" max="8193" width="0.75" style="585" customWidth="1"/>
    <col min="8194" max="8194" width="7.75" style="585" customWidth="1"/>
    <col min="8195" max="8195" width="10.25" style="585" customWidth="1"/>
    <col min="8196" max="8197" width="10" style="585" customWidth="1"/>
    <col min="8198" max="8200" width="8.5" style="585" customWidth="1"/>
    <col min="8201" max="8201" width="8.125" style="585" customWidth="1"/>
    <col min="8202" max="8202" width="10.25" style="585" customWidth="1"/>
    <col min="8203" max="8203" width="7.375" style="585" customWidth="1"/>
    <col min="8204" max="8448" width="9" style="585"/>
    <col min="8449" max="8449" width="0.75" style="585" customWidth="1"/>
    <col min="8450" max="8450" width="7.75" style="585" customWidth="1"/>
    <col min="8451" max="8451" width="10.25" style="585" customWidth="1"/>
    <col min="8452" max="8453" width="10" style="585" customWidth="1"/>
    <col min="8454" max="8456" width="8.5" style="585" customWidth="1"/>
    <col min="8457" max="8457" width="8.125" style="585" customWidth="1"/>
    <col min="8458" max="8458" width="10.25" style="585" customWidth="1"/>
    <col min="8459" max="8459" width="7.375" style="585" customWidth="1"/>
    <col min="8460" max="8704" width="9" style="585"/>
    <col min="8705" max="8705" width="0.75" style="585" customWidth="1"/>
    <col min="8706" max="8706" width="7.75" style="585" customWidth="1"/>
    <col min="8707" max="8707" width="10.25" style="585" customWidth="1"/>
    <col min="8708" max="8709" width="10" style="585" customWidth="1"/>
    <col min="8710" max="8712" width="8.5" style="585" customWidth="1"/>
    <col min="8713" max="8713" width="8.125" style="585" customWidth="1"/>
    <col min="8714" max="8714" width="10.25" style="585" customWidth="1"/>
    <col min="8715" max="8715" width="7.375" style="585" customWidth="1"/>
    <col min="8716" max="8960" width="9" style="585"/>
    <col min="8961" max="8961" width="0.75" style="585" customWidth="1"/>
    <col min="8962" max="8962" width="7.75" style="585" customWidth="1"/>
    <col min="8963" max="8963" width="10.25" style="585" customWidth="1"/>
    <col min="8964" max="8965" width="10" style="585" customWidth="1"/>
    <col min="8966" max="8968" width="8.5" style="585" customWidth="1"/>
    <col min="8969" max="8969" width="8.125" style="585" customWidth="1"/>
    <col min="8970" max="8970" width="10.25" style="585" customWidth="1"/>
    <col min="8971" max="8971" width="7.375" style="585" customWidth="1"/>
    <col min="8972" max="9216" width="9" style="585"/>
    <col min="9217" max="9217" width="0.75" style="585" customWidth="1"/>
    <col min="9218" max="9218" width="7.75" style="585" customWidth="1"/>
    <col min="9219" max="9219" width="10.25" style="585" customWidth="1"/>
    <col min="9220" max="9221" width="10" style="585" customWidth="1"/>
    <col min="9222" max="9224" width="8.5" style="585" customWidth="1"/>
    <col min="9225" max="9225" width="8.125" style="585" customWidth="1"/>
    <col min="9226" max="9226" width="10.25" style="585" customWidth="1"/>
    <col min="9227" max="9227" width="7.375" style="585" customWidth="1"/>
    <col min="9228" max="9472" width="9" style="585"/>
    <col min="9473" max="9473" width="0.75" style="585" customWidth="1"/>
    <col min="9474" max="9474" width="7.75" style="585" customWidth="1"/>
    <col min="9475" max="9475" width="10.25" style="585" customWidth="1"/>
    <col min="9476" max="9477" width="10" style="585" customWidth="1"/>
    <col min="9478" max="9480" width="8.5" style="585" customWidth="1"/>
    <col min="9481" max="9481" width="8.125" style="585" customWidth="1"/>
    <col min="9482" max="9482" width="10.25" style="585" customWidth="1"/>
    <col min="9483" max="9483" width="7.375" style="585" customWidth="1"/>
    <col min="9484" max="9728" width="9" style="585"/>
    <col min="9729" max="9729" width="0.75" style="585" customWidth="1"/>
    <col min="9730" max="9730" width="7.75" style="585" customWidth="1"/>
    <col min="9731" max="9731" width="10.25" style="585" customWidth="1"/>
    <col min="9732" max="9733" width="10" style="585" customWidth="1"/>
    <col min="9734" max="9736" width="8.5" style="585" customWidth="1"/>
    <col min="9737" max="9737" width="8.125" style="585" customWidth="1"/>
    <col min="9738" max="9738" width="10.25" style="585" customWidth="1"/>
    <col min="9739" max="9739" width="7.375" style="585" customWidth="1"/>
    <col min="9740" max="9984" width="9" style="585"/>
    <col min="9985" max="9985" width="0.75" style="585" customWidth="1"/>
    <col min="9986" max="9986" width="7.75" style="585" customWidth="1"/>
    <col min="9987" max="9987" width="10.25" style="585" customWidth="1"/>
    <col min="9988" max="9989" width="10" style="585" customWidth="1"/>
    <col min="9990" max="9992" width="8.5" style="585" customWidth="1"/>
    <col min="9993" max="9993" width="8.125" style="585" customWidth="1"/>
    <col min="9994" max="9994" width="10.25" style="585" customWidth="1"/>
    <col min="9995" max="9995" width="7.375" style="585" customWidth="1"/>
    <col min="9996" max="10240" width="9" style="585"/>
    <col min="10241" max="10241" width="0.75" style="585" customWidth="1"/>
    <col min="10242" max="10242" width="7.75" style="585" customWidth="1"/>
    <col min="10243" max="10243" width="10.25" style="585" customWidth="1"/>
    <col min="10244" max="10245" width="10" style="585" customWidth="1"/>
    <col min="10246" max="10248" width="8.5" style="585" customWidth="1"/>
    <col min="10249" max="10249" width="8.125" style="585" customWidth="1"/>
    <col min="10250" max="10250" width="10.25" style="585" customWidth="1"/>
    <col min="10251" max="10251" width="7.375" style="585" customWidth="1"/>
    <col min="10252" max="10496" width="9" style="585"/>
    <col min="10497" max="10497" width="0.75" style="585" customWidth="1"/>
    <col min="10498" max="10498" width="7.75" style="585" customWidth="1"/>
    <col min="10499" max="10499" width="10.25" style="585" customWidth="1"/>
    <col min="10500" max="10501" width="10" style="585" customWidth="1"/>
    <col min="10502" max="10504" width="8.5" style="585" customWidth="1"/>
    <col min="10505" max="10505" width="8.125" style="585" customWidth="1"/>
    <col min="10506" max="10506" width="10.25" style="585" customWidth="1"/>
    <col min="10507" max="10507" width="7.375" style="585" customWidth="1"/>
    <col min="10508" max="10752" width="9" style="585"/>
    <col min="10753" max="10753" width="0.75" style="585" customWidth="1"/>
    <col min="10754" max="10754" width="7.75" style="585" customWidth="1"/>
    <col min="10755" max="10755" width="10.25" style="585" customWidth="1"/>
    <col min="10756" max="10757" width="10" style="585" customWidth="1"/>
    <col min="10758" max="10760" width="8.5" style="585" customWidth="1"/>
    <col min="10761" max="10761" width="8.125" style="585" customWidth="1"/>
    <col min="10762" max="10762" width="10.25" style="585" customWidth="1"/>
    <col min="10763" max="10763" width="7.375" style="585" customWidth="1"/>
    <col min="10764" max="11008" width="9" style="585"/>
    <col min="11009" max="11009" width="0.75" style="585" customWidth="1"/>
    <col min="11010" max="11010" width="7.75" style="585" customWidth="1"/>
    <col min="11011" max="11011" width="10.25" style="585" customWidth="1"/>
    <col min="11012" max="11013" width="10" style="585" customWidth="1"/>
    <col min="11014" max="11016" width="8.5" style="585" customWidth="1"/>
    <col min="11017" max="11017" width="8.125" style="585" customWidth="1"/>
    <col min="11018" max="11018" width="10.25" style="585" customWidth="1"/>
    <col min="11019" max="11019" width="7.375" style="585" customWidth="1"/>
    <col min="11020" max="11264" width="9" style="585"/>
    <col min="11265" max="11265" width="0.75" style="585" customWidth="1"/>
    <col min="11266" max="11266" width="7.75" style="585" customWidth="1"/>
    <col min="11267" max="11267" width="10.25" style="585" customWidth="1"/>
    <col min="11268" max="11269" width="10" style="585" customWidth="1"/>
    <col min="11270" max="11272" width="8.5" style="585" customWidth="1"/>
    <col min="11273" max="11273" width="8.125" style="585" customWidth="1"/>
    <col min="11274" max="11274" width="10.25" style="585" customWidth="1"/>
    <col min="11275" max="11275" width="7.375" style="585" customWidth="1"/>
    <col min="11276" max="11520" width="9" style="585"/>
    <col min="11521" max="11521" width="0.75" style="585" customWidth="1"/>
    <col min="11522" max="11522" width="7.75" style="585" customWidth="1"/>
    <col min="11523" max="11523" width="10.25" style="585" customWidth="1"/>
    <col min="11524" max="11525" width="10" style="585" customWidth="1"/>
    <col min="11526" max="11528" width="8.5" style="585" customWidth="1"/>
    <col min="11529" max="11529" width="8.125" style="585" customWidth="1"/>
    <col min="11530" max="11530" width="10.25" style="585" customWidth="1"/>
    <col min="11531" max="11531" width="7.375" style="585" customWidth="1"/>
    <col min="11532" max="11776" width="9" style="585"/>
    <col min="11777" max="11777" width="0.75" style="585" customWidth="1"/>
    <col min="11778" max="11778" width="7.75" style="585" customWidth="1"/>
    <col min="11779" max="11779" width="10.25" style="585" customWidth="1"/>
    <col min="11780" max="11781" width="10" style="585" customWidth="1"/>
    <col min="11782" max="11784" width="8.5" style="585" customWidth="1"/>
    <col min="11785" max="11785" width="8.125" style="585" customWidth="1"/>
    <col min="11786" max="11786" width="10.25" style="585" customWidth="1"/>
    <col min="11787" max="11787" width="7.375" style="585" customWidth="1"/>
    <col min="11788" max="12032" width="9" style="585"/>
    <col min="12033" max="12033" width="0.75" style="585" customWidth="1"/>
    <col min="12034" max="12034" width="7.75" style="585" customWidth="1"/>
    <col min="12035" max="12035" width="10.25" style="585" customWidth="1"/>
    <col min="12036" max="12037" width="10" style="585" customWidth="1"/>
    <col min="12038" max="12040" width="8.5" style="585" customWidth="1"/>
    <col min="12041" max="12041" width="8.125" style="585" customWidth="1"/>
    <col min="12042" max="12042" width="10.25" style="585" customWidth="1"/>
    <col min="12043" max="12043" width="7.375" style="585" customWidth="1"/>
    <col min="12044" max="12288" width="9" style="585"/>
    <col min="12289" max="12289" width="0.75" style="585" customWidth="1"/>
    <col min="12290" max="12290" width="7.75" style="585" customWidth="1"/>
    <col min="12291" max="12291" width="10.25" style="585" customWidth="1"/>
    <col min="12292" max="12293" width="10" style="585" customWidth="1"/>
    <col min="12294" max="12296" width="8.5" style="585" customWidth="1"/>
    <col min="12297" max="12297" width="8.125" style="585" customWidth="1"/>
    <col min="12298" max="12298" width="10.25" style="585" customWidth="1"/>
    <col min="12299" max="12299" width="7.375" style="585" customWidth="1"/>
    <col min="12300" max="12544" width="9" style="585"/>
    <col min="12545" max="12545" width="0.75" style="585" customWidth="1"/>
    <col min="12546" max="12546" width="7.75" style="585" customWidth="1"/>
    <col min="12547" max="12547" width="10.25" style="585" customWidth="1"/>
    <col min="12548" max="12549" width="10" style="585" customWidth="1"/>
    <col min="12550" max="12552" width="8.5" style="585" customWidth="1"/>
    <col min="12553" max="12553" width="8.125" style="585" customWidth="1"/>
    <col min="12554" max="12554" width="10.25" style="585" customWidth="1"/>
    <col min="12555" max="12555" width="7.375" style="585" customWidth="1"/>
    <col min="12556" max="12800" width="9" style="585"/>
    <col min="12801" max="12801" width="0.75" style="585" customWidth="1"/>
    <col min="12802" max="12802" width="7.75" style="585" customWidth="1"/>
    <col min="12803" max="12803" width="10.25" style="585" customWidth="1"/>
    <col min="12804" max="12805" width="10" style="585" customWidth="1"/>
    <col min="12806" max="12808" width="8.5" style="585" customWidth="1"/>
    <col min="12809" max="12809" width="8.125" style="585" customWidth="1"/>
    <col min="12810" max="12810" width="10.25" style="585" customWidth="1"/>
    <col min="12811" max="12811" width="7.375" style="585" customWidth="1"/>
    <col min="12812" max="13056" width="9" style="585"/>
    <col min="13057" max="13057" width="0.75" style="585" customWidth="1"/>
    <col min="13058" max="13058" width="7.75" style="585" customWidth="1"/>
    <col min="13059" max="13059" width="10.25" style="585" customWidth="1"/>
    <col min="13060" max="13061" width="10" style="585" customWidth="1"/>
    <col min="13062" max="13064" width="8.5" style="585" customWidth="1"/>
    <col min="13065" max="13065" width="8.125" style="585" customWidth="1"/>
    <col min="13066" max="13066" width="10.25" style="585" customWidth="1"/>
    <col min="13067" max="13067" width="7.375" style="585" customWidth="1"/>
    <col min="13068" max="13312" width="9" style="585"/>
    <col min="13313" max="13313" width="0.75" style="585" customWidth="1"/>
    <col min="13314" max="13314" width="7.75" style="585" customWidth="1"/>
    <col min="13315" max="13315" width="10.25" style="585" customWidth="1"/>
    <col min="13316" max="13317" width="10" style="585" customWidth="1"/>
    <col min="13318" max="13320" width="8.5" style="585" customWidth="1"/>
    <col min="13321" max="13321" width="8.125" style="585" customWidth="1"/>
    <col min="13322" max="13322" width="10.25" style="585" customWidth="1"/>
    <col min="13323" max="13323" width="7.375" style="585" customWidth="1"/>
    <col min="13324" max="13568" width="9" style="585"/>
    <col min="13569" max="13569" width="0.75" style="585" customWidth="1"/>
    <col min="13570" max="13570" width="7.75" style="585" customWidth="1"/>
    <col min="13571" max="13571" width="10.25" style="585" customWidth="1"/>
    <col min="13572" max="13573" width="10" style="585" customWidth="1"/>
    <col min="13574" max="13576" width="8.5" style="585" customWidth="1"/>
    <col min="13577" max="13577" width="8.125" style="585" customWidth="1"/>
    <col min="13578" max="13578" width="10.25" style="585" customWidth="1"/>
    <col min="13579" max="13579" width="7.375" style="585" customWidth="1"/>
    <col min="13580" max="13824" width="9" style="585"/>
    <col min="13825" max="13825" width="0.75" style="585" customWidth="1"/>
    <col min="13826" max="13826" width="7.75" style="585" customWidth="1"/>
    <col min="13827" max="13827" width="10.25" style="585" customWidth="1"/>
    <col min="13828" max="13829" width="10" style="585" customWidth="1"/>
    <col min="13830" max="13832" width="8.5" style="585" customWidth="1"/>
    <col min="13833" max="13833" width="8.125" style="585" customWidth="1"/>
    <col min="13834" max="13834" width="10.25" style="585" customWidth="1"/>
    <col min="13835" max="13835" width="7.375" style="585" customWidth="1"/>
    <col min="13836" max="14080" width="9" style="585"/>
    <col min="14081" max="14081" width="0.75" style="585" customWidth="1"/>
    <col min="14082" max="14082" width="7.75" style="585" customWidth="1"/>
    <col min="14083" max="14083" width="10.25" style="585" customWidth="1"/>
    <col min="14084" max="14085" width="10" style="585" customWidth="1"/>
    <col min="14086" max="14088" width="8.5" style="585" customWidth="1"/>
    <col min="14089" max="14089" width="8.125" style="585" customWidth="1"/>
    <col min="14090" max="14090" width="10.25" style="585" customWidth="1"/>
    <col min="14091" max="14091" width="7.375" style="585" customWidth="1"/>
    <col min="14092" max="14336" width="9" style="585"/>
    <col min="14337" max="14337" width="0.75" style="585" customWidth="1"/>
    <col min="14338" max="14338" width="7.75" style="585" customWidth="1"/>
    <col min="14339" max="14339" width="10.25" style="585" customWidth="1"/>
    <col min="14340" max="14341" width="10" style="585" customWidth="1"/>
    <col min="14342" max="14344" width="8.5" style="585" customWidth="1"/>
    <col min="14345" max="14345" width="8.125" style="585" customWidth="1"/>
    <col min="14346" max="14346" width="10.25" style="585" customWidth="1"/>
    <col min="14347" max="14347" width="7.375" style="585" customWidth="1"/>
    <col min="14348" max="14592" width="9" style="585"/>
    <col min="14593" max="14593" width="0.75" style="585" customWidth="1"/>
    <col min="14594" max="14594" width="7.75" style="585" customWidth="1"/>
    <col min="14595" max="14595" width="10.25" style="585" customWidth="1"/>
    <col min="14596" max="14597" width="10" style="585" customWidth="1"/>
    <col min="14598" max="14600" width="8.5" style="585" customWidth="1"/>
    <col min="14601" max="14601" width="8.125" style="585" customWidth="1"/>
    <col min="14602" max="14602" width="10.25" style="585" customWidth="1"/>
    <col min="14603" max="14603" width="7.375" style="585" customWidth="1"/>
    <col min="14604" max="14848" width="9" style="585"/>
    <col min="14849" max="14849" width="0.75" style="585" customWidth="1"/>
    <col min="14850" max="14850" width="7.75" style="585" customWidth="1"/>
    <col min="14851" max="14851" width="10.25" style="585" customWidth="1"/>
    <col min="14852" max="14853" width="10" style="585" customWidth="1"/>
    <col min="14854" max="14856" width="8.5" style="585" customWidth="1"/>
    <col min="14857" max="14857" width="8.125" style="585" customWidth="1"/>
    <col min="14858" max="14858" width="10.25" style="585" customWidth="1"/>
    <col min="14859" max="14859" width="7.375" style="585" customWidth="1"/>
    <col min="14860" max="15104" width="9" style="585"/>
    <col min="15105" max="15105" width="0.75" style="585" customWidth="1"/>
    <col min="15106" max="15106" width="7.75" style="585" customWidth="1"/>
    <col min="15107" max="15107" width="10.25" style="585" customWidth="1"/>
    <col min="15108" max="15109" width="10" style="585" customWidth="1"/>
    <col min="15110" max="15112" width="8.5" style="585" customWidth="1"/>
    <col min="15113" max="15113" width="8.125" style="585" customWidth="1"/>
    <col min="15114" max="15114" width="10.25" style="585" customWidth="1"/>
    <col min="15115" max="15115" width="7.375" style="585" customWidth="1"/>
    <col min="15116" max="15360" width="9" style="585"/>
    <col min="15361" max="15361" width="0.75" style="585" customWidth="1"/>
    <col min="15362" max="15362" width="7.75" style="585" customWidth="1"/>
    <col min="15363" max="15363" width="10.25" style="585" customWidth="1"/>
    <col min="15364" max="15365" width="10" style="585" customWidth="1"/>
    <col min="15366" max="15368" width="8.5" style="585" customWidth="1"/>
    <col min="15369" max="15369" width="8.125" style="585" customWidth="1"/>
    <col min="15370" max="15370" width="10.25" style="585" customWidth="1"/>
    <col min="15371" max="15371" width="7.375" style="585" customWidth="1"/>
    <col min="15372" max="15616" width="9" style="585"/>
    <col min="15617" max="15617" width="0.75" style="585" customWidth="1"/>
    <col min="15618" max="15618" width="7.75" style="585" customWidth="1"/>
    <col min="15619" max="15619" width="10.25" style="585" customWidth="1"/>
    <col min="15620" max="15621" width="10" style="585" customWidth="1"/>
    <col min="15622" max="15624" width="8.5" style="585" customWidth="1"/>
    <col min="15625" max="15625" width="8.125" style="585" customWidth="1"/>
    <col min="15626" max="15626" width="10.25" style="585" customWidth="1"/>
    <col min="15627" max="15627" width="7.375" style="585" customWidth="1"/>
    <col min="15628" max="15872" width="9" style="585"/>
    <col min="15873" max="15873" width="0.75" style="585" customWidth="1"/>
    <col min="15874" max="15874" width="7.75" style="585" customWidth="1"/>
    <col min="15875" max="15875" width="10.25" style="585" customWidth="1"/>
    <col min="15876" max="15877" width="10" style="585" customWidth="1"/>
    <col min="15878" max="15880" width="8.5" style="585" customWidth="1"/>
    <col min="15881" max="15881" width="8.125" style="585" customWidth="1"/>
    <col min="15882" max="15882" width="10.25" style="585" customWidth="1"/>
    <col min="15883" max="15883" width="7.375" style="585" customWidth="1"/>
    <col min="15884" max="16128" width="9" style="585"/>
    <col min="16129" max="16129" width="0.75" style="585" customWidth="1"/>
    <col min="16130" max="16130" width="7.75" style="585" customWidth="1"/>
    <col min="16131" max="16131" width="10.25" style="585" customWidth="1"/>
    <col min="16132" max="16133" width="10" style="585" customWidth="1"/>
    <col min="16134" max="16136" width="8.5" style="585" customWidth="1"/>
    <col min="16137" max="16137" width="8.125" style="585" customWidth="1"/>
    <col min="16138" max="16138" width="10.25" style="585" customWidth="1"/>
    <col min="16139" max="16139" width="7.375" style="585" customWidth="1"/>
    <col min="16140" max="16384" width="9" style="585"/>
  </cols>
  <sheetData>
    <row r="1" spans="1:11" ht="21" customHeight="1">
      <c r="A1" s="917" t="s">
        <v>1084</v>
      </c>
      <c r="B1" s="917"/>
      <c r="C1" s="917"/>
      <c r="D1" s="917"/>
      <c r="E1" s="917"/>
      <c r="F1" s="917"/>
      <c r="G1" s="917"/>
      <c r="H1" s="917"/>
      <c r="I1" s="917"/>
      <c r="J1" s="917"/>
      <c r="K1" s="917"/>
    </row>
    <row r="2" spans="1:11" ht="13.5" customHeight="1" thickBot="1">
      <c r="A2" s="886" t="s">
        <v>1085</v>
      </c>
      <c r="B2" s="886"/>
      <c r="C2" s="886"/>
      <c r="D2" s="586"/>
      <c r="E2" s="586"/>
      <c r="F2" s="586"/>
      <c r="G2" s="586"/>
      <c r="H2" s="586"/>
      <c r="I2" s="918" t="s">
        <v>1086</v>
      </c>
      <c r="J2" s="918"/>
      <c r="K2" s="918"/>
    </row>
    <row r="3" spans="1:11" ht="17.100000000000001" customHeight="1" thickTop="1">
      <c r="A3" s="919" t="s">
        <v>723</v>
      </c>
      <c r="B3" s="920"/>
      <c r="C3" s="920" t="s">
        <v>1087</v>
      </c>
      <c r="D3" s="920" t="s">
        <v>1088</v>
      </c>
      <c r="E3" s="920"/>
      <c r="F3" s="920"/>
      <c r="G3" s="920" t="s">
        <v>1089</v>
      </c>
      <c r="H3" s="920"/>
      <c r="I3" s="920"/>
      <c r="J3" s="920" t="s">
        <v>1090</v>
      </c>
      <c r="K3" s="891" t="s">
        <v>1091</v>
      </c>
    </row>
    <row r="4" spans="1:11" ht="17.100000000000001" customHeight="1">
      <c r="A4" s="921"/>
      <c r="B4" s="922"/>
      <c r="C4" s="922"/>
      <c r="D4" s="587" t="s">
        <v>238</v>
      </c>
      <c r="E4" s="588" t="s">
        <v>1092</v>
      </c>
      <c r="F4" s="588" t="s">
        <v>1093</v>
      </c>
      <c r="G4" s="587" t="s">
        <v>238</v>
      </c>
      <c r="H4" s="588" t="s">
        <v>1092</v>
      </c>
      <c r="I4" s="588" t="s">
        <v>1093</v>
      </c>
      <c r="J4" s="922"/>
      <c r="K4" s="923"/>
    </row>
    <row r="5" spans="1:11" s="592" customFormat="1" ht="17.100000000000001" customHeight="1">
      <c r="A5" s="926" t="s">
        <v>848</v>
      </c>
      <c r="B5" s="926"/>
      <c r="C5" s="589">
        <v>13515271</v>
      </c>
      <c r="D5" s="590">
        <v>2906056</v>
      </c>
      <c r="E5" s="590">
        <v>2579045</v>
      </c>
      <c r="F5" s="590">
        <v>327011</v>
      </c>
      <c r="G5" s="590">
        <v>500941</v>
      </c>
      <c r="H5" s="590">
        <v>431662</v>
      </c>
      <c r="I5" s="590">
        <v>69279</v>
      </c>
      <c r="J5" s="590">
        <v>15920405</v>
      </c>
      <c r="K5" s="591">
        <v>117.8</v>
      </c>
    </row>
    <row r="6" spans="1:11" ht="17.100000000000001" customHeight="1">
      <c r="A6" s="593"/>
      <c r="B6" s="594"/>
      <c r="C6" s="590"/>
      <c r="D6" s="590"/>
      <c r="E6" s="590"/>
      <c r="F6" s="590"/>
      <c r="G6" s="590"/>
      <c r="H6" s="590"/>
      <c r="I6" s="590"/>
      <c r="J6" s="590"/>
      <c r="K6" s="595"/>
    </row>
    <row r="7" spans="1:11" s="592" customFormat="1" ht="17.100000000000001" customHeight="1">
      <c r="A7" s="926" t="s">
        <v>1094</v>
      </c>
      <c r="B7" s="926"/>
      <c r="C7" s="589">
        <v>9272740</v>
      </c>
      <c r="D7" s="590">
        <v>3180829</v>
      </c>
      <c r="E7" s="590">
        <v>2863290</v>
      </c>
      <c r="F7" s="590">
        <v>317539</v>
      </c>
      <c r="G7" s="590">
        <v>419999</v>
      </c>
      <c r="H7" s="590">
        <v>343801</v>
      </c>
      <c r="I7" s="590">
        <v>76198</v>
      </c>
      <c r="J7" s="590">
        <v>12033592</v>
      </c>
      <c r="K7" s="591">
        <v>129.80000000000001</v>
      </c>
    </row>
    <row r="8" spans="1:11" ht="17.100000000000001" customHeight="1">
      <c r="A8" s="593"/>
      <c r="B8" s="594"/>
      <c r="C8" s="590"/>
      <c r="D8" s="590"/>
      <c r="E8" s="590"/>
      <c r="F8" s="590"/>
      <c r="G8" s="590"/>
      <c r="H8" s="590"/>
      <c r="I8" s="590"/>
      <c r="J8" s="590"/>
      <c r="K8" s="595"/>
    </row>
    <row r="9" spans="1:11" ht="17.100000000000001" customHeight="1">
      <c r="A9" s="593"/>
      <c r="B9" s="596" t="s">
        <v>13</v>
      </c>
      <c r="C9" s="335">
        <v>58406</v>
      </c>
      <c r="D9" s="335">
        <v>805792</v>
      </c>
      <c r="E9" s="335">
        <v>740387</v>
      </c>
      <c r="F9" s="335">
        <v>65405</v>
      </c>
      <c r="G9" s="335">
        <v>11136</v>
      </c>
      <c r="H9" s="335">
        <v>9520</v>
      </c>
      <c r="I9" s="335">
        <v>1616</v>
      </c>
      <c r="J9" s="335">
        <v>853068</v>
      </c>
      <c r="K9" s="597">
        <v>1460.6</v>
      </c>
    </row>
    <row r="10" spans="1:11" ht="17.100000000000001" customHeight="1">
      <c r="A10" s="593"/>
      <c r="B10" s="596" t="s">
        <v>15</v>
      </c>
      <c r="C10" s="335">
        <v>141183</v>
      </c>
      <c r="D10" s="335">
        <v>503866</v>
      </c>
      <c r="E10" s="335">
        <v>500589</v>
      </c>
      <c r="F10" s="335">
        <v>3277</v>
      </c>
      <c r="G10" s="335">
        <v>36447</v>
      </c>
      <c r="H10" s="335">
        <v>32801</v>
      </c>
      <c r="I10" s="335">
        <v>3646</v>
      </c>
      <c r="J10" s="335">
        <v>608603</v>
      </c>
      <c r="K10" s="598">
        <v>431.1</v>
      </c>
    </row>
    <row r="11" spans="1:11" ht="17.100000000000001" customHeight="1">
      <c r="A11" s="593"/>
      <c r="B11" s="596" t="s">
        <v>17</v>
      </c>
      <c r="C11" s="335">
        <v>243283</v>
      </c>
      <c r="D11" s="335">
        <v>738747</v>
      </c>
      <c r="E11" s="335">
        <v>707515</v>
      </c>
      <c r="F11" s="335">
        <v>31232</v>
      </c>
      <c r="G11" s="335">
        <v>41255</v>
      </c>
      <c r="H11" s="335">
        <v>35849</v>
      </c>
      <c r="I11" s="335">
        <v>5406</v>
      </c>
      <c r="J11" s="335">
        <v>940785</v>
      </c>
      <c r="K11" s="598">
        <v>386.7</v>
      </c>
    </row>
    <row r="12" spans="1:11" ht="17.100000000000001" customHeight="1">
      <c r="A12" s="593"/>
      <c r="B12" s="596" t="s">
        <v>19</v>
      </c>
      <c r="C12" s="335">
        <v>333560</v>
      </c>
      <c r="D12" s="335">
        <v>511791</v>
      </c>
      <c r="E12" s="335">
        <v>445643</v>
      </c>
      <c r="F12" s="335">
        <v>66148</v>
      </c>
      <c r="G12" s="335">
        <v>69803</v>
      </c>
      <c r="H12" s="335">
        <v>61414</v>
      </c>
      <c r="I12" s="335">
        <v>8389</v>
      </c>
      <c r="J12" s="335">
        <v>775549</v>
      </c>
      <c r="K12" s="598">
        <v>232.5</v>
      </c>
    </row>
    <row r="13" spans="1:11" ht="17.100000000000001" customHeight="1">
      <c r="A13" s="593"/>
      <c r="B13" s="596" t="s">
        <v>21</v>
      </c>
      <c r="C13" s="335">
        <v>219724</v>
      </c>
      <c r="D13" s="335">
        <v>192369</v>
      </c>
      <c r="E13" s="335">
        <v>140933</v>
      </c>
      <c r="F13" s="335">
        <v>51436</v>
      </c>
      <c r="G13" s="335">
        <v>65961</v>
      </c>
      <c r="H13" s="335">
        <v>57328</v>
      </c>
      <c r="I13" s="335">
        <v>8633</v>
      </c>
      <c r="J13" s="335">
        <v>346132</v>
      </c>
      <c r="K13" s="598">
        <v>157.5</v>
      </c>
    </row>
    <row r="14" spans="1:11" ht="17.100000000000001" customHeight="1">
      <c r="A14" s="593"/>
      <c r="B14" s="596"/>
      <c r="C14" s="335"/>
      <c r="D14" s="335"/>
      <c r="E14" s="335"/>
      <c r="F14" s="335"/>
      <c r="G14" s="335"/>
      <c r="H14" s="335"/>
      <c r="I14" s="335"/>
      <c r="J14" s="335"/>
      <c r="K14" s="599"/>
    </row>
    <row r="15" spans="1:11" ht="17.100000000000001" customHeight="1">
      <c r="A15" s="593"/>
      <c r="B15" s="596" t="s">
        <v>23</v>
      </c>
      <c r="C15" s="335">
        <v>198073</v>
      </c>
      <c r="D15" s="335">
        <v>151349</v>
      </c>
      <c r="E15" s="335">
        <v>143854</v>
      </c>
      <c r="F15" s="335">
        <v>7495</v>
      </c>
      <c r="G15" s="335">
        <v>45492</v>
      </c>
      <c r="H15" s="335">
        <v>40618</v>
      </c>
      <c r="I15" s="335">
        <v>4874</v>
      </c>
      <c r="J15" s="335">
        <v>303931</v>
      </c>
      <c r="K15" s="598">
        <v>153.4</v>
      </c>
    </row>
    <row r="16" spans="1:11" ht="17.100000000000001" customHeight="1">
      <c r="A16" s="593"/>
      <c r="B16" s="596" t="s">
        <v>25</v>
      </c>
      <c r="C16" s="335">
        <v>256274</v>
      </c>
      <c r="D16" s="335">
        <v>98921</v>
      </c>
      <c r="E16" s="335">
        <v>92541</v>
      </c>
      <c r="F16" s="335">
        <v>6380</v>
      </c>
      <c r="G16" s="335">
        <v>76014</v>
      </c>
      <c r="H16" s="335">
        <v>68743</v>
      </c>
      <c r="I16" s="335">
        <v>7271</v>
      </c>
      <c r="J16" s="335">
        <v>279181</v>
      </c>
      <c r="K16" s="598">
        <v>108.9</v>
      </c>
    </row>
    <row r="17" spans="1:11" ht="17.100000000000001" customHeight="1">
      <c r="A17" s="593"/>
      <c r="B17" s="596" t="s">
        <v>27</v>
      </c>
      <c r="C17" s="335">
        <v>498109</v>
      </c>
      <c r="D17" s="335">
        <v>254602</v>
      </c>
      <c r="E17" s="335">
        <v>245563</v>
      </c>
      <c r="F17" s="335">
        <v>9039</v>
      </c>
      <c r="G17" s="335">
        <v>144177</v>
      </c>
      <c r="H17" s="335">
        <v>129109</v>
      </c>
      <c r="I17" s="335">
        <v>15068</v>
      </c>
      <c r="J17" s="335">
        <v>608532</v>
      </c>
      <c r="K17" s="598">
        <v>122.2</v>
      </c>
    </row>
    <row r="18" spans="1:11" ht="17.100000000000001" customHeight="1">
      <c r="A18" s="593"/>
      <c r="B18" s="596" t="s">
        <v>29</v>
      </c>
      <c r="C18" s="335">
        <v>386855</v>
      </c>
      <c r="D18" s="335">
        <v>273741</v>
      </c>
      <c r="E18" s="335">
        <v>255299</v>
      </c>
      <c r="F18" s="335">
        <v>18442</v>
      </c>
      <c r="G18" s="335">
        <v>116574</v>
      </c>
      <c r="H18" s="335">
        <v>105394</v>
      </c>
      <c r="I18" s="335">
        <v>11180</v>
      </c>
      <c r="J18" s="335">
        <v>544022</v>
      </c>
      <c r="K18" s="598">
        <v>140.6</v>
      </c>
    </row>
    <row r="19" spans="1:11" ht="17.100000000000001" customHeight="1">
      <c r="A19" s="593"/>
      <c r="B19" s="596" t="s">
        <v>31</v>
      </c>
      <c r="C19" s="335">
        <v>277622</v>
      </c>
      <c r="D19" s="335">
        <v>98993</v>
      </c>
      <c r="E19" s="335">
        <v>81451</v>
      </c>
      <c r="F19" s="335">
        <v>17542</v>
      </c>
      <c r="G19" s="335">
        <v>82784</v>
      </c>
      <c r="H19" s="335">
        <v>72309</v>
      </c>
      <c r="I19" s="335">
        <v>10475</v>
      </c>
      <c r="J19" s="335">
        <v>293832</v>
      </c>
      <c r="K19" s="598">
        <v>105.8</v>
      </c>
    </row>
    <row r="20" spans="1:11" ht="17.100000000000001" customHeight="1">
      <c r="A20" s="593"/>
      <c r="B20" s="596"/>
      <c r="C20" s="335"/>
      <c r="D20" s="335"/>
      <c r="E20" s="335"/>
      <c r="F20" s="335"/>
      <c r="G20" s="335"/>
      <c r="H20" s="335"/>
      <c r="I20" s="335"/>
      <c r="J20" s="335"/>
      <c r="K20" s="599"/>
    </row>
    <row r="21" spans="1:11" ht="17.100000000000001" customHeight="1">
      <c r="A21" s="593"/>
      <c r="B21" s="596" t="s">
        <v>33</v>
      </c>
      <c r="C21" s="335">
        <v>717082</v>
      </c>
      <c r="D21" s="335">
        <v>171174</v>
      </c>
      <c r="E21" s="335">
        <v>159789</v>
      </c>
      <c r="F21" s="335">
        <v>11385</v>
      </c>
      <c r="G21" s="335">
        <v>194390</v>
      </c>
      <c r="H21" s="335">
        <v>171624</v>
      </c>
      <c r="I21" s="335">
        <v>22766</v>
      </c>
      <c r="J21" s="335">
        <v>693865</v>
      </c>
      <c r="K21" s="598">
        <v>96.8</v>
      </c>
    </row>
    <row r="22" spans="1:11" ht="17.100000000000001" customHeight="1">
      <c r="A22" s="593"/>
      <c r="B22" s="596" t="s">
        <v>34</v>
      </c>
      <c r="C22" s="335">
        <v>903346</v>
      </c>
      <c r="D22" s="335">
        <v>186968</v>
      </c>
      <c r="E22" s="335">
        <v>129451</v>
      </c>
      <c r="F22" s="335">
        <v>57517</v>
      </c>
      <c r="G22" s="335">
        <v>233445</v>
      </c>
      <c r="H22" s="335">
        <v>203104</v>
      </c>
      <c r="I22" s="335">
        <v>30341</v>
      </c>
      <c r="J22" s="335">
        <v>856870</v>
      </c>
      <c r="K22" s="598">
        <v>94.9</v>
      </c>
    </row>
    <row r="23" spans="1:11" ht="17.100000000000001" customHeight="1">
      <c r="A23" s="593"/>
      <c r="B23" s="596" t="s">
        <v>35</v>
      </c>
      <c r="C23" s="335">
        <v>224533</v>
      </c>
      <c r="D23" s="335">
        <v>368857</v>
      </c>
      <c r="E23" s="335">
        <v>328293</v>
      </c>
      <c r="F23" s="335">
        <v>40564</v>
      </c>
      <c r="G23" s="335">
        <v>54290</v>
      </c>
      <c r="H23" s="335">
        <v>47808</v>
      </c>
      <c r="I23" s="335">
        <v>6482</v>
      </c>
      <c r="J23" s="335">
        <v>539109</v>
      </c>
      <c r="K23" s="598">
        <v>240.1</v>
      </c>
    </row>
    <row r="24" spans="1:11" ht="17.100000000000001" customHeight="1">
      <c r="A24" s="593"/>
      <c r="B24" s="596" t="s">
        <v>36</v>
      </c>
      <c r="C24" s="335">
        <v>328215</v>
      </c>
      <c r="D24" s="335">
        <v>85389</v>
      </c>
      <c r="E24" s="335">
        <v>68711</v>
      </c>
      <c r="F24" s="335">
        <v>16678</v>
      </c>
      <c r="G24" s="335">
        <v>100334</v>
      </c>
      <c r="H24" s="335">
        <v>89293</v>
      </c>
      <c r="I24" s="335">
        <v>11041</v>
      </c>
      <c r="J24" s="335">
        <v>313270</v>
      </c>
      <c r="K24" s="598">
        <v>95.4</v>
      </c>
    </row>
    <row r="25" spans="1:11" ht="17.100000000000001" customHeight="1">
      <c r="A25" s="593"/>
      <c r="B25" s="596" t="s">
        <v>38</v>
      </c>
      <c r="C25" s="335">
        <v>563997</v>
      </c>
      <c r="D25" s="335">
        <v>93596</v>
      </c>
      <c r="E25" s="335">
        <v>70106</v>
      </c>
      <c r="F25" s="335">
        <v>23490</v>
      </c>
      <c r="G25" s="335">
        <v>177618</v>
      </c>
      <c r="H25" s="335">
        <v>156403</v>
      </c>
      <c r="I25" s="335">
        <v>21215</v>
      </c>
      <c r="J25" s="335">
        <v>479975</v>
      </c>
      <c r="K25" s="598">
        <v>85.1</v>
      </c>
    </row>
    <row r="26" spans="1:11" ht="17.100000000000001" customHeight="1">
      <c r="A26" s="593"/>
      <c r="B26" s="596"/>
      <c r="C26" s="335"/>
      <c r="D26" s="335"/>
      <c r="E26" s="335"/>
      <c r="F26" s="335"/>
      <c r="G26" s="335"/>
      <c r="H26" s="335"/>
      <c r="I26" s="335"/>
      <c r="J26" s="335"/>
      <c r="K26" s="599"/>
    </row>
    <row r="27" spans="1:11" ht="17.100000000000001" customHeight="1">
      <c r="A27" s="593"/>
      <c r="B27" s="596" t="s">
        <v>39</v>
      </c>
      <c r="C27" s="335">
        <v>291167</v>
      </c>
      <c r="D27" s="335">
        <v>205608</v>
      </c>
      <c r="E27" s="335">
        <v>163661</v>
      </c>
      <c r="F27" s="335">
        <v>41947</v>
      </c>
      <c r="G27" s="335">
        <v>79630</v>
      </c>
      <c r="H27" s="335">
        <v>70339</v>
      </c>
      <c r="I27" s="335">
        <v>9291</v>
      </c>
      <c r="J27" s="335">
        <v>417146</v>
      </c>
      <c r="K27" s="598">
        <v>143.30000000000001</v>
      </c>
    </row>
    <row r="28" spans="1:11" ht="17.100000000000001" customHeight="1">
      <c r="A28" s="593"/>
      <c r="B28" s="596" t="s">
        <v>41</v>
      </c>
      <c r="C28" s="335">
        <v>341076</v>
      </c>
      <c r="D28" s="335">
        <v>84063</v>
      </c>
      <c r="E28" s="335">
        <v>71214</v>
      </c>
      <c r="F28" s="335">
        <v>12849</v>
      </c>
      <c r="G28" s="335">
        <v>95386</v>
      </c>
      <c r="H28" s="335">
        <v>85403</v>
      </c>
      <c r="I28" s="335">
        <v>9983</v>
      </c>
      <c r="J28" s="335">
        <v>329753</v>
      </c>
      <c r="K28" s="598">
        <v>96.7</v>
      </c>
    </row>
    <row r="29" spans="1:11" ht="17.100000000000001" customHeight="1">
      <c r="A29" s="593"/>
      <c r="B29" s="596" t="s">
        <v>43</v>
      </c>
      <c r="C29" s="335">
        <v>212264</v>
      </c>
      <c r="D29" s="335">
        <v>45703</v>
      </c>
      <c r="E29" s="335">
        <v>41175</v>
      </c>
      <c r="F29" s="335">
        <v>4528</v>
      </c>
      <c r="G29" s="335">
        <v>63963</v>
      </c>
      <c r="H29" s="335">
        <v>56810</v>
      </c>
      <c r="I29" s="335">
        <v>7153</v>
      </c>
      <c r="J29" s="335">
        <v>194004</v>
      </c>
      <c r="K29" s="598">
        <v>91.4</v>
      </c>
    </row>
    <row r="30" spans="1:11" s="592" customFormat="1" ht="17.100000000000001" customHeight="1">
      <c r="A30" s="600"/>
      <c r="B30" s="601" t="s">
        <v>45</v>
      </c>
      <c r="C30" s="590">
        <v>561916</v>
      </c>
      <c r="D30" s="590">
        <v>97910</v>
      </c>
      <c r="E30" s="590">
        <v>79429</v>
      </c>
      <c r="F30" s="590">
        <v>18481</v>
      </c>
      <c r="G30" s="590">
        <v>151726</v>
      </c>
      <c r="H30" s="590">
        <v>133755</v>
      </c>
      <c r="I30" s="590">
        <v>17971</v>
      </c>
      <c r="J30" s="590">
        <v>508099</v>
      </c>
      <c r="K30" s="591">
        <v>90.4</v>
      </c>
    </row>
    <row r="31" spans="1:11" ht="17.100000000000001" customHeight="1">
      <c r="A31" s="593"/>
      <c r="B31" s="602"/>
      <c r="C31" s="335"/>
      <c r="D31" s="335"/>
      <c r="E31" s="335"/>
      <c r="F31" s="335"/>
      <c r="G31" s="335"/>
      <c r="H31" s="335"/>
      <c r="I31" s="335"/>
      <c r="J31" s="335"/>
      <c r="K31" s="603"/>
    </row>
    <row r="32" spans="1:11" ht="17.100000000000001" customHeight="1">
      <c r="A32" s="593"/>
      <c r="B32" s="596" t="s">
        <v>47</v>
      </c>
      <c r="C32" s="335">
        <v>721722</v>
      </c>
      <c r="D32" s="335">
        <v>74323</v>
      </c>
      <c r="E32" s="335">
        <v>64188</v>
      </c>
      <c r="F32" s="335">
        <v>10135</v>
      </c>
      <c r="G32" s="335">
        <v>190959</v>
      </c>
      <c r="H32" s="335">
        <v>164777</v>
      </c>
      <c r="I32" s="335">
        <v>26182</v>
      </c>
      <c r="J32" s="335">
        <v>605084</v>
      </c>
      <c r="K32" s="598">
        <v>83.8</v>
      </c>
    </row>
    <row r="33" spans="1:14" ht="17.100000000000001" customHeight="1">
      <c r="A33" s="593"/>
      <c r="B33" s="596" t="s">
        <v>49</v>
      </c>
      <c r="C33" s="335">
        <v>670122</v>
      </c>
      <c r="D33" s="335">
        <v>88787</v>
      </c>
      <c r="E33" s="335">
        <v>80921</v>
      </c>
      <c r="F33" s="335">
        <v>7866</v>
      </c>
      <c r="G33" s="335">
        <v>149939</v>
      </c>
      <c r="H33" s="335">
        <v>132739</v>
      </c>
      <c r="I33" s="335">
        <v>17200</v>
      </c>
      <c r="J33" s="335">
        <v>608968</v>
      </c>
      <c r="K33" s="598">
        <v>90.9</v>
      </c>
    </row>
    <row r="34" spans="1:14" ht="17.100000000000001" customHeight="1">
      <c r="A34" s="593"/>
      <c r="B34" s="596" t="s">
        <v>50</v>
      </c>
      <c r="C34" s="335">
        <v>442913</v>
      </c>
      <c r="D34" s="335">
        <v>53700</v>
      </c>
      <c r="E34" s="335">
        <v>48036</v>
      </c>
      <c r="F34" s="335">
        <v>5664</v>
      </c>
      <c r="G34" s="335">
        <v>124277</v>
      </c>
      <c r="H34" s="335">
        <v>110184</v>
      </c>
      <c r="I34" s="335">
        <v>14093</v>
      </c>
      <c r="J34" s="335">
        <v>372335</v>
      </c>
      <c r="K34" s="598">
        <v>84.1</v>
      </c>
    </row>
    <row r="35" spans="1:14" ht="17.100000000000001" customHeight="1">
      <c r="A35" s="593"/>
      <c r="B35" s="596" t="s">
        <v>52</v>
      </c>
      <c r="C35" s="335">
        <v>681298</v>
      </c>
      <c r="D35" s="335">
        <v>69539</v>
      </c>
      <c r="E35" s="335">
        <v>62516</v>
      </c>
      <c r="F35" s="335">
        <v>7023</v>
      </c>
      <c r="G35" s="335">
        <v>189358</v>
      </c>
      <c r="H35" s="335">
        <v>166452</v>
      </c>
      <c r="I35" s="335">
        <v>22906</v>
      </c>
      <c r="J35" s="335">
        <v>561479</v>
      </c>
      <c r="K35" s="598">
        <v>82.4</v>
      </c>
    </row>
    <row r="36" spans="1:14" ht="17.100000000000001" customHeight="1">
      <c r="A36" s="593"/>
      <c r="B36" s="594"/>
      <c r="C36" s="335"/>
      <c r="D36" s="335"/>
      <c r="E36" s="335"/>
      <c r="F36" s="335"/>
      <c r="G36" s="335"/>
      <c r="H36" s="335"/>
      <c r="I36" s="335"/>
      <c r="J36" s="335"/>
      <c r="K36" s="599"/>
    </row>
    <row r="37" spans="1:14" s="592" customFormat="1" ht="17.100000000000001" customHeight="1">
      <c r="A37" s="926" t="s">
        <v>1095</v>
      </c>
      <c r="B37" s="926"/>
      <c r="C37" s="589">
        <v>4157706</v>
      </c>
      <c r="D37" s="590">
        <v>393093</v>
      </c>
      <c r="E37" s="590">
        <v>288843</v>
      </c>
      <c r="F37" s="590">
        <v>104250</v>
      </c>
      <c r="G37" s="590">
        <v>752516</v>
      </c>
      <c r="H37" s="590">
        <v>666540</v>
      </c>
      <c r="I37" s="590">
        <v>85976</v>
      </c>
      <c r="J37" s="590">
        <v>3798280</v>
      </c>
      <c r="K37" s="591">
        <v>91.4</v>
      </c>
    </row>
    <row r="38" spans="1:14" ht="17.100000000000001" customHeight="1">
      <c r="A38" s="593"/>
      <c r="B38" s="594"/>
      <c r="C38" s="335"/>
      <c r="D38" s="335"/>
      <c r="E38" s="335"/>
      <c r="F38" s="335"/>
      <c r="G38" s="335"/>
      <c r="H38" s="335"/>
      <c r="I38" s="335"/>
      <c r="J38" s="335"/>
      <c r="K38" s="603"/>
    </row>
    <row r="39" spans="1:14" s="592" customFormat="1" ht="17.100000000000001" customHeight="1">
      <c r="A39" s="926" t="s">
        <v>1096</v>
      </c>
      <c r="B39" s="926"/>
      <c r="C39" s="589">
        <v>58334</v>
      </c>
      <c r="D39" s="590">
        <v>18772</v>
      </c>
      <c r="E39" s="590">
        <v>18434</v>
      </c>
      <c r="F39" s="590">
        <v>338</v>
      </c>
      <c r="G39" s="590">
        <v>15832</v>
      </c>
      <c r="H39" s="590">
        <v>13558</v>
      </c>
      <c r="I39" s="590">
        <v>2274</v>
      </c>
      <c r="J39" s="590">
        <v>61274</v>
      </c>
      <c r="K39" s="591">
        <v>105</v>
      </c>
    </row>
    <row r="40" spans="1:14" ht="17.100000000000001" customHeight="1">
      <c r="A40" s="593"/>
      <c r="B40" s="604"/>
      <c r="C40" s="335"/>
      <c r="D40" s="335"/>
      <c r="E40" s="335"/>
      <c r="F40" s="335"/>
      <c r="G40" s="335"/>
      <c r="H40" s="335"/>
      <c r="I40" s="335"/>
      <c r="J40" s="335"/>
      <c r="K40" s="603"/>
    </row>
    <row r="41" spans="1:14" s="592" customFormat="1" ht="17.100000000000001" customHeight="1">
      <c r="A41" s="927" t="s">
        <v>1097</v>
      </c>
      <c r="B41" s="928"/>
      <c r="C41" s="605">
        <v>26491</v>
      </c>
      <c r="D41" s="605">
        <v>849</v>
      </c>
      <c r="E41" s="605">
        <v>772</v>
      </c>
      <c r="F41" s="605">
        <v>77</v>
      </c>
      <c r="G41" s="605">
        <v>81</v>
      </c>
      <c r="H41" s="605">
        <v>57</v>
      </c>
      <c r="I41" s="605">
        <v>24</v>
      </c>
      <c r="J41" s="605">
        <v>27259</v>
      </c>
      <c r="K41" s="606">
        <v>102.9</v>
      </c>
      <c r="L41" s="590"/>
      <c r="M41" s="590"/>
      <c r="N41" s="590"/>
    </row>
    <row r="42" spans="1:14" ht="15" customHeight="1">
      <c r="A42" s="929" t="s">
        <v>1098</v>
      </c>
      <c r="B42" s="929"/>
      <c r="C42" s="924"/>
      <c r="D42" s="924"/>
      <c r="E42" s="924"/>
      <c r="F42" s="924"/>
      <c r="G42" s="924"/>
      <c r="H42" s="924"/>
      <c r="I42" s="924"/>
      <c r="J42" s="924"/>
      <c r="K42" s="586"/>
    </row>
    <row r="43" spans="1:14" ht="15" customHeight="1">
      <c r="A43" s="870" t="s">
        <v>1099</v>
      </c>
      <c r="B43" s="870"/>
      <c r="C43" s="870"/>
      <c r="D43" s="870"/>
      <c r="E43" s="870"/>
      <c r="F43" s="870"/>
      <c r="G43" s="870"/>
      <c r="H43" s="870"/>
      <c r="I43" s="870"/>
      <c r="J43" s="870"/>
      <c r="K43" s="870"/>
    </row>
    <row r="44" spans="1:14" ht="15" customHeight="1">
      <c r="A44" s="870" t="s">
        <v>1100</v>
      </c>
      <c r="B44" s="870"/>
      <c r="C44" s="870"/>
      <c r="D44" s="870"/>
      <c r="E44" s="570" t="s">
        <v>1101</v>
      </c>
      <c r="F44" s="871" t="s">
        <v>1102</v>
      </c>
      <c r="G44" s="586"/>
      <c r="H44" s="586"/>
      <c r="I44" s="586"/>
      <c r="J44" s="586"/>
      <c r="K44" s="586"/>
    </row>
    <row r="45" spans="1:14" ht="15" customHeight="1">
      <c r="A45" s="870"/>
      <c r="B45" s="870"/>
      <c r="C45" s="870"/>
      <c r="D45" s="870"/>
      <c r="E45" s="607" t="s">
        <v>1103</v>
      </c>
      <c r="F45" s="871"/>
      <c r="G45" s="586"/>
      <c r="H45" s="586"/>
      <c r="I45" s="586"/>
      <c r="J45" s="586"/>
      <c r="K45" s="586"/>
    </row>
    <row r="46" spans="1:14" ht="15" customHeight="1">
      <c r="A46" s="924" t="s">
        <v>1104</v>
      </c>
      <c r="B46" s="925"/>
      <c r="C46" s="925"/>
      <c r="D46" s="925"/>
      <c r="E46" s="925"/>
      <c r="F46" s="925"/>
      <c r="G46" s="925"/>
      <c r="H46" s="925"/>
      <c r="I46" s="925"/>
      <c r="J46" s="925"/>
      <c r="K46" s="925"/>
    </row>
    <row r="51" spans="6:6">
      <c r="F51" s="586"/>
    </row>
  </sheetData>
  <mergeCells count="19">
    <mergeCell ref="A43:K43"/>
    <mergeCell ref="A44:D45"/>
    <mergeCell ref="F44:F45"/>
    <mergeCell ref="A46:K46"/>
    <mergeCell ref="A5:B5"/>
    <mergeCell ref="A7:B7"/>
    <mergeCell ref="A37:B37"/>
    <mergeCell ref="A39:B39"/>
    <mergeCell ref="A41:B41"/>
    <mergeCell ref="A42:J42"/>
    <mergeCell ref="A1:K1"/>
    <mergeCell ref="A2:C2"/>
    <mergeCell ref="I2:K2"/>
    <mergeCell ref="A3:B4"/>
    <mergeCell ref="C3:C4"/>
    <mergeCell ref="D3:F3"/>
    <mergeCell ref="G3:I3"/>
    <mergeCell ref="J3:J4"/>
    <mergeCell ref="K3:K4"/>
  </mergeCells>
  <phoneticPr fontId="3"/>
  <pageMargins left="0.39370078740157483" right="0.39370078740157483" top="0.78740157480314965" bottom="0.78740157480314965" header="0.51181102362204722" footer="0.51181102362204722"/>
  <pageSetup paperSize="9" orientation="portrait" horizontalDpi="4294967293"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workbookViewId="0">
      <selection activeCell="O14" sqref="O14"/>
    </sheetView>
  </sheetViews>
  <sheetFormatPr defaultRowHeight="11.25"/>
  <cols>
    <col min="1" max="1" width="1.25" style="608" customWidth="1"/>
    <col min="2" max="2" width="10.375" style="608" customWidth="1"/>
    <col min="3" max="8" width="11.5" style="608" customWidth="1"/>
    <col min="9" max="256" width="9" style="608"/>
    <col min="257" max="257" width="1.25" style="608" customWidth="1"/>
    <col min="258" max="258" width="10.375" style="608" customWidth="1"/>
    <col min="259" max="264" width="11.5" style="608" customWidth="1"/>
    <col min="265" max="512" width="9" style="608"/>
    <col min="513" max="513" width="1.25" style="608" customWidth="1"/>
    <col min="514" max="514" width="10.375" style="608" customWidth="1"/>
    <col min="515" max="520" width="11.5" style="608" customWidth="1"/>
    <col min="521" max="768" width="9" style="608"/>
    <col min="769" max="769" width="1.25" style="608" customWidth="1"/>
    <col min="770" max="770" width="10.375" style="608" customWidth="1"/>
    <col min="771" max="776" width="11.5" style="608" customWidth="1"/>
    <col min="777" max="1024" width="9" style="608"/>
    <col min="1025" max="1025" width="1.25" style="608" customWidth="1"/>
    <col min="1026" max="1026" width="10.375" style="608" customWidth="1"/>
    <col min="1027" max="1032" width="11.5" style="608" customWidth="1"/>
    <col min="1033" max="1280" width="9" style="608"/>
    <col min="1281" max="1281" width="1.25" style="608" customWidth="1"/>
    <col min="1282" max="1282" width="10.375" style="608" customWidth="1"/>
    <col min="1283" max="1288" width="11.5" style="608" customWidth="1"/>
    <col min="1289" max="1536" width="9" style="608"/>
    <col min="1537" max="1537" width="1.25" style="608" customWidth="1"/>
    <col min="1538" max="1538" width="10.375" style="608" customWidth="1"/>
    <col min="1539" max="1544" width="11.5" style="608" customWidth="1"/>
    <col min="1545" max="1792" width="9" style="608"/>
    <col min="1793" max="1793" width="1.25" style="608" customWidth="1"/>
    <col min="1794" max="1794" width="10.375" style="608" customWidth="1"/>
    <col min="1795" max="1800" width="11.5" style="608" customWidth="1"/>
    <col min="1801" max="2048" width="9" style="608"/>
    <col min="2049" max="2049" width="1.25" style="608" customWidth="1"/>
    <col min="2050" max="2050" width="10.375" style="608" customWidth="1"/>
    <col min="2051" max="2056" width="11.5" style="608" customWidth="1"/>
    <col min="2057" max="2304" width="9" style="608"/>
    <col min="2305" max="2305" width="1.25" style="608" customWidth="1"/>
    <col min="2306" max="2306" width="10.375" style="608" customWidth="1"/>
    <col min="2307" max="2312" width="11.5" style="608" customWidth="1"/>
    <col min="2313" max="2560" width="9" style="608"/>
    <col min="2561" max="2561" width="1.25" style="608" customWidth="1"/>
    <col min="2562" max="2562" width="10.375" style="608" customWidth="1"/>
    <col min="2563" max="2568" width="11.5" style="608" customWidth="1"/>
    <col min="2569" max="2816" width="9" style="608"/>
    <col min="2817" max="2817" width="1.25" style="608" customWidth="1"/>
    <col min="2818" max="2818" width="10.375" style="608" customWidth="1"/>
    <col min="2819" max="2824" width="11.5" style="608" customWidth="1"/>
    <col min="2825" max="3072" width="9" style="608"/>
    <col min="3073" max="3073" width="1.25" style="608" customWidth="1"/>
    <col min="3074" max="3074" width="10.375" style="608" customWidth="1"/>
    <col min="3075" max="3080" width="11.5" style="608" customWidth="1"/>
    <col min="3081" max="3328" width="9" style="608"/>
    <col min="3329" max="3329" width="1.25" style="608" customWidth="1"/>
    <col min="3330" max="3330" width="10.375" style="608" customWidth="1"/>
    <col min="3331" max="3336" width="11.5" style="608" customWidth="1"/>
    <col min="3337" max="3584" width="9" style="608"/>
    <col min="3585" max="3585" width="1.25" style="608" customWidth="1"/>
    <col min="3586" max="3586" width="10.375" style="608" customWidth="1"/>
    <col min="3587" max="3592" width="11.5" style="608" customWidth="1"/>
    <col min="3593" max="3840" width="9" style="608"/>
    <col min="3841" max="3841" width="1.25" style="608" customWidth="1"/>
    <col min="3842" max="3842" width="10.375" style="608" customWidth="1"/>
    <col min="3843" max="3848" width="11.5" style="608" customWidth="1"/>
    <col min="3849" max="4096" width="9" style="608"/>
    <col min="4097" max="4097" width="1.25" style="608" customWidth="1"/>
    <col min="4098" max="4098" width="10.375" style="608" customWidth="1"/>
    <col min="4099" max="4104" width="11.5" style="608" customWidth="1"/>
    <col min="4105" max="4352" width="9" style="608"/>
    <col min="4353" max="4353" width="1.25" style="608" customWidth="1"/>
    <col min="4354" max="4354" width="10.375" style="608" customWidth="1"/>
    <col min="4355" max="4360" width="11.5" style="608" customWidth="1"/>
    <col min="4361" max="4608" width="9" style="608"/>
    <col min="4609" max="4609" width="1.25" style="608" customWidth="1"/>
    <col min="4610" max="4610" width="10.375" style="608" customWidth="1"/>
    <col min="4611" max="4616" width="11.5" style="608" customWidth="1"/>
    <col min="4617" max="4864" width="9" style="608"/>
    <col min="4865" max="4865" width="1.25" style="608" customWidth="1"/>
    <col min="4866" max="4866" width="10.375" style="608" customWidth="1"/>
    <col min="4867" max="4872" width="11.5" style="608" customWidth="1"/>
    <col min="4873" max="5120" width="9" style="608"/>
    <col min="5121" max="5121" width="1.25" style="608" customWidth="1"/>
    <col min="5122" max="5122" width="10.375" style="608" customWidth="1"/>
    <col min="5123" max="5128" width="11.5" style="608" customWidth="1"/>
    <col min="5129" max="5376" width="9" style="608"/>
    <col min="5377" max="5377" width="1.25" style="608" customWidth="1"/>
    <col min="5378" max="5378" width="10.375" style="608" customWidth="1"/>
    <col min="5379" max="5384" width="11.5" style="608" customWidth="1"/>
    <col min="5385" max="5632" width="9" style="608"/>
    <col min="5633" max="5633" width="1.25" style="608" customWidth="1"/>
    <col min="5634" max="5634" width="10.375" style="608" customWidth="1"/>
    <col min="5635" max="5640" width="11.5" style="608" customWidth="1"/>
    <col min="5641" max="5888" width="9" style="608"/>
    <col min="5889" max="5889" width="1.25" style="608" customWidth="1"/>
    <col min="5890" max="5890" width="10.375" style="608" customWidth="1"/>
    <col min="5891" max="5896" width="11.5" style="608" customWidth="1"/>
    <col min="5897" max="6144" width="9" style="608"/>
    <col min="6145" max="6145" width="1.25" style="608" customWidth="1"/>
    <col min="6146" max="6146" width="10.375" style="608" customWidth="1"/>
    <col min="6147" max="6152" width="11.5" style="608" customWidth="1"/>
    <col min="6153" max="6400" width="9" style="608"/>
    <col min="6401" max="6401" width="1.25" style="608" customWidth="1"/>
    <col min="6402" max="6402" width="10.375" style="608" customWidth="1"/>
    <col min="6403" max="6408" width="11.5" style="608" customWidth="1"/>
    <col min="6409" max="6656" width="9" style="608"/>
    <col min="6657" max="6657" width="1.25" style="608" customWidth="1"/>
    <col min="6658" max="6658" width="10.375" style="608" customWidth="1"/>
    <col min="6659" max="6664" width="11.5" style="608" customWidth="1"/>
    <col min="6665" max="6912" width="9" style="608"/>
    <col min="6913" max="6913" width="1.25" style="608" customWidth="1"/>
    <col min="6914" max="6914" width="10.375" style="608" customWidth="1"/>
    <col min="6915" max="6920" width="11.5" style="608" customWidth="1"/>
    <col min="6921" max="7168" width="9" style="608"/>
    <col min="7169" max="7169" width="1.25" style="608" customWidth="1"/>
    <col min="7170" max="7170" width="10.375" style="608" customWidth="1"/>
    <col min="7171" max="7176" width="11.5" style="608" customWidth="1"/>
    <col min="7177" max="7424" width="9" style="608"/>
    <col min="7425" max="7425" width="1.25" style="608" customWidth="1"/>
    <col min="7426" max="7426" width="10.375" style="608" customWidth="1"/>
    <col min="7427" max="7432" width="11.5" style="608" customWidth="1"/>
    <col min="7433" max="7680" width="9" style="608"/>
    <col min="7681" max="7681" width="1.25" style="608" customWidth="1"/>
    <col min="7682" max="7682" width="10.375" style="608" customWidth="1"/>
    <col min="7683" max="7688" width="11.5" style="608" customWidth="1"/>
    <col min="7689" max="7936" width="9" style="608"/>
    <col min="7937" max="7937" width="1.25" style="608" customWidth="1"/>
    <col min="7938" max="7938" width="10.375" style="608" customWidth="1"/>
    <col min="7939" max="7944" width="11.5" style="608" customWidth="1"/>
    <col min="7945" max="8192" width="9" style="608"/>
    <col min="8193" max="8193" width="1.25" style="608" customWidth="1"/>
    <col min="8194" max="8194" width="10.375" style="608" customWidth="1"/>
    <col min="8195" max="8200" width="11.5" style="608" customWidth="1"/>
    <col min="8201" max="8448" width="9" style="608"/>
    <col min="8449" max="8449" width="1.25" style="608" customWidth="1"/>
    <col min="8450" max="8450" width="10.375" style="608" customWidth="1"/>
    <col min="8451" max="8456" width="11.5" style="608" customWidth="1"/>
    <col min="8457" max="8704" width="9" style="608"/>
    <col min="8705" max="8705" width="1.25" style="608" customWidth="1"/>
    <col min="8706" max="8706" width="10.375" style="608" customWidth="1"/>
    <col min="8707" max="8712" width="11.5" style="608" customWidth="1"/>
    <col min="8713" max="8960" width="9" style="608"/>
    <col min="8961" max="8961" width="1.25" style="608" customWidth="1"/>
    <col min="8962" max="8962" width="10.375" style="608" customWidth="1"/>
    <col min="8963" max="8968" width="11.5" style="608" customWidth="1"/>
    <col min="8969" max="9216" width="9" style="608"/>
    <col min="9217" max="9217" width="1.25" style="608" customWidth="1"/>
    <col min="9218" max="9218" width="10.375" style="608" customWidth="1"/>
    <col min="9219" max="9224" width="11.5" style="608" customWidth="1"/>
    <col min="9225" max="9472" width="9" style="608"/>
    <col min="9473" max="9473" width="1.25" style="608" customWidth="1"/>
    <col min="9474" max="9474" width="10.375" style="608" customWidth="1"/>
    <col min="9475" max="9480" width="11.5" style="608" customWidth="1"/>
    <col min="9481" max="9728" width="9" style="608"/>
    <col min="9729" max="9729" width="1.25" style="608" customWidth="1"/>
    <col min="9730" max="9730" width="10.375" style="608" customWidth="1"/>
    <col min="9731" max="9736" width="11.5" style="608" customWidth="1"/>
    <col min="9737" max="9984" width="9" style="608"/>
    <col min="9985" max="9985" width="1.25" style="608" customWidth="1"/>
    <col min="9986" max="9986" width="10.375" style="608" customWidth="1"/>
    <col min="9987" max="9992" width="11.5" style="608" customWidth="1"/>
    <col min="9993" max="10240" width="9" style="608"/>
    <col min="10241" max="10241" width="1.25" style="608" customWidth="1"/>
    <col min="10242" max="10242" width="10.375" style="608" customWidth="1"/>
    <col min="10243" max="10248" width="11.5" style="608" customWidth="1"/>
    <col min="10249" max="10496" width="9" style="608"/>
    <col min="10497" max="10497" width="1.25" style="608" customWidth="1"/>
    <col min="10498" max="10498" width="10.375" style="608" customWidth="1"/>
    <col min="10499" max="10504" width="11.5" style="608" customWidth="1"/>
    <col min="10505" max="10752" width="9" style="608"/>
    <col min="10753" max="10753" width="1.25" style="608" customWidth="1"/>
    <col min="10754" max="10754" width="10.375" style="608" customWidth="1"/>
    <col min="10755" max="10760" width="11.5" style="608" customWidth="1"/>
    <col min="10761" max="11008" width="9" style="608"/>
    <col min="11009" max="11009" width="1.25" style="608" customWidth="1"/>
    <col min="11010" max="11010" width="10.375" style="608" customWidth="1"/>
    <col min="11011" max="11016" width="11.5" style="608" customWidth="1"/>
    <col min="11017" max="11264" width="9" style="608"/>
    <col min="11265" max="11265" width="1.25" style="608" customWidth="1"/>
    <col min="11266" max="11266" width="10.375" style="608" customWidth="1"/>
    <col min="11267" max="11272" width="11.5" style="608" customWidth="1"/>
    <col min="11273" max="11520" width="9" style="608"/>
    <col min="11521" max="11521" width="1.25" style="608" customWidth="1"/>
    <col min="11522" max="11522" width="10.375" style="608" customWidth="1"/>
    <col min="11523" max="11528" width="11.5" style="608" customWidth="1"/>
    <col min="11529" max="11776" width="9" style="608"/>
    <col min="11777" max="11777" width="1.25" style="608" customWidth="1"/>
    <col min="11778" max="11778" width="10.375" style="608" customWidth="1"/>
    <col min="11779" max="11784" width="11.5" style="608" customWidth="1"/>
    <col min="11785" max="12032" width="9" style="608"/>
    <col min="12033" max="12033" width="1.25" style="608" customWidth="1"/>
    <col min="12034" max="12034" width="10.375" style="608" customWidth="1"/>
    <col min="12035" max="12040" width="11.5" style="608" customWidth="1"/>
    <col min="12041" max="12288" width="9" style="608"/>
    <col min="12289" max="12289" width="1.25" style="608" customWidth="1"/>
    <col min="12290" max="12290" width="10.375" style="608" customWidth="1"/>
    <col min="12291" max="12296" width="11.5" style="608" customWidth="1"/>
    <col min="12297" max="12544" width="9" style="608"/>
    <col min="12545" max="12545" width="1.25" style="608" customWidth="1"/>
    <col min="12546" max="12546" width="10.375" style="608" customWidth="1"/>
    <col min="12547" max="12552" width="11.5" style="608" customWidth="1"/>
    <col min="12553" max="12800" width="9" style="608"/>
    <col min="12801" max="12801" width="1.25" style="608" customWidth="1"/>
    <col min="12802" max="12802" width="10.375" style="608" customWidth="1"/>
    <col min="12803" max="12808" width="11.5" style="608" customWidth="1"/>
    <col min="12809" max="13056" width="9" style="608"/>
    <col min="13057" max="13057" width="1.25" style="608" customWidth="1"/>
    <col min="13058" max="13058" width="10.375" style="608" customWidth="1"/>
    <col min="13059" max="13064" width="11.5" style="608" customWidth="1"/>
    <col min="13065" max="13312" width="9" style="608"/>
    <col min="13313" max="13313" width="1.25" style="608" customWidth="1"/>
    <col min="13314" max="13314" width="10.375" style="608" customWidth="1"/>
    <col min="13315" max="13320" width="11.5" style="608" customWidth="1"/>
    <col min="13321" max="13568" width="9" style="608"/>
    <col min="13569" max="13569" width="1.25" style="608" customWidth="1"/>
    <col min="13570" max="13570" width="10.375" style="608" customWidth="1"/>
    <col min="13571" max="13576" width="11.5" style="608" customWidth="1"/>
    <col min="13577" max="13824" width="9" style="608"/>
    <col min="13825" max="13825" width="1.25" style="608" customWidth="1"/>
    <col min="13826" max="13826" width="10.375" style="608" customWidth="1"/>
    <col min="13827" max="13832" width="11.5" style="608" customWidth="1"/>
    <col min="13833" max="14080" width="9" style="608"/>
    <col min="14081" max="14081" width="1.25" style="608" customWidth="1"/>
    <col min="14082" max="14082" width="10.375" style="608" customWidth="1"/>
    <col min="14083" max="14088" width="11.5" style="608" customWidth="1"/>
    <col min="14089" max="14336" width="9" style="608"/>
    <col min="14337" max="14337" width="1.25" style="608" customWidth="1"/>
    <col min="14338" max="14338" width="10.375" style="608" customWidth="1"/>
    <col min="14339" max="14344" width="11.5" style="608" customWidth="1"/>
    <col min="14345" max="14592" width="9" style="608"/>
    <col min="14593" max="14593" width="1.25" style="608" customWidth="1"/>
    <col min="14594" max="14594" width="10.375" style="608" customWidth="1"/>
    <col min="14595" max="14600" width="11.5" style="608" customWidth="1"/>
    <col min="14601" max="14848" width="9" style="608"/>
    <col min="14849" max="14849" width="1.25" style="608" customWidth="1"/>
    <col min="14850" max="14850" width="10.375" style="608" customWidth="1"/>
    <col min="14851" max="14856" width="11.5" style="608" customWidth="1"/>
    <col min="14857" max="15104" width="9" style="608"/>
    <col min="15105" max="15105" width="1.25" style="608" customWidth="1"/>
    <col min="15106" max="15106" width="10.375" style="608" customWidth="1"/>
    <col min="15107" max="15112" width="11.5" style="608" customWidth="1"/>
    <col min="15113" max="15360" width="9" style="608"/>
    <col min="15361" max="15361" width="1.25" style="608" customWidth="1"/>
    <col min="15362" max="15362" width="10.375" style="608" customWidth="1"/>
    <col min="15363" max="15368" width="11.5" style="608" customWidth="1"/>
    <col min="15369" max="15616" width="9" style="608"/>
    <col min="15617" max="15617" width="1.25" style="608" customWidth="1"/>
    <col min="15618" max="15618" width="10.375" style="608" customWidth="1"/>
    <col min="15619" max="15624" width="11.5" style="608" customWidth="1"/>
    <col min="15625" max="15872" width="9" style="608"/>
    <col min="15873" max="15873" width="1.25" style="608" customWidth="1"/>
    <col min="15874" max="15874" width="10.375" style="608" customWidth="1"/>
    <col min="15875" max="15880" width="11.5" style="608" customWidth="1"/>
    <col min="15881" max="16128" width="9" style="608"/>
    <col min="16129" max="16129" width="1.25" style="608" customWidth="1"/>
    <col min="16130" max="16130" width="10.375" style="608" customWidth="1"/>
    <col min="16131" max="16136" width="11.5" style="608" customWidth="1"/>
    <col min="16137" max="16384" width="9" style="608"/>
  </cols>
  <sheetData>
    <row r="1" spans="1:8" ht="21" customHeight="1">
      <c r="A1" s="934" t="s">
        <v>1105</v>
      </c>
      <c r="B1" s="934"/>
      <c r="C1" s="934"/>
      <c r="D1" s="934"/>
      <c r="E1" s="934"/>
      <c r="F1" s="934"/>
      <c r="G1" s="934"/>
      <c r="H1" s="934"/>
    </row>
    <row r="2" spans="1:8" ht="13.5" customHeight="1" thickBot="1">
      <c r="G2" s="935" t="s">
        <v>1008</v>
      </c>
      <c r="H2" s="935"/>
    </row>
    <row r="3" spans="1:8" ht="15" customHeight="1" thickTop="1">
      <c r="A3" s="936" t="s">
        <v>1106</v>
      </c>
      <c r="B3" s="937"/>
      <c r="C3" s="940" t="s">
        <v>1107</v>
      </c>
      <c r="D3" s="941"/>
      <c r="E3" s="941"/>
      <c r="F3" s="941" t="s">
        <v>1108</v>
      </c>
      <c r="G3" s="941"/>
      <c r="H3" s="942"/>
    </row>
    <row r="4" spans="1:8" ht="15" customHeight="1">
      <c r="A4" s="938"/>
      <c r="B4" s="939"/>
      <c r="C4" s="609" t="s">
        <v>747</v>
      </c>
      <c r="D4" s="609" t="s">
        <v>1109</v>
      </c>
      <c r="E4" s="609" t="s">
        <v>1110</v>
      </c>
      <c r="F4" s="609" t="s">
        <v>747</v>
      </c>
      <c r="G4" s="609" t="s">
        <v>1109</v>
      </c>
      <c r="H4" s="610" t="s">
        <v>1110</v>
      </c>
    </row>
    <row r="5" spans="1:8" s="611" customFormat="1" ht="15" customHeight="1">
      <c r="A5" s="943" t="s">
        <v>1111</v>
      </c>
      <c r="B5" s="944"/>
      <c r="C5" s="590">
        <v>186801</v>
      </c>
      <c r="D5" s="590">
        <v>141469</v>
      </c>
      <c r="E5" s="590">
        <v>45332</v>
      </c>
      <c r="F5" s="590">
        <v>277201</v>
      </c>
      <c r="G5" s="590">
        <v>221887</v>
      </c>
      <c r="H5" s="590">
        <v>55314</v>
      </c>
    </row>
    <row r="6" spans="1:8" ht="15" customHeight="1">
      <c r="A6" s="612"/>
      <c r="B6" s="613"/>
      <c r="C6" s="590"/>
      <c r="D6" s="590"/>
      <c r="E6" s="590"/>
      <c r="F6" s="590"/>
      <c r="G6" s="590"/>
      <c r="H6" s="590"/>
    </row>
    <row r="7" spans="1:8" s="611" customFormat="1" ht="15" customHeight="1">
      <c r="A7" s="945" t="s">
        <v>1094</v>
      </c>
      <c r="B7" s="946"/>
      <c r="C7" s="589">
        <v>125205</v>
      </c>
      <c r="D7" s="590">
        <v>91395</v>
      </c>
      <c r="E7" s="590">
        <v>33810</v>
      </c>
      <c r="F7" s="590">
        <v>216991</v>
      </c>
      <c r="G7" s="590">
        <v>175835</v>
      </c>
      <c r="H7" s="590">
        <v>41156</v>
      </c>
    </row>
    <row r="8" spans="1:8" ht="15" customHeight="1">
      <c r="A8" s="614"/>
      <c r="B8" s="615" t="s">
        <v>13</v>
      </c>
      <c r="C8" s="335">
        <v>123</v>
      </c>
      <c r="D8" s="335">
        <v>98</v>
      </c>
      <c r="E8" s="335">
        <v>25</v>
      </c>
      <c r="F8" s="335">
        <v>19071</v>
      </c>
      <c r="G8" s="335">
        <v>17492</v>
      </c>
      <c r="H8" s="335">
        <v>1579</v>
      </c>
    </row>
    <row r="9" spans="1:8" ht="15" customHeight="1">
      <c r="A9" s="614"/>
      <c r="B9" s="615" t="s">
        <v>15</v>
      </c>
      <c r="C9" s="335">
        <v>218</v>
      </c>
      <c r="D9" s="335">
        <v>166</v>
      </c>
      <c r="E9" s="335">
        <v>52</v>
      </c>
      <c r="F9" s="335">
        <v>9311</v>
      </c>
      <c r="G9" s="335">
        <v>9273</v>
      </c>
      <c r="H9" s="335">
        <v>38</v>
      </c>
    </row>
    <row r="10" spans="1:8" ht="15" customHeight="1">
      <c r="A10" s="614"/>
      <c r="B10" s="615" t="s">
        <v>17</v>
      </c>
      <c r="C10" s="335">
        <v>269</v>
      </c>
      <c r="D10" s="335">
        <v>202</v>
      </c>
      <c r="E10" s="335">
        <v>67</v>
      </c>
      <c r="F10" s="335">
        <v>14200</v>
      </c>
      <c r="G10" s="335">
        <v>13587</v>
      </c>
      <c r="H10" s="335">
        <v>613</v>
      </c>
    </row>
    <row r="11" spans="1:8" ht="15" customHeight="1">
      <c r="A11" s="614"/>
      <c r="B11" s="615" t="s">
        <v>19</v>
      </c>
      <c r="C11" s="335">
        <v>1010</v>
      </c>
      <c r="D11" s="335">
        <v>773</v>
      </c>
      <c r="E11" s="335">
        <v>237</v>
      </c>
      <c r="F11" s="335">
        <v>12996</v>
      </c>
      <c r="G11" s="335">
        <v>11679</v>
      </c>
      <c r="H11" s="335">
        <v>1317</v>
      </c>
    </row>
    <row r="12" spans="1:8" ht="15" customHeight="1">
      <c r="A12" s="614"/>
      <c r="B12" s="615" t="s">
        <v>21</v>
      </c>
      <c r="C12" s="335">
        <v>1459</v>
      </c>
      <c r="D12" s="335">
        <v>1081</v>
      </c>
      <c r="E12" s="335">
        <v>378</v>
      </c>
      <c r="F12" s="335">
        <v>10353</v>
      </c>
      <c r="G12" s="335">
        <v>7370</v>
      </c>
      <c r="H12" s="335">
        <v>2983</v>
      </c>
    </row>
    <row r="13" spans="1:8" ht="15" customHeight="1">
      <c r="A13" s="614"/>
      <c r="B13" s="615"/>
      <c r="C13" s="335"/>
      <c r="D13" s="335"/>
      <c r="E13" s="335"/>
      <c r="F13" s="335"/>
      <c r="G13" s="335"/>
      <c r="H13" s="335"/>
    </row>
    <row r="14" spans="1:8" ht="15" customHeight="1">
      <c r="A14" s="614"/>
      <c r="B14" s="615" t="s">
        <v>23</v>
      </c>
      <c r="C14" s="335">
        <v>392</v>
      </c>
      <c r="D14" s="335">
        <v>299</v>
      </c>
      <c r="E14" s="335">
        <v>93</v>
      </c>
      <c r="F14" s="335">
        <v>2787</v>
      </c>
      <c r="G14" s="335">
        <v>2635</v>
      </c>
      <c r="H14" s="335">
        <v>152</v>
      </c>
    </row>
    <row r="15" spans="1:8" ht="15" customHeight="1">
      <c r="A15" s="614"/>
      <c r="B15" s="615" t="s">
        <v>25</v>
      </c>
      <c r="C15" s="335">
        <v>467</v>
      </c>
      <c r="D15" s="335">
        <v>355</v>
      </c>
      <c r="E15" s="335">
        <v>112</v>
      </c>
      <c r="F15" s="335">
        <v>1174</v>
      </c>
      <c r="G15" s="335">
        <v>1118</v>
      </c>
      <c r="H15" s="335">
        <v>56</v>
      </c>
    </row>
    <row r="16" spans="1:8" ht="15" customHeight="1">
      <c r="A16" s="614"/>
      <c r="B16" s="615" t="s">
        <v>27</v>
      </c>
      <c r="C16" s="335">
        <v>926</v>
      </c>
      <c r="D16" s="335">
        <v>722</v>
      </c>
      <c r="E16" s="335">
        <v>204</v>
      </c>
      <c r="F16" s="335">
        <v>4549</v>
      </c>
      <c r="G16" s="335">
        <v>4441</v>
      </c>
      <c r="H16" s="335">
        <v>108</v>
      </c>
    </row>
    <row r="17" spans="1:8" ht="15" customHeight="1">
      <c r="A17" s="614"/>
      <c r="B17" s="615" t="s">
        <v>29</v>
      </c>
      <c r="C17" s="335">
        <v>616</v>
      </c>
      <c r="D17" s="335">
        <v>468</v>
      </c>
      <c r="E17" s="335">
        <v>148</v>
      </c>
      <c r="F17" s="335">
        <v>3975</v>
      </c>
      <c r="G17" s="335">
        <v>3761</v>
      </c>
      <c r="H17" s="335">
        <v>214</v>
      </c>
    </row>
    <row r="18" spans="1:8" ht="15" customHeight="1">
      <c r="A18" s="614"/>
      <c r="B18" s="615" t="s">
        <v>31</v>
      </c>
      <c r="C18" s="335">
        <v>398</v>
      </c>
      <c r="D18" s="335">
        <v>308</v>
      </c>
      <c r="E18" s="335">
        <v>90</v>
      </c>
      <c r="F18" s="335">
        <v>1531</v>
      </c>
      <c r="G18" s="335">
        <v>1274</v>
      </c>
      <c r="H18" s="335">
        <v>257</v>
      </c>
    </row>
    <row r="19" spans="1:8" ht="15" customHeight="1">
      <c r="A19" s="614"/>
      <c r="B19" s="615"/>
      <c r="C19" s="335"/>
      <c r="D19" s="335"/>
      <c r="E19" s="335"/>
      <c r="F19" s="335"/>
      <c r="G19" s="335"/>
      <c r="H19" s="335"/>
    </row>
    <row r="20" spans="1:8" ht="15" customHeight="1">
      <c r="A20" s="614"/>
      <c r="B20" s="615" t="s">
        <v>33</v>
      </c>
      <c r="C20" s="335">
        <v>774</v>
      </c>
      <c r="D20" s="335">
        <v>613</v>
      </c>
      <c r="E20" s="335">
        <v>161</v>
      </c>
      <c r="F20" s="335">
        <v>1658</v>
      </c>
      <c r="G20" s="335">
        <v>1579</v>
      </c>
      <c r="H20" s="335">
        <v>79</v>
      </c>
    </row>
    <row r="21" spans="1:8" ht="15" customHeight="1">
      <c r="A21" s="614"/>
      <c r="B21" s="615" t="s">
        <v>34</v>
      </c>
      <c r="C21" s="335">
        <v>1176</v>
      </c>
      <c r="D21" s="335">
        <v>962</v>
      </c>
      <c r="E21" s="335">
        <v>214</v>
      </c>
      <c r="F21" s="335">
        <v>2282</v>
      </c>
      <c r="G21" s="335">
        <v>1657</v>
      </c>
      <c r="H21" s="335">
        <v>625</v>
      </c>
    </row>
    <row r="22" spans="1:8" ht="15" customHeight="1">
      <c r="A22" s="614"/>
      <c r="B22" s="615" t="s">
        <v>35</v>
      </c>
      <c r="C22" s="335">
        <v>386</v>
      </c>
      <c r="D22" s="335">
        <v>311</v>
      </c>
      <c r="E22" s="335">
        <v>75</v>
      </c>
      <c r="F22" s="335">
        <v>7468</v>
      </c>
      <c r="G22" s="335">
        <v>6795</v>
      </c>
      <c r="H22" s="335">
        <v>673</v>
      </c>
    </row>
    <row r="23" spans="1:8" ht="15" customHeight="1">
      <c r="A23" s="614"/>
      <c r="B23" s="615" t="s">
        <v>36</v>
      </c>
      <c r="C23" s="335">
        <v>1178</v>
      </c>
      <c r="D23" s="335">
        <v>950</v>
      </c>
      <c r="E23" s="335">
        <v>228</v>
      </c>
      <c r="F23" s="335">
        <v>1974</v>
      </c>
      <c r="G23" s="335">
        <v>1613</v>
      </c>
      <c r="H23" s="335">
        <v>361</v>
      </c>
    </row>
    <row r="24" spans="1:8" ht="15" customHeight="1">
      <c r="A24" s="614"/>
      <c r="B24" s="615"/>
      <c r="C24" s="335"/>
      <c r="D24" s="335"/>
      <c r="E24" s="335"/>
      <c r="F24" s="335"/>
      <c r="G24" s="335"/>
      <c r="H24" s="335"/>
    </row>
    <row r="25" spans="1:8" ht="15" customHeight="1">
      <c r="A25" s="614"/>
      <c r="B25" s="615" t="s">
        <v>38</v>
      </c>
      <c r="C25" s="335">
        <v>1414</v>
      </c>
      <c r="D25" s="335">
        <v>1149</v>
      </c>
      <c r="E25" s="335">
        <v>265</v>
      </c>
      <c r="F25" s="335">
        <v>1695</v>
      </c>
      <c r="G25" s="335">
        <v>1301</v>
      </c>
      <c r="H25" s="335">
        <v>394</v>
      </c>
    </row>
    <row r="26" spans="1:8" ht="15" customHeight="1">
      <c r="A26" s="614"/>
      <c r="B26" s="615" t="s">
        <v>39</v>
      </c>
      <c r="C26" s="335">
        <v>4077</v>
      </c>
      <c r="D26" s="335">
        <v>3484</v>
      </c>
      <c r="E26" s="335">
        <v>593</v>
      </c>
      <c r="F26" s="335">
        <v>16632</v>
      </c>
      <c r="G26" s="335">
        <v>14036</v>
      </c>
      <c r="H26" s="335">
        <v>2596</v>
      </c>
    </row>
    <row r="27" spans="1:8" ht="15" customHeight="1">
      <c r="A27" s="614"/>
      <c r="B27" s="615" t="s">
        <v>41</v>
      </c>
      <c r="C27" s="335">
        <v>6438</v>
      </c>
      <c r="D27" s="335">
        <v>5276</v>
      </c>
      <c r="E27" s="335">
        <v>1162</v>
      </c>
      <c r="F27" s="335">
        <v>6694</v>
      </c>
      <c r="G27" s="335">
        <v>5475</v>
      </c>
      <c r="H27" s="335">
        <v>1219</v>
      </c>
    </row>
    <row r="28" spans="1:8" ht="15" customHeight="1">
      <c r="A28" s="614"/>
      <c r="B28" s="615" t="s">
        <v>43</v>
      </c>
      <c r="C28" s="335">
        <v>922</v>
      </c>
      <c r="D28" s="335">
        <v>699</v>
      </c>
      <c r="E28" s="335">
        <v>223</v>
      </c>
      <c r="F28" s="335">
        <v>1011</v>
      </c>
      <c r="G28" s="335">
        <v>916</v>
      </c>
      <c r="H28" s="335">
        <v>95</v>
      </c>
    </row>
    <row r="29" spans="1:8" ht="15" customHeight="1">
      <c r="A29" s="614"/>
      <c r="B29" s="616"/>
      <c r="C29" s="335"/>
      <c r="D29" s="335"/>
      <c r="E29" s="335"/>
      <c r="F29" s="335"/>
      <c r="G29" s="335"/>
      <c r="H29" s="335"/>
    </row>
    <row r="30" spans="1:8" ht="15" customHeight="1">
      <c r="A30" s="614"/>
      <c r="B30" s="615" t="s">
        <v>47</v>
      </c>
      <c r="C30" s="335">
        <v>9648</v>
      </c>
      <c r="D30" s="335">
        <v>7947</v>
      </c>
      <c r="E30" s="335">
        <v>1701</v>
      </c>
      <c r="F30" s="335">
        <v>6198</v>
      </c>
      <c r="G30" s="335">
        <v>5459</v>
      </c>
      <c r="H30" s="335">
        <v>739</v>
      </c>
    </row>
    <row r="31" spans="1:8" ht="15" customHeight="1">
      <c r="A31" s="614"/>
      <c r="B31" s="615" t="s">
        <v>49</v>
      </c>
      <c r="C31" s="335">
        <v>2144</v>
      </c>
      <c r="D31" s="335">
        <v>1727</v>
      </c>
      <c r="E31" s="335">
        <v>417</v>
      </c>
      <c r="F31" s="335">
        <v>1359</v>
      </c>
      <c r="G31" s="335">
        <v>1249</v>
      </c>
      <c r="H31" s="335">
        <v>110</v>
      </c>
    </row>
    <row r="32" spans="1:8" ht="15" customHeight="1">
      <c r="A32" s="614"/>
      <c r="B32" s="615" t="s">
        <v>50</v>
      </c>
      <c r="C32" s="335">
        <v>1011</v>
      </c>
      <c r="D32" s="335">
        <v>833</v>
      </c>
      <c r="E32" s="335">
        <v>178</v>
      </c>
      <c r="F32" s="335">
        <v>495</v>
      </c>
      <c r="G32" s="335">
        <v>437</v>
      </c>
      <c r="H32" s="335">
        <v>58</v>
      </c>
    </row>
    <row r="33" spans="1:8" ht="15" customHeight="1">
      <c r="A33" s="614"/>
      <c r="B33" s="615" t="s">
        <v>52</v>
      </c>
      <c r="C33" s="335">
        <v>1268</v>
      </c>
      <c r="D33" s="335">
        <v>932</v>
      </c>
      <c r="E33" s="335">
        <v>336</v>
      </c>
      <c r="F33" s="335">
        <v>687</v>
      </c>
      <c r="G33" s="335">
        <v>648</v>
      </c>
      <c r="H33" s="335">
        <v>39</v>
      </c>
    </row>
    <row r="34" spans="1:8" ht="15" customHeight="1">
      <c r="A34" s="614"/>
      <c r="B34" s="617"/>
      <c r="C34" s="590"/>
      <c r="D34" s="590"/>
      <c r="E34" s="590"/>
      <c r="F34" s="590"/>
      <c r="G34" s="590"/>
      <c r="H34" s="590"/>
    </row>
    <row r="35" spans="1:8" s="611" customFormat="1" ht="15" customHeight="1">
      <c r="A35" s="945" t="s">
        <v>1112</v>
      </c>
      <c r="B35" s="947"/>
      <c r="C35" s="590">
        <v>6111</v>
      </c>
      <c r="D35" s="590">
        <v>4894</v>
      </c>
      <c r="E35" s="590">
        <v>1217</v>
      </c>
      <c r="F35" s="590">
        <v>4250</v>
      </c>
      <c r="G35" s="590">
        <v>3093</v>
      </c>
      <c r="H35" s="590">
        <v>1157</v>
      </c>
    </row>
    <row r="36" spans="1:8" ht="15" customHeight="1">
      <c r="A36" s="612"/>
      <c r="B36" s="613"/>
      <c r="C36" s="590"/>
      <c r="D36" s="590"/>
      <c r="E36" s="590"/>
      <c r="F36" s="590"/>
      <c r="G36" s="590"/>
      <c r="H36" s="590"/>
    </row>
    <row r="37" spans="1:8" s="611" customFormat="1" ht="15" customHeight="1">
      <c r="A37" s="945" t="s">
        <v>1096</v>
      </c>
      <c r="B37" s="946"/>
      <c r="C37" s="589">
        <v>26</v>
      </c>
      <c r="D37" s="590">
        <v>20</v>
      </c>
      <c r="E37" s="590">
        <v>6</v>
      </c>
      <c r="F37" s="590">
        <v>9</v>
      </c>
      <c r="G37" s="590">
        <v>8</v>
      </c>
      <c r="H37" s="590">
        <v>0</v>
      </c>
    </row>
    <row r="38" spans="1:8" ht="15" customHeight="1">
      <c r="A38" s="612"/>
      <c r="B38" s="613"/>
      <c r="C38" s="590"/>
      <c r="D38" s="590"/>
      <c r="E38" s="590"/>
      <c r="F38" s="590"/>
      <c r="G38" s="590"/>
      <c r="H38" s="590"/>
    </row>
    <row r="39" spans="1:8" s="611" customFormat="1" ht="15" customHeight="1">
      <c r="A39" s="945" t="s">
        <v>1097</v>
      </c>
      <c r="B39" s="946"/>
      <c r="C39" s="589">
        <v>0</v>
      </c>
      <c r="D39" s="590">
        <v>0</v>
      </c>
      <c r="E39" s="590">
        <v>0</v>
      </c>
      <c r="F39" s="590">
        <v>19</v>
      </c>
      <c r="G39" s="590">
        <v>16</v>
      </c>
      <c r="H39" s="590">
        <v>0</v>
      </c>
    </row>
    <row r="40" spans="1:8" ht="15" customHeight="1">
      <c r="A40" s="612"/>
      <c r="B40" s="613"/>
      <c r="C40" s="590"/>
      <c r="D40" s="590"/>
      <c r="E40" s="590"/>
      <c r="F40" s="590"/>
      <c r="G40" s="590"/>
      <c r="H40" s="590"/>
    </row>
    <row r="41" spans="1:8" s="611" customFormat="1" ht="15" customHeight="1">
      <c r="A41" s="945" t="s">
        <v>1113</v>
      </c>
      <c r="B41" s="947"/>
      <c r="C41" s="590">
        <v>55459</v>
      </c>
      <c r="D41" s="590">
        <v>45160</v>
      </c>
      <c r="E41" s="590">
        <v>10299</v>
      </c>
      <c r="F41" s="590">
        <v>19348</v>
      </c>
      <c r="G41" s="590">
        <v>16843</v>
      </c>
      <c r="H41" s="590">
        <v>2505</v>
      </c>
    </row>
    <row r="42" spans="1:8" ht="15" customHeight="1">
      <c r="A42" s="614"/>
      <c r="B42" s="613" t="s">
        <v>838</v>
      </c>
      <c r="C42" s="335">
        <v>997</v>
      </c>
      <c r="D42" s="335">
        <v>605</v>
      </c>
      <c r="E42" s="335">
        <v>392</v>
      </c>
      <c r="F42" s="335">
        <v>217</v>
      </c>
      <c r="G42" s="335">
        <v>194</v>
      </c>
      <c r="H42" s="335">
        <v>23</v>
      </c>
    </row>
    <row r="43" spans="1:8" ht="15" customHeight="1">
      <c r="A43" s="614"/>
      <c r="B43" s="613" t="s">
        <v>840</v>
      </c>
      <c r="C43" s="335">
        <v>484</v>
      </c>
      <c r="D43" s="335">
        <v>281</v>
      </c>
      <c r="E43" s="335">
        <v>203</v>
      </c>
      <c r="F43" s="335">
        <v>124</v>
      </c>
      <c r="G43" s="335">
        <v>117</v>
      </c>
      <c r="H43" s="335">
        <v>7</v>
      </c>
    </row>
    <row r="44" spans="1:8" ht="15" customHeight="1">
      <c r="A44" s="614"/>
      <c r="B44" s="613" t="s">
        <v>842</v>
      </c>
      <c r="C44" s="335">
        <v>387</v>
      </c>
      <c r="D44" s="335">
        <v>203</v>
      </c>
      <c r="E44" s="335">
        <v>184</v>
      </c>
      <c r="F44" s="335">
        <v>94</v>
      </c>
      <c r="G44" s="335">
        <v>83</v>
      </c>
      <c r="H44" s="335">
        <v>11</v>
      </c>
    </row>
    <row r="45" spans="1:8" ht="15" customHeight="1">
      <c r="A45" s="614"/>
      <c r="B45" s="613" t="s">
        <v>844</v>
      </c>
      <c r="C45" s="335">
        <v>43213</v>
      </c>
      <c r="D45" s="335">
        <v>36248</v>
      </c>
      <c r="E45" s="335">
        <v>6965</v>
      </c>
      <c r="F45" s="335">
        <v>13029</v>
      </c>
      <c r="G45" s="335">
        <v>11530</v>
      </c>
      <c r="H45" s="335">
        <v>1499</v>
      </c>
    </row>
    <row r="46" spans="1:8" ht="15" customHeight="1">
      <c r="A46" s="614"/>
      <c r="B46" s="613" t="s">
        <v>846</v>
      </c>
      <c r="C46" s="335">
        <v>4843</v>
      </c>
      <c r="D46" s="335">
        <v>3749</v>
      </c>
      <c r="E46" s="335">
        <v>1094</v>
      </c>
      <c r="F46" s="335">
        <v>1800</v>
      </c>
      <c r="G46" s="335">
        <v>1472</v>
      </c>
      <c r="H46" s="335">
        <v>328</v>
      </c>
    </row>
    <row r="47" spans="1:8" ht="15" customHeight="1">
      <c r="A47" s="614"/>
      <c r="B47" s="613" t="s">
        <v>850</v>
      </c>
      <c r="C47" s="335">
        <v>4303</v>
      </c>
      <c r="D47" s="335">
        <v>3381</v>
      </c>
      <c r="E47" s="335">
        <v>922</v>
      </c>
      <c r="F47" s="335">
        <v>3290</v>
      </c>
      <c r="G47" s="335">
        <v>2733</v>
      </c>
      <c r="H47" s="335">
        <v>557</v>
      </c>
    </row>
    <row r="48" spans="1:8" ht="15" customHeight="1">
      <c r="A48" s="618"/>
      <c r="B48" s="619" t="s">
        <v>1114</v>
      </c>
      <c r="C48" s="584">
        <v>1232</v>
      </c>
      <c r="D48" s="584">
        <v>693</v>
      </c>
      <c r="E48" s="584">
        <v>539</v>
      </c>
      <c r="F48" s="584">
        <v>794</v>
      </c>
      <c r="G48" s="584">
        <v>714</v>
      </c>
      <c r="H48" s="584">
        <v>80</v>
      </c>
    </row>
    <row r="49" spans="1:8" ht="15" customHeight="1">
      <c r="A49" s="930" t="s">
        <v>1115</v>
      </c>
      <c r="B49" s="931"/>
      <c r="C49" s="932"/>
      <c r="D49" s="932"/>
      <c r="E49" s="933"/>
      <c r="F49" s="933"/>
      <c r="G49" s="933"/>
      <c r="H49" s="933"/>
    </row>
  </sheetData>
  <mergeCells count="12">
    <mergeCell ref="A49:H49"/>
    <mergeCell ref="A1:H1"/>
    <mergeCell ref="G2:H2"/>
    <mergeCell ref="A3:B4"/>
    <mergeCell ref="C3:E3"/>
    <mergeCell ref="F3:H3"/>
    <mergeCell ref="A5:B5"/>
    <mergeCell ref="A7:B7"/>
    <mergeCell ref="A35:B35"/>
    <mergeCell ref="A37:B37"/>
    <mergeCell ref="A39:B39"/>
    <mergeCell ref="A41:B41"/>
  </mergeCells>
  <phoneticPr fontId="3"/>
  <pageMargins left="0.59055118110236227" right="0.78740157480314965" top="0.98425196850393704" bottom="0.98425196850393704" header="0.51181102362204722" footer="0.51181102362204722"/>
  <pageSetup paperSize="9" orientation="portrait" horizontalDpi="4294967293"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2"/>
  <sheetViews>
    <sheetView workbookViewId="0">
      <selection activeCell="M55" sqref="M55"/>
    </sheetView>
  </sheetViews>
  <sheetFormatPr defaultColWidth="8.25" defaultRowHeight="11.25"/>
  <cols>
    <col min="1" max="1" width="4.625" style="621" customWidth="1"/>
    <col min="2" max="2" width="7.75" style="560" customWidth="1"/>
    <col min="3" max="4" width="8.625" style="560" customWidth="1"/>
    <col min="5" max="5" width="8.625" style="622" customWidth="1"/>
    <col min="6" max="9" width="8.625" style="560" customWidth="1"/>
    <col min="10" max="10" width="9.125" style="560" customWidth="1"/>
    <col min="11" max="11" width="8.625" style="560" customWidth="1"/>
    <col min="12" max="256" width="8.25" style="560"/>
    <col min="257" max="257" width="4.625" style="560" customWidth="1"/>
    <col min="258" max="258" width="7.75" style="560" customWidth="1"/>
    <col min="259" max="265" width="8.625" style="560" customWidth="1"/>
    <col min="266" max="266" width="9.125" style="560" customWidth="1"/>
    <col min="267" max="267" width="8.625" style="560" customWidth="1"/>
    <col min="268" max="512" width="8.25" style="560"/>
    <col min="513" max="513" width="4.625" style="560" customWidth="1"/>
    <col min="514" max="514" width="7.75" style="560" customWidth="1"/>
    <col min="515" max="521" width="8.625" style="560" customWidth="1"/>
    <col min="522" max="522" width="9.125" style="560" customWidth="1"/>
    <col min="523" max="523" width="8.625" style="560" customWidth="1"/>
    <col min="524" max="768" width="8.25" style="560"/>
    <col min="769" max="769" width="4.625" style="560" customWidth="1"/>
    <col min="770" max="770" width="7.75" style="560" customWidth="1"/>
    <col min="771" max="777" width="8.625" style="560" customWidth="1"/>
    <col min="778" max="778" width="9.125" style="560" customWidth="1"/>
    <col min="779" max="779" width="8.625" style="560" customWidth="1"/>
    <col min="780" max="1024" width="8.25" style="560"/>
    <col min="1025" max="1025" width="4.625" style="560" customWidth="1"/>
    <col min="1026" max="1026" width="7.75" style="560" customWidth="1"/>
    <col min="1027" max="1033" width="8.625" style="560" customWidth="1"/>
    <col min="1034" max="1034" width="9.125" style="560" customWidth="1"/>
    <col min="1035" max="1035" width="8.625" style="560" customWidth="1"/>
    <col min="1036" max="1280" width="8.25" style="560"/>
    <col min="1281" max="1281" width="4.625" style="560" customWidth="1"/>
    <col min="1282" max="1282" width="7.75" style="560" customWidth="1"/>
    <col min="1283" max="1289" width="8.625" style="560" customWidth="1"/>
    <col min="1290" max="1290" width="9.125" style="560" customWidth="1"/>
    <col min="1291" max="1291" width="8.625" style="560" customWidth="1"/>
    <col min="1292" max="1536" width="8.25" style="560"/>
    <col min="1537" max="1537" width="4.625" style="560" customWidth="1"/>
    <col min="1538" max="1538" width="7.75" style="560" customWidth="1"/>
    <col min="1539" max="1545" width="8.625" style="560" customWidth="1"/>
    <col min="1546" max="1546" width="9.125" style="560" customWidth="1"/>
    <col min="1547" max="1547" width="8.625" style="560" customWidth="1"/>
    <col min="1548" max="1792" width="8.25" style="560"/>
    <col min="1793" max="1793" width="4.625" style="560" customWidth="1"/>
    <col min="1794" max="1794" width="7.75" style="560" customWidth="1"/>
    <col min="1795" max="1801" width="8.625" style="560" customWidth="1"/>
    <col min="1802" max="1802" width="9.125" style="560" customWidth="1"/>
    <col min="1803" max="1803" width="8.625" style="560" customWidth="1"/>
    <col min="1804" max="2048" width="8.25" style="560"/>
    <col min="2049" max="2049" width="4.625" style="560" customWidth="1"/>
    <col min="2050" max="2050" width="7.75" style="560" customWidth="1"/>
    <col min="2051" max="2057" width="8.625" style="560" customWidth="1"/>
    <col min="2058" max="2058" width="9.125" style="560" customWidth="1"/>
    <col min="2059" max="2059" width="8.625" style="560" customWidth="1"/>
    <col min="2060" max="2304" width="8.25" style="560"/>
    <col min="2305" max="2305" width="4.625" style="560" customWidth="1"/>
    <col min="2306" max="2306" width="7.75" style="560" customWidth="1"/>
    <col min="2307" max="2313" width="8.625" style="560" customWidth="1"/>
    <col min="2314" max="2314" width="9.125" style="560" customWidth="1"/>
    <col min="2315" max="2315" width="8.625" style="560" customWidth="1"/>
    <col min="2316" max="2560" width="8.25" style="560"/>
    <col min="2561" max="2561" width="4.625" style="560" customWidth="1"/>
    <col min="2562" max="2562" width="7.75" style="560" customWidth="1"/>
    <col min="2563" max="2569" width="8.625" style="560" customWidth="1"/>
    <col min="2570" max="2570" width="9.125" style="560" customWidth="1"/>
    <col min="2571" max="2571" width="8.625" style="560" customWidth="1"/>
    <col min="2572" max="2816" width="8.25" style="560"/>
    <col min="2817" max="2817" width="4.625" style="560" customWidth="1"/>
    <col min="2818" max="2818" width="7.75" style="560" customWidth="1"/>
    <col min="2819" max="2825" width="8.625" style="560" customWidth="1"/>
    <col min="2826" max="2826" width="9.125" style="560" customWidth="1"/>
    <col min="2827" max="2827" width="8.625" style="560" customWidth="1"/>
    <col min="2828" max="3072" width="8.25" style="560"/>
    <col min="3073" max="3073" width="4.625" style="560" customWidth="1"/>
    <col min="3074" max="3074" width="7.75" style="560" customWidth="1"/>
    <col min="3075" max="3081" width="8.625" style="560" customWidth="1"/>
    <col min="3082" max="3082" width="9.125" style="560" customWidth="1"/>
    <col min="3083" max="3083" width="8.625" style="560" customWidth="1"/>
    <col min="3084" max="3328" width="8.25" style="560"/>
    <col min="3329" max="3329" width="4.625" style="560" customWidth="1"/>
    <col min="3330" max="3330" width="7.75" style="560" customWidth="1"/>
    <col min="3331" max="3337" width="8.625" style="560" customWidth="1"/>
    <col min="3338" max="3338" width="9.125" style="560" customWidth="1"/>
    <col min="3339" max="3339" width="8.625" style="560" customWidth="1"/>
    <col min="3340" max="3584" width="8.25" style="560"/>
    <col min="3585" max="3585" width="4.625" style="560" customWidth="1"/>
    <col min="3586" max="3586" width="7.75" style="560" customWidth="1"/>
    <col min="3587" max="3593" width="8.625" style="560" customWidth="1"/>
    <col min="3594" max="3594" width="9.125" style="560" customWidth="1"/>
    <col min="3595" max="3595" width="8.625" style="560" customWidth="1"/>
    <col min="3596" max="3840" width="8.25" style="560"/>
    <col min="3841" max="3841" width="4.625" style="560" customWidth="1"/>
    <col min="3842" max="3842" width="7.75" style="560" customWidth="1"/>
    <col min="3843" max="3849" width="8.625" style="560" customWidth="1"/>
    <col min="3850" max="3850" width="9.125" style="560" customWidth="1"/>
    <col min="3851" max="3851" width="8.625" style="560" customWidth="1"/>
    <col min="3852" max="4096" width="8.25" style="560"/>
    <col min="4097" max="4097" width="4.625" style="560" customWidth="1"/>
    <col min="4098" max="4098" width="7.75" style="560" customWidth="1"/>
    <col min="4099" max="4105" width="8.625" style="560" customWidth="1"/>
    <col min="4106" max="4106" width="9.125" style="560" customWidth="1"/>
    <col min="4107" max="4107" width="8.625" style="560" customWidth="1"/>
    <col min="4108" max="4352" width="8.25" style="560"/>
    <col min="4353" max="4353" width="4.625" style="560" customWidth="1"/>
    <col min="4354" max="4354" width="7.75" style="560" customWidth="1"/>
    <col min="4355" max="4361" width="8.625" style="560" customWidth="1"/>
    <col min="4362" max="4362" width="9.125" style="560" customWidth="1"/>
    <col min="4363" max="4363" width="8.625" style="560" customWidth="1"/>
    <col min="4364" max="4608" width="8.25" style="560"/>
    <col min="4609" max="4609" width="4.625" style="560" customWidth="1"/>
    <col min="4610" max="4610" width="7.75" style="560" customWidth="1"/>
    <col min="4611" max="4617" width="8.625" style="560" customWidth="1"/>
    <col min="4618" max="4618" width="9.125" style="560" customWidth="1"/>
    <col min="4619" max="4619" width="8.625" style="560" customWidth="1"/>
    <col min="4620" max="4864" width="8.25" style="560"/>
    <col min="4865" max="4865" width="4.625" style="560" customWidth="1"/>
    <col min="4866" max="4866" width="7.75" style="560" customWidth="1"/>
    <col min="4867" max="4873" width="8.625" style="560" customWidth="1"/>
    <col min="4874" max="4874" width="9.125" style="560" customWidth="1"/>
    <col min="4875" max="4875" width="8.625" style="560" customWidth="1"/>
    <col min="4876" max="5120" width="8.25" style="560"/>
    <col min="5121" max="5121" width="4.625" style="560" customWidth="1"/>
    <col min="5122" max="5122" width="7.75" style="560" customWidth="1"/>
    <col min="5123" max="5129" width="8.625" style="560" customWidth="1"/>
    <col min="5130" max="5130" width="9.125" style="560" customWidth="1"/>
    <col min="5131" max="5131" width="8.625" style="560" customWidth="1"/>
    <col min="5132" max="5376" width="8.25" style="560"/>
    <col min="5377" max="5377" width="4.625" style="560" customWidth="1"/>
    <col min="5378" max="5378" width="7.75" style="560" customWidth="1"/>
    <col min="5379" max="5385" width="8.625" style="560" customWidth="1"/>
    <col min="5386" max="5386" width="9.125" style="560" customWidth="1"/>
    <col min="5387" max="5387" width="8.625" style="560" customWidth="1"/>
    <col min="5388" max="5632" width="8.25" style="560"/>
    <col min="5633" max="5633" width="4.625" style="560" customWidth="1"/>
    <col min="5634" max="5634" width="7.75" style="560" customWidth="1"/>
    <col min="5635" max="5641" width="8.625" style="560" customWidth="1"/>
    <col min="5642" max="5642" width="9.125" style="560" customWidth="1"/>
    <col min="5643" max="5643" width="8.625" style="560" customWidth="1"/>
    <col min="5644" max="5888" width="8.25" style="560"/>
    <col min="5889" max="5889" width="4.625" style="560" customWidth="1"/>
    <col min="5890" max="5890" width="7.75" style="560" customWidth="1"/>
    <col min="5891" max="5897" width="8.625" style="560" customWidth="1"/>
    <col min="5898" max="5898" width="9.125" style="560" customWidth="1"/>
    <col min="5899" max="5899" width="8.625" style="560" customWidth="1"/>
    <col min="5900" max="6144" width="8.25" style="560"/>
    <col min="6145" max="6145" width="4.625" style="560" customWidth="1"/>
    <col min="6146" max="6146" width="7.75" style="560" customWidth="1"/>
    <col min="6147" max="6153" width="8.625" style="560" customWidth="1"/>
    <col min="6154" max="6154" width="9.125" style="560" customWidth="1"/>
    <col min="6155" max="6155" width="8.625" style="560" customWidth="1"/>
    <col min="6156" max="6400" width="8.25" style="560"/>
    <col min="6401" max="6401" width="4.625" style="560" customWidth="1"/>
    <col min="6402" max="6402" width="7.75" style="560" customWidth="1"/>
    <col min="6403" max="6409" width="8.625" style="560" customWidth="1"/>
    <col min="6410" max="6410" width="9.125" style="560" customWidth="1"/>
    <col min="6411" max="6411" width="8.625" style="560" customWidth="1"/>
    <col min="6412" max="6656" width="8.25" style="560"/>
    <col min="6657" max="6657" width="4.625" style="560" customWidth="1"/>
    <col min="6658" max="6658" width="7.75" style="560" customWidth="1"/>
    <col min="6659" max="6665" width="8.625" style="560" customWidth="1"/>
    <col min="6666" max="6666" width="9.125" style="560" customWidth="1"/>
    <col min="6667" max="6667" width="8.625" style="560" customWidth="1"/>
    <col min="6668" max="6912" width="8.25" style="560"/>
    <col min="6913" max="6913" width="4.625" style="560" customWidth="1"/>
    <col min="6914" max="6914" width="7.75" style="560" customWidth="1"/>
    <col min="6915" max="6921" width="8.625" style="560" customWidth="1"/>
    <col min="6922" max="6922" width="9.125" style="560" customWidth="1"/>
    <col min="6923" max="6923" width="8.625" style="560" customWidth="1"/>
    <col min="6924" max="7168" width="8.25" style="560"/>
    <col min="7169" max="7169" width="4.625" style="560" customWidth="1"/>
    <col min="7170" max="7170" width="7.75" style="560" customWidth="1"/>
    <col min="7171" max="7177" width="8.625" style="560" customWidth="1"/>
    <col min="7178" max="7178" width="9.125" style="560" customWidth="1"/>
    <col min="7179" max="7179" width="8.625" style="560" customWidth="1"/>
    <col min="7180" max="7424" width="8.25" style="560"/>
    <col min="7425" max="7425" width="4.625" style="560" customWidth="1"/>
    <col min="7426" max="7426" width="7.75" style="560" customWidth="1"/>
    <col min="7427" max="7433" width="8.625" style="560" customWidth="1"/>
    <col min="7434" max="7434" width="9.125" style="560" customWidth="1"/>
    <col min="7435" max="7435" width="8.625" style="560" customWidth="1"/>
    <col min="7436" max="7680" width="8.25" style="560"/>
    <col min="7681" max="7681" width="4.625" style="560" customWidth="1"/>
    <col min="7682" max="7682" width="7.75" style="560" customWidth="1"/>
    <col min="7683" max="7689" width="8.625" style="560" customWidth="1"/>
    <col min="7690" max="7690" width="9.125" style="560" customWidth="1"/>
    <col min="7691" max="7691" width="8.625" style="560" customWidth="1"/>
    <col min="7692" max="7936" width="8.25" style="560"/>
    <col min="7937" max="7937" width="4.625" style="560" customWidth="1"/>
    <col min="7938" max="7938" width="7.75" style="560" customWidth="1"/>
    <col min="7939" max="7945" width="8.625" style="560" customWidth="1"/>
    <col min="7946" max="7946" width="9.125" style="560" customWidth="1"/>
    <col min="7947" max="7947" width="8.625" style="560" customWidth="1"/>
    <col min="7948" max="8192" width="8.25" style="560"/>
    <col min="8193" max="8193" width="4.625" style="560" customWidth="1"/>
    <col min="8194" max="8194" width="7.75" style="560" customWidth="1"/>
    <col min="8195" max="8201" width="8.625" style="560" customWidth="1"/>
    <col min="8202" max="8202" width="9.125" style="560" customWidth="1"/>
    <col min="8203" max="8203" width="8.625" style="560" customWidth="1"/>
    <col min="8204" max="8448" width="8.25" style="560"/>
    <col min="8449" max="8449" width="4.625" style="560" customWidth="1"/>
    <col min="8450" max="8450" width="7.75" style="560" customWidth="1"/>
    <col min="8451" max="8457" width="8.625" style="560" customWidth="1"/>
    <col min="8458" max="8458" width="9.125" style="560" customWidth="1"/>
    <col min="8459" max="8459" width="8.625" style="560" customWidth="1"/>
    <col min="8460" max="8704" width="8.25" style="560"/>
    <col min="8705" max="8705" width="4.625" style="560" customWidth="1"/>
    <col min="8706" max="8706" width="7.75" style="560" customWidth="1"/>
    <col min="8707" max="8713" width="8.625" style="560" customWidth="1"/>
    <col min="8714" max="8714" width="9.125" style="560" customWidth="1"/>
    <col min="8715" max="8715" width="8.625" style="560" customWidth="1"/>
    <col min="8716" max="8960" width="8.25" style="560"/>
    <col min="8961" max="8961" width="4.625" style="560" customWidth="1"/>
    <col min="8962" max="8962" width="7.75" style="560" customWidth="1"/>
    <col min="8963" max="8969" width="8.625" style="560" customWidth="1"/>
    <col min="8970" max="8970" width="9.125" style="560" customWidth="1"/>
    <col min="8971" max="8971" width="8.625" style="560" customWidth="1"/>
    <col min="8972" max="9216" width="8.25" style="560"/>
    <col min="9217" max="9217" width="4.625" style="560" customWidth="1"/>
    <col min="9218" max="9218" width="7.75" style="560" customWidth="1"/>
    <col min="9219" max="9225" width="8.625" style="560" customWidth="1"/>
    <col min="9226" max="9226" width="9.125" style="560" customWidth="1"/>
    <col min="9227" max="9227" width="8.625" style="560" customWidth="1"/>
    <col min="9228" max="9472" width="8.25" style="560"/>
    <col min="9473" max="9473" width="4.625" style="560" customWidth="1"/>
    <col min="9474" max="9474" width="7.75" style="560" customWidth="1"/>
    <col min="9475" max="9481" width="8.625" style="560" customWidth="1"/>
    <col min="9482" max="9482" width="9.125" style="560" customWidth="1"/>
    <col min="9483" max="9483" width="8.625" style="560" customWidth="1"/>
    <col min="9484" max="9728" width="8.25" style="560"/>
    <col min="9729" max="9729" width="4.625" style="560" customWidth="1"/>
    <col min="9730" max="9730" width="7.75" style="560" customWidth="1"/>
    <col min="9731" max="9737" width="8.625" style="560" customWidth="1"/>
    <col min="9738" max="9738" width="9.125" style="560" customWidth="1"/>
    <col min="9739" max="9739" width="8.625" style="560" customWidth="1"/>
    <col min="9740" max="9984" width="8.25" style="560"/>
    <col min="9985" max="9985" width="4.625" style="560" customWidth="1"/>
    <col min="9986" max="9986" width="7.75" style="560" customWidth="1"/>
    <col min="9987" max="9993" width="8.625" style="560" customWidth="1"/>
    <col min="9994" max="9994" width="9.125" style="560" customWidth="1"/>
    <col min="9995" max="9995" width="8.625" style="560" customWidth="1"/>
    <col min="9996" max="10240" width="8.25" style="560"/>
    <col min="10241" max="10241" width="4.625" style="560" customWidth="1"/>
    <col min="10242" max="10242" width="7.75" style="560" customWidth="1"/>
    <col min="10243" max="10249" width="8.625" style="560" customWidth="1"/>
    <col min="10250" max="10250" width="9.125" style="560" customWidth="1"/>
    <col min="10251" max="10251" width="8.625" style="560" customWidth="1"/>
    <col min="10252" max="10496" width="8.25" style="560"/>
    <col min="10497" max="10497" width="4.625" style="560" customWidth="1"/>
    <col min="10498" max="10498" width="7.75" style="560" customWidth="1"/>
    <col min="10499" max="10505" width="8.625" style="560" customWidth="1"/>
    <col min="10506" max="10506" width="9.125" style="560" customWidth="1"/>
    <col min="10507" max="10507" width="8.625" style="560" customWidth="1"/>
    <col min="10508" max="10752" width="8.25" style="560"/>
    <col min="10753" max="10753" width="4.625" style="560" customWidth="1"/>
    <col min="10754" max="10754" width="7.75" style="560" customWidth="1"/>
    <col min="10755" max="10761" width="8.625" style="560" customWidth="1"/>
    <col min="10762" max="10762" width="9.125" style="560" customWidth="1"/>
    <col min="10763" max="10763" width="8.625" style="560" customWidth="1"/>
    <col min="10764" max="11008" width="8.25" style="560"/>
    <col min="11009" max="11009" width="4.625" style="560" customWidth="1"/>
    <col min="11010" max="11010" width="7.75" style="560" customWidth="1"/>
    <col min="11011" max="11017" width="8.625" style="560" customWidth="1"/>
    <col min="11018" max="11018" width="9.125" style="560" customWidth="1"/>
    <col min="11019" max="11019" width="8.625" style="560" customWidth="1"/>
    <col min="11020" max="11264" width="8.25" style="560"/>
    <col min="11265" max="11265" width="4.625" style="560" customWidth="1"/>
    <col min="11266" max="11266" width="7.75" style="560" customWidth="1"/>
    <col min="11267" max="11273" width="8.625" style="560" customWidth="1"/>
    <col min="11274" max="11274" width="9.125" style="560" customWidth="1"/>
    <col min="11275" max="11275" width="8.625" style="560" customWidth="1"/>
    <col min="11276" max="11520" width="8.25" style="560"/>
    <col min="11521" max="11521" width="4.625" style="560" customWidth="1"/>
    <col min="11522" max="11522" width="7.75" style="560" customWidth="1"/>
    <col min="11523" max="11529" width="8.625" style="560" customWidth="1"/>
    <col min="11530" max="11530" width="9.125" style="560" customWidth="1"/>
    <col min="11531" max="11531" width="8.625" style="560" customWidth="1"/>
    <col min="11532" max="11776" width="8.25" style="560"/>
    <col min="11777" max="11777" width="4.625" style="560" customWidth="1"/>
    <col min="11778" max="11778" width="7.75" style="560" customWidth="1"/>
    <col min="11779" max="11785" width="8.625" style="560" customWidth="1"/>
    <col min="11786" max="11786" width="9.125" style="560" customWidth="1"/>
    <col min="11787" max="11787" width="8.625" style="560" customWidth="1"/>
    <col min="11788" max="12032" width="8.25" style="560"/>
    <col min="12033" max="12033" width="4.625" style="560" customWidth="1"/>
    <col min="12034" max="12034" width="7.75" style="560" customWidth="1"/>
    <col min="12035" max="12041" width="8.625" style="560" customWidth="1"/>
    <col min="12042" max="12042" width="9.125" style="560" customWidth="1"/>
    <col min="12043" max="12043" width="8.625" style="560" customWidth="1"/>
    <col min="12044" max="12288" width="8.25" style="560"/>
    <col min="12289" max="12289" width="4.625" style="560" customWidth="1"/>
    <col min="12290" max="12290" width="7.75" style="560" customWidth="1"/>
    <col min="12291" max="12297" width="8.625" style="560" customWidth="1"/>
    <col min="12298" max="12298" width="9.125" style="560" customWidth="1"/>
    <col min="12299" max="12299" width="8.625" style="560" customWidth="1"/>
    <col min="12300" max="12544" width="8.25" style="560"/>
    <col min="12545" max="12545" width="4.625" style="560" customWidth="1"/>
    <col min="12546" max="12546" width="7.75" style="560" customWidth="1"/>
    <col min="12547" max="12553" width="8.625" style="560" customWidth="1"/>
    <col min="12554" max="12554" width="9.125" style="560" customWidth="1"/>
    <col min="12555" max="12555" width="8.625" style="560" customWidth="1"/>
    <col min="12556" max="12800" width="8.25" style="560"/>
    <col min="12801" max="12801" width="4.625" style="560" customWidth="1"/>
    <col min="12802" max="12802" width="7.75" style="560" customWidth="1"/>
    <col min="12803" max="12809" width="8.625" style="560" customWidth="1"/>
    <col min="12810" max="12810" width="9.125" style="560" customWidth="1"/>
    <col min="12811" max="12811" width="8.625" style="560" customWidth="1"/>
    <col min="12812" max="13056" width="8.25" style="560"/>
    <col min="13057" max="13057" width="4.625" style="560" customWidth="1"/>
    <col min="13058" max="13058" width="7.75" style="560" customWidth="1"/>
    <col min="13059" max="13065" width="8.625" style="560" customWidth="1"/>
    <col min="13066" max="13066" width="9.125" style="560" customWidth="1"/>
    <col min="13067" max="13067" width="8.625" style="560" customWidth="1"/>
    <col min="13068" max="13312" width="8.25" style="560"/>
    <col min="13313" max="13313" width="4.625" style="560" customWidth="1"/>
    <col min="13314" max="13314" width="7.75" style="560" customWidth="1"/>
    <col min="13315" max="13321" width="8.625" style="560" customWidth="1"/>
    <col min="13322" max="13322" width="9.125" style="560" customWidth="1"/>
    <col min="13323" max="13323" width="8.625" style="560" customWidth="1"/>
    <col min="13324" max="13568" width="8.25" style="560"/>
    <col min="13569" max="13569" width="4.625" style="560" customWidth="1"/>
    <col min="13570" max="13570" width="7.75" style="560" customWidth="1"/>
    <col min="13571" max="13577" width="8.625" style="560" customWidth="1"/>
    <col min="13578" max="13578" width="9.125" style="560" customWidth="1"/>
    <col min="13579" max="13579" width="8.625" style="560" customWidth="1"/>
    <col min="13580" max="13824" width="8.25" style="560"/>
    <col min="13825" max="13825" width="4.625" style="560" customWidth="1"/>
    <col min="13826" max="13826" width="7.75" style="560" customWidth="1"/>
    <col min="13827" max="13833" width="8.625" style="560" customWidth="1"/>
    <col min="13834" max="13834" width="9.125" style="560" customWidth="1"/>
    <col min="13835" max="13835" width="8.625" style="560" customWidth="1"/>
    <col min="13836" max="14080" width="8.25" style="560"/>
    <col min="14081" max="14081" width="4.625" style="560" customWidth="1"/>
    <col min="14082" max="14082" width="7.75" style="560" customWidth="1"/>
    <col min="14083" max="14089" width="8.625" style="560" customWidth="1"/>
    <col min="14090" max="14090" width="9.125" style="560" customWidth="1"/>
    <col min="14091" max="14091" width="8.625" style="560" customWidth="1"/>
    <col min="14092" max="14336" width="8.25" style="560"/>
    <col min="14337" max="14337" width="4.625" style="560" customWidth="1"/>
    <col min="14338" max="14338" width="7.75" style="560" customWidth="1"/>
    <col min="14339" max="14345" width="8.625" style="560" customWidth="1"/>
    <col min="14346" max="14346" width="9.125" style="560" customWidth="1"/>
    <col min="14347" max="14347" width="8.625" style="560" customWidth="1"/>
    <col min="14348" max="14592" width="8.25" style="560"/>
    <col min="14593" max="14593" width="4.625" style="560" customWidth="1"/>
    <col min="14594" max="14594" width="7.75" style="560" customWidth="1"/>
    <col min="14595" max="14601" width="8.625" style="560" customWidth="1"/>
    <col min="14602" max="14602" width="9.125" style="560" customWidth="1"/>
    <col min="14603" max="14603" width="8.625" style="560" customWidth="1"/>
    <col min="14604" max="14848" width="8.25" style="560"/>
    <col min="14849" max="14849" width="4.625" style="560" customWidth="1"/>
    <col min="14850" max="14850" width="7.75" style="560" customWidth="1"/>
    <col min="14851" max="14857" width="8.625" style="560" customWidth="1"/>
    <col min="14858" max="14858" width="9.125" style="560" customWidth="1"/>
    <col min="14859" max="14859" width="8.625" style="560" customWidth="1"/>
    <col min="14860" max="15104" width="8.25" style="560"/>
    <col min="15105" max="15105" width="4.625" style="560" customWidth="1"/>
    <col min="15106" max="15106" width="7.75" style="560" customWidth="1"/>
    <col min="15107" max="15113" width="8.625" style="560" customWidth="1"/>
    <col min="15114" max="15114" width="9.125" style="560" customWidth="1"/>
    <col min="15115" max="15115" width="8.625" style="560" customWidth="1"/>
    <col min="15116" max="15360" width="8.25" style="560"/>
    <col min="15361" max="15361" width="4.625" style="560" customWidth="1"/>
    <col min="15362" max="15362" width="7.75" style="560" customWidth="1"/>
    <col min="15363" max="15369" width="8.625" style="560" customWidth="1"/>
    <col min="15370" max="15370" width="9.125" style="560" customWidth="1"/>
    <col min="15371" max="15371" width="8.625" style="560" customWidth="1"/>
    <col min="15372" max="15616" width="8.25" style="560"/>
    <col min="15617" max="15617" width="4.625" style="560" customWidth="1"/>
    <col min="15618" max="15618" width="7.75" style="560" customWidth="1"/>
    <col min="15619" max="15625" width="8.625" style="560" customWidth="1"/>
    <col min="15626" max="15626" width="9.125" style="560" customWidth="1"/>
    <col min="15627" max="15627" width="8.625" style="560" customWidth="1"/>
    <col min="15628" max="15872" width="8.25" style="560"/>
    <col min="15873" max="15873" width="4.625" style="560" customWidth="1"/>
    <col min="15874" max="15874" width="7.75" style="560" customWidth="1"/>
    <col min="15875" max="15881" width="8.625" style="560" customWidth="1"/>
    <col min="15882" max="15882" width="9.125" style="560" customWidth="1"/>
    <col min="15883" max="15883" width="8.625" style="560" customWidth="1"/>
    <col min="15884" max="16128" width="8.25" style="560"/>
    <col min="16129" max="16129" width="4.625" style="560" customWidth="1"/>
    <col min="16130" max="16130" width="7.75" style="560" customWidth="1"/>
    <col min="16131" max="16137" width="8.625" style="560" customWidth="1"/>
    <col min="16138" max="16138" width="9.125" style="560" customWidth="1"/>
    <col min="16139" max="16139" width="8.625" style="560" customWidth="1"/>
    <col min="16140" max="16384" width="8.25" style="560"/>
  </cols>
  <sheetData>
    <row r="1" spans="1:12" ht="21" customHeight="1">
      <c r="A1" s="912" t="s">
        <v>1116</v>
      </c>
      <c r="B1" s="912"/>
      <c r="C1" s="912"/>
      <c r="D1" s="912"/>
      <c r="E1" s="912"/>
      <c r="F1" s="912"/>
      <c r="G1" s="912"/>
      <c r="H1" s="912"/>
      <c r="I1" s="912"/>
      <c r="J1" s="912"/>
      <c r="K1" s="620"/>
    </row>
    <row r="2" spans="1:12" ht="13.5" customHeight="1" thickBot="1">
      <c r="I2" s="888" t="s">
        <v>899</v>
      </c>
      <c r="J2" s="888"/>
      <c r="K2" s="623"/>
    </row>
    <row r="3" spans="1:12" ht="12.95" customHeight="1" thickTop="1">
      <c r="A3" s="950" t="s">
        <v>1117</v>
      </c>
      <c r="B3" s="951"/>
      <c r="C3" s="624" t="s">
        <v>1118</v>
      </c>
      <c r="D3" s="625" t="s">
        <v>1119</v>
      </c>
      <c r="E3" s="624" t="s">
        <v>186</v>
      </c>
      <c r="F3" s="624" t="s">
        <v>1120</v>
      </c>
      <c r="G3" s="624" t="s">
        <v>1121</v>
      </c>
      <c r="H3" s="626" t="s">
        <v>1122</v>
      </c>
      <c r="I3" s="626" t="s">
        <v>1123</v>
      </c>
      <c r="J3" s="626" t="s">
        <v>1124</v>
      </c>
      <c r="K3" s="570"/>
    </row>
    <row r="4" spans="1:12" s="631" customFormat="1" ht="12.6" customHeight="1">
      <c r="A4" s="627"/>
      <c r="B4" s="628" t="s">
        <v>190</v>
      </c>
      <c r="C4" s="629">
        <v>523083</v>
      </c>
      <c r="D4" s="301">
        <v>535824</v>
      </c>
      <c r="E4" s="629">
        <v>561916</v>
      </c>
      <c r="F4" s="629">
        <v>588345</v>
      </c>
      <c r="G4" s="629">
        <v>604742</v>
      </c>
      <c r="H4" s="629">
        <v>610774</v>
      </c>
      <c r="I4" s="629">
        <v>607743</v>
      </c>
      <c r="J4" s="629">
        <v>598375</v>
      </c>
      <c r="K4" s="629"/>
      <c r="L4" s="630"/>
    </row>
    <row r="5" spans="1:12" s="636" customFormat="1" ht="12.6" customHeight="1">
      <c r="A5" s="632"/>
      <c r="B5" s="633" t="s">
        <v>1125</v>
      </c>
      <c r="C5" s="643">
        <v>19119</v>
      </c>
      <c r="D5" s="643">
        <v>19483</v>
      </c>
      <c r="E5" s="643">
        <v>21188</v>
      </c>
      <c r="F5" s="643">
        <v>22330</v>
      </c>
      <c r="G5" s="643">
        <v>22230</v>
      </c>
      <c r="H5" s="643">
        <v>21470</v>
      </c>
      <c r="I5" s="643">
        <v>20954</v>
      </c>
      <c r="J5" s="643">
        <v>19946</v>
      </c>
      <c r="K5" s="634"/>
      <c r="L5" s="635"/>
    </row>
    <row r="6" spans="1:12" s="636" customFormat="1" ht="12.6" customHeight="1">
      <c r="A6" s="632"/>
      <c r="B6" s="633" t="s">
        <v>1126</v>
      </c>
      <c r="C6" s="643">
        <v>18817</v>
      </c>
      <c r="D6" s="643">
        <v>18421</v>
      </c>
      <c r="E6" s="643">
        <v>19220</v>
      </c>
      <c r="F6" s="643">
        <v>21192</v>
      </c>
      <c r="G6" s="643">
        <v>21685</v>
      </c>
      <c r="H6" s="643">
        <v>21672</v>
      </c>
      <c r="I6" s="643">
        <v>20979</v>
      </c>
      <c r="J6" s="643">
        <v>20498</v>
      </c>
      <c r="K6" s="634"/>
      <c r="L6" s="635"/>
    </row>
    <row r="7" spans="1:12" s="636" customFormat="1" ht="12.6" customHeight="1">
      <c r="A7" s="632"/>
      <c r="B7" s="633" t="s">
        <v>1127</v>
      </c>
      <c r="C7" s="643">
        <v>18348</v>
      </c>
      <c r="D7" s="643">
        <v>19096</v>
      </c>
      <c r="E7" s="643">
        <v>19048</v>
      </c>
      <c r="F7" s="643">
        <v>20161</v>
      </c>
      <c r="G7" s="643">
        <v>21610</v>
      </c>
      <c r="H7" s="643">
        <v>21739</v>
      </c>
      <c r="I7" s="643">
        <v>21565</v>
      </c>
      <c r="J7" s="643">
        <v>20932</v>
      </c>
      <c r="K7" s="634"/>
      <c r="L7" s="635"/>
    </row>
    <row r="8" spans="1:12" s="636" customFormat="1" ht="12.6" customHeight="1">
      <c r="A8" s="632"/>
      <c r="B8" s="633" t="s">
        <v>1128</v>
      </c>
      <c r="C8" s="643">
        <v>22798</v>
      </c>
      <c r="D8" s="643">
        <v>22508</v>
      </c>
      <c r="E8" s="643">
        <v>23221</v>
      </c>
      <c r="F8" s="643">
        <v>23339</v>
      </c>
      <c r="G8" s="643">
        <v>24171</v>
      </c>
      <c r="H8" s="643">
        <v>25067</v>
      </c>
      <c r="I8" s="643">
        <v>24202</v>
      </c>
      <c r="J8" s="643">
        <v>23481</v>
      </c>
      <c r="K8" s="634"/>
    </row>
    <row r="9" spans="1:12" s="636" customFormat="1" ht="12.6" customHeight="1">
      <c r="A9" s="632"/>
      <c r="B9" s="633" t="s">
        <v>1129</v>
      </c>
      <c r="C9" s="643">
        <v>35482</v>
      </c>
      <c r="D9" s="643">
        <v>33752</v>
      </c>
      <c r="E9" s="643">
        <v>34437</v>
      </c>
      <c r="F9" s="643">
        <v>34988</v>
      </c>
      <c r="G9" s="643">
        <v>34291</v>
      </c>
      <c r="H9" s="643">
        <v>33644</v>
      </c>
      <c r="I9" s="643">
        <v>32200</v>
      </c>
      <c r="J9" s="643">
        <v>30546</v>
      </c>
      <c r="K9" s="634"/>
    </row>
    <row r="10" spans="1:12" s="636" customFormat="1" ht="12.6" customHeight="1">
      <c r="A10" s="632" t="s">
        <v>1130</v>
      </c>
      <c r="B10" s="633" t="s">
        <v>1131</v>
      </c>
      <c r="C10" s="643">
        <v>39430</v>
      </c>
      <c r="D10" s="643">
        <v>39986</v>
      </c>
      <c r="E10" s="643">
        <v>39544</v>
      </c>
      <c r="F10" s="643">
        <v>40292</v>
      </c>
      <c r="G10" s="643">
        <v>40681</v>
      </c>
      <c r="H10" s="643">
        <v>38968</v>
      </c>
      <c r="I10" s="643">
        <v>37172</v>
      </c>
      <c r="J10" s="643">
        <v>35268</v>
      </c>
      <c r="K10" s="634"/>
    </row>
    <row r="11" spans="1:12" s="636" customFormat="1" ht="12.6" customHeight="1">
      <c r="A11" s="632"/>
      <c r="B11" s="633" t="s">
        <v>1132</v>
      </c>
      <c r="C11" s="643">
        <v>44571</v>
      </c>
      <c r="D11" s="643">
        <v>41443</v>
      </c>
      <c r="E11" s="643">
        <v>41914</v>
      </c>
      <c r="F11" s="643">
        <v>41748</v>
      </c>
      <c r="G11" s="643">
        <v>42145</v>
      </c>
      <c r="H11" s="643">
        <v>42535</v>
      </c>
      <c r="I11" s="643">
        <v>40254</v>
      </c>
      <c r="J11" s="643">
        <v>38074</v>
      </c>
      <c r="K11" s="634"/>
    </row>
    <row r="12" spans="1:12" s="636" customFormat="1" ht="12.6" customHeight="1">
      <c r="A12" s="632"/>
      <c r="B12" s="633" t="s">
        <v>1133</v>
      </c>
      <c r="C12" s="643">
        <v>39007</v>
      </c>
      <c r="D12" s="643">
        <v>46248</v>
      </c>
      <c r="E12" s="643">
        <v>43034</v>
      </c>
      <c r="F12" s="643">
        <v>43683</v>
      </c>
      <c r="G12" s="643">
        <v>42884</v>
      </c>
      <c r="H12" s="643">
        <v>42981</v>
      </c>
      <c r="I12" s="643">
        <v>43223</v>
      </c>
      <c r="J12" s="643">
        <v>40600</v>
      </c>
      <c r="K12" s="634"/>
    </row>
    <row r="13" spans="1:12" s="636" customFormat="1" ht="12.6" customHeight="1">
      <c r="A13" s="632"/>
      <c r="B13" s="633" t="s">
        <v>1134</v>
      </c>
      <c r="C13" s="643">
        <v>34384</v>
      </c>
      <c r="D13" s="643">
        <v>40372</v>
      </c>
      <c r="E13" s="643">
        <v>47217</v>
      </c>
      <c r="F13" s="643">
        <v>44486</v>
      </c>
      <c r="G13" s="643">
        <v>44230</v>
      </c>
      <c r="H13" s="643">
        <v>42991</v>
      </c>
      <c r="I13" s="643">
        <v>42937</v>
      </c>
      <c r="J13" s="643">
        <v>43144</v>
      </c>
      <c r="K13" s="634"/>
    </row>
    <row r="14" spans="1:12" s="636" customFormat="1" ht="12.6" customHeight="1">
      <c r="A14" s="632"/>
      <c r="B14" s="633" t="s">
        <v>1135</v>
      </c>
      <c r="C14" s="643">
        <v>29646</v>
      </c>
      <c r="D14" s="643">
        <v>36049</v>
      </c>
      <c r="E14" s="643">
        <v>41702</v>
      </c>
      <c r="F14" s="643">
        <v>49696</v>
      </c>
      <c r="G14" s="643">
        <v>46080</v>
      </c>
      <c r="H14" s="643">
        <v>45181</v>
      </c>
      <c r="I14" s="643">
        <v>43487</v>
      </c>
      <c r="J14" s="643">
        <v>43274</v>
      </c>
      <c r="K14" s="634"/>
    </row>
    <row r="15" spans="1:12" s="636" customFormat="1" ht="12.6" customHeight="1">
      <c r="A15" s="632"/>
      <c r="B15" s="633" t="s">
        <v>1136</v>
      </c>
      <c r="C15" s="643">
        <v>33026</v>
      </c>
      <c r="D15" s="643">
        <v>30649</v>
      </c>
      <c r="E15" s="643">
        <v>36586</v>
      </c>
      <c r="F15" s="643">
        <v>42484</v>
      </c>
      <c r="G15" s="643">
        <v>50345</v>
      </c>
      <c r="H15" s="643">
        <v>46155</v>
      </c>
      <c r="I15" s="643">
        <v>44896</v>
      </c>
      <c r="J15" s="643">
        <v>43135</v>
      </c>
      <c r="K15" s="634"/>
    </row>
    <row r="16" spans="1:12" s="636" customFormat="1" ht="12.6" customHeight="1">
      <c r="A16" s="632" t="s">
        <v>1137</v>
      </c>
      <c r="B16" s="633" t="s">
        <v>1138</v>
      </c>
      <c r="C16" s="643">
        <v>40651</v>
      </c>
      <c r="D16" s="643">
        <v>33573</v>
      </c>
      <c r="E16" s="643">
        <v>30724</v>
      </c>
      <c r="F16" s="643">
        <v>36531</v>
      </c>
      <c r="G16" s="643">
        <v>41920</v>
      </c>
      <c r="H16" s="643">
        <v>49457</v>
      </c>
      <c r="I16" s="643">
        <v>45143</v>
      </c>
      <c r="J16" s="643">
        <v>43887</v>
      </c>
      <c r="K16" s="634"/>
    </row>
    <row r="17" spans="1:18" s="636" customFormat="1" ht="12.6" customHeight="1">
      <c r="A17" s="632"/>
      <c r="B17" s="633" t="s">
        <v>1139</v>
      </c>
      <c r="C17" s="643">
        <v>34503</v>
      </c>
      <c r="D17" s="643">
        <v>39965</v>
      </c>
      <c r="E17" s="643">
        <v>32488</v>
      </c>
      <c r="F17" s="643">
        <v>29836</v>
      </c>
      <c r="G17" s="643">
        <v>34884</v>
      </c>
      <c r="H17" s="643">
        <v>39789</v>
      </c>
      <c r="I17" s="643">
        <v>47105</v>
      </c>
      <c r="J17" s="643">
        <v>43032</v>
      </c>
      <c r="K17" s="634"/>
    </row>
    <row r="18" spans="1:18" s="636" customFormat="1" ht="12.6" customHeight="1">
      <c r="A18" s="632"/>
      <c r="B18" s="633" t="s">
        <v>1140</v>
      </c>
      <c r="C18" s="643">
        <v>29677</v>
      </c>
      <c r="D18" s="643">
        <v>33214</v>
      </c>
      <c r="E18" s="643">
        <v>37990</v>
      </c>
      <c r="F18" s="643">
        <v>31152</v>
      </c>
      <c r="G18" s="643">
        <v>28371</v>
      </c>
      <c r="H18" s="643">
        <v>32879</v>
      </c>
      <c r="I18" s="643">
        <v>37638</v>
      </c>
      <c r="J18" s="643">
        <v>44276</v>
      </c>
      <c r="K18" s="634"/>
    </row>
    <row r="19" spans="1:18" s="636" customFormat="1" ht="12.6" customHeight="1">
      <c r="A19" s="632"/>
      <c r="B19" s="633" t="s">
        <v>1141</v>
      </c>
      <c r="C19" s="643">
        <v>26228</v>
      </c>
      <c r="D19" s="643">
        <v>28241</v>
      </c>
      <c r="E19" s="643">
        <v>31029</v>
      </c>
      <c r="F19" s="643">
        <v>35580</v>
      </c>
      <c r="G19" s="643">
        <v>29203</v>
      </c>
      <c r="H19" s="643">
        <v>26327</v>
      </c>
      <c r="I19" s="643">
        <v>30436</v>
      </c>
      <c r="J19" s="643">
        <v>34647</v>
      </c>
      <c r="K19" s="634"/>
    </row>
    <row r="20" spans="1:18" s="636" customFormat="1" ht="12.6" customHeight="1">
      <c r="A20" s="632"/>
      <c r="B20" s="633" t="s">
        <v>1142</v>
      </c>
      <c r="C20" s="643">
        <v>19672</v>
      </c>
      <c r="D20" s="643">
        <v>23976</v>
      </c>
      <c r="E20" s="643">
        <v>25312</v>
      </c>
      <c r="F20" s="643">
        <v>27778</v>
      </c>
      <c r="G20" s="643">
        <v>31958</v>
      </c>
      <c r="H20" s="643">
        <v>26192</v>
      </c>
      <c r="I20" s="643">
        <v>23545</v>
      </c>
      <c r="J20" s="643">
        <v>26998</v>
      </c>
      <c r="K20" s="634"/>
    </row>
    <row r="21" spans="1:18" s="636" customFormat="1" ht="12.6" customHeight="1">
      <c r="A21" s="632"/>
      <c r="B21" s="633" t="s">
        <v>1143</v>
      </c>
      <c r="C21" s="643">
        <v>22440</v>
      </c>
      <c r="D21" s="643">
        <v>28848</v>
      </c>
      <c r="E21" s="643">
        <v>37262</v>
      </c>
      <c r="F21" s="643">
        <v>43069</v>
      </c>
      <c r="G21" s="643">
        <v>48054</v>
      </c>
      <c r="H21" s="643">
        <v>53727</v>
      </c>
      <c r="I21" s="643">
        <v>52007</v>
      </c>
      <c r="J21" s="643">
        <v>46637</v>
      </c>
      <c r="K21" s="634"/>
    </row>
    <row r="22" spans="1:18" ht="6.75" customHeight="1">
      <c r="A22" s="637"/>
      <c r="B22" s="568"/>
      <c r="C22" s="638"/>
      <c r="D22" s="639"/>
      <c r="E22" s="638"/>
      <c r="F22" s="638"/>
      <c r="G22" s="638"/>
      <c r="H22" s="638"/>
      <c r="I22" s="638"/>
      <c r="J22" s="638"/>
      <c r="K22" s="638"/>
      <c r="L22" s="631"/>
      <c r="M22" s="631"/>
      <c r="N22" s="631"/>
      <c r="O22" s="631"/>
      <c r="P22" s="631"/>
      <c r="Q22" s="631"/>
      <c r="R22" s="631"/>
    </row>
    <row r="23" spans="1:18" s="631" customFormat="1" ht="12.6" customHeight="1">
      <c r="A23" s="640"/>
      <c r="B23" s="628" t="s">
        <v>190</v>
      </c>
      <c r="C23" s="629">
        <v>263545</v>
      </c>
      <c r="D23" s="301">
        <v>265665</v>
      </c>
      <c r="E23" s="629">
        <v>276592</v>
      </c>
      <c r="F23" s="629">
        <v>287736</v>
      </c>
      <c r="G23" s="629">
        <v>294024</v>
      </c>
      <c r="H23" s="629">
        <v>295249</v>
      </c>
      <c r="I23" s="629">
        <v>292117</v>
      </c>
      <c r="J23" s="629">
        <v>286248</v>
      </c>
      <c r="K23" s="629"/>
      <c r="L23" s="560"/>
      <c r="M23" s="560"/>
      <c r="N23" s="560"/>
      <c r="O23" s="560"/>
      <c r="P23" s="560"/>
      <c r="Q23" s="560"/>
      <c r="R23" s="560"/>
    </row>
    <row r="24" spans="1:18" s="636" customFormat="1" ht="12.6" customHeight="1">
      <c r="A24" s="633"/>
      <c r="B24" s="633" t="s">
        <v>1125</v>
      </c>
      <c r="C24" s="643">
        <v>9773</v>
      </c>
      <c r="D24" s="643">
        <v>10034</v>
      </c>
      <c r="E24" s="643">
        <v>10956</v>
      </c>
      <c r="F24" s="643">
        <v>11542</v>
      </c>
      <c r="G24" s="643">
        <v>11475</v>
      </c>
      <c r="H24" s="643">
        <v>11054</v>
      </c>
      <c r="I24" s="643">
        <v>10749</v>
      </c>
      <c r="J24" s="643">
        <v>10191</v>
      </c>
      <c r="K24" s="634"/>
    </row>
    <row r="25" spans="1:18" s="636" customFormat="1" ht="12.6" customHeight="1">
      <c r="A25" s="633"/>
      <c r="B25" s="633" t="s">
        <v>1126</v>
      </c>
      <c r="C25" s="643">
        <v>9637</v>
      </c>
      <c r="D25" s="643">
        <v>9451</v>
      </c>
      <c r="E25" s="643">
        <v>9865</v>
      </c>
      <c r="F25" s="643">
        <v>10933</v>
      </c>
      <c r="G25" s="643">
        <v>11179</v>
      </c>
      <c r="H25" s="643">
        <v>11145</v>
      </c>
      <c r="I25" s="643">
        <v>10752</v>
      </c>
      <c r="J25" s="643">
        <v>10462</v>
      </c>
      <c r="K25" s="634"/>
    </row>
    <row r="26" spans="1:18" s="636" customFormat="1" ht="12.6" customHeight="1">
      <c r="A26" s="633"/>
      <c r="B26" s="633" t="s">
        <v>1144</v>
      </c>
      <c r="C26" s="643">
        <v>9325</v>
      </c>
      <c r="D26" s="643">
        <v>9745</v>
      </c>
      <c r="E26" s="643">
        <v>9732</v>
      </c>
      <c r="F26" s="643">
        <v>10317</v>
      </c>
      <c r="G26" s="643">
        <v>11113</v>
      </c>
      <c r="H26" s="643">
        <v>11159</v>
      </c>
      <c r="I26" s="643">
        <v>11036</v>
      </c>
      <c r="J26" s="643">
        <v>10708</v>
      </c>
      <c r="K26" s="634"/>
    </row>
    <row r="27" spans="1:18" s="636" customFormat="1" ht="12.6" customHeight="1">
      <c r="A27" s="633"/>
      <c r="B27" s="633" t="s">
        <v>1145</v>
      </c>
      <c r="C27" s="643">
        <v>11382</v>
      </c>
      <c r="D27" s="643">
        <v>11153</v>
      </c>
      <c r="E27" s="643">
        <v>11504</v>
      </c>
      <c r="F27" s="643">
        <v>11601</v>
      </c>
      <c r="G27" s="643">
        <v>12055</v>
      </c>
      <c r="H27" s="643">
        <v>12601</v>
      </c>
      <c r="I27" s="643">
        <v>12197</v>
      </c>
      <c r="J27" s="643">
        <v>12031</v>
      </c>
      <c r="K27" s="634"/>
    </row>
    <row r="28" spans="1:18" s="636" customFormat="1" ht="12.6" customHeight="1">
      <c r="A28" s="633"/>
      <c r="B28" s="633" t="s">
        <v>1146</v>
      </c>
      <c r="C28" s="643">
        <v>18142</v>
      </c>
      <c r="D28" s="643">
        <v>16987</v>
      </c>
      <c r="E28" s="643">
        <v>16699</v>
      </c>
      <c r="F28" s="643">
        <v>16980</v>
      </c>
      <c r="G28" s="643">
        <v>16712</v>
      </c>
      <c r="H28" s="643">
        <v>16472</v>
      </c>
      <c r="I28" s="643">
        <v>15933</v>
      </c>
      <c r="J28" s="643">
        <v>15162</v>
      </c>
      <c r="K28" s="634"/>
    </row>
    <row r="29" spans="1:18" s="636" customFormat="1" ht="12.6" customHeight="1">
      <c r="A29" s="633"/>
      <c r="B29" s="633" t="s">
        <v>1147</v>
      </c>
      <c r="C29" s="643">
        <v>20283</v>
      </c>
      <c r="D29" s="643">
        <v>20508</v>
      </c>
      <c r="E29" s="643">
        <v>19766</v>
      </c>
      <c r="F29" s="643">
        <v>19394</v>
      </c>
      <c r="G29" s="643">
        <v>19598</v>
      </c>
      <c r="H29" s="643">
        <v>18842</v>
      </c>
      <c r="I29" s="643">
        <v>18059</v>
      </c>
      <c r="J29" s="643">
        <v>17316</v>
      </c>
      <c r="K29" s="634"/>
    </row>
    <row r="30" spans="1:18" s="636" customFormat="1" ht="12.6" customHeight="1">
      <c r="A30" s="633"/>
      <c r="B30" s="633" t="s">
        <v>1148</v>
      </c>
      <c r="C30" s="643">
        <v>22931</v>
      </c>
      <c r="D30" s="643">
        <v>21434</v>
      </c>
      <c r="E30" s="643">
        <v>21582</v>
      </c>
      <c r="F30" s="643">
        <v>20882</v>
      </c>
      <c r="G30" s="643">
        <v>20285</v>
      </c>
      <c r="H30" s="643">
        <v>20452</v>
      </c>
      <c r="I30" s="643">
        <v>19396</v>
      </c>
      <c r="J30" s="643">
        <v>18423</v>
      </c>
      <c r="K30" s="634"/>
    </row>
    <row r="31" spans="1:18" s="636" customFormat="1" ht="12.6" customHeight="1">
      <c r="A31" s="633"/>
      <c r="B31" s="633" t="s">
        <v>1133</v>
      </c>
      <c r="C31" s="643">
        <v>20420</v>
      </c>
      <c r="D31" s="643">
        <v>23892</v>
      </c>
      <c r="E31" s="643">
        <v>22378</v>
      </c>
      <c r="F31" s="643">
        <v>22537</v>
      </c>
      <c r="G31" s="643">
        <v>21474</v>
      </c>
      <c r="H31" s="643">
        <v>20668</v>
      </c>
      <c r="I31" s="643">
        <v>20722</v>
      </c>
      <c r="J31" s="643">
        <v>19495</v>
      </c>
      <c r="K31" s="634"/>
    </row>
    <row r="32" spans="1:18" s="636" customFormat="1" ht="12.6" customHeight="1">
      <c r="A32" s="633" t="s">
        <v>239</v>
      </c>
      <c r="B32" s="633" t="s">
        <v>1134</v>
      </c>
      <c r="C32" s="643">
        <v>18013</v>
      </c>
      <c r="D32" s="643">
        <v>21111</v>
      </c>
      <c r="E32" s="643">
        <v>24409</v>
      </c>
      <c r="F32" s="643">
        <v>23080</v>
      </c>
      <c r="G32" s="643">
        <v>22757</v>
      </c>
      <c r="H32" s="643">
        <v>21441</v>
      </c>
      <c r="I32" s="643">
        <v>20541</v>
      </c>
      <c r="J32" s="643">
        <v>20570</v>
      </c>
      <c r="K32" s="634"/>
    </row>
    <row r="33" spans="1:18" s="636" customFormat="1" ht="12.6" customHeight="1">
      <c r="A33" s="633"/>
      <c r="B33" s="633" t="s">
        <v>1135</v>
      </c>
      <c r="C33" s="643">
        <v>15369</v>
      </c>
      <c r="D33" s="643">
        <v>18790</v>
      </c>
      <c r="E33" s="643">
        <v>21775</v>
      </c>
      <c r="F33" s="643">
        <v>25588</v>
      </c>
      <c r="G33" s="643">
        <v>23806</v>
      </c>
      <c r="H33" s="643">
        <v>23123</v>
      </c>
      <c r="I33" s="643">
        <v>21556</v>
      </c>
      <c r="J33" s="643">
        <v>20564</v>
      </c>
      <c r="K33" s="634"/>
    </row>
    <row r="34" spans="1:18" s="636" customFormat="1" ht="12.6" customHeight="1">
      <c r="A34" s="633"/>
      <c r="B34" s="633" t="s">
        <v>1149</v>
      </c>
      <c r="C34" s="643">
        <v>17174</v>
      </c>
      <c r="D34" s="643">
        <v>15829</v>
      </c>
      <c r="E34" s="643">
        <v>19049</v>
      </c>
      <c r="F34" s="643">
        <v>22111</v>
      </c>
      <c r="G34" s="643">
        <v>25821</v>
      </c>
      <c r="H34" s="643">
        <v>23716</v>
      </c>
      <c r="I34" s="643">
        <v>22825</v>
      </c>
      <c r="J34" s="643">
        <v>21226</v>
      </c>
      <c r="K34" s="634"/>
    </row>
    <row r="35" spans="1:18" s="636" customFormat="1" ht="12.6" customHeight="1">
      <c r="A35" s="633"/>
      <c r="B35" s="633" t="s">
        <v>1150</v>
      </c>
      <c r="C35" s="643">
        <v>20929</v>
      </c>
      <c r="D35" s="643">
        <v>17386</v>
      </c>
      <c r="E35" s="643">
        <v>15865</v>
      </c>
      <c r="F35" s="643">
        <v>18981</v>
      </c>
      <c r="G35" s="643">
        <v>21749</v>
      </c>
      <c r="H35" s="643">
        <v>25225</v>
      </c>
      <c r="I35" s="643">
        <v>23015</v>
      </c>
      <c r="J35" s="643">
        <v>22120</v>
      </c>
      <c r="K35" s="634"/>
    </row>
    <row r="36" spans="1:18" s="636" customFormat="1" ht="12.6" customHeight="1">
      <c r="A36" s="633"/>
      <c r="B36" s="633" t="s">
        <v>1151</v>
      </c>
      <c r="C36" s="643">
        <v>17247</v>
      </c>
      <c r="D36" s="643">
        <v>20234</v>
      </c>
      <c r="E36" s="643">
        <v>16538</v>
      </c>
      <c r="F36" s="643">
        <v>15119</v>
      </c>
      <c r="G36" s="643">
        <v>17791</v>
      </c>
      <c r="H36" s="643">
        <v>20255</v>
      </c>
      <c r="I36" s="643">
        <v>23570</v>
      </c>
      <c r="J36" s="643">
        <v>21521</v>
      </c>
      <c r="K36" s="634"/>
    </row>
    <row r="37" spans="1:18" s="636" customFormat="1" ht="12.6" customHeight="1">
      <c r="A37" s="633"/>
      <c r="B37" s="633" t="s">
        <v>1152</v>
      </c>
      <c r="C37" s="643">
        <v>14010</v>
      </c>
      <c r="D37" s="643">
        <v>16017</v>
      </c>
      <c r="E37" s="643">
        <v>18669</v>
      </c>
      <c r="F37" s="643">
        <v>15385</v>
      </c>
      <c r="G37" s="643">
        <v>13953</v>
      </c>
      <c r="H37" s="643">
        <v>16283</v>
      </c>
      <c r="I37" s="643">
        <v>18625</v>
      </c>
      <c r="J37" s="643">
        <v>21527</v>
      </c>
      <c r="K37" s="634"/>
    </row>
    <row r="38" spans="1:18" s="636" customFormat="1" ht="12.6" customHeight="1">
      <c r="A38" s="633"/>
      <c r="B38" s="633" t="s">
        <v>1141</v>
      </c>
      <c r="C38" s="643">
        <v>11944</v>
      </c>
      <c r="D38" s="643">
        <v>12773</v>
      </c>
      <c r="E38" s="643">
        <v>14320</v>
      </c>
      <c r="F38" s="643">
        <v>16763</v>
      </c>
      <c r="G38" s="643">
        <v>13833</v>
      </c>
      <c r="H38" s="643">
        <v>12415</v>
      </c>
      <c r="I38" s="643">
        <v>14465</v>
      </c>
      <c r="J38" s="643">
        <v>16452</v>
      </c>
      <c r="K38" s="634"/>
    </row>
    <row r="39" spans="1:18" s="636" customFormat="1" ht="12.6" customHeight="1">
      <c r="A39" s="633"/>
      <c r="B39" s="633" t="s">
        <v>1153</v>
      </c>
      <c r="C39" s="643">
        <v>8484</v>
      </c>
      <c r="D39" s="643">
        <v>10295</v>
      </c>
      <c r="E39" s="643">
        <v>10705</v>
      </c>
      <c r="F39" s="643">
        <v>12041</v>
      </c>
      <c r="G39" s="643">
        <v>14167</v>
      </c>
      <c r="H39" s="643">
        <v>11684</v>
      </c>
      <c r="I39" s="643">
        <v>10470</v>
      </c>
      <c r="J39" s="643">
        <v>12106</v>
      </c>
      <c r="K39" s="634"/>
    </row>
    <row r="40" spans="1:18" s="636" customFormat="1" ht="12.6" customHeight="1">
      <c r="A40" s="633"/>
      <c r="B40" s="633" t="s">
        <v>1143</v>
      </c>
      <c r="C40" s="643">
        <v>7799</v>
      </c>
      <c r="D40" s="643">
        <v>10026</v>
      </c>
      <c r="E40" s="643">
        <v>12780</v>
      </c>
      <c r="F40" s="643">
        <v>14482</v>
      </c>
      <c r="G40" s="643">
        <v>16256</v>
      </c>
      <c r="H40" s="643">
        <v>18714</v>
      </c>
      <c r="I40" s="643">
        <v>18206</v>
      </c>
      <c r="J40" s="643">
        <v>16374</v>
      </c>
      <c r="K40" s="634"/>
    </row>
    <row r="41" spans="1:18" ht="6.75" customHeight="1">
      <c r="A41" s="637"/>
      <c r="B41" s="568"/>
      <c r="C41" s="638"/>
      <c r="D41" s="639"/>
      <c r="E41" s="638"/>
      <c r="F41" s="638"/>
      <c r="G41" s="638"/>
      <c r="H41" s="638"/>
      <c r="I41" s="638"/>
      <c r="J41" s="638"/>
      <c r="K41" s="638"/>
      <c r="L41" s="631"/>
      <c r="M41" s="631"/>
      <c r="N41" s="631"/>
      <c r="O41" s="631"/>
      <c r="P41" s="631"/>
      <c r="Q41" s="631"/>
      <c r="R41" s="631"/>
    </row>
    <row r="42" spans="1:18" s="631" customFormat="1" ht="12.6" customHeight="1">
      <c r="A42" s="640"/>
      <c r="B42" s="628" t="s">
        <v>190</v>
      </c>
      <c r="C42" s="629">
        <v>259538</v>
      </c>
      <c r="D42" s="301">
        <v>270159</v>
      </c>
      <c r="E42" s="629">
        <v>285324</v>
      </c>
      <c r="F42" s="629">
        <v>300609</v>
      </c>
      <c r="G42" s="629">
        <v>310718</v>
      </c>
      <c r="H42" s="629">
        <v>315525</v>
      </c>
      <c r="I42" s="629">
        <v>315626</v>
      </c>
      <c r="J42" s="629">
        <v>312127</v>
      </c>
      <c r="K42" s="629"/>
    </row>
    <row r="43" spans="1:18" s="636" customFormat="1" ht="12.6" customHeight="1">
      <c r="A43" s="633"/>
      <c r="B43" s="633" t="s">
        <v>1125</v>
      </c>
      <c r="C43" s="643">
        <v>9346</v>
      </c>
      <c r="D43" s="643">
        <v>9449</v>
      </c>
      <c r="E43" s="643">
        <v>10232</v>
      </c>
      <c r="F43" s="643">
        <v>10788</v>
      </c>
      <c r="G43" s="643">
        <v>10755</v>
      </c>
      <c r="H43" s="643">
        <v>10416</v>
      </c>
      <c r="I43" s="643">
        <v>10205</v>
      </c>
      <c r="J43" s="643">
        <v>9755</v>
      </c>
      <c r="K43" s="634"/>
    </row>
    <row r="44" spans="1:18" s="636" customFormat="1" ht="12.6" customHeight="1">
      <c r="A44" s="633"/>
      <c r="B44" s="633" t="s">
        <v>1154</v>
      </c>
      <c r="C44" s="643">
        <v>9180</v>
      </c>
      <c r="D44" s="643">
        <v>8970</v>
      </c>
      <c r="E44" s="643">
        <v>9355</v>
      </c>
      <c r="F44" s="643">
        <v>10259</v>
      </c>
      <c r="G44" s="643">
        <v>10506</v>
      </c>
      <c r="H44" s="643">
        <v>10527</v>
      </c>
      <c r="I44" s="643">
        <v>10227</v>
      </c>
      <c r="J44" s="643">
        <v>10036</v>
      </c>
      <c r="K44" s="634"/>
    </row>
    <row r="45" spans="1:18" s="636" customFormat="1" ht="12.6" customHeight="1">
      <c r="A45" s="633"/>
      <c r="B45" s="633" t="s">
        <v>1127</v>
      </c>
      <c r="C45" s="643">
        <v>9023</v>
      </c>
      <c r="D45" s="643">
        <v>9351</v>
      </c>
      <c r="E45" s="643">
        <v>9316</v>
      </c>
      <c r="F45" s="643">
        <v>9844</v>
      </c>
      <c r="G45" s="643">
        <v>10497</v>
      </c>
      <c r="H45" s="643">
        <v>10580</v>
      </c>
      <c r="I45" s="643">
        <v>10529</v>
      </c>
      <c r="J45" s="643">
        <v>10224</v>
      </c>
      <c r="K45" s="634"/>
    </row>
    <row r="46" spans="1:18" s="636" customFormat="1" ht="12.6" customHeight="1">
      <c r="A46" s="633"/>
      <c r="B46" s="633" t="s">
        <v>1128</v>
      </c>
      <c r="C46" s="643">
        <v>11416</v>
      </c>
      <c r="D46" s="643">
        <v>11355</v>
      </c>
      <c r="E46" s="643">
        <v>11717</v>
      </c>
      <c r="F46" s="643">
        <v>11738</v>
      </c>
      <c r="G46" s="643">
        <v>12116</v>
      </c>
      <c r="H46" s="643">
        <v>12466</v>
      </c>
      <c r="I46" s="643">
        <v>12005</v>
      </c>
      <c r="J46" s="643">
        <v>11450</v>
      </c>
      <c r="K46" s="634"/>
    </row>
    <row r="47" spans="1:18" s="636" customFormat="1" ht="12.6" customHeight="1">
      <c r="A47" s="633"/>
      <c r="B47" s="633" t="s">
        <v>1155</v>
      </c>
      <c r="C47" s="643">
        <v>17340</v>
      </c>
      <c r="D47" s="643">
        <v>16765</v>
      </c>
      <c r="E47" s="643">
        <v>17738</v>
      </c>
      <c r="F47" s="643">
        <v>18008</v>
      </c>
      <c r="G47" s="643">
        <v>17579</v>
      </c>
      <c r="H47" s="643">
        <v>17172</v>
      </c>
      <c r="I47" s="643">
        <v>16267</v>
      </c>
      <c r="J47" s="643">
        <v>15384</v>
      </c>
      <c r="K47" s="634"/>
    </row>
    <row r="48" spans="1:18" s="636" customFormat="1" ht="12.6" customHeight="1">
      <c r="A48" s="641"/>
      <c r="B48" s="633" t="s">
        <v>1147</v>
      </c>
      <c r="C48" s="643">
        <v>19147</v>
      </c>
      <c r="D48" s="643">
        <v>19478</v>
      </c>
      <c r="E48" s="643">
        <v>19778</v>
      </c>
      <c r="F48" s="643">
        <v>20898</v>
      </c>
      <c r="G48" s="643">
        <v>21083</v>
      </c>
      <c r="H48" s="643">
        <v>20126</v>
      </c>
      <c r="I48" s="643">
        <v>19113</v>
      </c>
      <c r="J48" s="643">
        <v>17952</v>
      </c>
      <c r="K48" s="634"/>
    </row>
    <row r="49" spans="1:11" s="636" customFormat="1" ht="12.6" customHeight="1">
      <c r="A49" s="633"/>
      <c r="B49" s="633" t="s">
        <v>1148</v>
      </c>
      <c r="C49" s="643">
        <v>21640</v>
      </c>
      <c r="D49" s="643">
        <v>20009</v>
      </c>
      <c r="E49" s="643">
        <v>20332</v>
      </c>
      <c r="F49" s="643">
        <v>20866</v>
      </c>
      <c r="G49" s="643">
        <v>21860</v>
      </c>
      <c r="H49" s="643">
        <v>22083</v>
      </c>
      <c r="I49" s="643">
        <v>20858</v>
      </c>
      <c r="J49" s="643">
        <v>19651</v>
      </c>
      <c r="K49" s="634"/>
    </row>
    <row r="50" spans="1:11" s="636" customFormat="1" ht="12.6" customHeight="1">
      <c r="A50" s="633"/>
      <c r="B50" s="633" t="s">
        <v>1156</v>
      </c>
      <c r="C50" s="643">
        <v>18587</v>
      </c>
      <c r="D50" s="643">
        <v>22356</v>
      </c>
      <c r="E50" s="643">
        <v>20656</v>
      </c>
      <c r="F50" s="643">
        <v>21146</v>
      </c>
      <c r="G50" s="643">
        <v>21410</v>
      </c>
      <c r="H50" s="643">
        <v>22313</v>
      </c>
      <c r="I50" s="643">
        <v>22501</v>
      </c>
      <c r="J50" s="643">
        <v>21105</v>
      </c>
      <c r="K50" s="634"/>
    </row>
    <row r="51" spans="1:11" s="636" customFormat="1" ht="12.6" customHeight="1">
      <c r="A51" s="633" t="s">
        <v>240</v>
      </c>
      <c r="B51" s="633" t="s">
        <v>1134</v>
      </c>
      <c r="C51" s="643">
        <v>16371</v>
      </c>
      <c r="D51" s="643">
        <v>19261</v>
      </c>
      <c r="E51" s="643">
        <v>22808</v>
      </c>
      <c r="F51" s="643">
        <v>21406</v>
      </c>
      <c r="G51" s="643">
        <v>21473</v>
      </c>
      <c r="H51" s="643">
        <v>21550</v>
      </c>
      <c r="I51" s="643">
        <v>22396</v>
      </c>
      <c r="J51" s="643">
        <v>22574</v>
      </c>
      <c r="K51" s="634"/>
    </row>
    <row r="52" spans="1:11" s="636" customFormat="1" ht="12.6" customHeight="1">
      <c r="A52" s="641"/>
      <c r="B52" s="633" t="s">
        <v>1157</v>
      </c>
      <c r="C52" s="643">
        <v>14277</v>
      </c>
      <c r="D52" s="643">
        <v>17259</v>
      </c>
      <c r="E52" s="643">
        <v>19927</v>
      </c>
      <c r="F52" s="643">
        <v>24108</v>
      </c>
      <c r="G52" s="643">
        <v>22274</v>
      </c>
      <c r="H52" s="643">
        <v>22058</v>
      </c>
      <c r="I52" s="643">
        <v>21931</v>
      </c>
      <c r="J52" s="643">
        <v>22710</v>
      </c>
      <c r="K52" s="634"/>
    </row>
    <row r="53" spans="1:11" s="636" customFormat="1" ht="12.6" customHeight="1">
      <c r="A53" s="633"/>
      <c r="B53" s="633" t="s">
        <v>1158</v>
      </c>
      <c r="C53" s="643">
        <v>15852</v>
      </c>
      <c r="D53" s="643">
        <v>14820</v>
      </c>
      <c r="E53" s="643">
        <v>17537</v>
      </c>
      <c r="F53" s="643">
        <v>20373</v>
      </c>
      <c r="G53" s="643">
        <v>24524</v>
      </c>
      <c r="H53" s="643">
        <v>22439</v>
      </c>
      <c r="I53" s="643">
        <v>22071</v>
      </c>
      <c r="J53" s="643">
        <v>21909</v>
      </c>
      <c r="K53" s="634"/>
    </row>
    <row r="54" spans="1:11" s="636" customFormat="1" ht="12.6" customHeight="1">
      <c r="A54" s="633"/>
      <c r="B54" s="633" t="s">
        <v>1150</v>
      </c>
      <c r="C54" s="643">
        <v>19722</v>
      </c>
      <c r="D54" s="643">
        <v>16187</v>
      </c>
      <c r="E54" s="643">
        <v>14859</v>
      </c>
      <c r="F54" s="643">
        <v>17550</v>
      </c>
      <c r="G54" s="643">
        <v>20171</v>
      </c>
      <c r="H54" s="643">
        <v>24232</v>
      </c>
      <c r="I54" s="643">
        <v>22128</v>
      </c>
      <c r="J54" s="643">
        <v>21767</v>
      </c>
      <c r="K54" s="634"/>
    </row>
    <row r="55" spans="1:11" s="636" customFormat="1" ht="12.6" customHeight="1">
      <c r="A55" s="633"/>
      <c r="B55" s="633" t="s">
        <v>1139</v>
      </c>
      <c r="C55" s="643">
        <v>17256</v>
      </c>
      <c r="D55" s="643">
        <v>19731</v>
      </c>
      <c r="E55" s="643">
        <v>15950</v>
      </c>
      <c r="F55" s="643">
        <v>14717</v>
      </c>
      <c r="G55" s="643">
        <v>17093</v>
      </c>
      <c r="H55" s="643">
        <v>19534</v>
      </c>
      <c r="I55" s="643">
        <v>23535</v>
      </c>
      <c r="J55" s="643">
        <v>21511</v>
      </c>
      <c r="K55" s="634"/>
    </row>
    <row r="56" spans="1:11" s="636" customFormat="1" ht="12.6" customHeight="1">
      <c r="A56" s="633"/>
      <c r="B56" s="633" t="s">
        <v>1140</v>
      </c>
      <c r="C56" s="643">
        <v>15667</v>
      </c>
      <c r="D56" s="643">
        <v>17197</v>
      </c>
      <c r="E56" s="643">
        <v>19321</v>
      </c>
      <c r="F56" s="643">
        <v>15767</v>
      </c>
      <c r="G56" s="643">
        <v>14418</v>
      </c>
      <c r="H56" s="643">
        <v>16596</v>
      </c>
      <c r="I56" s="643">
        <v>19013</v>
      </c>
      <c r="J56" s="643">
        <v>22749</v>
      </c>
      <c r="K56" s="634"/>
    </row>
    <row r="57" spans="1:11" s="636" customFormat="1" ht="12.6" customHeight="1">
      <c r="A57" s="633"/>
      <c r="B57" s="633" t="s">
        <v>1159</v>
      </c>
      <c r="C57" s="643">
        <v>14284</v>
      </c>
      <c r="D57" s="643">
        <v>15468</v>
      </c>
      <c r="E57" s="643">
        <v>16709</v>
      </c>
      <c r="F57" s="643">
        <v>18817</v>
      </c>
      <c r="G57" s="643">
        <v>15370</v>
      </c>
      <c r="H57" s="643">
        <v>13912</v>
      </c>
      <c r="I57" s="643">
        <v>15971</v>
      </c>
      <c r="J57" s="643">
        <v>18195</v>
      </c>
      <c r="K57" s="634"/>
    </row>
    <row r="58" spans="1:11" s="636" customFormat="1" ht="12.6" customHeight="1">
      <c r="A58" s="633"/>
      <c r="B58" s="633" t="s">
        <v>1153</v>
      </c>
      <c r="C58" s="643">
        <v>11188</v>
      </c>
      <c r="D58" s="643">
        <v>13681</v>
      </c>
      <c r="E58" s="643">
        <v>14607</v>
      </c>
      <c r="F58" s="643">
        <v>15737</v>
      </c>
      <c r="G58" s="643">
        <v>17791</v>
      </c>
      <c r="H58" s="643">
        <v>14508</v>
      </c>
      <c r="I58" s="643">
        <v>13075</v>
      </c>
      <c r="J58" s="643">
        <v>14892</v>
      </c>
      <c r="K58" s="634"/>
    </row>
    <row r="59" spans="1:11" s="636" customFormat="1" ht="12.6" customHeight="1">
      <c r="A59" s="642"/>
      <c r="B59" s="642" t="s">
        <v>1143</v>
      </c>
      <c r="C59" s="644">
        <v>14641</v>
      </c>
      <c r="D59" s="643">
        <v>18822</v>
      </c>
      <c r="E59" s="643">
        <v>24482</v>
      </c>
      <c r="F59" s="643">
        <v>28587</v>
      </c>
      <c r="G59" s="644">
        <v>31798</v>
      </c>
      <c r="H59" s="644">
        <v>35013</v>
      </c>
      <c r="I59" s="644">
        <v>33801</v>
      </c>
      <c r="J59" s="644">
        <v>30263</v>
      </c>
      <c r="K59" s="634"/>
    </row>
    <row r="60" spans="1:11" ht="15" customHeight="1">
      <c r="A60" s="952" t="s">
        <v>1160</v>
      </c>
      <c r="B60" s="952"/>
      <c r="C60" s="952"/>
      <c r="D60" s="952"/>
      <c r="E60" s="952"/>
      <c r="F60" s="952"/>
      <c r="G60" s="621"/>
      <c r="H60" s="621"/>
      <c r="I60" s="621"/>
    </row>
    <row r="61" spans="1:11" ht="15" customHeight="1">
      <c r="A61" s="948" t="s">
        <v>1161</v>
      </c>
      <c r="B61" s="948"/>
      <c r="C61" s="948"/>
      <c r="D61" s="948"/>
      <c r="E61" s="948"/>
      <c r="F61" s="948"/>
      <c r="G61" s="948"/>
      <c r="H61" s="948"/>
      <c r="I61" s="948"/>
      <c r="J61" s="948"/>
    </row>
    <row r="62" spans="1:11" ht="15" customHeight="1">
      <c r="A62" s="948" t="s">
        <v>1162</v>
      </c>
      <c r="B62" s="949"/>
      <c r="C62" s="949"/>
      <c r="D62" s="949"/>
      <c r="E62" s="949"/>
      <c r="F62" s="949"/>
      <c r="G62" s="949"/>
      <c r="H62" s="949"/>
      <c r="I62" s="949"/>
      <c r="J62" s="949"/>
    </row>
  </sheetData>
  <mergeCells count="6">
    <mergeCell ref="A62:J62"/>
    <mergeCell ref="A1:J1"/>
    <mergeCell ref="I2:J2"/>
    <mergeCell ref="A3:B3"/>
    <mergeCell ref="A60:F60"/>
    <mergeCell ref="A61:J61"/>
  </mergeCells>
  <phoneticPr fontId="3"/>
  <pageMargins left="0.59055118110236227" right="0.59055118110236227" top="0.70866141732283472" bottom="0.70866141732283472" header="0.51181102362204722" footer="0.51181102362204722"/>
  <pageSetup paperSize="9" orientation="portrait" horizontalDpi="4294967293"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workbookViewId="0">
      <selection activeCell="J14" sqref="J14"/>
    </sheetView>
  </sheetViews>
  <sheetFormatPr defaultRowHeight="12"/>
  <cols>
    <col min="1" max="1" width="3.625" style="72" customWidth="1"/>
    <col min="2" max="2" width="12.25" style="72" customWidth="1"/>
    <col min="3" max="5" width="13.375" style="72" customWidth="1"/>
    <col min="6" max="6" width="13.375" style="88" customWidth="1"/>
    <col min="7" max="7" width="13.375" style="89" customWidth="1"/>
    <col min="8" max="256" width="9" style="72"/>
    <col min="257" max="257" width="3.625" style="72" customWidth="1"/>
    <col min="258" max="258" width="12.25" style="72" customWidth="1"/>
    <col min="259" max="263" width="13.375" style="72" customWidth="1"/>
    <col min="264" max="512" width="9" style="72"/>
    <col min="513" max="513" width="3.625" style="72" customWidth="1"/>
    <col min="514" max="514" width="12.25" style="72" customWidth="1"/>
    <col min="515" max="519" width="13.375" style="72" customWidth="1"/>
    <col min="520" max="768" width="9" style="72"/>
    <col min="769" max="769" width="3.625" style="72" customWidth="1"/>
    <col min="770" max="770" width="12.25" style="72" customWidth="1"/>
    <col min="771" max="775" width="13.375" style="72" customWidth="1"/>
    <col min="776" max="1024" width="9" style="72"/>
    <col min="1025" max="1025" width="3.625" style="72" customWidth="1"/>
    <col min="1026" max="1026" width="12.25" style="72" customWidth="1"/>
    <col min="1027" max="1031" width="13.375" style="72" customWidth="1"/>
    <col min="1032" max="1280" width="9" style="72"/>
    <col min="1281" max="1281" width="3.625" style="72" customWidth="1"/>
    <col min="1282" max="1282" width="12.25" style="72" customWidth="1"/>
    <col min="1283" max="1287" width="13.375" style="72" customWidth="1"/>
    <col min="1288" max="1536" width="9" style="72"/>
    <col min="1537" max="1537" width="3.625" style="72" customWidth="1"/>
    <col min="1538" max="1538" width="12.25" style="72" customWidth="1"/>
    <col min="1539" max="1543" width="13.375" style="72" customWidth="1"/>
    <col min="1544" max="1792" width="9" style="72"/>
    <col min="1793" max="1793" width="3.625" style="72" customWidth="1"/>
    <col min="1794" max="1794" width="12.25" style="72" customWidth="1"/>
    <col min="1795" max="1799" width="13.375" style="72" customWidth="1"/>
    <col min="1800" max="2048" width="9" style="72"/>
    <col min="2049" max="2049" width="3.625" style="72" customWidth="1"/>
    <col min="2050" max="2050" width="12.25" style="72" customWidth="1"/>
    <col min="2051" max="2055" width="13.375" style="72" customWidth="1"/>
    <col min="2056" max="2304" width="9" style="72"/>
    <col min="2305" max="2305" width="3.625" style="72" customWidth="1"/>
    <col min="2306" max="2306" width="12.25" style="72" customWidth="1"/>
    <col min="2307" max="2311" width="13.375" style="72" customWidth="1"/>
    <col min="2312" max="2560" width="9" style="72"/>
    <col min="2561" max="2561" width="3.625" style="72" customWidth="1"/>
    <col min="2562" max="2562" width="12.25" style="72" customWidth="1"/>
    <col min="2563" max="2567" width="13.375" style="72" customWidth="1"/>
    <col min="2568" max="2816" width="9" style="72"/>
    <col min="2817" max="2817" width="3.625" style="72" customWidth="1"/>
    <col min="2818" max="2818" width="12.25" style="72" customWidth="1"/>
    <col min="2819" max="2823" width="13.375" style="72" customWidth="1"/>
    <col min="2824" max="3072" width="9" style="72"/>
    <col min="3073" max="3073" width="3.625" style="72" customWidth="1"/>
    <col min="3074" max="3074" width="12.25" style="72" customWidth="1"/>
    <col min="3075" max="3079" width="13.375" style="72" customWidth="1"/>
    <col min="3080" max="3328" width="9" style="72"/>
    <col min="3329" max="3329" width="3.625" style="72" customWidth="1"/>
    <col min="3330" max="3330" width="12.25" style="72" customWidth="1"/>
    <col min="3331" max="3335" width="13.375" style="72" customWidth="1"/>
    <col min="3336" max="3584" width="9" style="72"/>
    <col min="3585" max="3585" width="3.625" style="72" customWidth="1"/>
    <col min="3586" max="3586" width="12.25" style="72" customWidth="1"/>
    <col min="3587" max="3591" width="13.375" style="72" customWidth="1"/>
    <col min="3592" max="3840" width="9" style="72"/>
    <col min="3841" max="3841" width="3.625" style="72" customWidth="1"/>
    <col min="3842" max="3842" width="12.25" style="72" customWidth="1"/>
    <col min="3843" max="3847" width="13.375" style="72" customWidth="1"/>
    <col min="3848" max="4096" width="9" style="72"/>
    <col min="4097" max="4097" width="3.625" style="72" customWidth="1"/>
    <col min="4098" max="4098" width="12.25" style="72" customWidth="1"/>
    <col min="4099" max="4103" width="13.375" style="72" customWidth="1"/>
    <col min="4104" max="4352" width="9" style="72"/>
    <col min="4353" max="4353" width="3.625" style="72" customWidth="1"/>
    <col min="4354" max="4354" width="12.25" style="72" customWidth="1"/>
    <col min="4355" max="4359" width="13.375" style="72" customWidth="1"/>
    <col min="4360" max="4608" width="9" style="72"/>
    <col min="4609" max="4609" width="3.625" style="72" customWidth="1"/>
    <col min="4610" max="4610" width="12.25" style="72" customWidth="1"/>
    <col min="4611" max="4615" width="13.375" style="72" customWidth="1"/>
    <col min="4616" max="4864" width="9" style="72"/>
    <col min="4865" max="4865" width="3.625" style="72" customWidth="1"/>
    <col min="4866" max="4866" width="12.25" style="72" customWidth="1"/>
    <col min="4867" max="4871" width="13.375" style="72" customWidth="1"/>
    <col min="4872" max="5120" width="9" style="72"/>
    <col min="5121" max="5121" width="3.625" style="72" customWidth="1"/>
    <col min="5122" max="5122" width="12.25" style="72" customWidth="1"/>
    <col min="5123" max="5127" width="13.375" style="72" customWidth="1"/>
    <col min="5128" max="5376" width="9" style="72"/>
    <col min="5377" max="5377" width="3.625" style="72" customWidth="1"/>
    <col min="5378" max="5378" width="12.25" style="72" customWidth="1"/>
    <col min="5379" max="5383" width="13.375" style="72" customWidth="1"/>
    <col min="5384" max="5632" width="9" style="72"/>
    <col min="5633" max="5633" width="3.625" style="72" customWidth="1"/>
    <col min="5634" max="5634" width="12.25" style="72" customWidth="1"/>
    <col min="5635" max="5639" width="13.375" style="72" customWidth="1"/>
    <col min="5640" max="5888" width="9" style="72"/>
    <col min="5889" max="5889" width="3.625" style="72" customWidth="1"/>
    <col min="5890" max="5890" width="12.25" style="72" customWidth="1"/>
    <col min="5891" max="5895" width="13.375" style="72" customWidth="1"/>
    <col min="5896" max="6144" width="9" style="72"/>
    <col min="6145" max="6145" width="3.625" style="72" customWidth="1"/>
    <col min="6146" max="6146" width="12.25" style="72" customWidth="1"/>
    <col min="6147" max="6151" width="13.375" style="72" customWidth="1"/>
    <col min="6152" max="6400" width="9" style="72"/>
    <col min="6401" max="6401" width="3.625" style="72" customWidth="1"/>
    <col min="6402" max="6402" width="12.25" style="72" customWidth="1"/>
    <col min="6403" max="6407" width="13.375" style="72" customWidth="1"/>
    <col min="6408" max="6656" width="9" style="72"/>
    <col min="6657" max="6657" width="3.625" style="72" customWidth="1"/>
    <col min="6658" max="6658" width="12.25" style="72" customWidth="1"/>
    <col min="6659" max="6663" width="13.375" style="72" customWidth="1"/>
    <col min="6664" max="6912" width="9" style="72"/>
    <col min="6913" max="6913" width="3.625" style="72" customWidth="1"/>
    <col min="6914" max="6914" width="12.25" style="72" customWidth="1"/>
    <col min="6915" max="6919" width="13.375" style="72" customWidth="1"/>
    <col min="6920" max="7168" width="9" style="72"/>
    <col min="7169" max="7169" width="3.625" style="72" customWidth="1"/>
    <col min="7170" max="7170" width="12.25" style="72" customWidth="1"/>
    <col min="7171" max="7175" width="13.375" style="72" customWidth="1"/>
    <col min="7176" max="7424" width="9" style="72"/>
    <col min="7425" max="7425" width="3.625" style="72" customWidth="1"/>
    <col min="7426" max="7426" width="12.25" style="72" customWidth="1"/>
    <col min="7427" max="7431" width="13.375" style="72" customWidth="1"/>
    <col min="7432" max="7680" width="9" style="72"/>
    <col min="7681" max="7681" width="3.625" style="72" customWidth="1"/>
    <col min="7682" max="7682" width="12.25" style="72" customWidth="1"/>
    <col min="7683" max="7687" width="13.375" style="72" customWidth="1"/>
    <col min="7688" max="7936" width="9" style="72"/>
    <col min="7937" max="7937" width="3.625" style="72" customWidth="1"/>
    <col min="7938" max="7938" width="12.25" style="72" customWidth="1"/>
    <col min="7939" max="7943" width="13.375" style="72" customWidth="1"/>
    <col min="7944" max="8192" width="9" style="72"/>
    <col min="8193" max="8193" width="3.625" style="72" customWidth="1"/>
    <col min="8194" max="8194" width="12.25" style="72" customWidth="1"/>
    <col min="8195" max="8199" width="13.375" style="72" customWidth="1"/>
    <col min="8200" max="8448" width="9" style="72"/>
    <col min="8449" max="8449" width="3.625" style="72" customWidth="1"/>
    <col min="8450" max="8450" width="12.25" style="72" customWidth="1"/>
    <col min="8451" max="8455" width="13.375" style="72" customWidth="1"/>
    <col min="8456" max="8704" width="9" style="72"/>
    <col min="8705" max="8705" width="3.625" style="72" customWidth="1"/>
    <col min="8706" max="8706" width="12.25" style="72" customWidth="1"/>
    <col min="8707" max="8711" width="13.375" style="72" customWidth="1"/>
    <col min="8712" max="8960" width="9" style="72"/>
    <col min="8961" max="8961" width="3.625" style="72" customWidth="1"/>
    <col min="8962" max="8962" width="12.25" style="72" customWidth="1"/>
    <col min="8963" max="8967" width="13.375" style="72" customWidth="1"/>
    <col min="8968" max="9216" width="9" style="72"/>
    <col min="9217" max="9217" width="3.625" style="72" customWidth="1"/>
    <col min="9218" max="9218" width="12.25" style="72" customWidth="1"/>
    <col min="9219" max="9223" width="13.375" style="72" customWidth="1"/>
    <col min="9224" max="9472" width="9" style="72"/>
    <col min="9473" max="9473" width="3.625" style="72" customWidth="1"/>
    <col min="9474" max="9474" width="12.25" style="72" customWidth="1"/>
    <col min="9475" max="9479" width="13.375" style="72" customWidth="1"/>
    <col min="9480" max="9728" width="9" style="72"/>
    <col min="9729" max="9729" width="3.625" style="72" customWidth="1"/>
    <col min="9730" max="9730" width="12.25" style="72" customWidth="1"/>
    <col min="9731" max="9735" width="13.375" style="72" customWidth="1"/>
    <col min="9736" max="9984" width="9" style="72"/>
    <col min="9985" max="9985" width="3.625" style="72" customWidth="1"/>
    <col min="9986" max="9986" width="12.25" style="72" customWidth="1"/>
    <col min="9987" max="9991" width="13.375" style="72" customWidth="1"/>
    <col min="9992" max="10240" width="9" style="72"/>
    <col min="10241" max="10241" width="3.625" style="72" customWidth="1"/>
    <col min="10242" max="10242" width="12.25" style="72" customWidth="1"/>
    <col min="10243" max="10247" width="13.375" style="72" customWidth="1"/>
    <col min="10248" max="10496" width="9" style="72"/>
    <col min="10497" max="10497" width="3.625" style="72" customWidth="1"/>
    <col min="10498" max="10498" width="12.25" style="72" customWidth="1"/>
    <col min="10499" max="10503" width="13.375" style="72" customWidth="1"/>
    <col min="10504" max="10752" width="9" style="72"/>
    <col min="10753" max="10753" width="3.625" style="72" customWidth="1"/>
    <col min="10754" max="10754" width="12.25" style="72" customWidth="1"/>
    <col min="10755" max="10759" width="13.375" style="72" customWidth="1"/>
    <col min="10760" max="11008" width="9" style="72"/>
    <col min="11009" max="11009" width="3.625" style="72" customWidth="1"/>
    <col min="11010" max="11010" width="12.25" style="72" customWidth="1"/>
    <col min="11011" max="11015" width="13.375" style="72" customWidth="1"/>
    <col min="11016" max="11264" width="9" style="72"/>
    <col min="11265" max="11265" width="3.625" style="72" customWidth="1"/>
    <col min="11266" max="11266" width="12.25" style="72" customWidth="1"/>
    <col min="11267" max="11271" width="13.375" style="72" customWidth="1"/>
    <col min="11272" max="11520" width="9" style="72"/>
    <col min="11521" max="11521" width="3.625" style="72" customWidth="1"/>
    <col min="11522" max="11522" width="12.25" style="72" customWidth="1"/>
    <col min="11523" max="11527" width="13.375" style="72" customWidth="1"/>
    <col min="11528" max="11776" width="9" style="72"/>
    <col min="11777" max="11777" width="3.625" style="72" customWidth="1"/>
    <col min="11778" max="11778" width="12.25" style="72" customWidth="1"/>
    <col min="11779" max="11783" width="13.375" style="72" customWidth="1"/>
    <col min="11784" max="12032" width="9" style="72"/>
    <col min="12033" max="12033" width="3.625" style="72" customWidth="1"/>
    <col min="12034" max="12034" width="12.25" style="72" customWidth="1"/>
    <col min="12035" max="12039" width="13.375" style="72" customWidth="1"/>
    <col min="12040" max="12288" width="9" style="72"/>
    <col min="12289" max="12289" width="3.625" style="72" customWidth="1"/>
    <col min="12290" max="12290" width="12.25" style="72" customWidth="1"/>
    <col min="12291" max="12295" width="13.375" style="72" customWidth="1"/>
    <col min="12296" max="12544" width="9" style="72"/>
    <col min="12545" max="12545" width="3.625" style="72" customWidth="1"/>
    <col min="12546" max="12546" width="12.25" style="72" customWidth="1"/>
    <col min="12547" max="12551" width="13.375" style="72" customWidth="1"/>
    <col min="12552" max="12800" width="9" style="72"/>
    <col min="12801" max="12801" width="3.625" style="72" customWidth="1"/>
    <col min="12802" max="12802" width="12.25" style="72" customWidth="1"/>
    <col min="12803" max="12807" width="13.375" style="72" customWidth="1"/>
    <col min="12808" max="13056" width="9" style="72"/>
    <col min="13057" max="13057" width="3.625" style="72" customWidth="1"/>
    <col min="13058" max="13058" width="12.25" style="72" customWidth="1"/>
    <col min="13059" max="13063" width="13.375" style="72" customWidth="1"/>
    <col min="13064" max="13312" width="9" style="72"/>
    <col min="13313" max="13313" width="3.625" style="72" customWidth="1"/>
    <col min="13314" max="13314" width="12.25" style="72" customWidth="1"/>
    <col min="13315" max="13319" width="13.375" style="72" customWidth="1"/>
    <col min="13320" max="13568" width="9" style="72"/>
    <col min="13569" max="13569" width="3.625" style="72" customWidth="1"/>
    <col min="13570" max="13570" width="12.25" style="72" customWidth="1"/>
    <col min="13571" max="13575" width="13.375" style="72" customWidth="1"/>
    <col min="13576" max="13824" width="9" style="72"/>
    <col min="13825" max="13825" width="3.625" style="72" customWidth="1"/>
    <col min="13826" max="13826" width="12.25" style="72" customWidth="1"/>
    <col min="13827" max="13831" width="13.375" style="72" customWidth="1"/>
    <col min="13832" max="14080" width="9" style="72"/>
    <col min="14081" max="14081" width="3.625" style="72" customWidth="1"/>
    <col min="14082" max="14082" width="12.25" style="72" customWidth="1"/>
    <col min="14083" max="14087" width="13.375" style="72" customWidth="1"/>
    <col min="14088" max="14336" width="9" style="72"/>
    <col min="14337" max="14337" width="3.625" style="72" customWidth="1"/>
    <col min="14338" max="14338" width="12.25" style="72" customWidth="1"/>
    <col min="14339" max="14343" width="13.375" style="72" customWidth="1"/>
    <col min="14344" max="14592" width="9" style="72"/>
    <col min="14593" max="14593" width="3.625" style="72" customWidth="1"/>
    <col min="14594" max="14594" width="12.25" style="72" customWidth="1"/>
    <col min="14595" max="14599" width="13.375" style="72" customWidth="1"/>
    <col min="14600" max="14848" width="9" style="72"/>
    <col min="14849" max="14849" width="3.625" style="72" customWidth="1"/>
    <col min="14850" max="14850" width="12.25" style="72" customWidth="1"/>
    <col min="14851" max="14855" width="13.375" style="72" customWidth="1"/>
    <col min="14856" max="15104" width="9" style="72"/>
    <col min="15105" max="15105" width="3.625" style="72" customWidth="1"/>
    <col min="15106" max="15106" width="12.25" style="72" customWidth="1"/>
    <col min="15107" max="15111" width="13.375" style="72" customWidth="1"/>
    <col min="15112" max="15360" width="9" style="72"/>
    <col min="15361" max="15361" width="3.625" style="72" customWidth="1"/>
    <col min="15362" max="15362" width="12.25" style="72" customWidth="1"/>
    <col min="15363" max="15367" width="13.375" style="72" customWidth="1"/>
    <col min="15368" max="15616" width="9" style="72"/>
    <col min="15617" max="15617" width="3.625" style="72" customWidth="1"/>
    <col min="15618" max="15618" width="12.25" style="72" customWidth="1"/>
    <col min="15619" max="15623" width="13.375" style="72" customWidth="1"/>
    <col min="15624" max="15872" width="9" style="72"/>
    <col min="15873" max="15873" width="3.625" style="72" customWidth="1"/>
    <col min="15874" max="15874" width="12.25" style="72" customWidth="1"/>
    <col min="15875" max="15879" width="13.375" style="72" customWidth="1"/>
    <col min="15880" max="16128" width="9" style="72"/>
    <col min="16129" max="16129" width="3.625" style="72" customWidth="1"/>
    <col min="16130" max="16130" width="12.25" style="72" customWidth="1"/>
    <col min="16131" max="16135" width="13.375" style="72" customWidth="1"/>
    <col min="16136" max="16384" width="9" style="72"/>
  </cols>
  <sheetData>
    <row r="1" spans="1:9" ht="21" customHeight="1">
      <c r="A1" s="682" t="s">
        <v>181</v>
      </c>
      <c r="B1" s="682"/>
      <c r="C1" s="682"/>
      <c r="D1" s="682"/>
      <c r="E1" s="682"/>
      <c r="F1" s="682"/>
      <c r="G1" s="682"/>
    </row>
    <row r="2" spans="1:9" ht="15" customHeight="1" thickBot="1">
      <c r="A2" s="683" t="s">
        <v>182</v>
      </c>
      <c r="B2" s="683"/>
      <c r="C2" s="73"/>
      <c r="D2" s="74"/>
      <c r="E2" s="684" t="s">
        <v>183</v>
      </c>
      <c r="F2" s="684"/>
      <c r="G2" s="684"/>
    </row>
    <row r="3" spans="1:9" ht="15" customHeight="1" thickTop="1">
      <c r="A3" s="685" t="s">
        <v>184</v>
      </c>
      <c r="B3" s="686"/>
      <c r="C3" s="75" t="s">
        <v>185</v>
      </c>
      <c r="D3" s="76" t="s">
        <v>186</v>
      </c>
      <c r="E3" s="76" t="s">
        <v>187</v>
      </c>
      <c r="F3" s="76" t="s">
        <v>188</v>
      </c>
      <c r="G3" s="77" t="s">
        <v>189</v>
      </c>
    </row>
    <row r="4" spans="1:9" ht="15" customHeight="1">
      <c r="A4" s="687" t="s">
        <v>190</v>
      </c>
      <c r="B4" s="688"/>
      <c r="C4" s="78">
        <v>1849.13</v>
      </c>
      <c r="D4" s="78">
        <v>1848.3200000000002</v>
      </c>
      <c r="E4" s="78">
        <v>1848.13</v>
      </c>
      <c r="F4" s="90">
        <v>1849.47</v>
      </c>
      <c r="G4" s="79">
        <v>1850.86</v>
      </c>
      <c r="I4" s="80"/>
    </row>
    <row r="5" spans="1:9" ht="15" customHeight="1">
      <c r="A5" s="81"/>
      <c r="B5" s="82" t="s">
        <v>190</v>
      </c>
      <c r="C5" s="78">
        <v>1800.89</v>
      </c>
      <c r="D5" s="78">
        <v>1801.0700000000002</v>
      </c>
      <c r="E5" s="78">
        <v>1802.13</v>
      </c>
      <c r="F5" s="90">
        <v>1803.89</v>
      </c>
      <c r="G5" s="79">
        <v>1807.14</v>
      </c>
      <c r="I5" s="80"/>
    </row>
    <row r="6" spans="1:9" ht="15" customHeight="1">
      <c r="A6" s="81" t="s">
        <v>191</v>
      </c>
      <c r="B6" s="82" t="s">
        <v>192</v>
      </c>
      <c r="C6" s="78">
        <v>15.76</v>
      </c>
      <c r="D6" s="78">
        <v>15.71</v>
      </c>
      <c r="E6" s="78">
        <v>15.77</v>
      </c>
      <c r="F6" s="90">
        <v>15.82</v>
      </c>
      <c r="G6" s="79">
        <v>15.83</v>
      </c>
      <c r="I6" s="80"/>
    </row>
    <row r="7" spans="1:9" ht="15" customHeight="1">
      <c r="A7" s="81"/>
      <c r="B7" s="82" t="s">
        <v>193</v>
      </c>
      <c r="C7" s="78">
        <v>141.77000000000001</v>
      </c>
      <c r="D7" s="78">
        <v>131.93</v>
      </c>
      <c r="E7" s="78">
        <v>131.9</v>
      </c>
      <c r="F7" s="90">
        <v>131.96</v>
      </c>
      <c r="G7" s="79">
        <v>132.03</v>
      </c>
      <c r="I7" s="80"/>
    </row>
    <row r="8" spans="1:9" ht="15" customHeight="1">
      <c r="A8" s="81" t="s">
        <v>194</v>
      </c>
      <c r="B8" s="82" t="s">
        <v>195</v>
      </c>
      <c r="C8" s="78">
        <v>1643.34</v>
      </c>
      <c r="D8" s="78">
        <v>1653.41</v>
      </c>
      <c r="E8" s="78">
        <v>1654.45</v>
      </c>
      <c r="F8" s="90">
        <v>1656.08</v>
      </c>
      <c r="G8" s="79">
        <v>1659.26</v>
      </c>
      <c r="I8" s="80"/>
    </row>
    <row r="9" spans="1:9" ht="15" customHeight="1">
      <c r="A9" s="81"/>
      <c r="B9" s="82" t="s">
        <v>196</v>
      </c>
      <c r="C9" s="78">
        <v>0.02</v>
      </c>
      <c r="D9" s="78">
        <v>0.02</v>
      </c>
      <c r="E9" s="78">
        <v>0.02</v>
      </c>
      <c r="F9" s="90">
        <v>0.03</v>
      </c>
      <c r="G9" s="79">
        <v>0.02</v>
      </c>
      <c r="I9" s="80"/>
    </row>
    <row r="10" spans="1:9" ht="15" customHeight="1">
      <c r="A10" s="81"/>
      <c r="B10" s="82" t="s">
        <v>197</v>
      </c>
      <c r="C10" s="78">
        <v>0</v>
      </c>
      <c r="D10" s="78">
        <v>0</v>
      </c>
      <c r="E10" s="78">
        <v>0</v>
      </c>
      <c r="F10" s="90">
        <v>0</v>
      </c>
      <c r="G10" s="79" t="s">
        <v>198</v>
      </c>
      <c r="I10" s="80"/>
    </row>
    <row r="11" spans="1:9" ht="15" customHeight="1">
      <c r="A11" s="81"/>
      <c r="B11" s="82" t="s">
        <v>199</v>
      </c>
      <c r="C11" s="78">
        <v>19.350000000000001</v>
      </c>
      <c r="D11" s="78">
        <v>18.600000000000001</v>
      </c>
      <c r="E11" s="78">
        <v>17.649999999999999</v>
      </c>
      <c r="F11" s="90">
        <v>17.04</v>
      </c>
      <c r="G11" s="79">
        <v>15.6</v>
      </c>
      <c r="I11" s="80"/>
    </row>
    <row r="12" spans="1:9" ht="15" customHeight="1">
      <c r="A12" s="81"/>
      <c r="B12" s="82" t="s">
        <v>200</v>
      </c>
      <c r="C12" s="78">
        <v>2.83</v>
      </c>
      <c r="D12" s="78">
        <v>2.77</v>
      </c>
      <c r="E12" s="78">
        <v>2.58</v>
      </c>
      <c r="F12" s="90">
        <v>2.52</v>
      </c>
      <c r="G12" s="79">
        <v>2.41</v>
      </c>
      <c r="I12" s="80"/>
    </row>
    <row r="13" spans="1:9" ht="15" customHeight="1">
      <c r="A13" s="81"/>
      <c r="B13" s="82" t="s">
        <v>201</v>
      </c>
      <c r="C13" s="78">
        <v>0</v>
      </c>
      <c r="D13" s="78">
        <v>0</v>
      </c>
      <c r="E13" s="78" t="s">
        <v>198</v>
      </c>
      <c r="F13" s="90" t="s">
        <v>198</v>
      </c>
      <c r="G13" s="79" t="s">
        <v>198</v>
      </c>
      <c r="I13" s="80"/>
    </row>
    <row r="14" spans="1:9" ht="15" customHeight="1">
      <c r="A14" s="81"/>
      <c r="B14" s="82" t="s">
        <v>202</v>
      </c>
      <c r="C14" s="78">
        <v>0</v>
      </c>
      <c r="D14" s="78">
        <v>0</v>
      </c>
      <c r="E14" s="78" t="s">
        <v>198</v>
      </c>
      <c r="F14" s="90" t="s">
        <v>198</v>
      </c>
      <c r="G14" s="79" t="s">
        <v>198</v>
      </c>
      <c r="I14" s="80"/>
    </row>
    <row r="15" spans="1:9" ht="15" customHeight="1">
      <c r="A15" s="81"/>
      <c r="B15" s="82" t="s">
        <v>203</v>
      </c>
      <c r="C15" s="78">
        <v>25.31</v>
      </c>
      <c r="D15" s="78">
        <v>25.13</v>
      </c>
      <c r="E15" s="78">
        <v>25.03</v>
      </c>
      <c r="F15" s="90">
        <v>25.27</v>
      </c>
      <c r="G15" s="79">
        <v>24.95</v>
      </c>
      <c r="I15" s="80"/>
    </row>
    <row r="16" spans="1:9" ht="15" customHeight="1">
      <c r="A16" s="83"/>
      <c r="B16" s="84" t="s">
        <v>204</v>
      </c>
      <c r="C16" s="78">
        <v>0.75</v>
      </c>
      <c r="D16" s="78">
        <v>0.75</v>
      </c>
      <c r="E16" s="78">
        <v>0.74</v>
      </c>
      <c r="F16" s="90">
        <v>0.75</v>
      </c>
      <c r="G16" s="79">
        <v>0.76</v>
      </c>
      <c r="I16" s="85"/>
    </row>
    <row r="17" spans="1:7" s="86" customFormat="1" ht="15" customHeight="1">
      <c r="A17" s="689" t="s">
        <v>205</v>
      </c>
      <c r="B17" s="689"/>
      <c r="C17" s="689"/>
      <c r="D17" s="689"/>
      <c r="E17" s="689"/>
      <c r="F17" s="689"/>
      <c r="G17" s="689"/>
    </row>
    <row r="18" spans="1:7" s="86" customFormat="1" ht="15" customHeight="1">
      <c r="A18" s="679" t="s">
        <v>206</v>
      </c>
      <c r="B18" s="679"/>
      <c r="C18" s="679"/>
      <c r="D18" s="679"/>
      <c r="E18" s="679"/>
      <c r="F18" s="679"/>
      <c r="G18" s="679"/>
    </row>
    <row r="19" spans="1:7" s="86" customFormat="1" ht="15" customHeight="1">
      <c r="A19" s="679" t="s">
        <v>207</v>
      </c>
      <c r="B19" s="679"/>
      <c r="C19" s="679"/>
      <c r="D19" s="679"/>
      <c r="E19" s="679"/>
      <c r="F19" s="679"/>
      <c r="G19" s="679"/>
    </row>
    <row r="20" spans="1:7" s="86" customFormat="1" ht="15" customHeight="1">
      <c r="A20" s="680" t="s">
        <v>208</v>
      </c>
      <c r="B20" s="679"/>
      <c r="C20" s="679"/>
      <c r="D20" s="679"/>
      <c r="E20" s="679"/>
      <c r="F20" s="679"/>
      <c r="G20" s="679"/>
    </row>
    <row r="21" spans="1:7" s="86" customFormat="1" ht="15" customHeight="1">
      <c r="A21" s="87" t="s">
        <v>209</v>
      </c>
      <c r="B21" s="81"/>
      <c r="C21" s="81"/>
      <c r="D21" s="81"/>
      <c r="E21" s="81"/>
      <c r="F21" s="81"/>
      <c r="G21" s="81"/>
    </row>
    <row r="22" spans="1:7" s="86" customFormat="1" ht="15" customHeight="1">
      <c r="A22" s="681" t="s">
        <v>210</v>
      </c>
      <c r="B22" s="681"/>
      <c r="C22" s="681"/>
      <c r="D22" s="681"/>
      <c r="E22" s="681"/>
      <c r="F22" s="681"/>
      <c r="G22" s="681"/>
    </row>
  </sheetData>
  <mergeCells count="10">
    <mergeCell ref="A18:G18"/>
    <mergeCell ref="A19:G19"/>
    <mergeCell ref="A20:G20"/>
    <mergeCell ref="A22:G22"/>
    <mergeCell ref="A1:G1"/>
    <mergeCell ref="A2:B2"/>
    <mergeCell ref="E2:G2"/>
    <mergeCell ref="A3:B3"/>
    <mergeCell ref="A4:B4"/>
    <mergeCell ref="A17:G17"/>
  </mergeCells>
  <phoneticPr fontId="3"/>
  <pageMargins left="0.78740157480314965" right="0.59055118110236227" top="0.98425196850393704" bottom="0.98425196850393704" header="0.51181102362204722" footer="0.51181102362204722"/>
  <pageSetup paperSize="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workbookViewId="0">
      <selection activeCell="I19" sqref="I19:I20"/>
    </sheetView>
  </sheetViews>
  <sheetFormatPr defaultRowHeight="11.25"/>
  <cols>
    <col min="1" max="1" width="9" style="91" customWidth="1"/>
    <col min="2" max="2" width="4.875" style="91" customWidth="1"/>
    <col min="3" max="3" width="18.75" style="91" customWidth="1"/>
    <col min="4" max="4" width="2.25" style="91" customWidth="1"/>
    <col min="5" max="5" width="21.625" style="91" customWidth="1"/>
    <col min="6" max="6" width="2.125" style="91" customWidth="1"/>
    <col min="7" max="7" width="5.75" style="91" customWidth="1"/>
    <col min="8" max="9" width="8.75" style="91" customWidth="1"/>
    <col min="10" max="256" width="9" style="91"/>
    <col min="257" max="257" width="9" style="91" customWidth="1"/>
    <col min="258" max="258" width="4.875" style="91" customWidth="1"/>
    <col min="259" max="259" width="18.75" style="91" customWidth="1"/>
    <col min="260" max="260" width="2.25" style="91" customWidth="1"/>
    <col min="261" max="261" width="21.625" style="91" customWidth="1"/>
    <col min="262" max="262" width="2.125" style="91" customWidth="1"/>
    <col min="263" max="263" width="5.75" style="91" customWidth="1"/>
    <col min="264" max="265" width="8.75" style="91" customWidth="1"/>
    <col min="266" max="512" width="9" style="91"/>
    <col min="513" max="513" width="9" style="91" customWidth="1"/>
    <col min="514" max="514" width="4.875" style="91" customWidth="1"/>
    <col min="515" max="515" width="18.75" style="91" customWidth="1"/>
    <col min="516" max="516" width="2.25" style="91" customWidth="1"/>
    <col min="517" max="517" width="21.625" style="91" customWidth="1"/>
    <col min="518" max="518" width="2.125" style="91" customWidth="1"/>
    <col min="519" max="519" width="5.75" style="91" customWidth="1"/>
    <col min="520" max="521" width="8.75" style="91" customWidth="1"/>
    <col min="522" max="768" width="9" style="91"/>
    <col min="769" max="769" width="9" style="91" customWidth="1"/>
    <col min="770" max="770" width="4.875" style="91" customWidth="1"/>
    <col min="771" max="771" width="18.75" style="91" customWidth="1"/>
    <col min="772" max="772" width="2.25" style="91" customWidth="1"/>
    <col min="773" max="773" width="21.625" style="91" customWidth="1"/>
    <col min="774" max="774" width="2.125" style="91" customWidth="1"/>
    <col min="775" max="775" width="5.75" style="91" customWidth="1"/>
    <col min="776" max="777" width="8.75" style="91" customWidth="1"/>
    <col min="778" max="1024" width="9" style="91"/>
    <col min="1025" max="1025" width="9" style="91" customWidth="1"/>
    <col min="1026" max="1026" width="4.875" style="91" customWidth="1"/>
    <col min="1027" max="1027" width="18.75" style="91" customWidth="1"/>
    <col min="1028" max="1028" width="2.25" style="91" customWidth="1"/>
    <col min="1029" max="1029" width="21.625" style="91" customWidth="1"/>
    <col min="1030" max="1030" width="2.125" style="91" customWidth="1"/>
    <col min="1031" max="1031" width="5.75" style="91" customWidth="1"/>
    <col min="1032" max="1033" width="8.75" style="91" customWidth="1"/>
    <col min="1034" max="1280" width="9" style="91"/>
    <col min="1281" max="1281" width="9" style="91" customWidth="1"/>
    <col min="1282" max="1282" width="4.875" style="91" customWidth="1"/>
    <col min="1283" max="1283" width="18.75" style="91" customWidth="1"/>
    <col min="1284" max="1284" width="2.25" style="91" customWidth="1"/>
    <col min="1285" max="1285" width="21.625" style="91" customWidth="1"/>
    <col min="1286" max="1286" width="2.125" style="91" customWidth="1"/>
    <col min="1287" max="1287" width="5.75" style="91" customWidth="1"/>
    <col min="1288" max="1289" width="8.75" style="91" customWidth="1"/>
    <col min="1290" max="1536" width="9" style="91"/>
    <col min="1537" max="1537" width="9" style="91" customWidth="1"/>
    <col min="1538" max="1538" width="4.875" style="91" customWidth="1"/>
    <col min="1539" max="1539" width="18.75" style="91" customWidth="1"/>
    <col min="1540" max="1540" width="2.25" style="91" customWidth="1"/>
    <col min="1541" max="1541" width="21.625" style="91" customWidth="1"/>
    <col min="1542" max="1542" width="2.125" style="91" customWidth="1"/>
    <col min="1543" max="1543" width="5.75" style="91" customWidth="1"/>
    <col min="1544" max="1545" width="8.75" style="91" customWidth="1"/>
    <col min="1546" max="1792" width="9" style="91"/>
    <col min="1793" max="1793" width="9" style="91" customWidth="1"/>
    <col min="1794" max="1794" width="4.875" style="91" customWidth="1"/>
    <col min="1795" max="1795" width="18.75" style="91" customWidth="1"/>
    <col min="1796" max="1796" width="2.25" style="91" customWidth="1"/>
    <col min="1797" max="1797" width="21.625" style="91" customWidth="1"/>
    <col min="1798" max="1798" width="2.125" style="91" customWidth="1"/>
    <col min="1799" max="1799" width="5.75" style="91" customWidth="1"/>
    <col min="1800" max="1801" width="8.75" style="91" customWidth="1"/>
    <col min="1802" max="2048" width="9" style="91"/>
    <col min="2049" max="2049" width="9" style="91" customWidth="1"/>
    <col min="2050" max="2050" width="4.875" style="91" customWidth="1"/>
    <col min="2051" max="2051" width="18.75" style="91" customWidth="1"/>
    <col min="2052" max="2052" width="2.25" style="91" customWidth="1"/>
    <col min="2053" max="2053" width="21.625" style="91" customWidth="1"/>
    <col min="2054" max="2054" width="2.125" style="91" customWidth="1"/>
    <col min="2055" max="2055" width="5.75" style="91" customWidth="1"/>
    <col min="2056" max="2057" width="8.75" style="91" customWidth="1"/>
    <col min="2058" max="2304" width="9" style="91"/>
    <col min="2305" max="2305" width="9" style="91" customWidth="1"/>
    <col min="2306" max="2306" width="4.875" style="91" customWidth="1"/>
    <col min="2307" max="2307" width="18.75" style="91" customWidth="1"/>
    <col min="2308" max="2308" width="2.25" style="91" customWidth="1"/>
    <col min="2309" max="2309" width="21.625" style="91" customWidth="1"/>
    <col min="2310" max="2310" width="2.125" style="91" customWidth="1"/>
    <col min="2311" max="2311" width="5.75" style="91" customWidth="1"/>
    <col min="2312" max="2313" width="8.75" style="91" customWidth="1"/>
    <col min="2314" max="2560" width="9" style="91"/>
    <col min="2561" max="2561" width="9" style="91" customWidth="1"/>
    <col min="2562" max="2562" width="4.875" style="91" customWidth="1"/>
    <col min="2563" max="2563" width="18.75" style="91" customWidth="1"/>
    <col min="2564" max="2564" width="2.25" style="91" customWidth="1"/>
    <col min="2565" max="2565" width="21.625" style="91" customWidth="1"/>
    <col min="2566" max="2566" width="2.125" style="91" customWidth="1"/>
    <col min="2567" max="2567" width="5.75" style="91" customWidth="1"/>
    <col min="2568" max="2569" width="8.75" style="91" customWidth="1"/>
    <col min="2570" max="2816" width="9" style="91"/>
    <col min="2817" max="2817" width="9" style="91" customWidth="1"/>
    <col min="2818" max="2818" width="4.875" style="91" customWidth="1"/>
    <col min="2819" max="2819" width="18.75" style="91" customWidth="1"/>
    <col min="2820" max="2820" width="2.25" style="91" customWidth="1"/>
    <col min="2821" max="2821" width="21.625" style="91" customWidth="1"/>
    <col min="2822" max="2822" width="2.125" style="91" customWidth="1"/>
    <col min="2823" max="2823" width="5.75" style="91" customWidth="1"/>
    <col min="2824" max="2825" width="8.75" style="91" customWidth="1"/>
    <col min="2826" max="3072" width="9" style="91"/>
    <col min="3073" max="3073" width="9" style="91" customWidth="1"/>
    <col min="3074" max="3074" width="4.875" style="91" customWidth="1"/>
    <col min="3075" max="3075" width="18.75" style="91" customWidth="1"/>
    <col min="3076" max="3076" width="2.25" style="91" customWidth="1"/>
    <col min="3077" max="3077" width="21.625" style="91" customWidth="1"/>
    <col min="3078" max="3078" width="2.125" style="91" customWidth="1"/>
    <col min="3079" max="3079" width="5.75" style="91" customWidth="1"/>
    <col min="3080" max="3081" width="8.75" style="91" customWidth="1"/>
    <col min="3082" max="3328" width="9" style="91"/>
    <col min="3329" max="3329" width="9" style="91" customWidth="1"/>
    <col min="3330" max="3330" width="4.875" style="91" customWidth="1"/>
    <col min="3331" max="3331" width="18.75" style="91" customWidth="1"/>
    <col min="3332" max="3332" width="2.25" style="91" customWidth="1"/>
    <col min="3333" max="3333" width="21.625" style="91" customWidth="1"/>
    <col min="3334" max="3334" width="2.125" style="91" customWidth="1"/>
    <col min="3335" max="3335" width="5.75" style="91" customWidth="1"/>
    <col min="3336" max="3337" width="8.75" style="91" customWidth="1"/>
    <col min="3338" max="3584" width="9" style="91"/>
    <col min="3585" max="3585" width="9" style="91" customWidth="1"/>
    <col min="3586" max="3586" width="4.875" style="91" customWidth="1"/>
    <col min="3587" max="3587" width="18.75" style="91" customWidth="1"/>
    <col min="3588" max="3588" width="2.25" style="91" customWidth="1"/>
    <col min="3589" max="3589" width="21.625" style="91" customWidth="1"/>
    <col min="3590" max="3590" width="2.125" style="91" customWidth="1"/>
    <col min="3591" max="3591" width="5.75" style="91" customWidth="1"/>
    <col min="3592" max="3593" width="8.75" style="91" customWidth="1"/>
    <col min="3594" max="3840" width="9" style="91"/>
    <col min="3841" max="3841" width="9" style="91" customWidth="1"/>
    <col min="3842" max="3842" width="4.875" style="91" customWidth="1"/>
    <col min="3843" max="3843" width="18.75" style="91" customWidth="1"/>
    <col min="3844" max="3844" width="2.25" style="91" customWidth="1"/>
    <col min="3845" max="3845" width="21.625" style="91" customWidth="1"/>
    <col min="3846" max="3846" width="2.125" style="91" customWidth="1"/>
    <col min="3847" max="3847" width="5.75" style="91" customWidth="1"/>
    <col min="3848" max="3849" width="8.75" style="91" customWidth="1"/>
    <col min="3850" max="4096" width="9" style="91"/>
    <col min="4097" max="4097" width="9" style="91" customWidth="1"/>
    <col min="4098" max="4098" width="4.875" style="91" customWidth="1"/>
    <col min="4099" max="4099" width="18.75" style="91" customWidth="1"/>
    <col min="4100" max="4100" width="2.25" style="91" customWidth="1"/>
    <col min="4101" max="4101" width="21.625" style="91" customWidth="1"/>
    <col min="4102" max="4102" width="2.125" style="91" customWidth="1"/>
    <col min="4103" max="4103" width="5.75" style="91" customWidth="1"/>
    <col min="4104" max="4105" width="8.75" style="91" customWidth="1"/>
    <col min="4106" max="4352" width="9" style="91"/>
    <col min="4353" max="4353" width="9" style="91" customWidth="1"/>
    <col min="4354" max="4354" width="4.875" style="91" customWidth="1"/>
    <col min="4355" max="4355" width="18.75" style="91" customWidth="1"/>
    <col min="4356" max="4356" width="2.25" style="91" customWidth="1"/>
    <col min="4357" max="4357" width="21.625" style="91" customWidth="1"/>
    <col min="4358" max="4358" width="2.125" style="91" customWidth="1"/>
    <col min="4359" max="4359" width="5.75" style="91" customWidth="1"/>
    <col min="4360" max="4361" width="8.75" style="91" customWidth="1"/>
    <col min="4362" max="4608" width="9" style="91"/>
    <col min="4609" max="4609" width="9" style="91" customWidth="1"/>
    <col min="4610" max="4610" width="4.875" style="91" customWidth="1"/>
    <col min="4611" max="4611" width="18.75" style="91" customWidth="1"/>
    <col min="4612" max="4612" width="2.25" style="91" customWidth="1"/>
    <col min="4613" max="4613" width="21.625" style="91" customWidth="1"/>
    <col min="4614" max="4614" width="2.125" style="91" customWidth="1"/>
    <col min="4615" max="4615" width="5.75" style="91" customWidth="1"/>
    <col min="4616" max="4617" width="8.75" style="91" customWidth="1"/>
    <col min="4618" max="4864" width="9" style="91"/>
    <col min="4865" max="4865" width="9" style="91" customWidth="1"/>
    <col min="4866" max="4866" width="4.875" style="91" customWidth="1"/>
    <col min="4867" max="4867" width="18.75" style="91" customWidth="1"/>
    <col min="4868" max="4868" width="2.25" style="91" customWidth="1"/>
    <col min="4869" max="4869" width="21.625" style="91" customWidth="1"/>
    <col min="4870" max="4870" width="2.125" style="91" customWidth="1"/>
    <col min="4871" max="4871" width="5.75" style="91" customWidth="1"/>
    <col min="4872" max="4873" width="8.75" style="91" customWidth="1"/>
    <col min="4874" max="5120" width="9" style="91"/>
    <col min="5121" max="5121" width="9" style="91" customWidth="1"/>
    <col min="5122" max="5122" width="4.875" style="91" customWidth="1"/>
    <col min="5123" max="5123" width="18.75" style="91" customWidth="1"/>
    <col min="5124" max="5124" width="2.25" style="91" customWidth="1"/>
    <col min="5125" max="5125" width="21.625" style="91" customWidth="1"/>
    <col min="5126" max="5126" width="2.125" style="91" customWidth="1"/>
    <col min="5127" max="5127" width="5.75" style="91" customWidth="1"/>
    <col min="5128" max="5129" width="8.75" style="91" customWidth="1"/>
    <col min="5130" max="5376" width="9" style="91"/>
    <col min="5377" max="5377" width="9" style="91" customWidth="1"/>
    <col min="5378" max="5378" width="4.875" style="91" customWidth="1"/>
    <col min="5379" max="5379" width="18.75" style="91" customWidth="1"/>
    <col min="5380" max="5380" width="2.25" style="91" customWidth="1"/>
    <col min="5381" max="5381" width="21.625" style="91" customWidth="1"/>
    <col min="5382" max="5382" width="2.125" style="91" customWidth="1"/>
    <col min="5383" max="5383" width="5.75" style="91" customWidth="1"/>
    <col min="5384" max="5385" width="8.75" style="91" customWidth="1"/>
    <col min="5386" max="5632" width="9" style="91"/>
    <col min="5633" max="5633" width="9" style="91" customWidth="1"/>
    <col min="5634" max="5634" width="4.875" style="91" customWidth="1"/>
    <col min="5635" max="5635" width="18.75" style="91" customWidth="1"/>
    <col min="5636" max="5636" width="2.25" style="91" customWidth="1"/>
    <col min="5637" max="5637" width="21.625" style="91" customWidth="1"/>
    <col min="5638" max="5638" width="2.125" style="91" customWidth="1"/>
    <col min="5639" max="5639" width="5.75" style="91" customWidth="1"/>
    <col min="5640" max="5641" width="8.75" style="91" customWidth="1"/>
    <col min="5642" max="5888" width="9" style="91"/>
    <col min="5889" max="5889" width="9" style="91" customWidth="1"/>
    <col min="5890" max="5890" width="4.875" style="91" customWidth="1"/>
    <col min="5891" max="5891" width="18.75" style="91" customWidth="1"/>
    <col min="5892" max="5892" width="2.25" style="91" customWidth="1"/>
    <col min="5893" max="5893" width="21.625" style="91" customWidth="1"/>
    <col min="5894" max="5894" width="2.125" style="91" customWidth="1"/>
    <col min="5895" max="5895" width="5.75" style="91" customWidth="1"/>
    <col min="5896" max="5897" width="8.75" style="91" customWidth="1"/>
    <col min="5898" max="6144" width="9" style="91"/>
    <col min="6145" max="6145" width="9" style="91" customWidth="1"/>
    <col min="6146" max="6146" width="4.875" style="91" customWidth="1"/>
    <col min="6147" max="6147" width="18.75" style="91" customWidth="1"/>
    <col min="6148" max="6148" width="2.25" style="91" customWidth="1"/>
    <col min="6149" max="6149" width="21.625" style="91" customWidth="1"/>
    <col min="6150" max="6150" width="2.125" style="91" customWidth="1"/>
    <col min="6151" max="6151" width="5.75" style="91" customWidth="1"/>
    <col min="6152" max="6153" width="8.75" style="91" customWidth="1"/>
    <col min="6154" max="6400" width="9" style="91"/>
    <col min="6401" max="6401" width="9" style="91" customWidth="1"/>
    <col min="6402" max="6402" width="4.875" style="91" customWidth="1"/>
    <col min="6403" max="6403" width="18.75" style="91" customWidth="1"/>
    <col min="6404" max="6404" width="2.25" style="91" customWidth="1"/>
    <col min="6405" max="6405" width="21.625" style="91" customWidth="1"/>
    <col min="6406" max="6406" width="2.125" style="91" customWidth="1"/>
    <col min="6407" max="6407" width="5.75" style="91" customWidth="1"/>
    <col min="6408" max="6409" width="8.75" style="91" customWidth="1"/>
    <col min="6410" max="6656" width="9" style="91"/>
    <col min="6657" max="6657" width="9" style="91" customWidth="1"/>
    <col min="6658" max="6658" width="4.875" style="91" customWidth="1"/>
    <col min="6659" max="6659" width="18.75" style="91" customWidth="1"/>
    <col min="6660" max="6660" width="2.25" style="91" customWidth="1"/>
    <col min="6661" max="6661" width="21.625" style="91" customWidth="1"/>
    <col min="6662" max="6662" width="2.125" style="91" customWidth="1"/>
    <col min="6663" max="6663" width="5.75" style="91" customWidth="1"/>
    <col min="6664" max="6665" width="8.75" style="91" customWidth="1"/>
    <col min="6666" max="6912" width="9" style="91"/>
    <col min="6913" max="6913" width="9" style="91" customWidth="1"/>
    <col min="6914" max="6914" width="4.875" style="91" customWidth="1"/>
    <col min="6915" max="6915" width="18.75" style="91" customWidth="1"/>
    <col min="6916" max="6916" width="2.25" style="91" customWidth="1"/>
    <col min="6917" max="6917" width="21.625" style="91" customWidth="1"/>
    <col min="6918" max="6918" width="2.125" style="91" customWidth="1"/>
    <col min="6919" max="6919" width="5.75" style="91" customWidth="1"/>
    <col min="6920" max="6921" width="8.75" style="91" customWidth="1"/>
    <col min="6922" max="7168" width="9" style="91"/>
    <col min="7169" max="7169" width="9" style="91" customWidth="1"/>
    <col min="7170" max="7170" width="4.875" style="91" customWidth="1"/>
    <col min="7171" max="7171" width="18.75" style="91" customWidth="1"/>
    <col min="7172" max="7172" width="2.25" style="91" customWidth="1"/>
    <col min="7173" max="7173" width="21.625" style="91" customWidth="1"/>
    <col min="7174" max="7174" width="2.125" style="91" customWidth="1"/>
    <col min="7175" max="7175" width="5.75" style="91" customWidth="1"/>
    <col min="7176" max="7177" width="8.75" style="91" customWidth="1"/>
    <col min="7178" max="7424" width="9" style="91"/>
    <col min="7425" max="7425" width="9" style="91" customWidth="1"/>
    <col min="7426" max="7426" width="4.875" style="91" customWidth="1"/>
    <col min="7427" max="7427" width="18.75" style="91" customWidth="1"/>
    <col min="7428" max="7428" width="2.25" style="91" customWidth="1"/>
    <col min="7429" max="7429" width="21.625" style="91" customWidth="1"/>
    <col min="7430" max="7430" width="2.125" style="91" customWidth="1"/>
    <col min="7431" max="7431" width="5.75" style="91" customWidth="1"/>
    <col min="7432" max="7433" width="8.75" style="91" customWidth="1"/>
    <col min="7434" max="7680" width="9" style="91"/>
    <col min="7681" max="7681" width="9" style="91" customWidth="1"/>
    <col min="7682" max="7682" width="4.875" style="91" customWidth="1"/>
    <col min="7683" max="7683" width="18.75" style="91" customWidth="1"/>
    <col min="7684" max="7684" width="2.25" style="91" customWidth="1"/>
    <col min="7685" max="7685" width="21.625" style="91" customWidth="1"/>
    <col min="7686" max="7686" width="2.125" style="91" customWidth="1"/>
    <col min="7687" max="7687" width="5.75" style="91" customWidth="1"/>
    <col min="7688" max="7689" width="8.75" style="91" customWidth="1"/>
    <col min="7690" max="7936" width="9" style="91"/>
    <col min="7937" max="7937" width="9" style="91" customWidth="1"/>
    <col min="7938" max="7938" width="4.875" style="91" customWidth="1"/>
    <col min="7939" max="7939" width="18.75" style="91" customWidth="1"/>
    <col min="7940" max="7940" width="2.25" style="91" customWidth="1"/>
    <col min="7941" max="7941" width="21.625" style="91" customWidth="1"/>
    <col min="7942" max="7942" width="2.125" style="91" customWidth="1"/>
    <col min="7943" max="7943" width="5.75" style="91" customWidth="1"/>
    <col min="7944" max="7945" width="8.75" style="91" customWidth="1"/>
    <col min="7946" max="8192" width="9" style="91"/>
    <col min="8193" max="8193" width="9" style="91" customWidth="1"/>
    <col min="8194" max="8194" width="4.875" style="91" customWidth="1"/>
    <col min="8195" max="8195" width="18.75" style="91" customWidth="1"/>
    <col min="8196" max="8196" width="2.25" style="91" customWidth="1"/>
    <col min="8197" max="8197" width="21.625" style="91" customWidth="1"/>
    <col min="8198" max="8198" width="2.125" style="91" customWidth="1"/>
    <col min="8199" max="8199" width="5.75" style="91" customWidth="1"/>
    <col min="8200" max="8201" width="8.75" style="91" customWidth="1"/>
    <col min="8202" max="8448" width="9" style="91"/>
    <col min="8449" max="8449" width="9" style="91" customWidth="1"/>
    <col min="8450" max="8450" width="4.875" style="91" customWidth="1"/>
    <col min="8451" max="8451" width="18.75" style="91" customWidth="1"/>
    <col min="8452" max="8452" width="2.25" style="91" customWidth="1"/>
    <col min="8453" max="8453" width="21.625" style="91" customWidth="1"/>
    <col min="8454" max="8454" width="2.125" style="91" customWidth="1"/>
    <col min="8455" max="8455" width="5.75" style="91" customWidth="1"/>
    <col min="8456" max="8457" width="8.75" style="91" customWidth="1"/>
    <col min="8458" max="8704" width="9" style="91"/>
    <col min="8705" max="8705" width="9" style="91" customWidth="1"/>
    <col min="8706" max="8706" width="4.875" style="91" customWidth="1"/>
    <col min="8707" max="8707" width="18.75" style="91" customWidth="1"/>
    <col min="8708" max="8708" width="2.25" style="91" customWidth="1"/>
    <col min="8709" max="8709" width="21.625" style="91" customWidth="1"/>
    <col min="8710" max="8710" width="2.125" style="91" customWidth="1"/>
    <col min="8711" max="8711" width="5.75" style="91" customWidth="1"/>
    <col min="8712" max="8713" width="8.75" style="91" customWidth="1"/>
    <col min="8714" max="8960" width="9" style="91"/>
    <col min="8961" max="8961" width="9" style="91" customWidth="1"/>
    <col min="8962" max="8962" width="4.875" style="91" customWidth="1"/>
    <col min="8963" max="8963" width="18.75" style="91" customWidth="1"/>
    <col min="8964" max="8964" width="2.25" style="91" customWidth="1"/>
    <col min="8965" max="8965" width="21.625" style="91" customWidth="1"/>
    <col min="8966" max="8966" width="2.125" style="91" customWidth="1"/>
    <col min="8967" max="8967" width="5.75" style="91" customWidth="1"/>
    <col min="8968" max="8969" width="8.75" style="91" customWidth="1"/>
    <col min="8970" max="9216" width="9" style="91"/>
    <col min="9217" max="9217" width="9" style="91" customWidth="1"/>
    <col min="9218" max="9218" width="4.875" style="91" customWidth="1"/>
    <col min="9219" max="9219" width="18.75" style="91" customWidth="1"/>
    <col min="9220" max="9220" width="2.25" style="91" customWidth="1"/>
    <col min="9221" max="9221" width="21.625" style="91" customWidth="1"/>
    <col min="9222" max="9222" width="2.125" style="91" customWidth="1"/>
    <col min="9223" max="9223" width="5.75" style="91" customWidth="1"/>
    <col min="9224" max="9225" width="8.75" style="91" customWidth="1"/>
    <col min="9226" max="9472" width="9" style="91"/>
    <col min="9473" max="9473" width="9" style="91" customWidth="1"/>
    <col min="9474" max="9474" width="4.875" style="91" customWidth="1"/>
    <col min="9475" max="9475" width="18.75" style="91" customWidth="1"/>
    <col min="9476" max="9476" width="2.25" style="91" customWidth="1"/>
    <col min="9477" max="9477" width="21.625" style="91" customWidth="1"/>
    <col min="9478" max="9478" width="2.125" style="91" customWidth="1"/>
    <col min="9479" max="9479" width="5.75" style="91" customWidth="1"/>
    <col min="9480" max="9481" width="8.75" style="91" customWidth="1"/>
    <col min="9482" max="9728" width="9" style="91"/>
    <col min="9729" max="9729" width="9" style="91" customWidth="1"/>
    <col min="9730" max="9730" width="4.875" style="91" customWidth="1"/>
    <col min="9731" max="9731" width="18.75" style="91" customWidth="1"/>
    <col min="9732" max="9732" width="2.25" style="91" customWidth="1"/>
    <col min="9733" max="9733" width="21.625" style="91" customWidth="1"/>
    <col min="9734" max="9734" width="2.125" style="91" customWidth="1"/>
    <col min="9735" max="9735" width="5.75" style="91" customWidth="1"/>
    <col min="9736" max="9737" width="8.75" style="91" customWidth="1"/>
    <col min="9738" max="9984" width="9" style="91"/>
    <col min="9985" max="9985" width="9" style="91" customWidth="1"/>
    <col min="9986" max="9986" width="4.875" style="91" customWidth="1"/>
    <col min="9987" max="9987" width="18.75" style="91" customWidth="1"/>
    <col min="9988" max="9988" width="2.25" style="91" customWidth="1"/>
    <col min="9989" max="9989" width="21.625" style="91" customWidth="1"/>
    <col min="9990" max="9990" width="2.125" style="91" customWidth="1"/>
    <col min="9991" max="9991" width="5.75" style="91" customWidth="1"/>
    <col min="9992" max="9993" width="8.75" style="91" customWidth="1"/>
    <col min="9994" max="10240" width="9" style="91"/>
    <col min="10241" max="10241" width="9" style="91" customWidth="1"/>
    <col min="10242" max="10242" width="4.875" style="91" customWidth="1"/>
    <col min="10243" max="10243" width="18.75" style="91" customWidth="1"/>
    <col min="10244" max="10244" width="2.25" style="91" customWidth="1"/>
    <col min="10245" max="10245" width="21.625" style="91" customWidth="1"/>
    <col min="10246" max="10246" width="2.125" style="91" customWidth="1"/>
    <col min="10247" max="10247" width="5.75" style="91" customWidth="1"/>
    <col min="10248" max="10249" width="8.75" style="91" customWidth="1"/>
    <col min="10250" max="10496" width="9" style="91"/>
    <col min="10497" max="10497" width="9" style="91" customWidth="1"/>
    <col min="10498" max="10498" width="4.875" style="91" customWidth="1"/>
    <col min="10499" max="10499" width="18.75" style="91" customWidth="1"/>
    <col min="10500" max="10500" width="2.25" style="91" customWidth="1"/>
    <col min="10501" max="10501" width="21.625" style="91" customWidth="1"/>
    <col min="10502" max="10502" width="2.125" style="91" customWidth="1"/>
    <col min="10503" max="10503" width="5.75" style="91" customWidth="1"/>
    <col min="10504" max="10505" width="8.75" style="91" customWidth="1"/>
    <col min="10506" max="10752" width="9" style="91"/>
    <col min="10753" max="10753" width="9" style="91" customWidth="1"/>
    <col min="10754" max="10754" width="4.875" style="91" customWidth="1"/>
    <col min="10755" max="10755" width="18.75" style="91" customWidth="1"/>
    <col min="10756" max="10756" width="2.25" style="91" customWidth="1"/>
    <col min="10757" max="10757" width="21.625" style="91" customWidth="1"/>
    <col min="10758" max="10758" width="2.125" style="91" customWidth="1"/>
    <col min="10759" max="10759" width="5.75" style="91" customWidth="1"/>
    <col min="10760" max="10761" width="8.75" style="91" customWidth="1"/>
    <col min="10762" max="11008" width="9" style="91"/>
    <col min="11009" max="11009" width="9" style="91" customWidth="1"/>
    <col min="11010" max="11010" width="4.875" style="91" customWidth="1"/>
    <col min="11011" max="11011" width="18.75" style="91" customWidth="1"/>
    <col min="11012" max="11012" width="2.25" style="91" customWidth="1"/>
    <col min="11013" max="11013" width="21.625" style="91" customWidth="1"/>
    <col min="11014" max="11014" width="2.125" style="91" customWidth="1"/>
    <col min="11015" max="11015" width="5.75" style="91" customWidth="1"/>
    <col min="11016" max="11017" width="8.75" style="91" customWidth="1"/>
    <col min="11018" max="11264" width="9" style="91"/>
    <col min="11265" max="11265" width="9" style="91" customWidth="1"/>
    <col min="11266" max="11266" width="4.875" style="91" customWidth="1"/>
    <col min="11267" max="11267" width="18.75" style="91" customWidth="1"/>
    <col min="11268" max="11268" width="2.25" style="91" customWidth="1"/>
    <col min="11269" max="11269" width="21.625" style="91" customWidth="1"/>
    <col min="11270" max="11270" width="2.125" style="91" customWidth="1"/>
    <col min="11271" max="11271" width="5.75" style="91" customWidth="1"/>
    <col min="11272" max="11273" width="8.75" style="91" customWidth="1"/>
    <col min="11274" max="11520" width="9" style="91"/>
    <col min="11521" max="11521" width="9" style="91" customWidth="1"/>
    <col min="11522" max="11522" width="4.875" style="91" customWidth="1"/>
    <col min="11523" max="11523" width="18.75" style="91" customWidth="1"/>
    <col min="11524" max="11524" width="2.25" style="91" customWidth="1"/>
    <col min="11525" max="11525" width="21.625" style="91" customWidth="1"/>
    <col min="11526" max="11526" width="2.125" style="91" customWidth="1"/>
    <col min="11527" max="11527" width="5.75" style="91" customWidth="1"/>
    <col min="11528" max="11529" width="8.75" style="91" customWidth="1"/>
    <col min="11530" max="11776" width="9" style="91"/>
    <col min="11777" max="11777" width="9" style="91" customWidth="1"/>
    <col min="11778" max="11778" width="4.875" style="91" customWidth="1"/>
    <col min="11779" max="11779" width="18.75" style="91" customWidth="1"/>
    <col min="11780" max="11780" width="2.25" style="91" customWidth="1"/>
    <col min="11781" max="11781" width="21.625" style="91" customWidth="1"/>
    <col min="11782" max="11782" width="2.125" style="91" customWidth="1"/>
    <col min="11783" max="11783" width="5.75" style="91" customWidth="1"/>
    <col min="11784" max="11785" width="8.75" style="91" customWidth="1"/>
    <col min="11786" max="12032" width="9" style="91"/>
    <col min="12033" max="12033" width="9" style="91" customWidth="1"/>
    <col min="12034" max="12034" width="4.875" style="91" customWidth="1"/>
    <col min="12035" max="12035" width="18.75" style="91" customWidth="1"/>
    <col min="12036" max="12036" width="2.25" style="91" customWidth="1"/>
    <col min="12037" max="12037" width="21.625" style="91" customWidth="1"/>
    <col min="12038" max="12038" width="2.125" style="91" customWidth="1"/>
    <col min="12039" max="12039" width="5.75" style="91" customWidth="1"/>
    <col min="12040" max="12041" width="8.75" style="91" customWidth="1"/>
    <col min="12042" max="12288" width="9" style="91"/>
    <col min="12289" max="12289" width="9" style="91" customWidth="1"/>
    <col min="12290" max="12290" width="4.875" style="91" customWidth="1"/>
    <col min="12291" max="12291" width="18.75" style="91" customWidth="1"/>
    <col min="12292" max="12292" width="2.25" style="91" customWidth="1"/>
    <col min="12293" max="12293" width="21.625" style="91" customWidth="1"/>
    <col min="12294" max="12294" width="2.125" style="91" customWidth="1"/>
    <col min="12295" max="12295" width="5.75" style="91" customWidth="1"/>
    <col min="12296" max="12297" width="8.75" style="91" customWidth="1"/>
    <col min="12298" max="12544" width="9" style="91"/>
    <col min="12545" max="12545" width="9" style="91" customWidth="1"/>
    <col min="12546" max="12546" width="4.875" style="91" customWidth="1"/>
    <col min="12547" max="12547" width="18.75" style="91" customWidth="1"/>
    <col min="12548" max="12548" width="2.25" style="91" customWidth="1"/>
    <col min="12549" max="12549" width="21.625" style="91" customWidth="1"/>
    <col min="12550" max="12550" width="2.125" style="91" customWidth="1"/>
    <col min="12551" max="12551" width="5.75" style="91" customWidth="1"/>
    <col min="12552" max="12553" width="8.75" style="91" customWidth="1"/>
    <col min="12554" max="12800" width="9" style="91"/>
    <col min="12801" max="12801" width="9" style="91" customWidth="1"/>
    <col min="12802" max="12802" width="4.875" style="91" customWidth="1"/>
    <col min="12803" max="12803" width="18.75" style="91" customWidth="1"/>
    <col min="12804" max="12804" width="2.25" style="91" customWidth="1"/>
    <col min="12805" max="12805" width="21.625" style="91" customWidth="1"/>
    <col min="12806" max="12806" width="2.125" style="91" customWidth="1"/>
    <col min="12807" max="12807" width="5.75" style="91" customWidth="1"/>
    <col min="12808" max="12809" width="8.75" style="91" customWidth="1"/>
    <col min="12810" max="13056" width="9" style="91"/>
    <col min="13057" max="13057" width="9" style="91" customWidth="1"/>
    <col min="13058" max="13058" width="4.875" style="91" customWidth="1"/>
    <col min="13059" max="13059" width="18.75" style="91" customWidth="1"/>
    <col min="13060" max="13060" width="2.25" style="91" customWidth="1"/>
    <col min="13061" max="13061" width="21.625" style="91" customWidth="1"/>
    <col min="13062" max="13062" width="2.125" style="91" customWidth="1"/>
    <col min="13063" max="13063" width="5.75" style="91" customWidth="1"/>
    <col min="13064" max="13065" width="8.75" style="91" customWidth="1"/>
    <col min="13066" max="13312" width="9" style="91"/>
    <col min="13313" max="13313" width="9" style="91" customWidth="1"/>
    <col min="13314" max="13314" width="4.875" style="91" customWidth="1"/>
    <col min="13315" max="13315" width="18.75" style="91" customWidth="1"/>
    <col min="13316" max="13316" width="2.25" style="91" customWidth="1"/>
    <col min="13317" max="13317" width="21.625" style="91" customWidth="1"/>
    <col min="13318" max="13318" width="2.125" style="91" customWidth="1"/>
    <col min="13319" max="13319" width="5.75" style="91" customWidth="1"/>
    <col min="13320" max="13321" width="8.75" style="91" customWidth="1"/>
    <col min="13322" max="13568" width="9" style="91"/>
    <col min="13569" max="13569" width="9" style="91" customWidth="1"/>
    <col min="13570" max="13570" width="4.875" style="91" customWidth="1"/>
    <col min="13571" max="13571" width="18.75" style="91" customWidth="1"/>
    <col min="13572" max="13572" width="2.25" style="91" customWidth="1"/>
    <col min="13573" max="13573" width="21.625" style="91" customWidth="1"/>
    <col min="13574" max="13574" width="2.125" style="91" customWidth="1"/>
    <col min="13575" max="13575" width="5.75" style="91" customWidth="1"/>
    <col min="13576" max="13577" width="8.75" style="91" customWidth="1"/>
    <col min="13578" max="13824" width="9" style="91"/>
    <col min="13825" max="13825" width="9" style="91" customWidth="1"/>
    <col min="13826" max="13826" width="4.875" style="91" customWidth="1"/>
    <col min="13827" max="13827" width="18.75" style="91" customWidth="1"/>
    <col min="13828" max="13828" width="2.25" style="91" customWidth="1"/>
    <col min="13829" max="13829" width="21.625" style="91" customWidth="1"/>
    <col min="13830" max="13830" width="2.125" style="91" customWidth="1"/>
    <col min="13831" max="13831" width="5.75" style="91" customWidth="1"/>
    <col min="13832" max="13833" width="8.75" style="91" customWidth="1"/>
    <col min="13834" max="14080" width="9" style="91"/>
    <col min="14081" max="14081" width="9" style="91" customWidth="1"/>
    <col min="14082" max="14082" width="4.875" style="91" customWidth="1"/>
    <col min="14083" max="14083" width="18.75" style="91" customWidth="1"/>
    <col min="14084" max="14084" width="2.25" style="91" customWidth="1"/>
    <col min="14085" max="14085" width="21.625" style="91" customWidth="1"/>
    <col min="14086" max="14086" width="2.125" style="91" customWidth="1"/>
    <col min="14087" max="14087" width="5.75" style="91" customWidth="1"/>
    <col min="14088" max="14089" width="8.75" style="91" customWidth="1"/>
    <col min="14090" max="14336" width="9" style="91"/>
    <col min="14337" max="14337" width="9" style="91" customWidth="1"/>
    <col min="14338" max="14338" width="4.875" style="91" customWidth="1"/>
    <col min="14339" max="14339" width="18.75" style="91" customWidth="1"/>
    <col min="14340" max="14340" width="2.25" style="91" customWidth="1"/>
    <col min="14341" max="14341" width="21.625" style="91" customWidth="1"/>
    <col min="14342" max="14342" width="2.125" style="91" customWidth="1"/>
    <col min="14343" max="14343" width="5.75" style="91" customWidth="1"/>
    <col min="14344" max="14345" width="8.75" style="91" customWidth="1"/>
    <col min="14346" max="14592" width="9" style="91"/>
    <col min="14593" max="14593" width="9" style="91" customWidth="1"/>
    <col min="14594" max="14594" width="4.875" style="91" customWidth="1"/>
    <col min="14595" max="14595" width="18.75" style="91" customWidth="1"/>
    <col min="14596" max="14596" width="2.25" style="91" customWidth="1"/>
    <col min="14597" max="14597" width="21.625" style="91" customWidth="1"/>
    <col min="14598" max="14598" width="2.125" style="91" customWidth="1"/>
    <col min="14599" max="14599" width="5.75" style="91" customWidth="1"/>
    <col min="14600" max="14601" width="8.75" style="91" customWidth="1"/>
    <col min="14602" max="14848" width="9" style="91"/>
    <col min="14849" max="14849" width="9" style="91" customWidth="1"/>
    <col min="14850" max="14850" width="4.875" style="91" customWidth="1"/>
    <col min="14851" max="14851" width="18.75" style="91" customWidth="1"/>
    <col min="14852" max="14852" width="2.25" style="91" customWidth="1"/>
    <col min="14853" max="14853" width="21.625" style="91" customWidth="1"/>
    <col min="14854" max="14854" width="2.125" style="91" customWidth="1"/>
    <col min="14855" max="14855" width="5.75" style="91" customWidth="1"/>
    <col min="14856" max="14857" width="8.75" style="91" customWidth="1"/>
    <col min="14858" max="15104" width="9" style="91"/>
    <col min="15105" max="15105" width="9" style="91" customWidth="1"/>
    <col min="15106" max="15106" width="4.875" style="91" customWidth="1"/>
    <col min="15107" max="15107" width="18.75" style="91" customWidth="1"/>
    <col min="15108" max="15108" width="2.25" style="91" customWidth="1"/>
    <col min="15109" max="15109" width="21.625" style="91" customWidth="1"/>
    <col min="15110" max="15110" width="2.125" style="91" customWidth="1"/>
    <col min="15111" max="15111" width="5.75" style="91" customWidth="1"/>
    <col min="15112" max="15113" width="8.75" style="91" customWidth="1"/>
    <col min="15114" max="15360" width="9" style="91"/>
    <col min="15361" max="15361" width="9" style="91" customWidth="1"/>
    <col min="15362" max="15362" width="4.875" style="91" customWidth="1"/>
    <col min="15363" max="15363" width="18.75" style="91" customWidth="1"/>
    <col min="15364" max="15364" width="2.25" style="91" customWidth="1"/>
    <col min="15365" max="15365" width="21.625" style="91" customWidth="1"/>
    <col min="15366" max="15366" width="2.125" style="91" customWidth="1"/>
    <col min="15367" max="15367" width="5.75" style="91" customWidth="1"/>
    <col min="15368" max="15369" width="8.75" style="91" customWidth="1"/>
    <col min="15370" max="15616" width="9" style="91"/>
    <col min="15617" max="15617" width="9" style="91" customWidth="1"/>
    <col min="15618" max="15618" width="4.875" style="91" customWidth="1"/>
    <col min="15619" max="15619" width="18.75" style="91" customWidth="1"/>
    <col min="15620" max="15620" width="2.25" style="91" customWidth="1"/>
    <col min="15621" max="15621" width="21.625" style="91" customWidth="1"/>
    <col min="15622" max="15622" width="2.125" style="91" customWidth="1"/>
    <col min="15623" max="15623" width="5.75" style="91" customWidth="1"/>
    <col min="15624" max="15625" width="8.75" style="91" customWidth="1"/>
    <col min="15626" max="15872" width="9" style="91"/>
    <col min="15873" max="15873" width="9" style="91" customWidth="1"/>
    <col min="15874" max="15874" width="4.875" style="91" customWidth="1"/>
    <col min="15875" max="15875" width="18.75" style="91" customWidth="1"/>
    <col min="15876" max="15876" width="2.25" style="91" customWidth="1"/>
    <col min="15877" max="15877" width="21.625" style="91" customWidth="1"/>
    <col min="15878" max="15878" width="2.125" style="91" customWidth="1"/>
    <col min="15879" max="15879" width="5.75" style="91" customWidth="1"/>
    <col min="15880" max="15881" width="8.75" style="91" customWidth="1"/>
    <col min="15882" max="16128" width="9" style="91"/>
    <col min="16129" max="16129" width="9" style="91" customWidth="1"/>
    <col min="16130" max="16130" width="4.875" style="91" customWidth="1"/>
    <col min="16131" max="16131" width="18.75" style="91" customWidth="1"/>
    <col min="16132" max="16132" width="2.25" style="91" customWidth="1"/>
    <col min="16133" max="16133" width="21.625" style="91" customWidth="1"/>
    <col min="16134" max="16134" width="2.125" style="91" customWidth="1"/>
    <col min="16135" max="16135" width="5.75" style="91" customWidth="1"/>
    <col min="16136" max="16137" width="8.75" style="91" customWidth="1"/>
    <col min="16138" max="16384" width="9" style="91"/>
  </cols>
  <sheetData>
    <row r="1" spans="1:10" ht="21" customHeight="1">
      <c r="A1" s="692" t="s">
        <v>211</v>
      </c>
      <c r="B1" s="692"/>
      <c r="C1" s="692"/>
      <c r="D1" s="692"/>
      <c r="E1" s="692"/>
      <c r="F1" s="692"/>
      <c r="G1" s="692"/>
      <c r="H1" s="692"/>
      <c r="I1" s="692"/>
    </row>
    <row r="2" spans="1:10" ht="13.5" customHeight="1" thickBot="1">
      <c r="A2" s="693" t="s">
        <v>212</v>
      </c>
      <c r="B2" s="693"/>
      <c r="C2" s="693"/>
      <c r="D2" s="693"/>
      <c r="E2" s="693"/>
      <c r="F2" s="693"/>
      <c r="G2" s="693"/>
      <c r="H2" s="693"/>
      <c r="I2" s="693"/>
    </row>
    <row r="3" spans="1:10" ht="24.95" customHeight="1" thickTop="1">
      <c r="A3" s="694" t="s">
        <v>213</v>
      </c>
      <c r="B3" s="695"/>
      <c r="C3" s="695"/>
      <c r="D3" s="695"/>
      <c r="E3" s="695"/>
      <c r="F3" s="698" t="s">
        <v>214</v>
      </c>
      <c r="G3" s="699"/>
      <c r="H3" s="695" t="s">
        <v>215</v>
      </c>
      <c r="I3" s="700"/>
    </row>
    <row r="4" spans="1:10" ht="24.95" customHeight="1">
      <c r="A4" s="696"/>
      <c r="B4" s="697"/>
      <c r="C4" s="697"/>
      <c r="D4" s="697"/>
      <c r="E4" s="697"/>
      <c r="F4" s="701" t="s">
        <v>216</v>
      </c>
      <c r="G4" s="702"/>
      <c r="H4" s="92" t="s">
        <v>217</v>
      </c>
      <c r="I4" s="93" t="s">
        <v>218</v>
      </c>
    </row>
    <row r="5" spans="1:10" ht="18.75" customHeight="1">
      <c r="A5" s="703" t="s">
        <v>219</v>
      </c>
      <c r="B5" s="94" t="s">
        <v>220</v>
      </c>
      <c r="C5" s="94" t="s">
        <v>221</v>
      </c>
      <c r="D5" s="95"/>
      <c r="E5" s="96" t="s">
        <v>222</v>
      </c>
      <c r="F5" s="705"/>
      <c r="G5" s="97">
        <v>14.5</v>
      </c>
      <c r="H5" s="98">
        <v>5800</v>
      </c>
      <c r="I5" s="98">
        <v>5800</v>
      </c>
      <c r="J5" s="99"/>
    </row>
    <row r="6" spans="1:10" s="105" customFormat="1" ht="12" customHeight="1">
      <c r="A6" s="704"/>
      <c r="B6" s="100"/>
      <c r="C6" s="100"/>
      <c r="D6" s="101"/>
      <c r="E6" s="102"/>
      <c r="F6" s="706"/>
      <c r="G6" s="103" t="s">
        <v>223</v>
      </c>
      <c r="H6" s="104"/>
      <c r="I6" s="104"/>
    </row>
    <row r="7" spans="1:10" ht="18.75" customHeight="1">
      <c r="A7" s="704"/>
      <c r="B7" s="106" t="s">
        <v>224</v>
      </c>
      <c r="C7" s="106" t="s">
        <v>225</v>
      </c>
      <c r="D7" s="107"/>
      <c r="E7" s="108" t="s">
        <v>222</v>
      </c>
      <c r="F7" s="706"/>
      <c r="G7" s="109">
        <v>17</v>
      </c>
      <c r="H7" s="110">
        <v>5800</v>
      </c>
      <c r="I7" s="110">
        <v>5800</v>
      </c>
    </row>
    <row r="8" spans="1:10" ht="18.75" customHeight="1">
      <c r="A8" s="707" t="s">
        <v>226</v>
      </c>
      <c r="B8" s="111" t="s">
        <v>220</v>
      </c>
      <c r="C8" s="111" t="s">
        <v>227</v>
      </c>
      <c r="D8" s="112"/>
      <c r="E8" s="113" t="s">
        <v>228</v>
      </c>
      <c r="F8" s="706"/>
      <c r="G8" s="709">
        <v>11</v>
      </c>
      <c r="H8" s="114">
        <v>1460</v>
      </c>
      <c r="I8" s="114">
        <v>1460</v>
      </c>
    </row>
    <row r="9" spans="1:10" ht="12" customHeight="1">
      <c r="A9" s="704"/>
      <c r="B9" s="115"/>
      <c r="C9" s="115"/>
      <c r="D9" s="116"/>
      <c r="E9" s="117"/>
      <c r="F9" s="706"/>
      <c r="G9" s="707"/>
      <c r="H9" s="118"/>
      <c r="I9" s="118"/>
    </row>
    <row r="10" spans="1:10" ht="18.75" customHeight="1">
      <c r="A10" s="708"/>
      <c r="B10" s="119" t="s">
        <v>224</v>
      </c>
      <c r="C10" s="119" t="s">
        <v>227</v>
      </c>
      <c r="D10" s="120"/>
      <c r="E10" s="121" t="s">
        <v>228</v>
      </c>
      <c r="F10" s="701"/>
      <c r="G10" s="708"/>
      <c r="H10" s="122">
        <v>1460</v>
      </c>
      <c r="I10" s="122">
        <v>1460</v>
      </c>
    </row>
    <row r="11" spans="1:10" ht="15" customHeight="1">
      <c r="A11" s="690" t="s">
        <v>229</v>
      </c>
      <c r="B11" s="690"/>
      <c r="C11" s="690"/>
      <c r="D11" s="690"/>
      <c r="E11" s="690"/>
      <c r="F11" s="690"/>
      <c r="G11" s="691"/>
      <c r="H11" s="691"/>
      <c r="I11" s="691"/>
    </row>
  </sheetData>
  <mergeCells count="12">
    <mergeCell ref="A11:I11"/>
    <mergeCell ref="A1:I1"/>
    <mergeCell ref="A2:I2"/>
    <mergeCell ref="A3:E4"/>
    <mergeCell ref="F3:G3"/>
    <mergeCell ref="H3:I3"/>
    <mergeCell ref="F4:G4"/>
    <mergeCell ref="A5:A7"/>
    <mergeCell ref="F5:F7"/>
    <mergeCell ref="A8:A10"/>
    <mergeCell ref="F8:F10"/>
    <mergeCell ref="G8:G10"/>
  </mergeCells>
  <phoneticPr fontId="3"/>
  <pageMargins left="0.59055118110236227" right="0.59055118110236227" top="0.98425196850393704" bottom="0.98425196850393704" header="0.51181102362204722" footer="0.51181102362204722"/>
  <pageSetup paperSize="9"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5"/>
  <sheetViews>
    <sheetView showGridLines="0" zoomScaleNormal="100" workbookViewId="0">
      <selection activeCell="P39" sqref="P39"/>
    </sheetView>
  </sheetViews>
  <sheetFormatPr defaultRowHeight="11.25"/>
  <cols>
    <col min="1" max="1" width="3.875" style="123" customWidth="1"/>
    <col min="2" max="2" width="2.75" style="123" customWidth="1"/>
    <col min="3" max="3" width="2.375" style="123" customWidth="1"/>
    <col min="4" max="4" width="8.5" style="123" customWidth="1"/>
    <col min="5" max="9" width="8.25" style="123" customWidth="1"/>
    <col min="10" max="10" width="23.125" style="123" customWidth="1"/>
    <col min="11" max="11" width="3.875" style="123" customWidth="1"/>
    <col min="12" max="12" width="2.75" style="123" customWidth="1"/>
    <col min="13" max="13" width="2.375" style="123" customWidth="1"/>
    <col min="14" max="17" width="8.5" style="123" customWidth="1"/>
    <col min="18" max="19" width="8.25" style="123" customWidth="1"/>
    <col min="20" max="20" width="22.75" style="123" customWidth="1"/>
    <col min="21" max="256" width="9" style="123"/>
    <col min="257" max="257" width="3.875" style="123" customWidth="1"/>
    <col min="258" max="258" width="2.75" style="123" customWidth="1"/>
    <col min="259" max="259" width="2.375" style="123" customWidth="1"/>
    <col min="260" max="260" width="8.5" style="123" customWidth="1"/>
    <col min="261" max="265" width="8.25" style="123" customWidth="1"/>
    <col min="266" max="266" width="23.125" style="123" customWidth="1"/>
    <col min="267" max="267" width="3.875" style="123" customWidth="1"/>
    <col min="268" max="268" width="2.75" style="123" customWidth="1"/>
    <col min="269" max="269" width="2.375" style="123" customWidth="1"/>
    <col min="270" max="273" width="8.5" style="123" customWidth="1"/>
    <col min="274" max="275" width="8.25" style="123" customWidth="1"/>
    <col min="276" max="276" width="22.75" style="123" customWidth="1"/>
    <col min="277" max="512" width="9" style="123"/>
    <col min="513" max="513" width="3.875" style="123" customWidth="1"/>
    <col min="514" max="514" width="2.75" style="123" customWidth="1"/>
    <col min="515" max="515" width="2.375" style="123" customWidth="1"/>
    <col min="516" max="516" width="8.5" style="123" customWidth="1"/>
    <col min="517" max="521" width="8.25" style="123" customWidth="1"/>
    <col min="522" max="522" width="23.125" style="123" customWidth="1"/>
    <col min="523" max="523" width="3.875" style="123" customWidth="1"/>
    <col min="524" max="524" width="2.75" style="123" customWidth="1"/>
    <col min="525" max="525" width="2.375" style="123" customWidth="1"/>
    <col min="526" max="529" width="8.5" style="123" customWidth="1"/>
    <col min="530" max="531" width="8.25" style="123" customWidth="1"/>
    <col min="532" max="532" width="22.75" style="123" customWidth="1"/>
    <col min="533" max="768" width="9" style="123"/>
    <col min="769" max="769" width="3.875" style="123" customWidth="1"/>
    <col min="770" max="770" width="2.75" style="123" customWidth="1"/>
    <col min="771" max="771" width="2.375" style="123" customWidth="1"/>
    <col min="772" max="772" width="8.5" style="123" customWidth="1"/>
    <col min="773" max="777" width="8.25" style="123" customWidth="1"/>
    <col min="778" max="778" width="23.125" style="123" customWidth="1"/>
    <col min="779" max="779" width="3.875" style="123" customWidth="1"/>
    <col min="780" max="780" width="2.75" style="123" customWidth="1"/>
    <col min="781" max="781" width="2.375" style="123" customWidth="1"/>
    <col min="782" max="785" width="8.5" style="123" customWidth="1"/>
    <col min="786" max="787" width="8.25" style="123" customWidth="1"/>
    <col min="788" max="788" width="22.75" style="123" customWidth="1"/>
    <col min="789" max="1024" width="9" style="123"/>
    <col min="1025" max="1025" width="3.875" style="123" customWidth="1"/>
    <col min="1026" max="1026" width="2.75" style="123" customWidth="1"/>
    <col min="1027" max="1027" width="2.375" style="123" customWidth="1"/>
    <col min="1028" max="1028" width="8.5" style="123" customWidth="1"/>
    <col min="1029" max="1033" width="8.25" style="123" customWidth="1"/>
    <col min="1034" max="1034" width="23.125" style="123" customWidth="1"/>
    <col min="1035" max="1035" width="3.875" style="123" customWidth="1"/>
    <col min="1036" max="1036" width="2.75" style="123" customWidth="1"/>
    <col min="1037" max="1037" width="2.375" style="123" customWidth="1"/>
    <col min="1038" max="1041" width="8.5" style="123" customWidth="1"/>
    <col min="1042" max="1043" width="8.25" style="123" customWidth="1"/>
    <col min="1044" max="1044" width="22.75" style="123" customWidth="1"/>
    <col min="1045" max="1280" width="9" style="123"/>
    <col min="1281" max="1281" width="3.875" style="123" customWidth="1"/>
    <col min="1282" max="1282" width="2.75" style="123" customWidth="1"/>
    <col min="1283" max="1283" width="2.375" style="123" customWidth="1"/>
    <col min="1284" max="1284" width="8.5" style="123" customWidth="1"/>
    <col min="1285" max="1289" width="8.25" style="123" customWidth="1"/>
    <col min="1290" max="1290" width="23.125" style="123" customWidth="1"/>
    <col min="1291" max="1291" width="3.875" style="123" customWidth="1"/>
    <col min="1292" max="1292" width="2.75" style="123" customWidth="1"/>
    <col min="1293" max="1293" width="2.375" style="123" customWidth="1"/>
    <col min="1294" max="1297" width="8.5" style="123" customWidth="1"/>
    <col min="1298" max="1299" width="8.25" style="123" customWidth="1"/>
    <col min="1300" max="1300" width="22.75" style="123" customWidth="1"/>
    <col min="1301" max="1536" width="9" style="123"/>
    <col min="1537" max="1537" width="3.875" style="123" customWidth="1"/>
    <col min="1538" max="1538" width="2.75" style="123" customWidth="1"/>
    <col min="1539" max="1539" width="2.375" style="123" customWidth="1"/>
    <col min="1540" max="1540" width="8.5" style="123" customWidth="1"/>
    <col min="1541" max="1545" width="8.25" style="123" customWidth="1"/>
    <col min="1546" max="1546" width="23.125" style="123" customWidth="1"/>
    <col min="1547" max="1547" width="3.875" style="123" customWidth="1"/>
    <col min="1548" max="1548" width="2.75" style="123" customWidth="1"/>
    <col min="1549" max="1549" width="2.375" style="123" customWidth="1"/>
    <col min="1550" max="1553" width="8.5" style="123" customWidth="1"/>
    <col min="1554" max="1555" width="8.25" style="123" customWidth="1"/>
    <col min="1556" max="1556" width="22.75" style="123" customWidth="1"/>
    <col min="1557" max="1792" width="9" style="123"/>
    <col min="1793" max="1793" width="3.875" style="123" customWidth="1"/>
    <col min="1794" max="1794" width="2.75" style="123" customWidth="1"/>
    <col min="1795" max="1795" width="2.375" style="123" customWidth="1"/>
    <col min="1796" max="1796" width="8.5" style="123" customWidth="1"/>
    <col min="1797" max="1801" width="8.25" style="123" customWidth="1"/>
    <col min="1802" max="1802" width="23.125" style="123" customWidth="1"/>
    <col min="1803" max="1803" width="3.875" style="123" customWidth="1"/>
    <col min="1804" max="1804" width="2.75" style="123" customWidth="1"/>
    <col min="1805" max="1805" width="2.375" style="123" customWidth="1"/>
    <col min="1806" max="1809" width="8.5" style="123" customWidth="1"/>
    <col min="1810" max="1811" width="8.25" style="123" customWidth="1"/>
    <col min="1812" max="1812" width="22.75" style="123" customWidth="1"/>
    <col min="1813" max="2048" width="9" style="123"/>
    <col min="2049" max="2049" width="3.875" style="123" customWidth="1"/>
    <col min="2050" max="2050" width="2.75" style="123" customWidth="1"/>
    <col min="2051" max="2051" width="2.375" style="123" customWidth="1"/>
    <col min="2052" max="2052" width="8.5" style="123" customWidth="1"/>
    <col min="2053" max="2057" width="8.25" style="123" customWidth="1"/>
    <col min="2058" max="2058" width="23.125" style="123" customWidth="1"/>
    <col min="2059" max="2059" width="3.875" style="123" customWidth="1"/>
    <col min="2060" max="2060" width="2.75" style="123" customWidth="1"/>
    <col min="2061" max="2061" width="2.375" style="123" customWidth="1"/>
    <col min="2062" max="2065" width="8.5" style="123" customWidth="1"/>
    <col min="2066" max="2067" width="8.25" style="123" customWidth="1"/>
    <col min="2068" max="2068" width="22.75" style="123" customWidth="1"/>
    <col min="2069" max="2304" width="9" style="123"/>
    <col min="2305" max="2305" width="3.875" style="123" customWidth="1"/>
    <col min="2306" max="2306" width="2.75" style="123" customWidth="1"/>
    <col min="2307" max="2307" width="2.375" style="123" customWidth="1"/>
    <col min="2308" max="2308" width="8.5" style="123" customWidth="1"/>
    <col min="2309" max="2313" width="8.25" style="123" customWidth="1"/>
    <col min="2314" max="2314" width="23.125" style="123" customWidth="1"/>
    <col min="2315" max="2315" width="3.875" style="123" customWidth="1"/>
    <col min="2316" max="2316" width="2.75" style="123" customWidth="1"/>
    <col min="2317" max="2317" width="2.375" style="123" customWidth="1"/>
    <col min="2318" max="2321" width="8.5" style="123" customWidth="1"/>
    <col min="2322" max="2323" width="8.25" style="123" customWidth="1"/>
    <col min="2324" max="2324" width="22.75" style="123" customWidth="1"/>
    <col min="2325" max="2560" width="9" style="123"/>
    <col min="2561" max="2561" width="3.875" style="123" customWidth="1"/>
    <col min="2562" max="2562" width="2.75" style="123" customWidth="1"/>
    <col min="2563" max="2563" width="2.375" style="123" customWidth="1"/>
    <col min="2564" max="2564" width="8.5" style="123" customWidth="1"/>
    <col min="2565" max="2569" width="8.25" style="123" customWidth="1"/>
    <col min="2570" max="2570" width="23.125" style="123" customWidth="1"/>
    <col min="2571" max="2571" width="3.875" style="123" customWidth="1"/>
    <col min="2572" max="2572" width="2.75" style="123" customWidth="1"/>
    <col min="2573" max="2573" width="2.375" style="123" customWidth="1"/>
    <col min="2574" max="2577" width="8.5" style="123" customWidth="1"/>
    <col min="2578" max="2579" width="8.25" style="123" customWidth="1"/>
    <col min="2580" max="2580" width="22.75" style="123" customWidth="1"/>
    <col min="2581" max="2816" width="9" style="123"/>
    <col min="2817" max="2817" width="3.875" style="123" customWidth="1"/>
    <col min="2818" max="2818" width="2.75" style="123" customWidth="1"/>
    <col min="2819" max="2819" width="2.375" style="123" customWidth="1"/>
    <col min="2820" max="2820" width="8.5" style="123" customWidth="1"/>
    <col min="2821" max="2825" width="8.25" style="123" customWidth="1"/>
    <col min="2826" max="2826" width="23.125" style="123" customWidth="1"/>
    <col min="2827" max="2827" width="3.875" style="123" customWidth="1"/>
    <col min="2828" max="2828" width="2.75" style="123" customWidth="1"/>
    <col min="2829" max="2829" width="2.375" style="123" customWidth="1"/>
    <col min="2830" max="2833" width="8.5" style="123" customWidth="1"/>
    <col min="2834" max="2835" width="8.25" style="123" customWidth="1"/>
    <col min="2836" max="2836" width="22.75" style="123" customWidth="1"/>
    <col min="2837" max="3072" width="9" style="123"/>
    <col min="3073" max="3073" width="3.875" style="123" customWidth="1"/>
    <col min="3074" max="3074" width="2.75" style="123" customWidth="1"/>
    <col min="3075" max="3075" width="2.375" style="123" customWidth="1"/>
    <col min="3076" max="3076" width="8.5" style="123" customWidth="1"/>
    <col min="3077" max="3081" width="8.25" style="123" customWidth="1"/>
    <col min="3082" max="3082" width="23.125" style="123" customWidth="1"/>
    <col min="3083" max="3083" width="3.875" style="123" customWidth="1"/>
    <col min="3084" max="3084" width="2.75" style="123" customWidth="1"/>
    <col min="3085" max="3085" width="2.375" style="123" customWidth="1"/>
    <col min="3086" max="3089" width="8.5" style="123" customWidth="1"/>
    <col min="3090" max="3091" width="8.25" style="123" customWidth="1"/>
    <col min="3092" max="3092" width="22.75" style="123" customWidth="1"/>
    <col min="3093" max="3328" width="9" style="123"/>
    <col min="3329" max="3329" width="3.875" style="123" customWidth="1"/>
    <col min="3330" max="3330" width="2.75" style="123" customWidth="1"/>
    <col min="3331" max="3331" width="2.375" style="123" customWidth="1"/>
    <col min="3332" max="3332" width="8.5" style="123" customWidth="1"/>
    <col min="3333" max="3337" width="8.25" style="123" customWidth="1"/>
    <col min="3338" max="3338" width="23.125" style="123" customWidth="1"/>
    <col min="3339" max="3339" width="3.875" style="123" customWidth="1"/>
    <col min="3340" max="3340" width="2.75" style="123" customWidth="1"/>
    <col min="3341" max="3341" width="2.375" style="123" customWidth="1"/>
    <col min="3342" max="3345" width="8.5" style="123" customWidth="1"/>
    <col min="3346" max="3347" width="8.25" style="123" customWidth="1"/>
    <col min="3348" max="3348" width="22.75" style="123" customWidth="1"/>
    <col min="3349" max="3584" width="9" style="123"/>
    <col min="3585" max="3585" width="3.875" style="123" customWidth="1"/>
    <col min="3586" max="3586" width="2.75" style="123" customWidth="1"/>
    <col min="3587" max="3587" width="2.375" style="123" customWidth="1"/>
    <col min="3588" max="3588" width="8.5" style="123" customWidth="1"/>
    <col min="3589" max="3593" width="8.25" style="123" customWidth="1"/>
    <col min="3594" max="3594" width="23.125" style="123" customWidth="1"/>
    <col min="3595" max="3595" width="3.875" style="123" customWidth="1"/>
    <col min="3596" max="3596" width="2.75" style="123" customWidth="1"/>
    <col min="3597" max="3597" width="2.375" style="123" customWidth="1"/>
    <col min="3598" max="3601" width="8.5" style="123" customWidth="1"/>
    <col min="3602" max="3603" width="8.25" style="123" customWidth="1"/>
    <col min="3604" max="3604" width="22.75" style="123" customWidth="1"/>
    <col min="3605" max="3840" width="9" style="123"/>
    <col min="3841" max="3841" width="3.875" style="123" customWidth="1"/>
    <col min="3842" max="3842" width="2.75" style="123" customWidth="1"/>
    <col min="3843" max="3843" width="2.375" style="123" customWidth="1"/>
    <col min="3844" max="3844" width="8.5" style="123" customWidth="1"/>
    <col min="3845" max="3849" width="8.25" style="123" customWidth="1"/>
    <col min="3850" max="3850" width="23.125" style="123" customWidth="1"/>
    <col min="3851" max="3851" width="3.875" style="123" customWidth="1"/>
    <col min="3852" max="3852" width="2.75" style="123" customWidth="1"/>
    <col min="3853" max="3853" width="2.375" style="123" customWidth="1"/>
    <col min="3854" max="3857" width="8.5" style="123" customWidth="1"/>
    <col min="3858" max="3859" width="8.25" style="123" customWidth="1"/>
    <col min="3860" max="3860" width="22.75" style="123" customWidth="1"/>
    <col min="3861" max="4096" width="9" style="123"/>
    <col min="4097" max="4097" width="3.875" style="123" customWidth="1"/>
    <col min="4098" max="4098" width="2.75" style="123" customWidth="1"/>
    <col min="4099" max="4099" width="2.375" style="123" customWidth="1"/>
    <col min="4100" max="4100" width="8.5" style="123" customWidth="1"/>
    <col min="4101" max="4105" width="8.25" style="123" customWidth="1"/>
    <col min="4106" max="4106" width="23.125" style="123" customWidth="1"/>
    <col min="4107" max="4107" width="3.875" style="123" customWidth="1"/>
    <col min="4108" max="4108" width="2.75" style="123" customWidth="1"/>
    <col min="4109" max="4109" width="2.375" style="123" customWidth="1"/>
    <col min="4110" max="4113" width="8.5" style="123" customWidth="1"/>
    <col min="4114" max="4115" width="8.25" style="123" customWidth="1"/>
    <col min="4116" max="4116" width="22.75" style="123" customWidth="1"/>
    <col min="4117" max="4352" width="9" style="123"/>
    <col min="4353" max="4353" width="3.875" style="123" customWidth="1"/>
    <col min="4354" max="4354" width="2.75" style="123" customWidth="1"/>
    <col min="4355" max="4355" width="2.375" style="123" customWidth="1"/>
    <col min="4356" max="4356" width="8.5" style="123" customWidth="1"/>
    <col min="4357" max="4361" width="8.25" style="123" customWidth="1"/>
    <col min="4362" max="4362" width="23.125" style="123" customWidth="1"/>
    <col min="4363" max="4363" width="3.875" style="123" customWidth="1"/>
    <col min="4364" max="4364" width="2.75" style="123" customWidth="1"/>
    <col min="4365" max="4365" width="2.375" style="123" customWidth="1"/>
    <col min="4366" max="4369" width="8.5" style="123" customWidth="1"/>
    <col min="4370" max="4371" width="8.25" style="123" customWidth="1"/>
    <col min="4372" max="4372" width="22.75" style="123" customWidth="1"/>
    <col min="4373" max="4608" width="9" style="123"/>
    <col min="4609" max="4609" width="3.875" style="123" customWidth="1"/>
    <col min="4610" max="4610" width="2.75" style="123" customWidth="1"/>
    <col min="4611" max="4611" width="2.375" style="123" customWidth="1"/>
    <col min="4612" max="4612" width="8.5" style="123" customWidth="1"/>
    <col min="4613" max="4617" width="8.25" style="123" customWidth="1"/>
    <col min="4618" max="4618" width="23.125" style="123" customWidth="1"/>
    <col min="4619" max="4619" width="3.875" style="123" customWidth="1"/>
    <col min="4620" max="4620" width="2.75" style="123" customWidth="1"/>
    <col min="4621" max="4621" width="2.375" style="123" customWidth="1"/>
    <col min="4622" max="4625" width="8.5" style="123" customWidth="1"/>
    <col min="4626" max="4627" width="8.25" style="123" customWidth="1"/>
    <col min="4628" max="4628" width="22.75" style="123" customWidth="1"/>
    <col min="4629" max="4864" width="9" style="123"/>
    <col min="4865" max="4865" width="3.875" style="123" customWidth="1"/>
    <col min="4866" max="4866" width="2.75" style="123" customWidth="1"/>
    <col min="4867" max="4867" width="2.375" style="123" customWidth="1"/>
    <col min="4868" max="4868" width="8.5" style="123" customWidth="1"/>
    <col min="4869" max="4873" width="8.25" style="123" customWidth="1"/>
    <col min="4874" max="4874" width="23.125" style="123" customWidth="1"/>
    <col min="4875" max="4875" width="3.875" style="123" customWidth="1"/>
    <col min="4876" max="4876" width="2.75" style="123" customWidth="1"/>
    <col min="4877" max="4877" width="2.375" style="123" customWidth="1"/>
    <col min="4878" max="4881" width="8.5" style="123" customWidth="1"/>
    <col min="4882" max="4883" width="8.25" style="123" customWidth="1"/>
    <col min="4884" max="4884" width="22.75" style="123" customWidth="1"/>
    <col min="4885" max="5120" width="9" style="123"/>
    <col min="5121" max="5121" width="3.875" style="123" customWidth="1"/>
    <col min="5122" max="5122" width="2.75" style="123" customWidth="1"/>
    <col min="5123" max="5123" width="2.375" style="123" customWidth="1"/>
    <col min="5124" max="5124" width="8.5" style="123" customWidth="1"/>
    <col min="5125" max="5129" width="8.25" style="123" customWidth="1"/>
    <col min="5130" max="5130" width="23.125" style="123" customWidth="1"/>
    <col min="5131" max="5131" width="3.875" style="123" customWidth="1"/>
    <col min="5132" max="5132" width="2.75" style="123" customWidth="1"/>
    <col min="5133" max="5133" width="2.375" style="123" customWidth="1"/>
    <col min="5134" max="5137" width="8.5" style="123" customWidth="1"/>
    <col min="5138" max="5139" width="8.25" style="123" customWidth="1"/>
    <col min="5140" max="5140" width="22.75" style="123" customWidth="1"/>
    <col min="5141" max="5376" width="9" style="123"/>
    <col min="5377" max="5377" width="3.875" style="123" customWidth="1"/>
    <col min="5378" max="5378" width="2.75" style="123" customWidth="1"/>
    <col min="5379" max="5379" width="2.375" style="123" customWidth="1"/>
    <col min="5380" max="5380" width="8.5" style="123" customWidth="1"/>
    <col min="5381" max="5385" width="8.25" style="123" customWidth="1"/>
    <col min="5386" max="5386" width="23.125" style="123" customWidth="1"/>
    <col min="5387" max="5387" width="3.875" style="123" customWidth="1"/>
    <col min="5388" max="5388" width="2.75" style="123" customWidth="1"/>
    <col min="5389" max="5389" width="2.375" style="123" customWidth="1"/>
    <col min="5390" max="5393" width="8.5" style="123" customWidth="1"/>
    <col min="5394" max="5395" width="8.25" style="123" customWidth="1"/>
    <col min="5396" max="5396" width="22.75" style="123" customWidth="1"/>
    <col min="5397" max="5632" width="9" style="123"/>
    <col min="5633" max="5633" width="3.875" style="123" customWidth="1"/>
    <col min="5634" max="5634" width="2.75" style="123" customWidth="1"/>
    <col min="5635" max="5635" width="2.375" style="123" customWidth="1"/>
    <col min="5636" max="5636" width="8.5" style="123" customWidth="1"/>
    <col min="5637" max="5641" width="8.25" style="123" customWidth="1"/>
    <col min="5642" max="5642" width="23.125" style="123" customWidth="1"/>
    <col min="5643" max="5643" width="3.875" style="123" customWidth="1"/>
    <col min="5644" max="5644" width="2.75" style="123" customWidth="1"/>
    <col min="5645" max="5645" width="2.375" style="123" customWidth="1"/>
    <col min="5646" max="5649" width="8.5" style="123" customWidth="1"/>
    <col min="5650" max="5651" width="8.25" style="123" customWidth="1"/>
    <col min="5652" max="5652" width="22.75" style="123" customWidth="1"/>
    <col min="5653" max="5888" width="9" style="123"/>
    <col min="5889" max="5889" width="3.875" style="123" customWidth="1"/>
    <col min="5890" max="5890" width="2.75" style="123" customWidth="1"/>
    <col min="5891" max="5891" width="2.375" style="123" customWidth="1"/>
    <col min="5892" max="5892" width="8.5" style="123" customWidth="1"/>
    <col min="5893" max="5897" width="8.25" style="123" customWidth="1"/>
    <col min="5898" max="5898" width="23.125" style="123" customWidth="1"/>
    <col min="5899" max="5899" width="3.875" style="123" customWidth="1"/>
    <col min="5900" max="5900" width="2.75" style="123" customWidth="1"/>
    <col min="5901" max="5901" width="2.375" style="123" customWidth="1"/>
    <col min="5902" max="5905" width="8.5" style="123" customWidth="1"/>
    <col min="5906" max="5907" width="8.25" style="123" customWidth="1"/>
    <col min="5908" max="5908" width="22.75" style="123" customWidth="1"/>
    <col min="5909" max="6144" width="9" style="123"/>
    <col min="6145" max="6145" width="3.875" style="123" customWidth="1"/>
    <col min="6146" max="6146" width="2.75" style="123" customWidth="1"/>
    <col min="6147" max="6147" width="2.375" style="123" customWidth="1"/>
    <col min="6148" max="6148" width="8.5" style="123" customWidth="1"/>
    <col min="6149" max="6153" width="8.25" style="123" customWidth="1"/>
    <col min="6154" max="6154" width="23.125" style="123" customWidth="1"/>
    <col min="6155" max="6155" width="3.875" style="123" customWidth="1"/>
    <col min="6156" max="6156" width="2.75" style="123" customWidth="1"/>
    <col min="6157" max="6157" width="2.375" style="123" customWidth="1"/>
    <col min="6158" max="6161" width="8.5" style="123" customWidth="1"/>
    <col min="6162" max="6163" width="8.25" style="123" customWidth="1"/>
    <col min="6164" max="6164" width="22.75" style="123" customWidth="1"/>
    <col min="6165" max="6400" width="9" style="123"/>
    <col min="6401" max="6401" width="3.875" style="123" customWidth="1"/>
    <col min="6402" max="6402" width="2.75" style="123" customWidth="1"/>
    <col min="6403" max="6403" width="2.375" style="123" customWidth="1"/>
    <col min="6404" max="6404" width="8.5" style="123" customWidth="1"/>
    <col min="6405" max="6409" width="8.25" style="123" customWidth="1"/>
    <col min="6410" max="6410" width="23.125" style="123" customWidth="1"/>
    <col min="6411" max="6411" width="3.875" style="123" customWidth="1"/>
    <col min="6412" max="6412" width="2.75" style="123" customWidth="1"/>
    <col min="6413" max="6413" width="2.375" style="123" customWidth="1"/>
    <col min="6414" max="6417" width="8.5" style="123" customWidth="1"/>
    <col min="6418" max="6419" width="8.25" style="123" customWidth="1"/>
    <col min="6420" max="6420" width="22.75" style="123" customWidth="1"/>
    <col min="6421" max="6656" width="9" style="123"/>
    <col min="6657" max="6657" width="3.875" style="123" customWidth="1"/>
    <col min="6658" max="6658" width="2.75" style="123" customWidth="1"/>
    <col min="6659" max="6659" width="2.375" style="123" customWidth="1"/>
    <col min="6660" max="6660" width="8.5" style="123" customWidth="1"/>
    <col min="6661" max="6665" width="8.25" style="123" customWidth="1"/>
    <col min="6666" max="6666" width="23.125" style="123" customWidth="1"/>
    <col min="6667" max="6667" width="3.875" style="123" customWidth="1"/>
    <col min="6668" max="6668" width="2.75" style="123" customWidth="1"/>
    <col min="6669" max="6669" width="2.375" style="123" customWidth="1"/>
    <col min="6670" max="6673" width="8.5" style="123" customWidth="1"/>
    <col min="6674" max="6675" width="8.25" style="123" customWidth="1"/>
    <col min="6676" max="6676" width="22.75" style="123" customWidth="1"/>
    <col min="6677" max="6912" width="9" style="123"/>
    <col min="6913" max="6913" width="3.875" style="123" customWidth="1"/>
    <col min="6914" max="6914" width="2.75" style="123" customWidth="1"/>
    <col min="6915" max="6915" width="2.375" style="123" customWidth="1"/>
    <col min="6916" max="6916" width="8.5" style="123" customWidth="1"/>
    <col min="6917" max="6921" width="8.25" style="123" customWidth="1"/>
    <col min="6922" max="6922" width="23.125" style="123" customWidth="1"/>
    <col min="6923" max="6923" width="3.875" style="123" customWidth="1"/>
    <col min="6924" max="6924" width="2.75" style="123" customWidth="1"/>
    <col min="6925" max="6925" width="2.375" style="123" customWidth="1"/>
    <col min="6926" max="6929" width="8.5" style="123" customWidth="1"/>
    <col min="6930" max="6931" width="8.25" style="123" customWidth="1"/>
    <col min="6932" max="6932" width="22.75" style="123" customWidth="1"/>
    <col min="6933" max="7168" width="9" style="123"/>
    <col min="7169" max="7169" width="3.875" style="123" customWidth="1"/>
    <col min="7170" max="7170" width="2.75" style="123" customWidth="1"/>
    <col min="7171" max="7171" width="2.375" style="123" customWidth="1"/>
    <col min="7172" max="7172" width="8.5" style="123" customWidth="1"/>
    <col min="7173" max="7177" width="8.25" style="123" customWidth="1"/>
    <col min="7178" max="7178" width="23.125" style="123" customWidth="1"/>
    <col min="7179" max="7179" width="3.875" style="123" customWidth="1"/>
    <col min="7180" max="7180" width="2.75" style="123" customWidth="1"/>
    <col min="7181" max="7181" width="2.375" style="123" customWidth="1"/>
    <col min="7182" max="7185" width="8.5" style="123" customWidth="1"/>
    <col min="7186" max="7187" width="8.25" style="123" customWidth="1"/>
    <col min="7188" max="7188" width="22.75" style="123" customWidth="1"/>
    <col min="7189" max="7424" width="9" style="123"/>
    <col min="7425" max="7425" width="3.875" style="123" customWidth="1"/>
    <col min="7426" max="7426" width="2.75" style="123" customWidth="1"/>
    <col min="7427" max="7427" width="2.375" style="123" customWidth="1"/>
    <col min="7428" max="7428" width="8.5" style="123" customWidth="1"/>
    <col min="7429" max="7433" width="8.25" style="123" customWidth="1"/>
    <col min="7434" max="7434" width="23.125" style="123" customWidth="1"/>
    <col min="7435" max="7435" width="3.875" style="123" customWidth="1"/>
    <col min="7436" max="7436" width="2.75" style="123" customWidth="1"/>
    <col min="7437" max="7437" width="2.375" style="123" customWidth="1"/>
    <col min="7438" max="7441" width="8.5" style="123" customWidth="1"/>
    <col min="7442" max="7443" width="8.25" style="123" customWidth="1"/>
    <col min="7444" max="7444" width="22.75" style="123" customWidth="1"/>
    <col min="7445" max="7680" width="9" style="123"/>
    <col min="7681" max="7681" width="3.875" style="123" customWidth="1"/>
    <col min="7682" max="7682" width="2.75" style="123" customWidth="1"/>
    <col min="7683" max="7683" width="2.375" style="123" customWidth="1"/>
    <col min="7684" max="7684" width="8.5" style="123" customWidth="1"/>
    <col min="7685" max="7689" width="8.25" style="123" customWidth="1"/>
    <col min="7690" max="7690" width="23.125" style="123" customWidth="1"/>
    <col min="7691" max="7691" width="3.875" style="123" customWidth="1"/>
    <col min="7692" max="7692" width="2.75" style="123" customWidth="1"/>
    <col min="7693" max="7693" width="2.375" style="123" customWidth="1"/>
    <col min="7694" max="7697" width="8.5" style="123" customWidth="1"/>
    <col min="7698" max="7699" width="8.25" style="123" customWidth="1"/>
    <col min="7700" max="7700" width="22.75" style="123" customWidth="1"/>
    <col min="7701" max="7936" width="9" style="123"/>
    <col min="7937" max="7937" width="3.875" style="123" customWidth="1"/>
    <col min="7938" max="7938" width="2.75" style="123" customWidth="1"/>
    <col min="7939" max="7939" width="2.375" style="123" customWidth="1"/>
    <col min="7940" max="7940" width="8.5" style="123" customWidth="1"/>
    <col min="7941" max="7945" width="8.25" style="123" customWidth="1"/>
    <col min="7946" max="7946" width="23.125" style="123" customWidth="1"/>
    <col min="7947" max="7947" width="3.875" style="123" customWidth="1"/>
    <col min="7948" max="7948" width="2.75" style="123" customWidth="1"/>
    <col min="7949" max="7949" width="2.375" style="123" customWidth="1"/>
    <col min="7950" max="7953" width="8.5" style="123" customWidth="1"/>
    <col min="7954" max="7955" width="8.25" style="123" customWidth="1"/>
    <col min="7956" max="7956" width="22.75" style="123" customWidth="1"/>
    <col min="7957" max="8192" width="9" style="123"/>
    <col min="8193" max="8193" width="3.875" style="123" customWidth="1"/>
    <col min="8194" max="8194" width="2.75" style="123" customWidth="1"/>
    <col min="8195" max="8195" width="2.375" style="123" customWidth="1"/>
    <col min="8196" max="8196" width="8.5" style="123" customWidth="1"/>
    <col min="8197" max="8201" width="8.25" style="123" customWidth="1"/>
    <col min="8202" max="8202" width="23.125" style="123" customWidth="1"/>
    <col min="8203" max="8203" width="3.875" style="123" customWidth="1"/>
    <col min="8204" max="8204" width="2.75" style="123" customWidth="1"/>
    <col min="8205" max="8205" width="2.375" style="123" customWidth="1"/>
    <col min="8206" max="8209" width="8.5" style="123" customWidth="1"/>
    <col min="8210" max="8211" width="8.25" style="123" customWidth="1"/>
    <col min="8212" max="8212" width="22.75" style="123" customWidth="1"/>
    <col min="8213" max="8448" width="9" style="123"/>
    <col min="8449" max="8449" width="3.875" style="123" customWidth="1"/>
    <col min="8450" max="8450" width="2.75" style="123" customWidth="1"/>
    <col min="8451" max="8451" width="2.375" style="123" customWidth="1"/>
    <col min="8452" max="8452" width="8.5" style="123" customWidth="1"/>
    <col min="8453" max="8457" width="8.25" style="123" customWidth="1"/>
    <col min="8458" max="8458" width="23.125" style="123" customWidth="1"/>
    <col min="8459" max="8459" width="3.875" style="123" customWidth="1"/>
    <col min="8460" max="8460" width="2.75" style="123" customWidth="1"/>
    <col min="8461" max="8461" width="2.375" style="123" customWidth="1"/>
    <col min="8462" max="8465" width="8.5" style="123" customWidth="1"/>
    <col min="8466" max="8467" width="8.25" style="123" customWidth="1"/>
    <col min="8468" max="8468" width="22.75" style="123" customWidth="1"/>
    <col min="8469" max="8704" width="9" style="123"/>
    <col min="8705" max="8705" width="3.875" style="123" customWidth="1"/>
    <col min="8706" max="8706" width="2.75" style="123" customWidth="1"/>
    <col min="8707" max="8707" width="2.375" style="123" customWidth="1"/>
    <col min="8708" max="8708" width="8.5" style="123" customWidth="1"/>
    <col min="8709" max="8713" width="8.25" style="123" customWidth="1"/>
    <col min="8714" max="8714" width="23.125" style="123" customWidth="1"/>
    <col min="8715" max="8715" width="3.875" style="123" customWidth="1"/>
    <col min="8716" max="8716" width="2.75" style="123" customWidth="1"/>
    <col min="8717" max="8717" width="2.375" style="123" customWidth="1"/>
    <col min="8718" max="8721" width="8.5" style="123" customWidth="1"/>
    <col min="8722" max="8723" width="8.25" style="123" customWidth="1"/>
    <col min="8724" max="8724" width="22.75" style="123" customWidth="1"/>
    <col min="8725" max="8960" width="9" style="123"/>
    <col min="8961" max="8961" width="3.875" style="123" customWidth="1"/>
    <col min="8962" max="8962" width="2.75" style="123" customWidth="1"/>
    <col min="8963" max="8963" width="2.375" style="123" customWidth="1"/>
    <col min="8964" max="8964" width="8.5" style="123" customWidth="1"/>
    <col min="8965" max="8969" width="8.25" style="123" customWidth="1"/>
    <col min="8970" max="8970" width="23.125" style="123" customWidth="1"/>
    <col min="8971" max="8971" width="3.875" style="123" customWidth="1"/>
    <col min="8972" max="8972" width="2.75" style="123" customWidth="1"/>
    <col min="8973" max="8973" width="2.375" style="123" customWidth="1"/>
    <col min="8974" max="8977" width="8.5" style="123" customWidth="1"/>
    <col min="8978" max="8979" width="8.25" style="123" customWidth="1"/>
    <col min="8980" max="8980" width="22.75" style="123" customWidth="1"/>
    <col min="8981" max="9216" width="9" style="123"/>
    <col min="9217" max="9217" width="3.875" style="123" customWidth="1"/>
    <col min="9218" max="9218" width="2.75" style="123" customWidth="1"/>
    <col min="9219" max="9219" width="2.375" style="123" customWidth="1"/>
    <col min="9220" max="9220" width="8.5" style="123" customWidth="1"/>
    <col min="9221" max="9225" width="8.25" style="123" customWidth="1"/>
    <col min="9226" max="9226" width="23.125" style="123" customWidth="1"/>
    <col min="9227" max="9227" width="3.875" style="123" customWidth="1"/>
    <col min="9228" max="9228" width="2.75" style="123" customWidth="1"/>
    <col min="9229" max="9229" width="2.375" style="123" customWidth="1"/>
    <col min="9230" max="9233" width="8.5" style="123" customWidth="1"/>
    <col min="9234" max="9235" width="8.25" style="123" customWidth="1"/>
    <col min="9236" max="9236" width="22.75" style="123" customWidth="1"/>
    <col min="9237" max="9472" width="9" style="123"/>
    <col min="9473" max="9473" width="3.875" style="123" customWidth="1"/>
    <col min="9474" max="9474" width="2.75" style="123" customWidth="1"/>
    <col min="9475" max="9475" width="2.375" style="123" customWidth="1"/>
    <col min="9476" max="9476" width="8.5" style="123" customWidth="1"/>
    <col min="9477" max="9481" width="8.25" style="123" customWidth="1"/>
    <col min="9482" max="9482" width="23.125" style="123" customWidth="1"/>
    <col min="9483" max="9483" width="3.875" style="123" customWidth="1"/>
    <col min="9484" max="9484" width="2.75" style="123" customWidth="1"/>
    <col min="9485" max="9485" width="2.375" style="123" customWidth="1"/>
    <col min="9486" max="9489" width="8.5" style="123" customWidth="1"/>
    <col min="9490" max="9491" width="8.25" style="123" customWidth="1"/>
    <col min="9492" max="9492" width="22.75" style="123" customWidth="1"/>
    <col min="9493" max="9728" width="9" style="123"/>
    <col min="9729" max="9729" width="3.875" style="123" customWidth="1"/>
    <col min="9730" max="9730" width="2.75" style="123" customWidth="1"/>
    <col min="9731" max="9731" width="2.375" style="123" customWidth="1"/>
    <col min="9732" max="9732" width="8.5" style="123" customWidth="1"/>
    <col min="9733" max="9737" width="8.25" style="123" customWidth="1"/>
    <col min="9738" max="9738" width="23.125" style="123" customWidth="1"/>
    <col min="9739" max="9739" width="3.875" style="123" customWidth="1"/>
    <col min="9740" max="9740" width="2.75" style="123" customWidth="1"/>
    <col min="9741" max="9741" width="2.375" style="123" customWidth="1"/>
    <col min="9742" max="9745" width="8.5" style="123" customWidth="1"/>
    <col min="9746" max="9747" width="8.25" style="123" customWidth="1"/>
    <col min="9748" max="9748" width="22.75" style="123" customWidth="1"/>
    <col min="9749" max="9984" width="9" style="123"/>
    <col min="9985" max="9985" width="3.875" style="123" customWidth="1"/>
    <col min="9986" max="9986" width="2.75" style="123" customWidth="1"/>
    <col min="9987" max="9987" width="2.375" style="123" customWidth="1"/>
    <col min="9988" max="9988" width="8.5" style="123" customWidth="1"/>
    <col min="9989" max="9993" width="8.25" style="123" customWidth="1"/>
    <col min="9994" max="9994" width="23.125" style="123" customWidth="1"/>
    <col min="9995" max="9995" width="3.875" style="123" customWidth="1"/>
    <col min="9996" max="9996" width="2.75" style="123" customWidth="1"/>
    <col min="9997" max="9997" width="2.375" style="123" customWidth="1"/>
    <col min="9998" max="10001" width="8.5" style="123" customWidth="1"/>
    <col min="10002" max="10003" width="8.25" style="123" customWidth="1"/>
    <col min="10004" max="10004" width="22.75" style="123" customWidth="1"/>
    <col min="10005" max="10240" width="9" style="123"/>
    <col min="10241" max="10241" width="3.875" style="123" customWidth="1"/>
    <col min="10242" max="10242" width="2.75" style="123" customWidth="1"/>
    <col min="10243" max="10243" width="2.375" style="123" customWidth="1"/>
    <col min="10244" max="10244" width="8.5" style="123" customWidth="1"/>
    <col min="10245" max="10249" width="8.25" style="123" customWidth="1"/>
    <col min="10250" max="10250" width="23.125" style="123" customWidth="1"/>
    <col min="10251" max="10251" width="3.875" style="123" customWidth="1"/>
    <col min="10252" max="10252" width="2.75" style="123" customWidth="1"/>
    <col min="10253" max="10253" width="2.375" style="123" customWidth="1"/>
    <col min="10254" max="10257" width="8.5" style="123" customWidth="1"/>
    <col min="10258" max="10259" width="8.25" style="123" customWidth="1"/>
    <col min="10260" max="10260" width="22.75" style="123" customWidth="1"/>
    <col min="10261" max="10496" width="9" style="123"/>
    <col min="10497" max="10497" width="3.875" style="123" customWidth="1"/>
    <col min="10498" max="10498" width="2.75" style="123" customWidth="1"/>
    <col min="10499" max="10499" width="2.375" style="123" customWidth="1"/>
    <col min="10500" max="10500" width="8.5" style="123" customWidth="1"/>
    <col min="10501" max="10505" width="8.25" style="123" customWidth="1"/>
    <col min="10506" max="10506" width="23.125" style="123" customWidth="1"/>
    <col min="10507" max="10507" width="3.875" style="123" customWidth="1"/>
    <col min="10508" max="10508" width="2.75" style="123" customWidth="1"/>
    <col min="10509" max="10509" width="2.375" style="123" customWidth="1"/>
    <col min="10510" max="10513" width="8.5" style="123" customWidth="1"/>
    <col min="10514" max="10515" width="8.25" style="123" customWidth="1"/>
    <col min="10516" max="10516" width="22.75" style="123" customWidth="1"/>
    <col min="10517" max="10752" width="9" style="123"/>
    <col min="10753" max="10753" width="3.875" style="123" customWidth="1"/>
    <col min="10754" max="10754" width="2.75" style="123" customWidth="1"/>
    <col min="10755" max="10755" width="2.375" style="123" customWidth="1"/>
    <col min="10756" max="10756" width="8.5" style="123" customWidth="1"/>
    <col min="10757" max="10761" width="8.25" style="123" customWidth="1"/>
    <col min="10762" max="10762" width="23.125" style="123" customWidth="1"/>
    <col min="10763" max="10763" width="3.875" style="123" customWidth="1"/>
    <col min="10764" max="10764" width="2.75" style="123" customWidth="1"/>
    <col min="10765" max="10765" width="2.375" style="123" customWidth="1"/>
    <col min="10766" max="10769" width="8.5" style="123" customWidth="1"/>
    <col min="10770" max="10771" width="8.25" style="123" customWidth="1"/>
    <col min="10772" max="10772" width="22.75" style="123" customWidth="1"/>
    <col min="10773" max="11008" width="9" style="123"/>
    <col min="11009" max="11009" width="3.875" style="123" customWidth="1"/>
    <col min="11010" max="11010" width="2.75" style="123" customWidth="1"/>
    <col min="11011" max="11011" width="2.375" style="123" customWidth="1"/>
    <col min="11012" max="11012" width="8.5" style="123" customWidth="1"/>
    <col min="11013" max="11017" width="8.25" style="123" customWidth="1"/>
    <col min="11018" max="11018" width="23.125" style="123" customWidth="1"/>
    <col min="11019" max="11019" width="3.875" style="123" customWidth="1"/>
    <col min="11020" max="11020" width="2.75" style="123" customWidth="1"/>
    <col min="11021" max="11021" width="2.375" style="123" customWidth="1"/>
    <col min="11022" max="11025" width="8.5" style="123" customWidth="1"/>
    <col min="11026" max="11027" width="8.25" style="123" customWidth="1"/>
    <col min="11028" max="11028" width="22.75" style="123" customWidth="1"/>
    <col min="11029" max="11264" width="9" style="123"/>
    <col min="11265" max="11265" width="3.875" style="123" customWidth="1"/>
    <col min="11266" max="11266" width="2.75" style="123" customWidth="1"/>
    <col min="11267" max="11267" width="2.375" style="123" customWidth="1"/>
    <col min="11268" max="11268" width="8.5" style="123" customWidth="1"/>
    <col min="11269" max="11273" width="8.25" style="123" customWidth="1"/>
    <col min="11274" max="11274" width="23.125" style="123" customWidth="1"/>
    <col min="11275" max="11275" width="3.875" style="123" customWidth="1"/>
    <col min="11276" max="11276" width="2.75" style="123" customWidth="1"/>
    <col min="11277" max="11277" width="2.375" style="123" customWidth="1"/>
    <col min="11278" max="11281" width="8.5" style="123" customWidth="1"/>
    <col min="11282" max="11283" width="8.25" style="123" customWidth="1"/>
    <col min="11284" max="11284" width="22.75" style="123" customWidth="1"/>
    <col min="11285" max="11520" width="9" style="123"/>
    <col min="11521" max="11521" width="3.875" style="123" customWidth="1"/>
    <col min="11522" max="11522" width="2.75" style="123" customWidth="1"/>
    <col min="11523" max="11523" width="2.375" style="123" customWidth="1"/>
    <col min="11524" max="11524" width="8.5" style="123" customWidth="1"/>
    <col min="11525" max="11529" width="8.25" style="123" customWidth="1"/>
    <col min="11530" max="11530" width="23.125" style="123" customWidth="1"/>
    <col min="11531" max="11531" width="3.875" style="123" customWidth="1"/>
    <col min="11532" max="11532" width="2.75" style="123" customWidth="1"/>
    <col min="11533" max="11533" width="2.375" style="123" customWidth="1"/>
    <col min="11534" max="11537" width="8.5" style="123" customWidth="1"/>
    <col min="11538" max="11539" width="8.25" style="123" customWidth="1"/>
    <col min="11540" max="11540" width="22.75" style="123" customWidth="1"/>
    <col min="11541" max="11776" width="9" style="123"/>
    <col min="11777" max="11777" width="3.875" style="123" customWidth="1"/>
    <col min="11778" max="11778" width="2.75" style="123" customWidth="1"/>
    <col min="11779" max="11779" width="2.375" style="123" customWidth="1"/>
    <col min="11780" max="11780" width="8.5" style="123" customWidth="1"/>
    <col min="11781" max="11785" width="8.25" style="123" customWidth="1"/>
    <col min="11786" max="11786" width="23.125" style="123" customWidth="1"/>
    <col min="11787" max="11787" width="3.875" style="123" customWidth="1"/>
    <col min="11788" max="11788" width="2.75" style="123" customWidth="1"/>
    <col min="11789" max="11789" width="2.375" style="123" customWidth="1"/>
    <col min="11790" max="11793" width="8.5" style="123" customWidth="1"/>
    <col min="11794" max="11795" width="8.25" style="123" customWidth="1"/>
    <col min="11796" max="11796" width="22.75" style="123" customWidth="1"/>
    <col min="11797" max="12032" width="9" style="123"/>
    <col min="12033" max="12033" width="3.875" style="123" customWidth="1"/>
    <col min="12034" max="12034" width="2.75" style="123" customWidth="1"/>
    <col min="12035" max="12035" width="2.375" style="123" customWidth="1"/>
    <col min="12036" max="12036" width="8.5" style="123" customWidth="1"/>
    <col min="12037" max="12041" width="8.25" style="123" customWidth="1"/>
    <col min="12042" max="12042" width="23.125" style="123" customWidth="1"/>
    <col min="12043" max="12043" width="3.875" style="123" customWidth="1"/>
    <col min="12044" max="12044" width="2.75" style="123" customWidth="1"/>
    <col min="12045" max="12045" width="2.375" style="123" customWidth="1"/>
    <col min="12046" max="12049" width="8.5" style="123" customWidth="1"/>
    <col min="12050" max="12051" width="8.25" style="123" customWidth="1"/>
    <col min="12052" max="12052" width="22.75" style="123" customWidth="1"/>
    <col min="12053" max="12288" width="9" style="123"/>
    <col min="12289" max="12289" width="3.875" style="123" customWidth="1"/>
    <col min="12290" max="12290" width="2.75" style="123" customWidth="1"/>
    <col min="12291" max="12291" width="2.375" style="123" customWidth="1"/>
    <col min="12292" max="12292" width="8.5" style="123" customWidth="1"/>
    <col min="12293" max="12297" width="8.25" style="123" customWidth="1"/>
    <col min="12298" max="12298" width="23.125" style="123" customWidth="1"/>
    <col min="12299" max="12299" width="3.875" style="123" customWidth="1"/>
    <col min="12300" max="12300" width="2.75" style="123" customWidth="1"/>
    <col min="12301" max="12301" width="2.375" style="123" customWidth="1"/>
    <col min="12302" max="12305" width="8.5" style="123" customWidth="1"/>
    <col min="12306" max="12307" width="8.25" style="123" customWidth="1"/>
    <col min="12308" max="12308" width="22.75" style="123" customWidth="1"/>
    <col min="12309" max="12544" width="9" style="123"/>
    <col min="12545" max="12545" width="3.875" style="123" customWidth="1"/>
    <col min="12546" max="12546" width="2.75" style="123" customWidth="1"/>
    <col min="12547" max="12547" width="2.375" style="123" customWidth="1"/>
    <col min="12548" max="12548" width="8.5" style="123" customWidth="1"/>
    <col min="12549" max="12553" width="8.25" style="123" customWidth="1"/>
    <col min="12554" max="12554" width="23.125" style="123" customWidth="1"/>
    <col min="12555" max="12555" width="3.875" style="123" customWidth="1"/>
    <col min="12556" max="12556" width="2.75" style="123" customWidth="1"/>
    <col min="12557" max="12557" width="2.375" style="123" customWidth="1"/>
    <col min="12558" max="12561" width="8.5" style="123" customWidth="1"/>
    <col min="12562" max="12563" width="8.25" style="123" customWidth="1"/>
    <col min="12564" max="12564" width="22.75" style="123" customWidth="1"/>
    <col min="12565" max="12800" width="9" style="123"/>
    <col min="12801" max="12801" width="3.875" style="123" customWidth="1"/>
    <col min="12802" max="12802" width="2.75" style="123" customWidth="1"/>
    <col min="12803" max="12803" width="2.375" style="123" customWidth="1"/>
    <col min="12804" max="12804" width="8.5" style="123" customWidth="1"/>
    <col min="12805" max="12809" width="8.25" style="123" customWidth="1"/>
    <col min="12810" max="12810" width="23.125" style="123" customWidth="1"/>
    <col min="12811" max="12811" width="3.875" style="123" customWidth="1"/>
    <col min="12812" max="12812" width="2.75" style="123" customWidth="1"/>
    <col min="12813" max="12813" width="2.375" style="123" customWidth="1"/>
    <col min="12814" max="12817" width="8.5" style="123" customWidth="1"/>
    <col min="12818" max="12819" width="8.25" style="123" customWidth="1"/>
    <col min="12820" max="12820" width="22.75" style="123" customWidth="1"/>
    <col min="12821" max="13056" width="9" style="123"/>
    <col min="13057" max="13057" width="3.875" style="123" customWidth="1"/>
    <col min="13058" max="13058" width="2.75" style="123" customWidth="1"/>
    <col min="13059" max="13059" width="2.375" style="123" customWidth="1"/>
    <col min="13060" max="13060" width="8.5" style="123" customWidth="1"/>
    <col min="13061" max="13065" width="8.25" style="123" customWidth="1"/>
    <col min="13066" max="13066" width="23.125" style="123" customWidth="1"/>
    <col min="13067" max="13067" width="3.875" style="123" customWidth="1"/>
    <col min="13068" max="13068" width="2.75" style="123" customWidth="1"/>
    <col min="13069" max="13069" width="2.375" style="123" customWidth="1"/>
    <col min="13070" max="13073" width="8.5" style="123" customWidth="1"/>
    <col min="13074" max="13075" width="8.25" style="123" customWidth="1"/>
    <col min="13076" max="13076" width="22.75" style="123" customWidth="1"/>
    <col min="13077" max="13312" width="9" style="123"/>
    <col min="13313" max="13313" width="3.875" style="123" customWidth="1"/>
    <col min="13314" max="13314" width="2.75" style="123" customWidth="1"/>
    <col min="13315" max="13315" width="2.375" style="123" customWidth="1"/>
    <col min="13316" max="13316" width="8.5" style="123" customWidth="1"/>
    <col min="13317" max="13321" width="8.25" style="123" customWidth="1"/>
    <col min="13322" max="13322" width="23.125" style="123" customWidth="1"/>
    <col min="13323" max="13323" width="3.875" style="123" customWidth="1"/>
    <col min="13324" max="13324" width="2.75" style="123" customWidth="1"/>
    <col min="13325" max="13325" width="2.375" style="123" customWidth="1"/>
    <col min="13326" max="13329" width="8.5" style="123" customWidth="1"/>
    <col min="13330" max="13331" width="8.25" style="123" customWidth="1"/>
    <col min="13332" max="13332" width="22.75" style="123" customWidth="1"/>
    <col min="13333" max="13568" width="9" style="123"/>
    <col min="13569" max="13569" width="3.875" style="123" customWidth="1"/>
    <col min="13570" max="13570" width="2.75" style="123" customWidth="1"/>
    <col min="13571" max="13571" width="2.375" style="123" customWidth="1"/>
    <col min="13572" max="13572" width="8.5" style="123" customWidth="1"/>
    <col min="13573" max="13577" width="8.25" style="123" customWidth="1"/>
    <col min="13578" max="13578" width="23.125" style="123" customWidth="1"/>
    <col min="13579" max="13579" width="3.875" style="123" customWidth="1"/>
    <col min="13580" max="13580" width="2.75" style="123" customWidth="1"/>
    <col min="13581" max="13581" width="2.375" style="123" customWidth="1"/>
    <col min="13582" max="13585" width="8.5" style="123" customWidth="1"/>
    <col min="13586" max="13587" width="8.25" style="123" customWidth="1"/>
    <col min="13588" max="13588" width="22.75" style="123" customWidth="1"/>
    <col min="13589" max="13824" width="9" style="123"/>
    <col min="13825" max="13825" width="3.875" style="123" customWidth="1"/>
    <col min="13826" max="13826" width="2.75" style="123" customWidth="1"/>
    <col min="13827" max="13827" width="2.375" style="123" customWidth="1"/>
    <col min="13828" max="13828" width="8.5" style="123" customWidth="1"/>
    <col min="13829" max="13833" width="8.25" style="123" customWidth="1"/>
    <col min="13834" max="13834" width="23.125" style="123" customWidth="1"/>
    <col min="13835" max="13835" width="3.875" style="123" customWidth="1"/>
    <col min="13836" max="13836" width="2.75" style="123" customWidth="1"/>
    <col min="13837" max="13837" width="2.375" style="123" customWidth="1"/>
    <col min="13838" max="13841" width="8.5" style="123" customWidth="1"/>
    <col min="13842" max="13843" width="8.25" style="123" customWidth="1"/>
    <col min="13844" max="13844" width="22.75" style="123" customWidth="1"/>
    <col min="13845" max="14080" width="9" style="123"/>
    <col min="14081" max="14081" width="3.875" style="123" customWidth="1"/>
    <col min="14082" max="14082" width="2.75" style="123" customWidth="1"/>
    <col min="14083" max="14083" width="2.375" style="123" customWidth="1"/>
    <col min="14084" max="14084" width="8.5" style="123" customWidth="1"/>
    <col min="14085" max="14089" width="8.25" style="123" customWidth="1"/>
    <col min="14090" max="14090" width="23.125" style="123" customWidth="1"/>
    <col min="14091" max="14091" width="3.875" style="123" customWidth="1"/>
    <col min="14092" max="14092" width="2.75" style="123" customWidth="1"/>
    <col min="14093" max="14093" width="2.375" style="123" customWidth="1"/>
    <col min="14094" max="14097" width="8.5" style="123" customWidth="1"/>
    <col min="14098" max="14099" width="8.25" style="123" customWidth="1"/>
    <col min="14100" max="14100" width="22.75" style="123" customWidth="1"/>
    <col min="14101" max="14336" width="9" style="123"/>
    <col min="14337" max="14337" width="3.875" style="123" customWidth="1"/>
    <col min="14338" max="14338" width="2.75" style="123" customWidth="1"/>
    <col min="14339" max="14339" width="2.375" style="123" customWidth="1"/>
    <col min="14340" max="14340" width="8.5" style="123" customWidth="1"/>
    <col min="14341" max="14345" width="8.25" style="123" customWidth="1"/>
    <col min="14346" max="14346" width="23.125" style="123" customWidth="1"/>
    <col min="14347" max="14347" width="3.875" style="123" customWidth="1"/>
    <col min="14348" max="14348" width="2.75" style="123" customWidth="1"/>
    <col min="14349" max="14349" width="2.375" style="123" customWidth="1"/>
    <col min="14350" max="14353" width="8.5" style="123" customWidth="1"/>
    <col min="14354" max="14355" width="8.25" style="123" customWidth="1"/>
    <col min="14356" max="14356" width="22.75" style="123" customWidth="1"/>
    <col min="14357" max="14592" width="9" style="123"/>
    <col min="14593" max="14593" width="3.875" style="123" customWidth="1"/>
    <col min="14594" max="14594" width="2.75" style="123" customWidth="1"/>
    <col min="14595" max="14595" width="2.375" style="123" customWidth="1"/>
    <col min="14596" max="14596" width="8.5" style="123" customWidth="1"/>
    <col min="14597" max="14601" width="8.25" style="123" customWidth="1"/>
    <col min="14602" max="14602" width="23.125" style="123" customWidth="1"/>
    <col min="14603" max="14603" width="3.875" style="123" customWidth="1"/>
    <col min="14604" max="14604" width="2.75" style="123" customWidth="1"/>
    <col min="14605" max="14605" width="2.375" style="123" customWidth="1"/>
    <col min="14606" max="14609" width="8.5" style="123" customWidth="1"/>
    <col min="14610" max="14611" width="8.25" style="123" customWidth="1"/>
    <col min="14612" max="14612" width="22.75" style="123" customWidth="1"/>
    <col min="14613" max="14848" width="9" style="123"/>
    <col min="14849" max="14849" width="3.875" style="123" customWidth="1"/>
    <col min="14850" max="14850" width="2.75" style="123" customWidth="1"/>
    <col min="14851" max="14851" width="2.375" style="123" customWidth="1"/>
    <col min="14852" max="14852" width="8.5" style="123" customWidth="1"/>
    <col min="14853" max="14857" width="8.25" style="123" customWidth="1"/>
    <col min="14858" max="14858" width="23.125" style="123" customWidth="1"/>
    <col min="14859" max="14859" width="3.875" style="123" customWidth="1"/>
    <col min="14860" max="14860" width="2.75" style="123" customWidth="1"/>
    <col min="14861" max="14861" width="2.375" style="123" customWidth="1"/>
    <col min="14862" max="14865" width="8.5" style="123" customWidth="1"/>
    <col min="14866" max="14867" width="8.25" style="123" customWidth="1"/>
    <col min="14868" max="14868" width="22.75" style="123" customWidth="1"/>
    <col min="14869" max="15104" width="9" style="123"/>
    <col min="15105" max="15105" width="3.875" style="123" customWidth="1"/>
    <col min="15106" max="15106" width="2.75" style="123" customWidth="1"/>
    <col min="15107" max="15107" width="2.375" style="123" customWidth="1"/>
    <col min="15108" max="15108" width="8.5" style="123" customWidth="1"/>
    <col min="15109" max="15113" width="8.25" style="123" customWidth="1"/>
    <col min="15114" max="15114" width="23.125" style="123" customWidth="1"/>
    <col min="15115" max="15115" width="3.875" style="123" customWidth="1"/>
    <col min="15116" max="15116" width="2.75" style="123" customWidth="1"/>
    <col min="15117" max="15117" width="2.375" style="123" customWidth="1"/>
    <col min="15118" max="15121" width="8.5" style="123" customWidth="1"/>
    <col min="15122" max="15123" width="8.25" style="123" customWidth="1"/>
    <col min="15124" max="15124" width="22.75" style="123" customWidth="1"/>
    <col min="15125" max="15360" width="9" style="123"/>
    <col min="15361" max="15361" width="3.875" style="123" customWidth="1"/>
    <col min="15362" max="15362" width="2.75" style="123" customWidth="1"/>
    <col min="15363" max="15363" width="2.375" style="123" customWidth="1"/>
    <col min="15364" max="15364" width="8.5" style="123" customWidth="1"/>
    <col min="15365" max="15369" width="8.25" style="123" customWidth="1"/>
    <col min="15370" max="15370" width="23.125" style="123" customWidth="1"/>
    <col min="15371" max="15371" width="3.875" style="123" customWidth="1"/>
    <col min="15372" max="15372" width="2.75" style="123" customWidth="1"/>
    <col min="15373" max="15373" width="2.375" style="123" customWidth="1"/>
    <col min="15374" max="15377" width="8.5" style="123" customWidth="1"/>
    <col min="15378" max="15379" width="8.25" style="123" customWidth="1"/>
    <col min="15380" max="15380" width="22.75" style="123" customWidth="1"/>
    <col min="15381" max="15616" width="9" style="123"/>
    <col min="15617" max="15617" width="3.875" style="123" customWidth="1"/>
    <col min="15618" max="15618" width="2.75" style="123" customWidth="1"/>
    <col min="15619" max="15619" width="2.375" style="123" customWidth="1"/>
    <col min="15620" max="15620" width="8.5" style="123" customWidth="1"/>
    <col min="15621" max="15625" width="8.25" style="123" customWidth="1"/>
    <col min="15626" max="15626" width="23.125" style="123" customWidth="1"/>
    <col min="15627" max="15627" width="3.875" style="123" customWidth="1"/>
    <col min="15628" max="15628" width="2.75" style="123" customWidth="1"/>
    <col min="15629" max="15629" width="2.375" style="123" customWidth="1"/>
    <col min="15630" max="15633" width="8.5" style="123" customWidth="1"/>
    <col min="15634" max="15635" width="8.25" style="123" customWidth="1"/>
    <col min="15636" max="15636" width="22.75" style="123" customWidth="1"/>
    <col min="15637" max="15872" width="9" style="123"/>
    <col min="15873" max="15873" width="3.875" style="123" customWidth="1"/>
    <col min="15874" max="15874" width="2.75" style="123" customWidth="1"/>
    <col min="15875" max="15875" width="2.375" style="123" customWidth="1"/>
    <col min="15876" max="15876" width="8.5" style="123" customWidth="1"/>
    <col min="15877" max="15881" width="8.25" style="123" customWidth="1"/>
    <col min="15882" max="15882" width="23.125" style="123" customWidth="1"/>
    <col min="15883" max="15883" width="3.875" style="123" customWidth="1"/>
    <col min="15884" max="15884" width="2.75" style="123" customWidth="1"/>
    <col min="15885" max="15885" width="2.375" style="123" customWidth="1"/>
    <col min="15886" max="15889" width="8.5" style="123" customWidth="1"/>
    <col min="15890" max="15891" width="8.25" style="123" customWidth="1"/>
    <col min="15892" max="15892" width="22.75" style="123" customWidth="1"/>
    <col min="15893" max="16128" width="9" style="123"/>
    <col min="16129" max="16129" width="3.875" style="123" customWidth="1"/>
    <col min="16130" max="16130" width="2.75" style="123" customWidth="1"/>
    <col min="16131" max="16131" width="2.375" style="123" customWidth="1"/>
    <col min="16132" max="16132" width="8.5" style="123" customWidth="1"/>
    <col min="16133" max="16137" width="8.25" style="123" customWidth="1"/>
    <col min="16138" max="16138" width="23.125" style="123" customWidth="1"/>
    <col min="16139" max="16139" width="3.875" style="123" customWidth="1"/>
    <col min="16140" max="16140" width="2.75" style="123" customWidth="1"/>
    <col min="16141" max="16141" width="2.375" style="123" customWidth="1"/>
    <col min="16142" max="16145" width="8.5" style="123" customWidth="1"/>
    <col min="16146" max="16147" width="8.25" style="123" customWidth="1"/>
    <col min="16148" max="16148" width="22.75" style="123" customWidth="1"/>
    <col min="16149" max="16384" width="9" style="123"/>
  </cols>
  <sheetData>
    <row r="1" spans="1:21" ht="21" customHeight="1">
      <c r="A1" s="692" t="s">
        <v>230</v>
      </c>
      <c r="B1" s="692"/>
      <c r="C1" s="692"/>
      <c r="D1" s="692"/>
      <c r="E1" s="692"/>
      <c r="F1" s="692"/>
      <c r="G1" s="692"/>
      <c r="H1" s="692"/>
      <c r="I1" s="692"/>
      <c r="J1" s="692"/>
      <c r="K1" s="692" t="s">
        <v>231</v>
      </c>
      <c r="L1" s="692"/>
      <c r="M1" s="692"/>
      <c r="N1" s="692"/>
      <c r="O1" s="692"/>
      <c r="P1" s="692"/>
      <c r="Q1" s="692"/>
      <c r="R1" s="692"/>
      <c r="S1" s="692"/>
      <c r="T1" s="692"/>
    </row>
    <row r="2" spans="1:21" ht="13.5" customHeight="1" thickBot="1">
      <c r="A2" s="124"/>
      <c r="J2" s="125" t="s">
        <v>232</v>
      </c>
      <c r="T2" s="126" t="s">
        <v>233</v>
      </c>
    </row>
    <row r="3" spans="1:21" ht="15" customHeight="1" thickTop="1">
      <c r="A3" s="712" t="s">
        <v>234</v>
      </c>
      <c r="B3" s="713"/>
      <c r="C3" s="714"/>
      <c r="D3" s="713" t="s">
        <v>235</v>
      </c>
      <c r="E3" s="714" t="s">
        <v>236</v>
      </c>
      <c r="F3" s="718"/>
      <c r="G3" s="718"/>
      <c r="H3" s="718"/>
      <c r="I3" s="712"/>
      <c r="J3" s="714" t="s">
        <v>237</v>
      </c>
      <c r="K3" s="712" t="s">
        <v>234</v>
      </c>
      <c r="L3" s="713"/>
      <c r="M3" s="714"/>
      <c r="N3" s="713" t="s">
        <v>235</v>
      </c>
      <c r="O3" s="714" t="s">
        <v>236</v>
      </c>
      <c r="P3" s="718"/>
      <c r="Q3" s="718"/>
      <c r="R3" s="718"/>
      <c r="S3" s="712"/>
      <c r="T3" s="714" t="s">
        <v>237</v>
      </c>
    </row>
    <row r="4" spans="1:21" ht="15" customHeight="1">
      <c r="A4" s="715"/>
      <c r="B4" s="716"/>
      <c r="C4" s="717"/>
      <c r="D4" s="716"/>
      <c r="E4" s="716" t="s">
        <v>238</v>
      </c>
      <c r="F4" s="716" t="s">
        <v>239</v>
      </c>
      <c r="G4" s="710" t="s">
        <v>240</v>
      </c>
      <c r="H4" s="127" t="s">
        <v>241</v>
      </c>
      <c r="I4" s="128" t="s">
        <v>241</v>
      </c>
      <c r="J4" s="717"/>
      <c r="K4" s="715"/>
      <c r="L4" s="716"/>
      <c r="M4" s="717"/>
      <c r="N4" s="716"/>
      <c r="O4" s="716" t="s">
        <v>238</v>
      </c>
      <c r="P4" s="716" t="s">
        <v>239</v>
      </c>
      <c r="Q4" s="710" t="s">
        <v>240</v>
      </c>
      <c r="R4" s="127" t="s">
        <v>241</v>
      </c>
      <c r="S4" s="128" t="s">
        <v>241</v>
      </c>
      <c r="T4" s="717"/>
    </row>
    <row r="5" spans="1:21" ht="15" customHeight="1">
      <c r="A5" s="715"/>
      <c r="B5" s="716"/>
      <c r="C5" s="717"/>
      <c r="D5" s="716"/>
      <c r="E5" s="716"/>
      <c r="F5" s="716"/>
      <c r="G5" s="711"/>
      <c r="H5" s="129" t="s">
        <v>242</v>
      </c>
      <c r="I5" s="130" t="s">
        <v>243</v>
      </c>
      <c r="J5" s="717"/>
      <c r="K5" s="715"/>
      <c r="L5" s="716"/>
      <c r="M5" s="717"/>
      <c r="N5" s="716"/>
      <c r="O5" s="716"/>
      <c r="P5" s="716"/>
      <c r="Q5" s="711"/>
      <c r="R5" s="129" t="s">
        <v>244</v>
      </c>
      <c r="S5" s="130" t="s">
        <v>245</v>
      </c>
      <c r="T5" s="717"/>
    </row>
    <row r="6" spans="1:21" ht="21" customHeight="1">
      <c r="A6" s="123" t="s">
        <v>246</v>
      </c>
      <c r="B6" s="131" t="s">
        <v>247</v>
      </c>
      <c r="C6" s="87"/>
      <c r="D6" s="132">
        <v>98058</v>
      </c>
      <c r="E6" s="133">
        <v>387287</v>
      </c>
      <c r="F6" s="133">
        <v>200618</v>
      </c>
      <c r="G6" s="133">
        <v>186669</v>
      </c>
      <c r="H6" s="134">
        <v>19453</v>
      </c>
      <c r="I6" s="135">
        <v>5.2885268898470503</v>
      </c>
      <c r="J6" s="123" t="s">
        <v>248</v>
      </c>
      <c r="L6" s="136" t="s">
        <v>249</v>
      </c>
      <c r="M6" s="137"/>
      <c r="N6" s="133">
        <v>203461</v>
      </c>
      <c r="O6" s="133">
        <v>515119</v>
      </c>
      <c r="P6" s="133">
        <v>260574</v>
      </c>
      <c r="Q6" s="133">
        <v>254545</v>
      </c>
      <c r="R6" s="134">
        <v>5805</v>
      </c>
      <c r="S6" s="135">
        <v>1.1397683943500474</v>
      </c>
      <c r="T6" s="123" t="s">
        <v>250</v>
      </c>
    </row>
    <row r="7" spans="1:21" ht="21" customHeight="1">
      <c r="B7" s="131" t="s">
        <v>251</v>
      </c>
      <c r="C7" s="87"/>
      <c r="D7" s="132">
        <v>105553</v>
      </c>
      <c r="E7" s="133">
        <v>412605</v>
      </c>
      <c r="F7" s="133">
        <v>214151</v>
      </c>
      <c r="G7" s="133">
        <v>198454</v>
      </c>
      <c r="H7" s="134">
        <v>25318</v>
      </c>
      <c r="I7" s="135">
        <v>6.5372708095030303</v>
      </c>
      <c r="J7" s="123" t="s">
        <v>252</v>
      </c>
      <c r="K7" s="87"/>
      <c r="L7" s="136" t="s">
        <v>253</v>
      </c>
      <c r="M7" s="137"/>
      <c r="N7" s="133">
        <v>206578</v>
      </c>
      <c r="O7" s="133">
        <v>518781</v>
      </c>
      <c r="P7" s="133">
        <v>263039</v>
      </c>
      <c r="Q7" s="133">
        <v>255742</v>
      </c>
      <c r="R7" s="134">
        <v>3662</v>
      </c>
      <c r="S7" s="135">
        <v>0.71090369409786869</v>
      </c>
      <c r="T7" s="123" t="s">
        <v>254</v>
      </c>
      <c r="U7" s="138"/>
    </row>
    <row r="8" spans="1:21" ht="21" customHeight="1">
      <c r="B8" s="131" t="s">
        <v>255</v>
      </c>
      <c r="C8" s="87"/>
      <c r="D8" s="132">
        <v>110462</v>
      </c>
      <c r="E8" s="133">
        <v>420593</v>
      </c>
      <c r="F8" s="133">
        <v>218911</v>
      </c>
      <c r="G8" s="133">
        <v>201682</v>
      </c>
      <c r="H8" s="134">
        <v>7988</v>
      </c>
      <c r="I8" s="135">
        <v>1.9359920505083554</v>
      </c>
      <c r="J8" s="123" t="s">
        <v>256</v>
      </c>
      <c r="K8" s="87" t="s">
        <v>257</v>
      </c>
      <c r="L8" s="136"/>
      <c r="M8" s="137"/>
      <c r="N8" s="133">
        <v>208809</v>
      </c>
      <c r="O8" s="133">
        <v>518378</v>
      </c>
      <c r="P8" s="133">
        <v>262584</v>
      </c>
      <c r="Q8" s="133">
        <v>255794</v>
      </c>
      <c r="R8" s="134">
        <v>-403</v>
      </c>
      <c r="S8" s="135">
        <v>-7.7682104780244454E-2</v>
      </c>
      <c r="T8" s="123" t="s">
        <v>258</v>
      </c>
      <c r="U8" s="138"/>
    </row>
    <row r="9" spans="1:21" ht="21" customHeight="1">
      <c r="B9" s="131" t="s">
        <v>259</v>
      </c>
      <c r="C9" s="87"/>
      <c r="D9" s="132">
        <v>117353</v>
      </c>
      <c r="E9" s="133">
        <v>435206</v>
      </c>
      <c r="F9" s="133">
        <v>226856</v>
      </c>
      <c r="G9" s="133">
        <v>208350</v>
      </c>
      <c r="H9" s="134">
        <v>14613</v>
      </c>
      <c r="I9" s="135">
        <v>3.4743802203079936</v>
      </c>
      <c r="J9" s="123" t="s">
        <v>260</v>
      </c>
      <c r="K9" s="87"/>
      <c r="L9" s="136" t="s">
        <v>261</v>
      </c>
      <c r="M9" s="137"/>
      <c r="N9" s="133">
        <v>216649</v>
      </c>
      <c r="O9" s="133">
        <v>518943</v>
      </c>
      <c r="P9" s="133">
        <v>262613</v>
      </c>
      <c r="Q9" s="133">
        <v>256330</v>
      </c>
      <c r="R9" s="134">
        <v>565</v>
      </c>
      <c r="S9" s="135">
        <v>0.10899382304032965</v>
      </c>
      <c r="T9" s="123" t="s">
        <v>262</v>
      </c>
      <c r="U9" s="138"/>
    </row>
    <row r="10" spans="1:21" ht="21" customHeight="1">
      <c r="B10" s="131" t="s">
        <v>263</v>
      </c>
      <c r="C10" s="87"/>
      <c r="D10" s="132">
        <v>123973</v>
      </c>
      <c r="E10" s="133">
        <v>446661</v>
      </c>
      <c r="F10" s="133">
        <v>232826</v>
      </c>
      <c r="G10" s="133">
        <v>213835</v>
      </c>
      <c r="H10" s="134">
        <v>11455</v>
      </c>
      <c r="I10" s="135">
        <v>2.6320868738022911</v>
      </c>
      <c r="J10" s="123" t="s">
        <v>260</v>
      </c>
      <c r="K10" s="87"/>
      <c r="L10" s="136" t="s">
        <v>264</v>
      </c>
      <c r="M10" s="137"/>
      <c r="N10" s="133">
        <v>220937</v>
      </c>
      <c r="O10" s="133">
        <v>522645</v>
      </c>
      <c r="P10" s="133">
        <v>264290</v>
      </c>
      <c r="Q10" s="133">
        <v>258355</v>
      </c>
      <c r="R10" s="134">
        <v>3702</v>
      </c>
      <c r="S10" s="135">
        <v>0.71337314502748861</v>
      </c>
      <c r="T10" s="123" t="s">
        <v>250</v>
      </c>
      <c r="U10" s="138"/>
    </row>
    <row r="11" spans="1:21" ht="21" customHeight="1">
      <c r="B11" s="131" t="s">
        <v>265</v>
      </c>
      <c r="C11" s="87"/>
      <c r="D11" s="132">
        <v>130261</v>
      </c>
      <c r="E11" s="133">
        <v>458614</v>
      </c>
      <c r="F11" s="133">
        <v>239004</v>
      </c>
      <c r="G11" s="133">
        <v>219610</v>
      </c>
      <c r="H11" s="134">
        <v>11953</v>
      </c>
      <c r="I11" s="135">
        <v>2.6760787263719017</v>
      </c>
      <c r="J11" s="123" t="s">
        <v>260</v>
      </c>
      <c r="K11" s="87"/>
      <c r="L11" s="136" t="s">
        <v>266</v>
      </c>
      <c r="M11" s="137"/>
      <c r="N11" s="133">
        <v>223610</v>
      </c>
      <c r="O11" s="133">
        <v>523103</v>
      </c>
      <c r="P11" s="133">
        <v>264228</v>
      </c>
      <c r="Q11" s="133">
        <v>258875</v>
      </c>
      <c r="R11" s="134">
        <v>458</v>
      </c>
      <c r="S11" s="135">
        <v>8.7631183690650441E-2</v>
      </c>
      <c r="T11" s="123" t="s">
        <v>258</v>
      </c>
      <c r="U11" s="138"/>
    </row>
    <row r="12" spans="1:21" ht="21" customHeight="1">
      <c r="B12" s="131" t="s">
        <v>267</v>
      </c>
      <c r="C12" s="87"/>
      <c r="D12" s="132">
        <v>137190</v>
      </c>
      <c r="E12" s="133">
        <v>477007</v>
      </c>
      <c r="F12" s="133">
        <v>247331</v>
      </c>
      <c r="G12" s="133">
        <v>229676</v>
      </c>
      <c r="H12" s="134">
        <v>18393</v>
      </c>
      <c r="I12" s="135">
        <v>4.0105622593291965</v>
      </c>
      <c r="J12" s="123" t="s">
        <v>268</v>
      </c>
      <c r="K12" s="87"/>
      <c r="L12" s="136" t="s">
        <v>269</v>
      </c>
      <c r="M12" s="139"/>
      <c r="N12" s="133">
        <v>224434</v>
      </c>
      <c r="O12" s="133">
        <v>520059</v>
      </c>
      <c r="P12" s="133">
        <v>262422</v>
      </c>
      <c r="Q12" s="133">
        <v>257637</v>
      </c>
      <c r="R12" s="134">
        <v>-3044</v>
      </c>
      <c r="S12" s="135">
        <v>-0.58191216643758492</v>
      </c>
      <c r="T12" s="123" t="s">
        <v>258</v>
      </c>
      <c r="U12" s="138"/>
    </row>
    <row r="13" spans="1:21" ht="21" customHeight="1">
      <c r="B13" s="131" t="s">
        <v>270</v>
      </c>
      <c r="C13" s="87"/>
      <c r="D13" s="132">
        <v>138687</v>
      </c>
      <c r="E13" s="133">
        <v>467842</v>
      </c>
      <c r="F13" s="133">
        <v>241352</v>
      </c>
      <c r="G13" s="133">
        <v>226490</v>
      </c>
      <c r="H13" s="134">
        <v>-9165</v>
      </c>
      <c r="I13" s="135">
        <v>-1.9213554518067868</v>
      </c>
      <c r="J13" s="123" t="s">
        <v>271</v>
      </c>
      <c r="L13" s="136" t="s">
        <v>272</v>
      </c>
      <c r="M13" s="137"/>
      <c r="N13" s="133">
        <v>224317</v>
      </c>
      <c r="O13" s="133">
        <v>514524</v>
      </c>
      <c r="P13" s="133">
        <v>259155</v>
      </c>
      <c r="Q13" s="133">
        <v>255369</v>
      </c>
      <c r="R13" s="134">
        <v>-5535</v>
      </c>
      <c r="S13" s="135">
        <v>-1.0643023195445132</v>
      </c>
      <c r="T13" s="123" t="s">
        <v>258</v>
      </c>
      <c r="U13" s="138"/>
    </row>
    <row r="14" spans="1:21" ht="21" customHeight="1">
      <c r="B14" s="131" t="s">
        <v>273</v>
      </c>
      <c r="C14" s="87"/>
      <c r="D14" s="132">
        <v>143380</v>
      </c>
      <c r="E14" s="133">
        <v>472299</v>
      </c>
      <c r="F14" s="133">
        <v>243935</v>
      </c>
      <c r="G14" s="133">
        <v>228364</v>
      </c>
      <c r="H14" s="134">
        <v>4457</v>
      </c>
      <c r="I14" s="135">
        <v>0.95267205595051319</v>
      </c>
      <c r="J14" s="123" t="s">
        <v>274</v>
      </c>
      <c r="K14" s="140"/>
      <c r="L14" s="136" t="s">
        <v>275</v>
      </c>
      <c r="M14" s="137"/>
      <c r="N14" s="133">
        <v>225655</v>
      </c>
      <c r="O14" s="133">
        <v>511415</v>
      </c>
      <c r="P14" s="133">
        <v>257410</v>
      </c>
      <c r="Q14" s="133">
        <v>254005</v>
      </c>
      <c r="R14" s="134">
        <v>-3109</v>
      </c>
      <c r="S14" s="135">
        <v>-0.60424780962598446</v>
      </c>
      <c r="T14" s="123" t="s">
        <v>276</v>
      </c>
      <c r="U14" s="138"/>
    </row>
    <row r="15" spans="1:21" ht="21" customHeight="1">
      <c r="B15" s="131" t="s">
        <v>277</v>
      </c>
      <c r="C15" s="87"/>
      <c r="D15" s="132">
        <v>146621</v>
      </c>
      <c r="E15" s="133">
        <v>471563</v>
      </c>
      <c r="F15" s="133">
        <v>243168</v>
      </c>
      <c r="G15" s="133">
        <v>228395</v>
      </c>
      <c r="H15" s="134">
        <v>-736</v>
      </c>
      <c r="I15" s="135">
        <v>-0.15583348683778708</v>
      </c>
      <c r="J15" s="123" t="s">
        <v>278</v>
      </c>
      <c r="L15" s="136" t="s">
        <v>279</v>
      </c>
      <c r="M15" s="137"/>
      <c r="N15" s="133">
        <v>228478</v>
      </c>
      <c r="O15" s="133">
        <v>511195</v>
      </c>
      <c r="P15" s="133">
        <v>257300</v>
      </c>
      <c r="Q15" s="133">
        <v>253895</v>
      </c>
      <c r="R15" s="134">
        <v>-220</v>
      </c>
      <c r="S15" s="135">
        <v>-4.3017901313023667E-2</v>
      </c>
      <c r="T15" s="123" t="s">
        <v>250</v>
      </c>
      <c r="U15" s="138"/>
    </row>
    <row r="16" spans="1:21" ht="21" customHeight="1">
      <c r="B16" s="131" t="s">
        <v>280</v>
      </c>
      <c r="C16" s="87"/>
      <c r="D16" s="132">
        <v>151559</v>
      </c>
      <c r="E16" s="133">
        <v>478570</v>
      </c>
      <c r="F16" s="133">
        <v>246075</v>
      </c>
      <c r="G16" s="133">
        <v>232495</v>
      </c>
      <c r="H16" s="134">
        <v>7007</v>
      </c>
      <c r="I16" s="135">
        <v>1.485909623952685</v>
      </c>
      <c r="J16" s="123" t="s">
        <v>250</v>
      </c>
      <c r="K16" s="87"/>
      <c r="L16" s="136" t="s">
        <v>281</v>
      </c>
      <c r="M16" s="137"/>
      <c r="N16" s="133">
        <v>230975</v>
      </c>
      <c r="O16" s="133">
        <v>510889</v>
      </c>
      <c r="P16" s="133">
        <v>256766</v>
      </c>
      <c r="Q16" s="133">
        <v>254123</v>
      </c>
      <c r="R16" s="134">
        <v>-306</v>
      </c>
      <c r="S16" s="135">
        <v>-5.9859740412171479E-2</v>
      </c>
      <c r="T16" s="123" t="s">
        <v>260</v>
      </c>
      <c r="U16" s="138"/>
    </row>
    <row r="17" spans="1:21" ht="21" customHeight="1">
      <c r="B17" s="131" t="s">
        <v>282</v>
      </c>
      <c r="C17" s="87"/>
      <c r="D17" s="132">
        <v>149542</v>
      </c>
      <c r="E17" s="133">
        <v>471777</v>
      </c>
      <c r="F17" s="133">
        <v>242413</v>
      </c>
      <c r="G17" s="133">
        <v>229364</v>
      </c>
      <c r="H17" s="134">
        <v>-6793</v>
      </c>
      <c r="I17" s="135">
        <v>-1.4194370729464865</v>
      </c>
      <c r="J17" s="123" t="s">
        <v>283</v>
      </c>
      <c r="K17" s="87"/>
      <c r="L17" s="136" t="s">
        <v>284</v>
      </c>
      <c r="M17" s="137"/>
      <c r="N17" s="133">
        <v>233947</v>
      </c>
      <c r="O17" s="133">
        <v>512060</v>
      </c>
      <c r="P17" s="133">
        <v>257502</v>
      </c>
      <c r="Q17" s="133">
        <v>254558</v>
      </c>
      <c r="R17" s="134">
        <v>1171</v>
      </c>
      <c r="S17" s="135">
        <v>0.2292083016075899</v>
      </c>
      <c r="T17" s="123" t="s">
        <v>260</v>
      </c>
      <c r="U17" s="138"/>
    </row>
    <row r="18" spans="1:21" ht="21" customHeight="1">
      <c r="B18" s="131" t="s">
        <v>285</v>
      </c>
      <c r="C18" s="87"/>
      <c r="D18" s="132">
        <v>158784</v>
      </c>
      <c r="E18" s="133">
        <v>473278</v>
      </c>
      <c r="F18" s="133">
        <v>242511</v>
      </c>
      <c r="G18" s="133">
        <v>230767</v>
      </c>
      <c r="H18" s="134">
        <v>1501</v>
      </c>
      <c r="I18" s="135">
        <v>0.31815879112377243</v>
      </c>
      <c r="J18" s="123" t="s">
        <v>250</v>
      </c>
      <c r="K18" s="87"/>
      <c r="L18" s="136" t="s">
        <v>286</v>
      </c>
      <c r="M18" s="137"/>
      <c r="N18" s="133">
        <v>236330</v>
      </c>
      <c r="O18" s="133">
        <v>512133</v>
      </c>
      <c r="P18" s="133">
        <v>257244</v>
      </c>
      <c r="Q18" s="133">
        <v>254889</v>
      </c>
      <c r="R18" s="134">
        <v>73</v>
      </c>
      <c r="S18" s="135">
        <v>1.4256141858375971E-2</v>
      </c>
      <c r="T18" s="123" t="s">
        <v>287</v>
      </c>
      <c r="U18" s="138"/>
    </row>
    <row r="19" spans="1:21" ht="21" customHeight="1">
      <c r="B19" s="131" t="s">
        <v>288</v>
      </c>
      <c r="C19" s="87"/>
      <c r="D19" s="132">
        <v>159788</v>
      </c>
      <c r="E19" s="133">
        <v>486301</v>
      </c>
      <c r="F19" s="133">
        <v>248430</v>
      </c>
      <c r="G19" s="133">
        <v>237871</v>
      </c>
      <c r="H19" s="134">
        <v>13023</v>
      </c>
      <c r="I19" s="135">
        <v>2.7516597010636454</v>
      </c>
      <c r="J19" s="123" t="s">
        <v>258</v>
      </c>
      <c r="K19" s="87"/>
      <c r="L19" s="136" t="s">
        <v>289</v>
      </c>
      <c r="M19" s="137"/>
      <c r="N19" s="133">
        <v>240092</v>
      </c>
      <c r="O19" s="133">
        <v>513575</v>
      </c>
      <c r="P19" s="133">
        <v>258262</v>
      </c>
      <c r="Q19" s="133">
        <v>255313</v>
      </c>
      <c r="R19" s="134">
        <v>1442</v>
      </c>
      <c r="S19" s="135">
        <v>0.28156748344668281</v>
      </c>
      <c r="T19" s="123" t="s">
        <v>290</v>
      </c>
      <c r="U19" s="138"/>
    </row>
    <row r="20" spans="1:21" ht="21" customHeight="1">
      <c r="B20" s="131" t="s">
        <v>291</v>
      </c>
      <c r="C20" s="87"/>
      <c r="D20" s="132">
        <v>161537</v>
      </c>
      <c r="E20" s="133">
        <v>489300</v>
      </c>
      <c r="F20" s="133">
        <v>249122</v>
      </c>
      <c r="G20" s="133">
        <v>240178</v>
      </c>
      <c r="H20" s="134">
        <v>2999</v>
      </c>
      <c r="I20" s="135">
        <v>0.61669624368446707</v>
      </c>
      <c r="J20" s="123" t="s">
        <v>260</v>
      </c>
      <c r="K20" s="87"/>
      <c r="L20" s="136" t="s">
        <v>292</v>
      </c>
      <c r="M20" s="137"/>
      <c r="N20" s="133">
        <v>244259</v>
      </c>
      <c r="O20" s="133">
        <v>517883</v>
      </c>
      <c r="P20" s="133">
        <v>260551</v>
      </c>
      <c r="Q20" s="133">
        <v>257332</v>
      </c>
      <c r="R20" s="134">
        <v>4308</v>
      </c>
      <c r="S20" s="135">
        <v>0.83882587742783432</v>
      </c>
      <c r="T20" s="87" t="s">
        <v>250</v>
      </c>
      <c r="U20" s="138"/>
    </row>
    <row r="21" spans="1:21" ht="21" customHeight="1">
      <c r="B21" s="136" t="s">
        <v>293</v>
      </c>
      <c r="C21" s="87"/>
      <c r="D21" s="132">
        <v>162447</v>
      </c>
      <c r="E21" s="133">
        <v>490949</v>
      </c>
      <c r="F21" s="133">
        <v>249477</v>
      </c>
      <c r="G21" s="133">
        <v>241472</v>
      </c>
      <c r="H21" s="134">
        <v>1649</v>
      </c>
      <c r="I21" s="135">
        <v>0.33701205804210094</v>
      </c>
      <c r="J21" s="87" t="s">
        <v>260</v>
      </c>
      <c r="K21" s="87"/>
      <c r="L21" s="136" t="s">
        <v>294</v>
      </c>
      <c r="M21" s="137"/>
      <c r="N21" s="141">
        <v>248250</v>
      </c>
      <c r="O21" s="133">
        <v>521879</v>
      </c>
      <c r="P21" s="141">
        <v>263022</v>
      </c>
      <c r="Q21" s="141">
        <v>258857</v>
      </c>
      <c r="R21" s="134">
        <v>3996</v>
      </c>
      <c r="S21" s="135">
        <v>0.77160285238171555</v>
      </c>
      <c r="T21" s="115" t="s">
        <v>295</v>
      </c>
      <c r="U21" s="138"/>
    </row>
    <row r="22" spans="1:21" ht="21" customHeight="1">
      <c r="A22" s="87"/>
      <c r="B22" s="136" t="s">
        <v>296</v>
      </c>
      <c r="C22" s="87"/>
      <c r="D22" s="132">
        <v>173279</v>
      </c>
      <c r="E22" s="133">
        <v>498286</v>
      </c>
      <c r="F22" s="133">
        <v>254671</v>
      </c>
      <c r="G22" s="133">
        <v>243615</v>
      </c>
      <c r="H22" s="134">
        <v>7337</v>
      </c>
      <c r="I22" s="135">
        <v>1.4944525806142797</v>
      </c>
      <c r="J22" s="87" t="s">
        <v>297</v>
      </c>
      <c r="K22" s="87"/>
      <c r="L22" s="136" t="s">
        <v>298</v>
      </c>
      <c r="M22" s="117"/>
      <c r="N22" s="133">
        <v>250889</v>
      </c>
      <c r="O22" s="133">
        <v>523912</v>
      </c>
      <c r="P22" s="133">
        <v>264128</v>
      </c>
      <c r="Q22" s="133">
        <v>259784</v>
      </c>
      <c r="R22" s="134">
        <v>2033</v>
      </c>
      <c r="S22" s="135">
        <v>0.38955390042519433</v>
      </c>
      <c r="T22" s="87" t="s">
        <v>295</v>
      </c>
      <c r="U22" s="138"/>
    </row>
    <row r="23" spans="1:21" ht="21" customHeight="1">
      <c r="A23" s="87"/>
      <c r="B23" s="131" t="s">
        <v>299</v>
      </c>
      <c r="C23" s="87"/>
      <c r="D23" s="132">
        <v>173727</v>
      </c>
      <c r="E23" s="133">
        <v>498046</v>
      </c>
      <c r="F23" s="133">
        <v>254291</v>
      </c>
      <c r="G23" s="133">
        <v>243755</v>
      </c>
      <c r="H23" s="134">
        <v>-240</v>
      </c>
      <c r="I23" s="135" t="s">
        <v>300</v>
      </c>
      <c r="J23" s="123" t="s">
        <v>250</v>
      </c>
      <c r="K23" s="87"/>
      <c r="L23" s="136" t="s">
        <v>301</v>
      </c>
      <c r="M23" s="137"/>
      <c r="N23" s="133">
        <v>251919</v>
      </c>
      <c r="O23" s="133">
        <v>522935</v>
      </c>
      <c r="P23" s="133">
        <v>263545</v>
      </c>
      <c r="Q23" s="133">
        <v>259390</v>
      </c>
      <c r="R23" s="134">
        <v>-977</v>
      </c>
      <c r="S23" s="135">
        <v>-0.18648169921666233</v>
      </c>
      <c r="T23" s="87" t="s">
        <v>295</v>
      </c>
      <c r="U23" s="138"/>
    </row>
    <row r="24" spans="1:21" ht="21" customHeight="1">
      <c r="B24" s="131" t="s">
        <v>302</v>
      </c>
      <c r="C24" s="87"/>
      <c r="D24" s="132">
        <v>175057</v>
      </c>
      <c r="E24" s="133">
        <v>499599</v>
      </c>
      <c r="F24" s="133">
        <v>254701</v>
      </c>
      <c r="G24" s="133">
        <v>244898</v>
      </c>
      <c r="H24" s="134">
        <v>1553</v>
      </c>
      <c r="I24" s="135">
        <v>0.3</v>
      </c>
      <c r="J24" s="87" t="s">
        <v>260</v>
      </c>
      <c r="K24" s="115"/>
      <c r="L24" s="136" t="s">
        <v>303</v>
      </c>
      <c r="M24" s="142"/>
      <c r="N24" s="133">
        <v>252609</v>
      </c>
      <c r="O24" s="133">
        <v>523083</v>
      </c>
      <c r="P24" s="133">
        <v>263545</v>
      </c>
      <c r="Q24" s="133">
        <v>259538</v>
      </c>
      <c r="R24" s="134">
        <v>148</v>
      </c>
      <c r="S24" s="135">
        <v>2.8301796590398425E-2</v>
      </c>
      <c r="T24" s="81" t="s">
        <v>304</v>
      </c>
      <c r="U24" s="138"/>
    </row>
    <row r="25" spans="1:21" ht="21" customHeight="1">
      <c r="A25" s="87"/>
      <c r="B25" s="136" t="s">
        <v>305</v>
      </c>
      <c r="C25" s="87"/>
      <c r="D25" s="132">
        <v>176014</v>
      </c>
      <c r="E25" s="133">
        <v>501076</v>
      </c>
      <c r="F25" s="133">
        <v>255359</v>
      </c>
      <c r="G25" s="133">
        <v>245717</v>
      </c>
      <c r="H25" s="134">
        <v>1477</v>
      </c>
      <c r="I25" s="135">
        <v>0.3</v>
      </c>
      <c r="J25" s="87" t="s">
        <v>260</v>
      </c>
      <c r="K25" s="87"/>
      <c r="L25" s="136" t="s">
        <v>306</v>
      </c>
      <c r="M25" s="142"/>
      <c r="N25" s="133">
        <v>257559</v>
      </c>
      <c r="O25" s="133">
        <v>526219</v>
      </c>
      <c r="P25" s="133">
        <v>264296</v>
      </c>
      <c r="Q25" s="133">
        <v>261923</v>
      </c>
      <c r="R25" s="134">
        <v>3136</v>
      </c>
      <c r="S25" s="135">
        <v>0.59952244672451604</v>
      </c>
      <c r="T25" s="81" t="s">
        <v>250</v>
      </c>
      <c r="U25" s="138"/>
    </row>
    <row r="26" spans="1:21" ht="21" customHeight="1">
      <c r="A26" s="87"/>
      <c r="B26" s="136" t="s">
        <v>307</v>
      </c>
      <c r="C26" s="140"/>
      <c r="D26" s="132">
        <v>176701</v>
      </c>
      <c r="E26" s="133">
        <v>500792</v>
      </c>
      <c r="F26" s="133">
        <v>255011</v>
      </c>
      <c r="G26" s="133">
        <v>245781</v>
      </c>
      <c r="H26" s="134">
        <v>-284</v>
      </c>
      <c r="I26" s="135">
        <v>-5.6678028881846268E-2</v>
      </c>
      <c r="J26" s="87" t="s">
        <v>250</v>
      </c>
      <c r="K26" s="143"/>
      <c r="L26" s="136" t="s">
        <v>308</v>
      </c>
      <c r="M26" s="142"/>
      <c r="N26" s="144">
        <v>260147</v>
      </c>
      <c r="O26" s="133">
        <v>528959</v>
      </c>
      <c r="P26" s="144">
        <v>264810</v>
      </c>
      <c r="Q26" s="144">
        <v>264149</v>
      </c>
      <c r="R26" s="134">
        <v>2740</v>
      </c>
      <c r="S26" s="135">
        <v>0.52069575594951911</v>
      </c>
      <c r="T26" s="81" t="s">
        <v>309</v>
      </c>
      <c r="U26" s="138"/>
    </row>
    <row r="27" spans="1:21" ht="21" customHeight="1">
      <c r="A27" s="140" t="s">
        <v>310</v>
      </c>
      <c r="B27" s="136" t="s">
        <v>311</v>
      </c>
      <c r="C27" s="139"/>
      <c r="D27" s="132">
        <v>187542</v>
      </c>
      <c r="E27" s="133">
        <v>498266</v>
      </c>
      <c r="F27" s="133">
        <v>252626</v>
      </c>
      <c r="G27" s="133">
        <v>245640</v>
      </c>
      <c r="H27" s="134">
        <v>-2526</v>
      </c>
      <c r="I27" s="135">
        <v>-0.5044010287704277</v>
      </c>
      <c r="J27" s="123" t="s">
        <v>312</v>
      </c>
      <c r="K27" s="145"/>
      <c r="L27" s="136" t="s">
        <v>313</v>
      </c>
      <c r="M27" s="142"/>
      <c r="N27" s="144">
        <v>263773</v>
      </c>
      <c r="O27" s="133">
        <v>533218</v>
      </c>
      <c r="P27" s="144">
        <v>266150</v>
      </c>
      <c r="Q27" s="144">
        <v>267068</v>
      </c>
      <c r="R27" s="134">
        <v>4259</v>
      </c>
      <c r="S27" s="135">
        <v>0.80516637395336876</v>
      </c>
      <c r="T27" s="81" t="s">
        <v>309</v>
      </c>
      <c r="U27" s="138"/>
    </row>
    <row r="28" spans="1:21" ht="21" customHeight="1">
      <c r="A28" s="140" t="s">
        <v>314</v>
      </c>
      <c r="B28" s="136" t="s">
        <v>315</v>
      </c>
      <c r="C28" s="137"/>
      <c r="D28" s="133">
        <v>188502</v>
      </c>
      <c r="E28" s="133">
        <v>498829</v>
      </c>
      <c r="F28" s="133">
        <v>252586</v>
      </c>
      <c r="G28" s="133">
        <v>246243</v>
      </c>
      <c r="H28" s="134">
        <v>563</v>
      </c>
      <c r="I28" s="135">
        <v>0.11299185575576098</v>
      </c>
      <c r="J28" s="87" t="s">
        <v>250</v>
      </c>
      <c r="K28" s="145"/>
      <c r="L28" s="136" t="s">
        <v>316</v>
      </c>
      <c r="M28" s="142"/>
      <c r="N28" s="144">
        <v>266416</v>
      </c>
      <c r="O28" s="133">
        <v>535903</v>
      </c>
      <c r="P28" s="144">
        <v>266783</v>
      </c>
      <c r="Q28" s="144">
        <v>269120</v>
      </c>
      <c r="R28" s="134">
        <v>2685</v>
      </c>
      <c r="S28" s="135">
        <v>0.50354639190724992</v>
      </c>
      <c r="T28" s="87" t="s">
        <v>309</v>
      </c>
      <c r="U28" s="138"/>
    </row>
    <row r="29" spans="1:21" ht="21" customHeight="1">
      <c r="A29" s="87"/>
      <c r="B29" s="136" t="s">
        <v>317</v>
      </c>
      <c r="C29" s="137"/>
      <c r="D29" s="133">
        <v>190107</v>
      </c>
      <c r="E29" s="133">
        <v>497825</v>
      </c>
      <c r="F29" s="133">
        <v>252122</v>
      </c>
      <c r="G29" s="133">
        <v>245703</v>
      </c>
      <c r="H29" s="134">
        <v>-1004</v>
      </c>
      <c r="I29" s="135">
        <v>-0.20127137756626018</v>
      </c>
      <c r="J29" s="87" t="s">
        <v>260</v>
      </c>
      <c r="K29" s="145"/>
      <c r="L29" s="136" t="s">
        <v>318</v>
      </c>
      <c r="M29" s="142"/>
      <c r="N29" s="144">
        <v>272683</v>
      </c>
      <c r="O29" s="133">
        <v>535824</v>
      </c>
      <c r="P29" s="144">
        <v>265665</v>
      </c>
      <c r="Q29" s="144">
        <v>270159</v>
      </c>
      <c r="R29" s="134">
        <v>-79</v>
      </c>
      <c r="S29" s="135">
        <v>-1.4741473736851632E-2</v>
      </c>
      <c r="T29" s="81" t="s">
        <v>319</v>
      </c>
      <c r="U29" s="138"/>
    </row>
    <row r="30" spans="1:21" ht="21" customHeight="1">
      <c r="A30" s="87"/>
      <c r="B30" s="136" t="s">
        <v>320</v>
      </c>
      <c r="C30" s="137"/>
      <c r="D30" s="133">
        <v>193312</v>
      </c>
      <c r="E30" s="133">
        <v>500933</v>
      </c>
      <c r="F30" s="133">
        <v>253376</v>
      </c>
      <c r="G30" s="133">
        <v>247557</v>
      </c>
      <c r="H30" s="134">
        <v>3108</v>
      </c>
      <c r="I30" s="135">
        <v>0.62431577361522628</v>
      </c>
      <c r="J30" s="123" t="s">
        <v>258</v>
      </c>
      <c r="K30" s="145"/>
      <c r="L30" s="136" t="s">
        <v>321</v>
      </c>
      <c r="M30" s="142"/>
      <c r="N30" s="144">
        <v>273744</v>
      </c>
      <c r="O30" s="133">
        <v>537855</v>
      </c>
      <c r="P30" s="144">
        <v>266192</v>
      </c>
      <c r="Q30" s="144">
        <v>271663</v>
      </c>
      <c r="R30" s="134">
        <v>2031</v>
      </c>
      <c r="S30" s="135">
        <v>0.37904237200000002</v>
      </c>
      <c r="T30" s="81" t="s">
        <v>250</v>
      </c>
      <c r="U30" s="138"/>
    </row>
    <row r="31" spans="1:21" ht="21" customHeight="1">
      <c r="B31" s="136" t="s">
        <v>322</v>
      </c>
      <c r="C31" s="137"/>
      <c r="D31" s="133">
        <v>195920</v>
      </c>
      <c r="E31" s="133">
        <v>503196</v>
      </c>
      <c r="F31" s="133">
        <v>254554</v>
      </c>
      <c r="G31" s="133">
        <v>248642</v>
      </c>
      <c r="H31" s="134">
        <v>2263</v>
      </c>
      <c r="I31" s="135">
        <v>0.45175702139807122</v>
      </c>
      <c r="J31" s="87" t="s">
        <v>258</v>
      </c>
      <c r="K31" s="145"/>
      <c r="L31" s="136" t="s">
        <v>323</v>
      </c>
      <c r="M31" s="142"/>
      <c r="N31" s="146">
        <v>285033</v>
      </c>
      <c r="O31" s="141">
        <v>541435</v>
      </c>
      <c r="P31" s="146">
        <v>267631</v>
      </c>
      <c r="Q31" s="146">
        <v>273804</v>
      </c>
      <c r="R31" s="147">
        <v>3580</v>
      </c>
      <c r="S31" s="654">
        <v>0.66560690148831936</v>
      </c>
      <c r="T31" s="81" t="s">
        <v>309</v>
      </c>
      <c r="U31" s="138"/>
    </row>
    <row r="32" spans="1:21" ht="21" customHeight="1">
      <c r="B32" s="136" t="s">
        <v>324</v>
      </c>
      <c r="C32" s="137"/>
      <c r="D32" s="133">
        <v>194558</v>
      </c>
      <c r="E32" s="133">
        <v>505556</v>
      </c>
      <c r="F32" s="133">
        <v>255291</v>
      </c>
      <c r="G32" s="133">
        <v>250265</v>
      </c>
      <c r="H32" s="134">
        <v>2360</v>
      </c>
      <c r="I32" s="135">
        <v>0.46900213833178322</v>
      </c>
      <c r="J32" s="87" t="s">
        <v>325</v>
      </c>
      <c r="K32" s="145"/>
      <c r="L32" s="136" t="s">
        <v>326</v>
      </c>
      <c r="M32" s="142"/>
      <c r="N32" s="148">
        <v>288095</v>
      </c>
      <c r="O32" s="141">
        <v>546936</v>
      </c>
      <c r="P32" s="146">
        <v>269929</v>
      </c>
      <c r="Q32" s="146">
        <v>277007</v>
      </c>
      <c r="R32" s="149">
        <v>5501</v>
      </c>
      <c r="S32" s="654">
        <v>1.0160037677652904</v>
      </c>
      <c r="T32" s="81" t="s">
        <v>309</v>
      </c>
      <c r="U32" s="138"/>
    </row>
    <row r="33" spans="1:21" ht="21" customHeight="1">
      <c r="A33" s="87"/>
      <c r="B33" s="136" t="s">
        <v>327</v>
      </c>
      <c r="C33" s="137"/>
      <c r="D33" s="133">
        <v>198103</v>
      </c>
      <c r="E33" s="133">
        <v>509314</v>
      </c>
      <c r="F33" s="133">
        <v>257276</v>
      </c>
      <c r="G33" s="133">
        <v>252038</v>
      </c>
      <c r="H33" s="134">
        <v>3758</v>
      </c>
      <c r="I33" s="150">
        <v>0.74334000585493987</v>
      </c>
      <c r="J33" s="151" t="s">
        <v>250</v>
      </c>
      <c r="K33" s="145"/>
      <c r="L33" s="136" t="s">
        <v>328</v>
      </c>
      <c r="M33" s="142"/>
      <c r="N33" s="148">
        <v>291233</v>
      </c>
      <c r="O33" s="141">
        <v>552645</v>
      </c>
      <c r="P33" s="146">
        <v>272368</v>
      </c>
      <c r="Q33" s="146">
        <v>280277</v>
      </c>
      <c r="R33" s="149">
        <v>5709</v>
      </c>
      <c r="S33" s="654">
        <v>1.0438149984641714</v>
      </c>
      <c r="T33" s="152" t="s">
        <v>309</v>
      </c>
      <c r="U33" s="138"/>
    </row>
    <row r="34" spans="1:21" ht="21" customHeight="1">
      <c r="A34" s="153" t="s">
        <v>329</v>
      </c>
      <c r="B34" s="153"/>
      <c r="C34" s="153"/>
      <c r="D34" s="153"/>
      <c r="E34" s="153"/>
      <c r="F34" s="153"/>
      <c r="G34" s="153"/>
      <c r="H34" s="153"/>
      <c r="I34" s="153"/>
      <c r="J34" s="154"/>
      <c r="K34" s="145"/>
      <c r="L34" s="136" t="s">
        <v>330</v>
      </c>
      <c r="M34" s="142"/>
      <c r="N34" s="148">
        <v>291408</v>
      </c>
      <c r="O34" s="141">
        <v>561916</v>
      </c>
      <c r="P34" s="146">
        <v>276592</v>
      </c>
      <c r="Q34" s="146">
        <v>285324</v>
      </c>
      <c r="R34" s="149">
        <v>9271</v>
      </c>
      <c r="S34" s="654">
        <v>1.6775687828533687</v>
      </c>
      <c r="T34" s="81" t="s">
        <v>331</v>
      </c>
      <c r="U34" s="138"/>
    </row>
    <row r="35" spans="1:21" ht="21" customHeight="1">
      <c r="A35" s="154" t="s">
        <v>332</v>
      </c>
      <c r="B35" s="154"/>
      <c r="C35" s="154"/>
      <c r="D35" s="154"/>
      <c r="E35" s="154"/>
      <c r="F35" s="154"/>
      <c r="G35" s="154"/>
      <c r="H35" s="154"/>
      <c r="I35" s="154"/>
      <c r="J35" s="155"/>
      <c r="K35" s="145"/>
      <c r="L35" s="136" t="s">
        <v>333</v>
      </c>
      <c r="M35" s="142"/>
      <c r="N35" s="146">
        <v>297616</v>
      </c>
      <c r="O35" s="146">
        <v>569204</v>
      </c>
      <c r="P35" s="146">
        <v>279951</v>
      </c>
      <c r="Q35" s="146">
        <v>289253</v>
      </c>
      <c r="R35" s="149">
        <v>7288</v>
      </c>
      <c r="S35" s="654">
        <v>1.2969910093323556</v>
      </c>
      <c r="T35" s="81" t="s">
        <v>250</v>
      </c>
      <c r="U35" s="138"/>
    </row>
    <row r="36" spans="1:21" ht="21" customHeight="1">
      <c r="A36" s="155" t="s">
        <v>334</v>
      </c>
      <c r="B36" s="155"/>
      <c r="C36" s="155"/>
      <c r="D36" s="155"/>
      <c r="E36" s="155"/>
      <c r="F36" s="155"/>
      <c r="G36" s="155"/>
      <c r="H36" s="155"/>
      <c r="I36" s="155"/>
      <c r="J36" s="155"/>
      <c r="K36" s="145"/>
      <c r="L36" s="136" t="s">
        <v>335</v>
      </c>
      <c r="M36" s="156"/>
      <c r="N36" s="146">
        <v>302689</v>
      </c>
      <c r="O36" s="146">
        <v>573669</v>
      </c>
      <c r="P36" s="146">
        <v>281686</v>
      </c>
      <c r="Q36" s="146">
        <v>291983</v>
      </c>
      <c r="R36" s="146">
        <v>4465</v>
      </c>
      <c r="S36" s="654">
        <v>0.8</v>
      </c>
      <c r="T36" s="81" t="s">
        <v>309</v>
      </c>
      <c r="U36" s="138"/>
    </row>
    <row r="37" spans="1:21" ht="21" customHeight="1">
      <c r="A37" s="155" t="s">
        <v>336</v>
      </c>
      <c r="B37" s="155"/>
      <c r="C37" s="155"/>
      <c r="D37" s="155"/>
      <c r="E37" s="155"/>
      <c r="F37" s="155"/>
      <c r="G37" s="155"/>
      <c r="H37" s="155"/>
      <c r="I37" s="155"/>
      <c r="J37" s="157"/>
      <c r="K37" s="145"/>
      <c r="L37" s="136" t="s">
        <v>337</v>
      </c>
      <c r="M37" s="156"/>
      <c r="N37" s="146">
        <v>308065</v>
      </c>
      <c r="O37" s="146">
        <v>578127</v>
      </c>
      <c r="P37" s="146">
        <v>283060</v>
      </c>
      <c r="Q37" s="146">
        <v>295067</v>
      </c>
      <c r="R37" s="146">
        <v>4458</v>
      </c>
      <c r="S37" s="654">
        <v>0.8</v>
      </c>
      <c r="T37" s="81" t="s">
        <v>309</v>
      </c>
      <c r="U37" s="138"/>
    </row>
    <row r="38" spans="1:21" ht="21" customHeight="1">
      <c r="A38" s="157" t="s">
        <v>338</v>
      </c>
      <c r="B38" s="157"/>
      <c r="C38" s="157"/>
      <c r="D38" s="157"/>
      <c r="E38" s="157"/>
      <c r="F38" s="157"/>
      <c r="G38" s="157"/>
      <c r="H38" s="157"/>
      <c r="I38" s="157"/>
      <c r="J38" s="158"/>
      <c r="K38" s="159" t="s">
        <v>339</v>
      </c>
      <c r="L38" s="160" t="s">
        <v>340</v>
      </c>
      <c r="M38" s="161" t="s">
        <v>341</v>
      </c>
      <c r="N38" s="162">
        <v>314440</v>
      </c>
      <c r="O38" s="163">
        <v>583467</v>
      </c>
      <c r="P38" s="163">
        <v>285112</v>
      </c>
      <c r="Q38" s="163">
        <v>298355</v>
      </c>
      <c r="R38" s="163">
        <v>5340</v>
      </c>
      <c r="S38" s="164">
        <v>0.9</v>
      </c>
      <c r="T38" s="83" t="s">
        <v>309</v>
      </c>
      <c r="U38" s="138"/>
    </row>
    <row r="39" spans="1:21" s="86" customFormat="1" ht="21" customHeight="1">
      <c r="A39" s="165" t="s">
        <v>342</v>
      </c>
      <c r="B39" s="165"/>
      <c r="C39" s="165"/>
      <c r="D39" s="165"/>
      <c r="E39" s="165"/>
      <c r="F39" s="165"/>
      <c r="G39" s="165"/>
      <c r="H39" s="165"/>
      <c r="I39" s="165"/>
      <c r="J39" s="166"/>
      <c r="K39" s="167"/>
      <c r="L39" s="123"/>
      <c r="M39" s="123"/>
      <c r="N39" s="168"/>
      <c r="O39" s="168"/>
      <c r="P39" s="168"/>
      <c r="Q39" s="168"/>
      <c r="R39" s="123"/>
      <c r="S39" s="123"/>
      <c r="T39" s="123"/>
      <c r="U39" s="81"/>
    </row>
    <row r="40" spans="1:21" s="166" customFormat="1" ht="21" customHeight="1">
      <c r="B40" s="169"/>
      <c r="J40" s="123"/>
      <c r="K40" s="87"/>
      <c r="L40" s="123"/>
      <c r="M40" s="123"/>
      <c r="N40" s="123"/>
      <c r="O40" s="123"/>
      <c r="P40" s="123"/>
      <c r="Q40" s="123"/>
      <c r="R40" s="123"/>
      <c r="S40" s="123"/>
      <c r="T40" s="123"/>
    </row>
    <row r="41" spans="1:21">
      <c r="B41" s="131"/>
    </row>
    <row r="42" spans="1:21">
      <c r="B42" s="131"/>
    </row>
    <row r="43" spans="1:21">
      <c r="B43" s="131"/>
    </row>
    <row r="44" spans="1:21">
      <c r="B44" s="131"/>
    </row>
    <row r="45" spans="1:21">
      <c r="B45" s="131"/>
    </row>
    <row r="46" spans="1:21">
      <c r="B46" s="131"/>
    </row>
    <row r="47" spans="1:21">
      <c r="B47" s="131"/>
    </row>
    <row r="48" spans="1:21">
      <c r="B48" s="131"/>
    </row>
    <row r="49" spans="2:2">
      <c r="B49" s="131"/>
    </row>
    <row r="50" spans="2:2">
      <c r="B50" s="131"/>
    </row>
    <row r="51" spans="2:2">
      <c r="B51" s="131"/>
    </row>
    <row r="52" spans="2:2">
      <c r="B52" s="131"/>
    </row>
    <row r="53" spans="2:2">
      <c r="B53" s="131"/>
    </row>
    <row r="54" spans="2:2">
      <c r="B54" s="131"/>
    </row>
    <row r="55" spans="2:2">
      <c r="B55" s="131"/>
    </row>
  </sheetData>
  <mergeCells count="16">
    <mergeCell ref="Q4:Q5"/>
    <mergeCell ref="A1:J1"/>
    <mergeCell ref="K1:T1"/>
    <mergeCell ref="A3:C5"/>
    <mergeCell ref="D3:D5"/>
    <mergeCell ref="E3:I3"/>
    <mergeCell ref="J3:J5"/>
    <mergeCell ref="K3:M5"/>
    <mergeCell ref="N3:N5"/>
    <mergeCell ref="O3:S3"/>
    <mergeCell ref="T3:T5"/>
    <mergeCell ref="E4:E5"/>
    <mergeCell ref="F4:F5"/>
    <mergeCell ref="G4:G5"/>
    <mergeCell ref="O4:O5"/>
    <mergeCell ref="P4:P5"/>
  </mergeCells>
  <phoneticPr fontId="3"/>
  <pageMargins left="0.59055118110236227" right="0.78740157480314965" top="0.98425196850393704" bottom="0.98425196850393704" header="0.51181102362204722" footer="0.51181102362204722"/>
  <pageSetup paperSize="9" scale="93" orientation="portrait" horizontalDpi="4294967293" verticalDpi="300" r:id="rId1"/>
  <headerFooter alignWithMargins="0"/>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05"/>
  <sheetViews>
    <sheetView zoomScaleNormal="75" workbookViewId="0">
      <selection activeCell="H13" sqref="H13"/>
    </sheetView>
  </sheetViews>
  <sheetFormatPr defaultRowHeight="11.25"/>
  <cols>
    <col min="1" max="1" width="11.125" style="171" customWidth="1"/>
    <col min="2" max="2" width="9.375" style="171" customWidth="1"/>
    <col min="3" max="5" width="8.75" style="171" customWidth="1"/>
    <col min="6" max="9" width="8.75" style="138" customWidth="1"/>
    <col min="10" max="10" width="2.5" style="173" customWidth="1"/>
    <col min="11" max="11" width="11.125" style="171" customWidth="1"/>
    <col min="12" max="12" width="9.375" style="171" customWidth="1"/>
    <col min="13" max="19" width="8.75" style="171" customWidth="1"/>
    <col min="20" max="20" width="2.5" style="171" customWidth="1"/>
    <col min="21" max="21" width="12.625" style="171" bestFit="1" customWidth="1"/>
    <col min="22" max="29" width="8.75" style="171" customWidth="1"/>
    <col min="30" max="256" width="9" style="171"/>
    <col min="257" max="257" width="11.125" style="171" customWidth="1"/>
    <col min="258" max="258" width="9.375" style="171" customWidth="1"/>
    <col min="259" max="265" width="8.75" style="171" customWidth="1"/>
    <col min="266" max="266" width="2.5" style="171" customWidth="1"/>
    <col min="267" max="267" width="11.125" style="171" customWidth="1"/>
    <col min="268" max="268" width="9.375" style="171" customWidth="1"/>
    <col min="269" max="275" width="8.75" style="171" customWidth="1"/>
    <col min="276" max="276" width="2.5" style="171" customWidth="1"/>
    <col min="277" max="277" width="12.625" style="171" bestFit="1" customWidth="1"/>
    <col min="278" max="285" width="8.75" style="171" customWidth="1"/>
    <col min="286" max="512" width="9" style="171"/>
    <col min="513" max="513" width="11.125" style="171" customWidth="1"/>
    <col min="514" max="514" width="9.375" style="171" customWidth="1"/>
    <col min="515" max="521" width="8.75" style="171" customWidth="1"/>
    <col min="522" max="522" width="2.5" style="171" customWidth="1"/>
    <col min="523" max="523" width="11.125" style="171" customWidth="1"/>
    <col min="524" max="524" width="9.375" style="171" customWidth="1"/>
    <col min="525" max="531" width="8.75" style="171" customWidth="1"/>
    <col min="532" max="532" width="2.5" style="171" customWidth="1"/>
    <col min="533" max="533" width="12.625" style="171" bestFit="1" customWidth="1"/>
    <col min="534" max="541" width="8.75" style="171" customWidth="1"/>
    <col min="542" max="768" width="9" style="171"/>
    <col min="769" max="769" width="11.125" style="171" customWidth="1"/>
    <col min="770" max="770" width="9.375" style="171" customWidth="1"/>
    <col min="771" max="777" width="8.75" style="171" customWidth="1"/>
    <col min="778" max="778" width="2.5" style="171" customWidth="1"/>
    <col min="779" max="779" width="11.125" style="171" customWidth="1"/>
    <col min="780" max="780" width="9.375" style="171" customWidth="1"/>
    <col min="781" max="787" width="8.75" style="171" customWidth="1"/>
    <col min="788" max="788" width="2.5" style="171" customWidth="1"/>
    <col min="789" max="789" width="12.625" style="171" bestFit="1" customWidth="1"/>
    <col min="790" max="797" width="8.75" style="171" customWidth="1"/>
    <col min="798" max="1024" width="9" style="171"/>
    <col min="1025" max="1025" width="11.125" style="171" customWidth="1"/>
    <col min="1026" max="1026" width="9.375" style="171" customWidth="1"/>
    <col min="1027" max="1033" width="8.75" style="171" customWidth="1"/>
    <col min="1034" max="1034" width="2.5" style="171" customWidth="1"/>
    <col min="1035" max="1035" width="11.125" style="171" customWidth="1"/>
    <col min="1036" max="1036" width="9.375" style="171" customWidth="1"/>
    <col min="1037" max="1043" width="8.75" style="171" customWidth="1"/>
    <col min="1044" max="1044" width="2.5" style="171" customWidth="1"/>
    <col min="1045" max="1045" width="12.625" style="171" bestFit="1" customWidth="1"/>
    <col min="1046" max="1053" width="8.75" style="171" customWidth="1"/>
    <col min="1054" max="1280" width="9" style="171"/>
    <col min="1281" max="1281" width="11.125" style="171" customWidth="1"/>
    <col min="1282" max="1282" width="9.375" style="171" customWidth="1"/>
    <col min="1283" max="1289" width="8.75" style="171" customWidth="1"/>
    <col min="1290" max="1290" width="2.5" style="171" customWidth="1"/>
    <col min="1291" max="1291" width="11.125" style="171" customWidth="1"/>
    <col min="1292" max="1292" width="9.375" style="171" customWidth="1"/>
    <col min="1293" max="1299" width="8.75" style="171" customWidth="1"/>
    <col min="1300" max="1300" width="2.5" style="171" customWidth="1"/>
    <col min="1301" max="1301" width="12.625" style="171" bestFit="1" customWidth="1"/>
    <col min="1302" max="1309" width="8.75" style="171" customWidth="1"/>
    <col min="1310" max="1536" width="9" style="171"/>
    <col min="1537" max="1537" width="11.125" style="171" customWidth="1"/>
    <col min="1538" max="1538" width="9.375" style="171" customWidth="1"/>
    <col min="1539" max="1545" width="8.75" style="171" customWidth="1"/>
    <col min="1546" max="1546" width="2.5" style="171" customWidth="1"/>
    <col min="1547" max="1547" width="11.125" style="171" customWidth="1"/>
    <col min="1548" max="1548" width="9.375" style="171" customWidth="1"/>
    <col min="1549" max="1555" width="8.75" style="171" customWidth="1"/>
    <col min="1556" max="1556" width="2.5" style="171" customWidth="1"/>
    <col min="1557" max="1557" width="12.625" style="171" bestFit="1" customWidth="1"/>
    <col min="1558" max="1565" width="8.75" style="171" customWidth="1"/>
    <col min="1566" max="1792" width="9" style="171"/>
    <col min="1793" max="1793" width="11.125" style="171" customWidth="1"/>
    <col min="1794" max="1794" width="9.375" style="171" customWidth="1"/>
    <col min="1795" max="1801" width="8.75" style="171" customWidth="1"/>
    <col min="1802" max="1802" width="2.5" style="171" customWidth="1"/>
    <col min="1803" max="1803" width="11.125" style="171" customWidth="1"/>
    <col min="1804" max="1804" width="9.375" style="171" customWidth="1"/>
    <col min="1805" max="1811" width="8.75" style="171" customWidth="1"/>
    <col min="1812" max="1812" width="2.5" style="171" customWidth="1"/>
    <col min="1813" max="1813" width="12.625" style="171" bestFit="1" customWidth="1"/>
    <col min="1814" max="1821" width="8.75" style="171" customWidth="1"/>
    <col min="1822" max="2048" width="9" style="171"/>
    <col min="2049" max="2049" width="11.125" style="171" customWidth="1"/>
    <col min="2050" max="2050" width="9.375" style="171" customWidth="1"/>
    <col min="2051" max="2057" width="8.75" style="171" customWidth="1"/>
    <col min="2058" max="2058" width="2.5" style="171" customWidth="1"/>
    <col min="2059" max="2059" width="11.125" style="171" customWidth="1"/>
    <col min="2060" max="2060" width="9.375" style="171" customWidth="1"/>
    <col min="2061" max="2067" width="8.75" style="171" customWidth="1"/>
    <col min="2068" max="2068" width="2.5" style="171" customWidth="1"/>
    <col min="2069" max="2069" width="12.625" style="171" bestFit="1" customWidth="1"/>
    <col min="2070" max="2077" width="8.75" style="171" customWidth="1"/>
    <col min="2078" max="2304" width="9" style="171"/>
    <col min="2305" max="2305" width="11.125" style="171" customWidth="1"/>
    <col min="2306" max="2306" width="9.375" style="171" customWidth="1"/>
    <col min="2307" max="2313" width="8.75" style="171" customWidth="1"/>
    <col min="2314" max="2314" width="2.5" style="171" customWidth="1"/>
    <col min="2315" max="2315" width="11.125" style="171" customWidth="1"/>
    <col min="2316" max="2316" width="9.375" style="171" customWidth="1"/>
    <col min="2317" max="2323" width="8.75" style="171" customWidth="1"/>
    <col min="2324" max="2324" width="2.5" style="171" customWidth="1"/>
    <col min="2325" max="2325" width="12.625" style="171" bestFit="1" customWidth="1"/>
    <col min="2326" max="2333" width="8.75" style="171" customWidth="1"/>
    <col min="2334" max="2560" width="9" style="171"/>
    <col min="2561" max="2561" width="11.125" style="171" customWidth="1"/>
    <col min="2562" max="2562" width="9.375" style="171" customWidth="1"/>
    <col min="2563" max="2569" width="8.75" style="171" customWidth="1"/>
    <col min="2570" max="2570" width="2.5" style="171" customWidth="1"/>
    <col min="2571" max="2571" width="11.125" style="171" customWidth="1"/>
    <col min="2572" max="2572" width="9.375" style="171" customWidth="1"/>
    <col min="2573" max="2579" width="8.75" style="171" customWidth="1"/>
    <col min="2580" max="2580" width="2.5" style="171" customWidth="1"/>
    <col min="2581" max="2581" width="12.625" style="171" bestFit="1" customWidth="1"/>
    <col min="2582" max="2589" width="8.75" style="171" customWidth="1"/>
    <col min="2590" max="2816" width="9" style="171"/>
    <col min="2817" max="2817" width="11.125" style="171" customWidth="1"/>
    <col min="2818" max="2818" width="9.375" style="171" customWidth="1"/>
    <col min="2819" max="2825" width="8.75" style="171" customWidth="1"/>
    <col min="2826" max="2826" width="2.5" style="171" customWidth="1"/>
    <col min="2827" max="2827" width="11.125" style="171" customWidth="1"/>
    <col min="2828" max="2828" width="9.375" style="171" customWidth="1"/>
    <col min="2829" max="2835" width="8.75" style="171" customWidth="1"/>
    <col min="2836" max="2836" width="2.5" style="171" customWidth="1"/>
    <col min="2837" max="2837" width="12.625" style="171" bestFit="1" customWidth="1"/>
    <col min="2838" max="2845" width="8.75" style="171" customWidth="1"/>
    <col min="2846" max="3072" width="9" style="171"/>
    <col min="3073" max="3073" width="11.125" style="171" customWidth="1"/>
    <col min="3074" max="3074" width="9.375" style="171" customWidth="1"/>
    <col min="3075" max="3081" width="8.75" style="171" customWidth="1"/>
    <col min="3082" max="3082" width="2.5" style="171" customWidth="1"/>
    <col min="3083" max="3083" width="11.125" style="171" customWidth="1"/>
    <col min="3084" max="3084" width="9.375" style="171" customWidth="1"/>
    <col min="3085" max="3091" width="8.75" style="171" customWidth="1"/>
    <col min="3092" max="3092" width="2.5" style="171" customWidth="1"/>
    <col min="3093" max="3093" width="12.625" style="171" bestFit="1" customWidth="1"/>
    <col min="3094" max="3101" width="8.75" style="171" customWidth="1"/>
    <col min="3102" max="3328" width="9" style="171"/>
    <col min="3329" max="3329" width="11.125" style="171" customWidth="1"/>
    <col min="3330" max="3330" width="9.375" style="171" customWidth="1"/>
    <col min="3331" max="3337" width="8.75" style="171" customWidth="1"/>
    <col min="3338" max="3338" width="2.5" style="171" customWidth="1"/>
    <col min="3339" max="3339" width="11.125" style="171" customWidth="1"/>
    <col min="3340" max="3340" width="9.375" style="171" customWidth="1"/>
    <col min="3341" max="3347" width="8.75" style="171" customWidth="1"/>
    <col min="3348" max="3348" width="2.5" style="171" customWidth="1"/>
    <col min="3349" max="3349" width="12.625" style="171" bestFit="1" customWidth="1"/>
    <col min="3350" max="3357" width="8.75" style="171" customWidth="1"/>
    <col min="3358" max="3584" width="9" style="171"/>
    <col min="3585" max="3585" width="11.125" style="171" customWidth="1"/>
    <col min="3586" max="3586" width="9.375" style="171" customWidth="1"/>
    <col min="3587" max="3593" width="8.75" style="171" customWidth="1"/>
    <col min="3594" max="3594" width="2.5" style="171" customWidth="1"/>
    <col min="3595" max="3595" width="11.125" style="171" customWidth="1"/>
    <col min="3596" max="3596" width="9.375" style="171" customWidth="1"/>
    <col min="3597" max="3603" width="8.75" style="171" customWidth="1"/>
    <col min="3604" max="3604" width="2.5" style="171" customWidth="1"/>
    <col min="3605" max="3605" width="12.625" style="171" bestFit="1" customWidth="1"/>
    <col min="3606" max="3613" width="8.75" style="171" customWidth="1"/>
    <col min="3614" max="3840" width="9" style="171"/>
    <col min="3841" max="3841" width="11.125" style="171" customWidth="1"/>
    <col min="3842" max="3842" width="9.375" style="171" customWidth="1"/>
    <col min="3843" max="3849" width="8.75" style="171" customWidth="1"/>
    <col min="3850" max="3850" width="2.5" style="171" customWidth="1"/>
    <col min="3851" max="3851" width="11.125" style="171" customWidth="1"/>
    <col min="3852" max="3852" width="9.375" style="171" customWidth="1"/>
    <col min="3853" max="3859" width="8.75" style="171" customWidth="1"/>
    <col min="3860" max="3860" width="2.5" style="171" customWidth="1"/>
    <col min="3861" max="3861" width="12.625" style="171" bestFit="1" customWidth="1"/>
    <col min="3862" max="3869" width="8.75" style="171" customWidth="1"/>
    <col min="3870" max="4096" width="9" style="171"/>
    <col min="4097" max="4097" width="11.125" style="171" customWidth="1"/>
    <col min="4098" max="4098" width="9.375" style="171" customWidth="1"/>
    <col min="4099" max="4105" width="8.75" style="171" customWidth="1"/>
    <col min="4106" max="4106" width="2.5" style="171" customWidth="1"/>
    <col min="4107" max="4107" width="11.125" style="171" customWidth="1"/>
    <col min="4108" max="4108" width="9.375" style="171" customWidth="1"/>
    <col min="4109" max="4115" width="8.75" style="171" customWidth="1"/>
    <col min="4116" max="4116" width="2.5" style="171" customWidth="1"/>
    <col min="4117" max="4117" width="12.625" style="171" bestFit="1" customWidth="1"/>
    <col min="4118" max="4125" width="8.75" style="171" customWidth="1"/>
    <col min="4126" max="4352" width="9" style="171"/>
    <col min="4353" max="4353" width="11.125" style="171" customWidth="1"/>
    <col min="4354" max="4354" width="9.375" style="171" customWidth="1"/>
    <col min="4355" max="4361" width="8.75" style="171" customWidth="1"/>
    <col min="4362" max="4362" width="2.5" style="171" customWidth="1"/>
    <col min="4363" max="4363" width="11.125" style="171" customWidth="1"/>
    <col min="4364" max="4364" width="9.375" style="171" customWidth="1"/>
    <col min="4365" max="4371" width="8.75" style="171" customWidth="1"/>
    <col min="4372" max="4372" width="2.5" style="171" customWidth="1"/>
    <col min="4373" max="4373" width="12.625" style="171" bestFit="1" customWidth="1"/>
    <col min="4374" max="4381" width="8.75" style="171" customWidth="1"/>
    <col min="4382" max="4608" width="9" style="171"/>
    <col min="4609" max="4609" width="11.125" style="171" customWidth="1"/>
    <col min="4610" max="4610" width="9.375" style="171" customWidth="1"/>
    <col min="4611" max="4617" width="8.75" style="171" customWidth="1"/>
    <col min="4618" max="4618" width="2.5" style="171" customWidth="1"/>
    <col min="4619" max="4619" width="11.125" style="171" customWidth="1"/>
    <col min="4620" max="4620" width="9.375" style="171" customWidth="1"/>
    <col min="4621" max="4627" width="8.75" style="171" customWidth="1"/>
    <col min="4628" max="4628" width="2.5" style="171" customWidth="1"/>
    <col min="4629" max="4629" width="12.625" style="171" bestFit="1" customWidth="1"/>
    <col min="4630" max="4637" width="8.75" style="171" customWidth="1"/>
    <col min="4638" max="4864" width="9" style="171"/>
    <col min="4865" max="4865" width="11.125" style="171" customWidth="1"/>
    <col min="4866" max="4866" width="9.375" style="171" customWidth="1"/>
    <col min="4867" max="4873" width="8.75" style="171" customWidth="1"/>
    <col min="4874" max="4874" width="2.5" style="171" customWidth="1"/>
    <col min="4875" max="4875" width="11.125" style="171" customWidth="1"/>
    <col min="4876" max="4876" width="9.375" style="171" customWidth="1"/>
    <col min="4877" max="4883" width="8.75" style="171" customWidth="1"/>
    <col min="4884" max="4884" width="2.5" style="171" customWidth="1"/>
    <col min="4885" max="4885" width="12.625" style="171" bestFit="1" customWidth="1"/>
    <col min="4886" max="4893" width="8.75" style="171" customWidth="1"/>
    <col min="4894" max="5120" width="9" style="171"/>
    <col min="5121" max="5121" width="11.125" style="171" customWidth="1"/>
    <col min="5122" max="5122" width="9.375" style="171" customWidth="1"/>
    <col min="5123" max="5129" width="8.75" style="171" customWidth="1"/>
    <col min="5130" max="5130" width="2.5" style="171" customWidth="1"/>
    <col min="5131" max="5131" width="11.125" style="171" customWidth="1"/>
    <col min="5132" max="5132" width="9.375" style="171" customWidth="1"/>
    <col min="5133" max="5139" width="8.75" style="171" customWidth="1"/>
    <col min="5140" max="5140" width="2.5" style="171" customWidth="1"/>
    <col min="5141" max="5141" width="12.625" style="171" bestFit="1" customWidth="1"/>
    <col min="5142" max="5149" width="8.75" style="171" customWidth="1"/>
    <col min="5150" max="5376" width="9" style="171"/>
    <col min="5377" max="5377" width="11.125" style="171" customWidth="1"/>
    <col min="5378" max="5378" width="9.375" style="171" customWidth="1"/>
    <col min="5379" max="5385" width="8.75" style="171" customWidth="1"/>
    <col min="5386" max="5386" width="2.5" style="171" customWidth="1"/>
    <col min="5387" max="5387" width="11.125" style="171" customWidth="1"/>
    <col min="5388" max="5388" width="9.375" style="171" customWidth="1"/>
    <col min="5389" max="5395" width="8.75" style="171" customWidth="1"/>
    <col min="5396" max="5396" width="2.5" style="171" customWidth="1"/>
    <col min="5397" max="5397" width="12.625" style="171" bestFit="1" customWidth="1"/>
    <col min="5398" max="5405" width="8.75" style="171" customWidth="1"/>
    <col min="5406" max="5632" width="9" style="171"/>
    <col min="5633" max="5633" width="11.125" style="171" customWidth="1"/>
    <col min="5634" max="5634" width="9.375" style="171" customWidth="1"/>
    <col min="5635" max="5641" width="8.75" style="171" customWidth="1"/>
    <col min="5642" max="5642" width="2.5" style="171" customWidth="1"/>
    <col min="5643" max="5643" width="11.125" style="171" customWidth="1"/>
    <col min="5644" max="5644" width="9.375" style="171" customWidth="1"/>
    <col min="5645" max="5651" width="8.75" style="171" customWidth="1"/>
    <col min="5652" max="5652" width="2.5" style="171" customWidth="1"/>
    <col min="5653" max="5653" width="12.625" style="171" bestFit="1" customWidth="1"/>
    <col min="5654" max="5661" width="8.75" style="171" customWidth="1"/>
    <col min="5662" max="5888" width="9" style="171"/>
    <col min="5889" max="5889" width="11.125" style="171" customWidth="1"/>
    <col min="5890" max="5890" width="9.375" style="171" customWidth="1"/>
    <col min="5891" max="5897" width="8.75" style="171" customWidth="1"/>
    <col min="5898" max="5898" width="2.5" style="171" customWidth="1"/>
    <col min="5899" max="5899" width="11.125" style="171" customWidth="1"/>
    <col min="5900" max="5900" width="9.375" style="171" customWidth="1"/>
    <col min="5901" max="5907" width="8.75" style="171" customWidth="1"/>
    <col min="5908" max="5908" width="2.5" style="171" customWidth="1"/>
    <col min="5909" max="5909" width="12.625" style="171" bestFit="1" customWidth="1"/>
    <col min="5910" max="5917" width="8.75" style="171" customWidth="1"/>
    <col min="5918" max="6144" width="9" style="171"/>
    <col min="6145" max="6145" width="11.125" style="171" customWidth="1"/>
    <col min="6146" max="6146" width="9.375" style="171" customWidth="1"/>
    <col min="6147" max="6153" width="8.75" style="171" customWidth="1"/>
    <col min="6154" max="6154" width="2.5" style="171" customWidth="1"/>
    <col min="6155" max="6155" width="11.125" style="171" customWidth="1"/>
    <col min="6156" max="6156" width="9.375" style="171" customWidth="1"/>
    <col min="6157" max="6163" width="8.75" style="171" customWidth="1"/>
    <col min="6164" max="6164" width="2.5" style="171" customWidth="1"/>
    <col min="6165" max="6165" width="12.625" style="171" bestFit="1" customWidth="1"/>
    <col min="6166" max="6173" width="8.75" style="171" customWidth="1"/>
    <col min="6174" max="6400" width="9" style="171"/>
    <col min="6401" max="6401" width="11.125" style="171" customWidth="1"/>
    <col min="6402" max="6402" width="9.375" style="171" customWidth="1"/>
    <col min="6403" max="6409" width="8.75" style="171" customWidth="1"/>
    <col min="6410" max="6410" width="2.5" style="171" customWidth="1"/>
    <col min="6411" max="6411" width="11.125" style="171" customWidth="1"/>
    <col min="6412" max="6412" width="9.375" style="171" customWidth="1"/>
    <col min="6413" max="6419" width="8.75" style="171" customWidth="1"/>
    <col min="6420" max="6420" width="2.5" style="171" customWidth="1"/>
    <col min="6421" max="6421" width="12.625" style="171" bestFit="1" customWidth="1"/>
    <col min="6422" max="6429" width="8.75" style="171" customWidth="1"/>
    <col min="6430" max="6656" width="9" style="171"/>
    <col min="6657" max="6657" width="11.125" style="171" customWidth="1"/>
    <col min="6658" max="6658" width="9.375" style="171" customWidth="1"/>
    <col min="6659" max="6665" width="8.75" style="171" customWidth="1"/>
    <col min="6666" max="6666" width="2.5" style="171" customWidth="1"/>
    <col min="6667" max="6667" width="11.125" style="171" customWidth="1"/>
    <col min="6668" max="6668" width="9.375" style="171" customWidth="1"/>
    <col min="6669" max="6675" width="8.75" style="171" customWidth="1"/>
    <col min="6676" max="6676" width="2.5" style="171" customWidth="1"/>
    <col min="6677" max="6677" width="12.625" style="171" bestFit="1" customWidth="1"/>
    <col min="6678" max="6685" width="8.75" style="171" customWidth="1"/>
    <col min="6686" max="6912" width="9" style="171"/>
    <col min="6913" max="6913" width="11.125" style="171" customWidth="1"/>
    <col min="6914" max="6914" width="9.375" style="171" customWidth="1"/>
    <col min="6915" max="6921" width="8.75" style="171" customWidth="1"/>
    <col min="6922" max="6922" width="2.5" style="171" customWidth="1"/>
    <col min="6923" max="6923" width="11.125" style="171" customWidth="1"/>
    <col min="6924" max="6924" width="9.375" style="171" customWidth="1"/>
    <col min="6925" max="6931" width="8.75" style="171" customWidth="1"/>
    <col min="6932" max="6932" width="2.5" style="171" customWidth="1"/>
    <col min="6933" max="6933" width="12.625" style="171" bestFit="1" customWidth="1"/>
    <col min="6934" max="6941" width="8.75" style="171" customWidth="1"/>
    <col min="6942" max="7168" width="9" style="171"/>
    <col min="7169" max="7169" width="11.125" style="171" customWidth="1"/>
    <col min="7170" max="7170" width="9.375" style="171" customWidth="1"/>
    <col min="7171" max="7177" width="8.75" style="171" customWidth="1"/>
    <col min="7178" max="7178" width="2.5" style="171" customWidth="1"/>
    <col min="7179" max="7179" width="11.125" style="171" customWidth="1"/>
    <col min="7180" max="7180" width="9.375" style="171" customWidth="1"/>
    <col min="7181" max="7187" width="8.75" style="171" customWidth="1"/>
    <col min="7188" max="7188" width="2.5" style="171" customWidth="1"/>
    <col min="7189" max="7189" width="12.625" style="171" bestFit="1" customWidth="1"/>
    <col min="7190" max="7197" width="8.75" style="171" customWidth="1"/>
    <col min="7198" max="7424" width="9" style="171"/>
    <col min="7425" max="7425" width="11.125" style="171" customWidth="1"/>
    <col min="7426" max="7426" width="9.375" style="171" customWidth="1"/>
    <col min="7427" max="7433" width="8.75" style="171" customWidth="1"/>
    <col min="7434" max="7434" width="2.5" style="171" customWidth="1"/>
    <col min="7435" max="7435" width="11.125" style="171" customWidth="1"/>
    <col min="7436" max="7436" width="9.375" style="171" customWidth="1"/>
    <col min="7437" max="7443" width="8.75" style="171" customWidth="1"/>
    <col min="7444" max="7444" width="2.5" style="171" customWidth="1"/>
    <col min="7445" max="7445" width="12.625" style="171" bestFit="1" customWidth="1"/>
    <col min="7446" max="7453" width="8.75" style="171" customWidth="1"/>
    <col min="7454" max="7680" width="9" style="171"/>
    <col min="7681" max="7681" width="11.125" style="171" customWidth="1"/>
    <col min="7682" max="7682" width="9.375" style="171" customWidth="1"/>
    <col min="7683" max="7689" width="8.75" style="171" customWidth="1"/>
    <col min="7690" max="7690" width="2.5" style="171" customWidth="1"/>
    <col min="7691" max="7691" width="11.125" style="171" customWidth="1"/>
    <col min="7692" max="7692" width="9.375" style="171" customWidth="1"/>
    <col min="7693" max="7699" width="8.75" style="171" customWidth="1"/>
    <col min="7700" max="7700" width="2.5" style="171" customWidth="1"/>
    <col min="7701" max="7701" width="12.625" style="171" bestFit="1" customWidth="1"/>
    <col min="7702" max="7709" width="8.75" style="171" customWidth="1"/>
    <col min="7710" max="7936" width="9" style="171"/>
    <col min="7937" max="7937" width="11.125" style="171" customWidth="1"/>
    <col min="7938" max="7938" width="9.375" style="171" customWidth="1"/>
    <col min="7939" max="7945" width="8.75" style="171" customWidth="1"/>
    <col min="7946" max="7946" width="2.5" style="171" customWidth="1"/>
    <col min="7947" max="7947" width="11.125" style="171" customWidth="1"/>
    <col min="7948" max="7948" width="9.375" style="171" customWidth="1"/>
    <col min="7949" max="7955" width="8.75" style="171" customWidth="1"/>
    <col min="7956" max="7956" width="2.5" style="171" customWidth="1"/>
    <col min="7957" max="7957" width="12.625" style="171" bestFit="1" customWidth="1"/>
    <col min="7958" max="7965" width="8.75" style="171" customWidth="1"/>
    <col min="7966" max="8192" width="9" style="171"/>
    <col min="8193" max="8193" width="11.125" style="171" customWidth="1"/>
    <col min="8194" max="8194" width="9.375" style="171" customWidth="1"/>
    <col min="8195" max="8201" width="8.75" style="171" customWidth="1"/>
    <col min="8202" max="8202" width="2.5" style="171" customWidth="1"/>
    <col min="8203" max="8203" width="11.125" style="171" customWidth="1"/>
    <col min="8204" max="8204" width="9.375" style="171" customWidth="1"/>
    <col min="8205" max="8211" width="8.75" style="171" customWidth="1"/>
    <col min="8212" max="8212" width="2.5" style="171" customWidth="1"/>
    <col min="8213" max="8213" width="12.625" style="171" bestFit="1" customWidth="1"/>
    <col min="8214" max="8221" width="8.75" style="171" customWidth="1"/>
    <col min="8222" max="8448" width="9" style="171"/>
    <col min="8449" max="8449" width="11.125" style="171" customWidth="1"/>
    <col min="8450" max="8450" width="9.375" style="171" customWidth="1"/>
    <col min="8451" max="8457" width="8.75" style="171" customWidth="1"/>
    <col min="8458" max="8458" width="2.5" style="171" customWidth="1"/>
    <col min="8459" max="8459" width="11.125" style="171" customWidth="1"/>
    <col min="8460" max="8460" width="9.375" style="171" customWidth="1"/>
    <col min="8461" max="8467" width="8.75" style="171" customWidth="1"/>
    <col min="8468" max="8468" width="2.5" style="171" customWidth="1"/>
    <col min="8469" max="8469" width="12.625" style="171" bestFit="1" customWidth="1"/>
    <col min="8470" max="8477" width="8.75" style="171" customWidth="1"/>
    <col min="8478" max="8704" width="9" style="171"/>
    <col min="8705" max="8705" width="11.125" style="171" customWidth="1"/>
    <col min="8706" max="8706" width="9.375" style="171" customWidth="1"/>
    <col min="8707" max="8713" width="8.75" style="171" customWidth="1"/>
    <col min="8714" max="8714" width="2.5" style="171" customWidth="1"/>
    <col min="8715" max="8715" width="11.125" style="171" customWidth="1"/>
    <col min="8716" max="8716" width="9.375" style="171" customWidth="1"/>
    <col min="8717" max="8723" width="8.75" style="171" customWidth="1"/>
    <col min="8724" max="8724" width="2.5" style="171" customWidth="1"/>
    <col min="8725" max="8725" width="12.625" style="171" bestFit="1" customWidth="1"/>
    <col min="8726" max="8733" width="8.75" style="171" customWidth="1"/>
    <col min="8734" max="8960" width="9" style="171"/>
    <col min="8961" max="8961" width="11.125" style="171" customWidth="1"/>
    <col min="8962" max="8962" width="9.375" style="171" customWidth="1"/>
    <col min="8963" max="8969" width="8.75" style="171" customWidth="1"/>
    <col min="8970" max="8970" width="2.5" style="171" customWidth="1"/>
    <col min="8971" max="8971" width="11.125" style="171" customWidth="1"/>
    <col min="8972" max="8972" width="9.375" style="171" customWidth="1"/>
    <col min="8973" max="8979" width="8.75" style="171" customWidth="1"/>
    <col min="8980" max="8980" width="2.5" style="171" customWidth="1"/>
    <col min="8981" max="8981" width="12.625" style="171" bestFit="1" customWidth="1"/>
    <col min="8982" max="8989" width="8.75" style="171" customWidth="1"/>
    <col min="8990" max="9216" width="9" style="171"/>
    <col min="9217" max="9217" width="11.125" style="171" customWidth="1"/>
    <col min="9218" max="9218" width="9.375" style="171" customWidth="1"/>
    <col min="9219" max="9225" width="8.75" style="171" customWidth="1"/>
    <col min="9226" max="9226" width="2.5" style="171" customWidth="1"/>
    <col min="9227" max="9227" width="11.125" style="171" customWidth="1"/>
    <col min="9228" max="9228" width="9.375" style="171" customWidth="1"/>
    <col min="9229" max="9235" width="8.75" style="171" customWidth="1"/>
    <col min="9236" max="9236" width="2.5" style="171" customWidth="1"/>
    <col min="9237" max="9237" width="12.625" style="171" bestFit="1" customWidth="1"/>
    <col min="9238" max="9245" width="8.75" style="171" customWidth="1"/>
    <col min="9246" max="9472" width="9" style="171"/>
    <col min="9473" max="9473" width="11.125" style="171" customWidth="1"/>
    <col min="9474" max="9474" width="9.375" style="171" customWidth="1"/>
    <col min="9475" max="9481" width="8.75" style="171" customWidth="1"/>
    <col min="9482" max="9482" width="2.5" style="171" customWidth="1"/>
    <col min="9483" max="9483" width="11.125" style="171" customWidth="1"/>
    <col min="9484" max="9484" width="9.375" style="171" customWidth="1"/>
    <col min="9485" max="9491" width="8.75" style="171" customWidth="1"/>
    <col min="9492" max="9492" width="2.5" style="171" customWidth="1"/>
    <col min="9493" max="9493" width="12.625" style="171" bestFit="1" customWidth="1"/>
    <col min="9494" max="9501" width="8.75" style="171" customWidth="1"/>
    <col min="9502" max="9728" width="9" style="171"/>
    <col min="9729" max="9729" width="11.125" style="171" customWidth="1"/>
    <col min="9730" max="9730" width="9.375" style="171" customWidth="1"/>
    <col min="9731" max="9737" width="8.75" style="171" customWidth="1"/>
    <col min="9738" max="9738" width="2.5" style="171" customWidth="1"/>
    <col min="9739" max="9739" width="11.125" style="171" customWidth="1"/>
    <col min="9740" max="9740" width="9.375" style="171" customWidth="1"/>
    <col min="9741" max="9747" width="8.75" style="171" customWidth="1"/>
    <col min="9748" max="9748" width="2.5" style="171" customWidth="1"/>
    <col min="9749" max="9749" width="12.625" style="171" bestFit="1" customWidth="1"/>
    <col min="9750" max="9757" width="8.75" style="171" customWidth="1"/>
    <col min="9758" max="9984" width="9" style="171"/>
    <col min="9985" max="9985" width="11.125" style="171" customWidth="1"/>
    <col min="9986" max="9986" width="9.375" style="171" customWidth="1"/>
    <col min="9987" max="9993" width="8.75" style="171" customWidth="1"/>
    <col min="9994" max="9994" width="2.5" style="171" customWidth="1"/>
    <col min="9995" max="9995" width="11.125" style="171" customWidth="1"/>
    <col min="9996" max="9996" width="9.375" style="171" customWidth="1"/>
    <col min="9997" max="10003" width="8.75" style="171" customWidth="1"/>
    <col min="10004" max="10004" width="2.5" style="171" customWidth="1"/>
    <col min="10005" max="10005" width="12.625" style="171" bestFit="1" customWidth="1"/>
    <col min="10006" max="10013" width="8.75" style="171" customWidth="1"/>
    <col min="10014" max="10240" width="9" style="171"/>
    <col min="10241" max="10241" width="11.125" style="171" customWidth="1"/>
    <col min="10242" max="10242" width="9.375" style="171" customWidth="1"/>
    <col min="10243" max="10249" width="8.75" style="171" customWidth="1"/>
    <col min="10250" max="10250" width="2.5" style="171" customWidth="1"/>
    <col min="10251" max="10251" width="11.125" style="171" customWidth="1"/>
    <col min="10252" max="10252" width="9.375" style="171" customWidth="1"/>
    <col min="10253" max="10259" width="8.75" style="171" customWidth="1"/>
    <col min="10260" max="10260" width="2.5" style="171" customWidth="1"/>
    <col min="10261" max="10261" width="12.625" style="171" bestFit="1" customWidth="1"/>
    <col min="10262" max="10269" width="8.75" style="171" customWidth="1"/>
    <col min="10270" max="10496" width="9" style="171"/>
    <col min="10497" max="10497" width="11.125" style="171" customWidth="1"/>
    <col min="10498" max="10498" width="9.375" style="171" customWidth="1"/>
    <col min="10499" max="10505" width="8.75" style="171" customWidth="1"/>
    <col min="10506" max="10506" width="2.5" style="171" customWidth="1"/>
    <col min="10507" max="10507" width="11.125" style="171" customWidth="1"/>
    <col min="10508" max="10508" width="9.375" style="171" customWidth="1"/>
    <col min="10509" max="10515" width="8.75" style="171" customWidth="1"/>
    <col min="10516" max="10516" width="2.5" style="171" customWidth="1"/>
    <col min="10517" max="10517" width="12.625" style="171" bestFit="1" customWidth="1"/>
    <col min="10518" max="10525" width="8.75" style="171" customWidth="1"/>
    <col min="10526" max="10752" width="9" style="171"/>
    <col min="10753" max="10753" width="11.125" style="171" customWidth="1"/>
    <col min="10754" max="10754" width="9.375" style="171" customWidth="1"/>
    <col min="10755" max="10761" width="8.75" style="171" customWidth="1"/>
    <col min="10762" max="10762" width="2.5" style="171" customWidth="1"/>
    <col min="10763" max="10763" width="11.125" style="171" customWidth="1"/>
    <col min="10764" max="10764" width="9.375" style="171" customWidth="1"/>
    <col min="10765" max="10771" width="8.75" style="171" customWidth="1"/>
    <col min="10772" max="10772" width="2.5" style="171" customWidth="1"/>
    <col min="10773" max="10773" width="12.625" style="171" bestFit="1" customWidth="1"/>
    <col min="10774" max="10781" width="8.75" style="171" customWidth="1"/>
    <col min="10782" max="11008" width="9" style="171"/>
    <col min="11009" max="11009" width="11.125" style="171" customWidth="1"/>
    <col min="11010" max="11010" width="9.375" style="171" customWidth="1"/>
    <col min="11011" max="11017" width="8.75" style="171" customWidth="1"/>
    <col min="11018" max="11018" width="2.5" style="171" customWidth="1"/>
    <col min="11019" max="11019" width="11.125" style="171" customWidth="1"/>
    <col min="11020" max="11020" width="9.375" style="171" customWidth="1"/>
    <col min="11021" max="11027" width="8.75" style="171" customWidth="1"/>
    <col min="11028" max="11028" width="2.5" style="171" customWidth="1"/>
    <col min="11029" max="11029" width="12.625" style="171" bestFit="1" customWidth="1"/>
    <col min="11030" max="11037" width="8.75" style="171" customWidth="1"/>
    <col min="11038" max="11264" width="9" style="171"/>
    <col min="11265" max="11265" width="11.125" style="171" customWidth="1"/>
    <col min="11266" max="11266" width="9.375" style="171" customWidth="1"/>
    <col min="11267" max="11273" width="8.75" style="171" customWidth="1"/>
    <col min="11274" max="11274" width="2.5" style="171" customWidth="1"/>
    <col min="11275" max="11275" width="11.125" style="171" customWidth="1"/>
    <col min="11276" max="11276" width="9.375" style="171" customWidth="1"/>
    <col min="11277" max="11283" width="8.75" style="171" customWidth="1"/>
    <col min="11284" max="11284" width="2.5" style="171" customWidth="1"/>
    <col min="11285" max="11285" width="12.625" style="171" bestFit="1" customWidth="1"/>
    <col min="11286" max="11293" width="8.75" style="171" customWidth="1"/>
    <col min="11294" max="11520" width="9" style="171"/>
    <col min="11521" max="11521" width="11.125" style="171" customWidth="1"/>
    <col min="11522" max="11522" width="9.375" style="171" customWidth="1"/>
    <col min="11523" max="11529" width="8.75" style="171" customWidth="1"/>
    <col min="11530" max="11530" width="2.5" style="171" customWidth="1"/>
    <col min="11531" max="11531" width="11.125" style="171" customWidth="1"/>
    <col min="11532" max="11532" width="9.375" style="171" customWidth="1"/>
    <col min="11533" max="11539" width="8.75" style="171" customWidth="1"/>
    <col min="11540" max="11540" width="2.5" style="171" customWidth="1"/>
    <col min="11541" max="11541" width="12.625" style="171" bestFit="1" customWidth="1"/>
    <col min="11542" max="11549" width="8.75" style="171" customWidth="1"/>
    <col min="11550" max="11776" width="9" style="171"/>
    <col min="11777" max="11777" width="11.125" style="171" customWidth="1"/>
    <col min="11778" max="11778" width="9.375" style="171" customWidth="1"/>
    <col min="11779" max="11785" width="8.75" style="171" customWidth="1"/>
    <col min="11786" max="11786" width="2.5" style="171" customWidth="1"/>
    <col min="11787" max="11787" width="11.125" style="171" customWidth="1"/>
    <col min="11788" max="11788" width="9.375" style="171" customWidth="1"/>
    <col min="11789" max="11795" width="8.75" style="171" customWidth="1"/>
    <col min="11796" max="11796" width="2.5" style="171" customWidth="1"/>
    <col min="11797" max="11797" width="12.625" style="171" bestFit="1" customWidth="1"/>
    <col min="11798" max="11805" width="8.75" style="171" customWidth="1"/>
    <col min="11806" max="12032" width="9" style="171"/>
    <col min="12033" max="12033" width="11.125" style="171" customWidth="1"/>
    <col min="12034" max="12034" width="9.375" style="171" customWidth="1"/>
    <col min="12035" max="12041" width="8.75" style="171" customWidth="1"/>
    <col min="12042" max="12042" width="2.5" style="171" customWidth="1"/>
    <col min="12043" max="12043" width="11.125" style="171" customWidth="1"/>
    <col min="12044" max="12044" width="9.375" style="171" customWidth="1"/>
    <col min="12045" max="12051" width="8.75" style="171" customWidth="1"/>
    <col min="12052" max="12052" width="2.5" style="171" customWidth="1"/>
    <col min="12053" max="12053" width="12.625" style="171" bestFit="1" customWidth="1"/>
    <col min="12054" max="12061" width="8.75" style="171" customWidth="1"/>
    <col min="12062" max="12288" width="9" style="171"/>
    <col min="12289" max="12289" width="11.125" style="171" customWidth="1"/>
    <col min="12290" max="12290" width="9.375" style="171" customWidth="1"/>
    <col min="12291" max="12297" width="8.75" style="171" customWidth="1"/>
    <col min="12298" max="12298" width="2.5" style="171" customWidth="1"/>
    <col min="12299" max="12299" width="11.125" style="171" customWidth="1"/>
    <col min="12300" max="12300" width="9.375" style="171" customWidth="1"/>
    <col min="12301" max="12307" width="8.75" style="171" customWidth="1"/>
    <col min="12308" max="12308" width="2.5" style="171" customWidth="1"/>
    <col min="12309" max="12309" width="12.625" style="171" bestFit="1" customWidth="1"/>
    <col min="12310" max="12317" width="8.75" style="171" customWidth="1"/>
    <col min="12318" max="12544" width="9" style="171"/>
    <col min="12545" max="12545" width="11.125" style="171" customWidth="1"/>
    <col min="12546" max="12546" width="9.375" style="171" customWidth="1"/>
    <col min="12547" max="12553" width="8.75" style="171" customWidth="1"/>
    <col min="12554" max="12554" width="2.5" style="171" customWidth="1"/>
    <col min="12555" max="12555" width="11.125" style="171" customWidth="1"/>
    <col min="12556" max="12556" width="9.375" style="171" customWidth="1"/>
    <col min="12557" max="12563" width="8.75" style="171" customWidth="1"/>
    <col min="12564" max="12564" width="2.5" style="171" customWidth="1"/>
    <col min="12565" max="12565" width="12.625" style="171" bestFit="1" customWidth="1"/>
    <col min="12566" max="12573" width="8.75" style="171" customWidth="1"/>
    <col min="12574" max="12800" width="9" style="171"/>
    <col min="12801" max="12801" width="11.125" style="171" customWidth="1"/>
    <col min="12802" max="12802" width="9.375" style="171" customWidth="1"/>
    <col min="12803" max="12809" width="8.75" style="171" customWidth="1"/>
    <col min="12810" max="12810" width="2.5" style="171" customWidth="1"/>
    <col min="12811" max="12811" width="11.125" style="171" customWidth="1"/>
    <col min="12812" max="12812" width="9.375" style="171" customWidth="1"/>
    <col min="12813" max="12819" width="8.75" style="171" customWidth="1"/>
    <col min="12820" max="12820" width="2.5" style="171" customWidth="1"/>
    <col min="12821" max="12821" width="12.625" style="171" bestFit="1" customWidth="1"/>
    <col min="12822" max="12829" width="8.75" style="171" customWidth="1"/>
    <col min="12830" max="13056" width="9" style="171"/>
    <col min="13057" max="13057" width="11.125" style="171" customWidth="1"/>
    <col min="13058" max="13058" width="9.375" style="171" customWidth="1"/>
    <col min="13059" max="13065" width="8.75" style="171" customWidth="1"/>
    <col min="13066" max="13066" width="2.5" style="171" customWidth="1"/>
    <col min="13067" max="13067" width="11.125" style="171" customWidth="1"/>
    <col min="13068" max="13068" width="9.375" style="171" customWidth="1"/>
    <col min="13069" max="13075" width="8.75" style="171" customWidth="1"/>
    <col min="13076" max="13076" width="2.5" style="171" customWidth="1"/>
    <col min="13077" max="13077" width="12.625" style="171" bestFit="1" customWidth="1"/>
    <col min="13078" max="13085" width="8.75" style="171" customWidth="1"/>
    <col min="13086" max="13312" width="9" style="171"/>
    <col min="13313" max="13313" width="11.125" style="171" customWidth="1"/>
    <col min="13314" max="13314" width="9.375" style="171" customWidth="1"/>
    <col min="13315" max="13321" width="8.75" style="171" customWidth="1"/>
    <col min="13322" max="13322" width="2.5" style="171" customWidth="1"/>
    <col min="13323" max="13323" width="11.125" style="171" customWidth="1"/>
    <col min="13324" max="13324" width="9.375" style="171" customWidth="1"/>
    <col min="13325" max="13331" width="8.75" style="171" customWidth="1"/>
    <col min="13332" max="13332" width="2.5" style="171" customWidth="1"/>
    <col min="13333" max="13333" width="12.625" style="171" bestFit="1" customWidth="1"/>
    <col min="13334" max="13341" width="8.75" style="171" customWidth="1"/>
    <col min="13342" max="13568" width="9" style="171"/>
    <col min="13569" max="13569" width="11.125" style="171" customWidth="1"/>
    <col min="13570" max="13570" width="9.375" style="171" customWidth="1"/>
    <col min="13571" max="13577" width="8.75" style="171" customWidth="1"/>
    <col min="13578" max="13578" width="2.5" style="171" customWidth="1"/>
    <col min="13579" max="13579" width="11.125" style="171" customWidth="1"/>
    <col min="13580" max="13580" width="9.375" style="171" customWidth="1"/>
    <col min="13581" max="13587" width="8.75" style="171" customWidth="1"/>
    <col min="13588" max="13588" width="2.5" style="171" customWidth="1"/>
    <col min="13589" max="13589" width="12.625" style="171" bestFit="1" customWidth="1"/>
    <col min="13590" max="13597" width="8.75" style="171" customWidth="1"/>
    <col min="13598" max="13824" width="9" style="171"/>
    <col min="13825" max="13825" width="11.125" style="171" customWidth="1"/>
    <col min="13826" max="13826" width="9.375" style="171" customWidth="1"/>
    <col min="13827" max="13833" width="8.75" style="171" customWidth="1"/>
    <col min="13834" max="13834" width="2.5" style="171" customWidth="1"/>
    <col min="13835" max="13835" width="11.125" style="171" customWidth="1"/>
    <col min="13836" max="13836" width="9.375" style="171" customWidth="1"/>
    <col min="13837" max="13843" width="8.75" style="171" customWidth="1"/>
    <col min="13844" max="13844" width="2.5" style="171" customWidth="1"/>
    <col min="13845" max="13845" width="12.625" style="171" bestFit="1" customWidth="1"/>
    <col min="13846" max="13853" width="8.75" style="171" customWidth="1"/>
    <col min="13854" max="14080" width="9" style="171"/>
    <col min="14081" max="14081" width="11.125" style="171" customWidth="1"/>
    <col min="14082" max="14082" width="9.375" style="171" customWidth="1"/>
    <col min="14083" max="14089" width="8.75" style="171" customWidth="1"/>
    <col min="14090" max="14090" width="2.5" style="171" customWidth="1"/>
    <col min="14091" max="14091" width="11.125" style="171" customWidth="1"/>
    <col min="14092" max="14092" width="9.375" style="171" customWidth="1"/>
    <col min="14093" max="14099" width="8.75" style="171" customWidth="1"/>
    <col min="14100" max="14100" width="2.5" style="171" customWidth="1"/>
    <col min="14101" max="14101" width="12.625" style="171" bestFit="1" customWidth="1"/>
    <col min="14102" max="14109" width="8.75" style="171" customWidth="1"/>
    <col min="14110" max="14336" width="9" style="171"/>
    <col min="14337" max="14337" width="11.125" style="171" customWidth="1"/>
    <col min="14338" max="14338" width="9.375" style="171" customWidth="1"/>
    <col min="14339" max="14345" width="8.75" style="171" customWidth="1"/>
    <col min="14346" max="14346" width="2.5" style="171" customWidth="1"/>
    <col min="14347" max="14347" width="11.125" style="171" customWidth="1"/>
    <col min="14348" max="14348" width="9.375" style="171" customWidth="1"/>
    <col min="14349" max="14355" width="8.75" style="171" customWidth="1"/>
    <col min="14356" max="14356" width="2.5" style="171" customWidth="1"/>
    <col min="14357" max="14357" width="12.625" style="171" bestFit="1" customWidth="1"/>
    <col min="14358" max="14365" width="8.75" style="171" customWidth="1"/>
    <col min="14366" max="14592" width="9" style="171"/>
    <col min="14593" max="14593" width="11.125" style="171" customWidth="1"/>
    <col min="14594" max="14594" width="9.375" style="171" customWidth="1"/>
    <col min="14595" max="14601" width="8.75" style="171" customWidth="1"/>
    <col min="14602" max="14602" width="2.5" style="171" customWidth="1"/>
    <col min="14603" max="14603" width="11.125" style="171" customWidth="1"/>
    <col min="14604" max="14604" width="9.375" style="171" customWidth="1"/>
    <col min="14605" max="14611" width="8.75" style="171" customWidth="1"/>
    <col min="14612" max="14612" width="2.5" style="171" customWidth="1"/>
    <col min="14613" max="14613" width="12.625" style="171" bestFit="1" customWidth="1"/>
    <col min="14614" max="14621" width="8.75" style="171" customWidth="1"/>
    <col min="14622" max="14848" width="9" style="171"/>
    <col min="14849" max="14849" width="11.125" style="171" customWidth="1"/>
    <col min="14850" max="14850" width="9.375" style="171" customWidth="1"/>
    <col min="14851" max="14857" width="8.75" style="171" customWidth="1"/>
    <col min="14858" max="14858" width="2.5" style="171" customWidth="1"/>
    <col min="14859" max="14859" width="11.125" style="171" customWidth="1"/>
    <col min="14860" max="14860" width="9.375" style="171" customWidth="1"/>
    <col min="14861" max="14867" width="8.75" style="171" customWidth="1"/>
    <col min="14868" max="14868" width="2.5" style="171" customWidth="1"/>
    <col min="14869" max="14869" width="12.625" style="171" bestFit="1" customWidth="1"/>
    <col min="14870" max="14877" width="8.75" style="171" customWidth="1"/>
    <col min="14878" max="15104" width="9" style="171"/>
    <col min="15105" max="15105" width="11.125" style="171" customWidth="1"/>
    <col min="15106" max="15106" width="9.375" style="171" customWidth="1"/>
    <col min="15107" max="15113" width="8.75" style="171" customWidth="1"/>
    <col min="15114" max="15114" width="2.5" style="171" customWidth="1"/>
    <col min="15115" max="15115" width="11.125" style="171" customWidth="1"/>
    <col min="15116" max="15116" width="9.375" style="171" customWidth="1"/>
    <col min="15117" max="15123" width="8.75" style="171" customWidth="1"/>
    <col min="15124" max="15124" width="2.5" style="171" customWidth="1"/>
    <col min="15125" max="15125" width="12.625" style="171" bestFit="1" customWidth="1"/>
    <col min="15126" max="15133" width="8.75" style="171" customWidth="1"/>
    <col min="15134" max="15360" width="9" style="171"/>
    <col min="15361" max="15361" width="11.125" style="171" customWidth="1"/>
    <col min="15362" max="15362" width="9.375" style="171" customWidth="1"/>
    <col min="15363" max="15369" width="8.75" style="171" customWidth="1"/>
    <col min="15370" max="15370" width="2.5" style="171" customWidth="1"/>
    <col min="15371" max="15371" width="11.125" style="171" customWidth="1"/>
    <col min="15372" max="15372" width="9.375" style="171" customWidth="1"/>
    <col min="15373" max="15379" width="8.75" style="171" customWidth="1"/>
    <col min="15380" max="15380" width="2.5" style="171" customWidth="1"/>
    <col min="15381" max="15381" width="12.625" style="171" bestFit="1" customWidth="1"/>
    <col min="15382" max="15389" width="8.75" style="171" customWidth="1"/>
    <col min="15390" max="15616" width="9" style="171"/>
    <col min="15617" max="15617" width="11.125" style="171" customWidth="1"/>
    <col min="15618" max="15618" width="9.375" style="171" customWidth="1"/>
    <col min="15619" max="15625" width="8.75" style="171" customWidth="1"/>
    <col min="15626" max="15626" width="2.5" style="171" customWidth="1"/>
    <col min="15627" max="15627" width="11.125" style="171" customWidth="1"/>
    <col min="15628" max="15628" width="9.375" style="171" customWidth="1"/>
    <col min="15629" max="15635" width="8.75" style="171" customWidth="1"/>
    <col min="15636" max="15636" width="2.5" style="171" customWidth="1"/>
    <col min="15637" max="15637" width="12.625" style="171" bestFit="1" customWidth="1"/>
    <col min="15638" max="15645" width="8.75" style="171" customWidth="1"/>
    <col min="15646" max="15872" width="9" style="171"/>
    <col min="15873" max="15873" width="11.125" style="171" customWidth="1"/>
    <col min="15874" max="15874" width="9.375" style="171" customWidth="1"/>
    <col min="15875" max="15881" width="8.75" style="171" customWidth="1"/>
    <col min="15882" max="15882" width="2.5" style="171" customWidth="1"/>
    <col min="15883" max="15883" width="11.125" style="171" customWidth="1"/>
    <col min="15884" max="15884" width="9.375" style="171" customWidth="1"/>
    <col min="15885" max="15891" width="8.75" style="171" customWidth="1"/>
    <col min="15892" max="15892" width="2.5" style="171" customWidth="1"/>
    <col min="15893" max="15893" width="12.625" style="171" bestFit="1" customWidth="1"/>
    <col min="15894" max="15901" width="8.75" style="171" customWidth="1"/>
    <col min="15902" max="16128" width="9" style="171"/>
    <col min="16129" max="16129" width="11.125" style="171" customWidth="1"/>
    <col min="16130" max="16130" width="9.375" style="171" customWidth="1"/>
    <col min="16131" max="16137" width="8.75" style="171" customWidth="1"/>
    <col min="16138" max="16138" width="2.5" style="171" customWidth="1"/>
    <col min="16139" max="16139" width="11.125" style="171" customWidth="1"/>
    <col min="16140" max="16140" width="9.375" style="171" customWidth="1"/>
    <col min="16141" max="16147" width="8.75" style="171" customWidth="1"/>
    <col min="16148" max="16148" width="2.5" style="171" customWidth="1"/>
    <col min="16149" max="16149" width="12.625" style="171" bestFit="1" customWidth="1"/>
    <col min="16150" max="16157" width="8.75" style="171" customWidth="1"/>
    <col min="16158" max="16384" width="9" style="171"/>
  </cols>
  <sheetData>
    <row r="1" spans="1:38" ht="21" customHeight="1">
      <c r="A1" s="719" t="s">
        <v>343</v>
      </c>
      <c r="B1" s="720"/>
      <c r="C1" s="720"/>
      <c r="D1" s="720"/>
      <c r="E1" s="720"/>
      <c r="F1" s="720"/>
      <c r="G1" s="720"/>
      <c r="H1" s="720"/>
      <c r="I1" s="720"/>
      <c r="J1" s="170"/>
      <c r="K1" s="719" t="s">
        <v>344</v>
      </c>
      <c r="L1" s="720"/>
      <c r="M1" s="720"/>
      <c r="N1" s="720"/>
      <c r="O1" s="720"/>
      <c r="P1" s="720"/>
      <c r="Q1" s="720"/>
      <c r="R1" s="720"/>
      <c r="S1" s="720"/>
      <c r="U1" s="719" t="s">
        <v>344</v>
      </c>
      <c r="V1" s="720"/>
      <c r="W1" s="720"/>
      <c r="X1" s="720"/>
      <c r="Y1" s="720"/>
      <c r="Z1" s="720"/>
      <c r="AA1" s="720"/>
      <c r="AB1" s="720"/>
      <c r="AC1" s="720"/>
    </row>
    <row r="2" spans="1:38" ht="13.5" customHeight="1" thickBot="1">
      <c r="F2" s="172"/>
      <c r="G2" s="172"/>
      <c r="H2" s="172"/>
      <c r="I2" s="172"/>
      <c r="P2" s="174"/>
      <c r="Q2" s="174"/>
      <c r="R2" s="174"/>
      <c r="S2" s="174"/>
      <c r="V2" s="174"/>
      <c r="W2" s="174"/>
      <c r="X2" s="174"/>
      <c r="Y2" s="174"/>
      <c r="Z2" s="174"/>
      <c r="AA2" s="174"/>
      <c r="AB2" s="174"/>
      <c r="AC2" s="174"/>
    </row>
    <row r="3" spans="1:38" ht="15" customHeight="1" thickTop="1">
      <c r="A3" s="721" t="s">
        <v>345</v>
      </c>
      <c r="B3" s="723" t="s">
        <v>346</v>
      </c>
      <c r="C3" s="724"/>
      <c r="D3" s="724"/>
      <c r="E3" s="724"/>
      <c r="F3" s="723" t="s">
        <v>347</v>
      </c>
      <c r="G3" s="724"/>
      <c r="H3" s="724"/>
      <c r="I3" s="724"/>
      <c r="K3" s="721" t="s">
        <v>345</v>
      </c>
      <c r="L3" s="725" t="s">
        <v>346</v>
      </c>
      <c r="M3" s="726"/>
      <c r="N3" s="726"/>
      <c r="O3" s="726"/>
      <c r="P3" s="725" t="s">
        <v>347</v>
      </c>
      <c r="Q3" s="726"/>
      <c r="R3" s="726"/>
      <c r="S3" s="726"/>
      <c r="U3" s="727" t="s">
        <v>345</v>
      </c>
      <c r="V3" s="731" t="s">
        <v>346</v>
      </c>
      <c r="W3" s="732"/>
      <c r="X3" s="732"/>
      <c r="Y3" s="732"/>
      <c r="Z3" s="731" t="s">
        <v>348</v>
      </c>
      <c r="AA3" s="732"/>
      <c r="AB3" s="732"/>
      <c r="AC3" s="732"/>
    </row>
    <row r="4" spans="1:38" ht="15" customHeight="1">
      <c r="A4" s="722"/>
      <c r="B4" s="733" t="s">
        <v>349</v>
      </c>
      <c r="C4" s="735" t="s">
        <v>350</v>
      </c>
      <c r="D4" s="735"/>
      <c r="E4" s="735"/>
      <c r="F4" s="733" t="s">
        <v>349</v>
      </c>
      <c r="G4" s="735" t="s">
        <v>350</v>
      </c>
      <c r="H4" s="735"/>
      <c r="I4" s="735"/>
      <c r="K4" s="722"/>
      <c r="L4" s="736" t="s">
        <v>351</v>
      </c>
      <c r="M4" s="738" t="s">
        <v>352</v>
      </c>
      <c r="N4" s="739"/>
      <c r="O4" s="739"/>
      <c r="P4" s="736" t="s">
        <v>351</v>
      </c>
      <c r="Q4" s="738" t="s">
        <v>352</v>
      </c>
      <c r="R4" s="739"/>
      <c r="S4" s="739"/>
      <c r="U4" s="728"/>
      <c r="V4" s="736" t="s">
        <v>351</v>
      </c>
      <c r="W4" s="738" t="s">
        <v>352</v>
      </c>
      <c r="X4" s="739"/>
      <c r="Y4" s="739"/>
      <c r="Z4" s="736" t="s">
        <v>351</v>
      </c>
      <c r="AA4" s="738" t="s">
        <v>352</v>
      </c>
      <c r="AB4" s="739"/>
      <c r="AC4" s="739"/>
    </row>
    <row r="5" spans="1:38" ht="15" customHeight="1">
      <c r="A5" s="722"/>
      <c r="B5" s="734"/>
      <c r="C5" s="175" t="s">
        <v>353</v>
      </c>
      <c r="D5" s="176" t="s">
        <v>239</v>
      </c>
      <c r="E5" s="177" t="s">
        <v>240</v>
      </c>
      <c r="F5" s="734"/>
      <c r="G5" s="175" t="s">
        <v>353</v>
      </c>
      <c r="H5" s="176" t="s">
        <v>239</v>
      </c>
      <c r="I5" s="177" t="s">
        <v>240</v>
      </c>
      <c r="K5" s="722"/>
      <c r="L5" s="737"/>
      <c r="M5" s="178" t="s">
        <v>354</v>
      </c>
      <c r="N5" s="179" t="s">
        <v>239</v>
      </c>
      <c r="O5" s="180" t="s">
        <v>240</v>
      </c>
      <c r="P5" s="737"/>
      <c r="Q5" s="178" t="s">
        <v>354</v>
      </c>
      <c r="R5" s="179" t="s">
        <v>239</v>
      </c>
      <c r="S5" s="180" t="s">
        <v>240</v>
      </c>
      <c r="U5" s="729"/>
      <c r="V5" s="737"/>
      <c r="W5" s="181" t="s">
        <v>354</v>
      </c>
      <c r="X5" s="179" t="s">
        <v>239</v>
      </c>
      <c r="Y5" s="182" t="s">
        <v>240</v>
      </c>
      <c r="Z5" s="737"/>
      <c r="AA5" s="181" t="s">
        <v>354</v>
      </c>
      <c r="AB5" s="179" t="s">
        <v>239</v>
      </c>
      <c r="AC5" s="182" t="s">
        <v>240</v>
      </c>
    </row>
    <row r="6" spans="1:38" ht="15" customHeight="1">
      <c r="A6" s="183" t="s">
        <v>355</v>
      </c>
      <c r="B6" s="184">
        <v>309133</v>
      </c>
      <c r="C6" s="184">
        <v>566890</v>
      </c>
      <c r="D6" s="184">
        <v>278662</v>
      </c>
      <c r="E6" s="184">
        <v>288228</v>
      </c>
      <c r="F6" s="184">
        <v>314492</v>
      </c>
      <c r="G6" s="184">
        <v>571357</v>
      </c>
      <c r="H6" s="184">
        <v>280363</v>
      </c>
      <c r="I6" s="184">
        <v>290994</v>
      </c>
      <c r="J6" s="185"/>
      <c r="K6" s="186" t="s">
        <v>356</v>
      </c>
      <c r="L6" s="187">
        <v>2199</v>
      </c>
      <c r="M6" s="187">
        <v>4505</v>
      </c>
      <c r="N6" s="187">
        <v>2232</v>
      </c>
      <c r="O6" s="187">
        <v>2273</v>
      </c>
      <c r="P6" s="187">
        <v>2211</v>
      </c>
      <c r="Q6" s="187">
        <v>4430</v>
      </c>
      <c r="R6" s="187">
        <v>2190</v>
      </c>
      <c r="S6" s="187">
        <v>2240</v>
      </c>
      <c r="T6" s="188"/>
      <c r="U6" s="186" t="s">
        <v>357</v>
      </c>
      <c r="V6" s="187">
        <v>2278</v>
      </c>
      <c r="W6" s="187">
        <v>4310</v>
      </c>
      <c r="X6" s="187">
        <v>2158</v>
      </c>
      <c r="Y6" s="187">
        <v>2152</v>
      </c>
      <c r="Z6" s="187">
        <v>2354</v>
      </c>
      <c r="AA6" s="187">
        <v>4374</v>
      </c>
      <c r="AB6" s="187">
        <v>2199</v>
      </c>
      <c r="AC6" s="187">
        <v>2175</v>
      </c>
      <c r="AD6" s="189"/>
      <c r="AE6" s="189"/>
      <c r="AF6" s="189"/>
      <c r="AG6" s="189"/>
      <c r="AH6" s="189"/>
      <c r="AI6" s="189"/>
      <c r="AJ6" s="189"/>
      <c r="AK6" s="189"/>
      <c r="AL6" s="189"/>
    </row>
    <row r="7" spans="1:38" ht="15" customHeight="1">
      <c r="A7" s="190"/>
      <c r="B7" s="138"/>
      <c r="C7" s="138"/>
      <c r="D7" s="138"/>
      <c r="E7" s="138"/>
      <c r="J7" s="191"/>
      <c r="K7" s="192" t="s">
        <v>358</v>
      </c>
      <c r="L7" s="187">
        <v>1203</v>
      </c>
      <c r="M7" s="187">
        <v>1986</v>
      </c>
      <c r="N7" s="187">
        <v>965</v>
      </c>
      <c r="O7" s="187">
        <v>1021</v>
      </c>
      <c r="P7" s="187">
        <v>1230</v>
      </c>
      <c r="Q7" s="187">
        <v>2023</v>
      </c>
      <c r="R7" s="187">
        <v>978</v>
      </c>
      <c r="S7" s="187">
        <v>1045</v>
      </c>
      <c r="T7" s="188"/>
      <c r="U7" s="192" t="s">
        <v>359</v>
      </c>
      <c r="V7" s="187">
        <v>1842</v>
      </c>
      <c r="W7" s="187">
        <v>3652</v>
      </c>
      <c r="X7" s="187">
        <v>1843</v>
      </c>
      <c r="Y7" s="187">
        <v>1809</v>
      </c>
      <c r="Z7" s="187">
        <v>1869</v>
      </c>
      <c r="AA7" s="187">
        <v>3654</v>
      </c>
      <c r="AB7" s="187">
        <v>1817</v>
      </c>
      <c r="AC7" s="187">
        <v>1837</v>
      </c>
    </row>
    <row r="8" spans="1:38" ht="15" customHeight="1">
      <c r="A8" s="190" t="s">
        <v>360</v>
      </c>
      <c r="B8" s="138">
        <v>4671</v>
      </c>
      <c r="C8" s="138">
        <v>7345</v>
      </c>
      <c r="D8" s="138">
        <v>3582</v>
      </c>
      <c r="E8" s="138">
        <v>3763</v>
      </c>
      <c r="F8" s="138">
        <v>4742</v>
      </c>
      <c r="G8" s="138">
        <v>7487</v>
      </c>
      <c r="H8" s="138">
        <v>3593</v>
      </c>
      <c r="I8" s="138">
        <v>3894</v>
      </c>
      <c r="J8" s="191"/>
      <c r="K8" s="192" t="s">
        <v>361</v>
      </c>
      <c r="L8" s="187">
        <v>2711</v>
      </c>
      <c r="M8" s="187">
        <v>4599</v>
      </c>
      <c r="N8" s="187">
        <v>2208</v>
      </c>
      <c r="O8" s="187">
        <v>2391</v>
      </c>
      <c r="P8" s="187">
        <v>2679</v>
      </c>
      <c r="Q8" s="187">
        <v>4527</v>
      </c>
      <c r="R8" s="187">
        <v>2169</v>
      </c>
      <c r="S8" s="187">
        <v>2358</v>
      </c>
      <c r="T8" s="188"/>
      <c r="U8" s="192" t="s">
        <v>362</v>
      </c>
      <c r="V8" s="187">
        <v>488</v>
      </c>
      <c r="W8" s="187">
        <v>1187</v>
      </c>
      <c r="X8" s="187">
        <v>594</v>
      </c>
      <c r="Y8" s="187">
        <v>593</v>
      </c>
      <c r="Z8" s="187">
        <v>485</v>
      </c>
      <c r="AA8" s="187">
        <v>1179</v>
      </c>
      <c r="AB8" s="187">
        <v>593</v>
      </c>
      <c r="AC8" s="187">
        <v>586</v>
      </c>
    </row>
    <row r="9" spans="1:38" ht="15" customHeight="1">
      <c r="A9" s="190" t="s">
        <v>363</v>
      </c>
      <c r="B9" s="138">
        <v>3792</v>
      </c>
      <c r="C9" s="138">
        <v>5722</v>
      </c>
      <c r="D9" s="138">
        <v>2812</v>
      </c>
      <c r="E9" s="138">
        <v>2910</v>
      </c>
      <c r="F9" s="138">
        <v>3810</v>
      </c>
      <c r="G9" s="138">
        <v>5754</v>
      </c>
      <c r="H9" s="138">
        <v>2815</v>
      </c>
      <c r="I9" s="138">
        <v>2939</v>
      </c>
      <c r="J9" s="191"/>
      <c r="K9" s="192" t="s">
        <v>364</v>
      </c>
      <c r="L9" s="187">
        <v>1391</v>
      </c>
      <c r="M9" s="187">
        <v>2190</v>
      </c>
      <c r="N9" s="187">
        <v>1053</v>
      </c>
      <c r="O9" s="187">
        <v>1137</v>
      </c>
      <c r="P9" s="187">
        <v>1445</v>
      </c>
      <c r="Q9" s="187">
        <v>2232</v>
      </c>
      <c r="R9" s="187">
        <v>1062</v>
      </c>
      <c r="S9" s="187">
        <v>1170</v>
      </c>
      <c r="T9" s="188"/>
      <c r="U9" s="192" t="s">
        <v>365</v>
      </c>
      <c r="V9" s="187">
        <v>839</v>
      </c>
      <c r="W9" s="187">
        <v>1377</v>
      </c>
      <c r="X9" s="187">
        <v>659</v>
      </c>
      <c r="Y9" s="187">
        <v>718</v>
      </c>
      <c r="Z9" s="187">
        <v>860</v>
      </c>
      <c r="AA9" s="187">
        <v>1393</v>
      </c>
      <c r="AB9" s="187">
        <v>670</v>
      </c>
      <c r="AC9" s="187">
        <v>723</v>
      </c>
    </row>
    <row r="10" spans="1:38" ht="15" customHeight="1">
      <c r="A10" s="190" t="s">
        <v>366</v>
      </c>
      <c r="B10" s="138">
        <v>3124</v>
      </c>
      <c r="C10" s="138">
        <v>5411</v>
      </c>
      <c r="D10" s="138">
        <v>2713</v>
      </c>
      <c r="E10" s="138">
        <v>2698</v>
      </c>
      <c r="F10" s="138">
        <v>3207</v>
      </c>
      <c r="G10" s="138">
        <v>5519</v>
      </c>
      <c r="H10" s="138">
        <v>2745</v>
      </c>
      <c r="I10" s="138">
        <v>2774</v>
      </c>
      <c r="J10" s="191"/>
      <c r="K10" s="192" t="s">
        <v>367</v>
      </c>
      <c r="L10" s="187">
        <v>3767</v>
      </c>
      <c r="M10" s="187">
        <v>6465</v>
      </c>
      <c r="N10" s="187">
        <v>3192</v>
      </c>
      <c r="O10" s="187">
        <v>3273</v>
      </c>
      <c r="P10" s="187">
        <v>3794</v>
      </c>
      <c r="Q10" s="187">
        <v>6487</v>
      </c>
      <c r="R10" s="187">
        <v>3175</v>
      </c>
      <c r="S10" s="187">
        <v>3312</v>
      </c>
      <c r="T10" s="188"/>
      <c r="U10" s="192" t="s">
        <v>368</v>
      </c>
      <c r="V10" s="187">
        <v>1178</v>
      </c>
      <c r="W10" s="187">
        <v>2019</v>
      </c>
      <c r="X10" s="187">
        <v>984</v>
      </c>
      <c r="Y10" s="187">
        <v>1035</v>
      </c>
      <c r="Z10" s="187">
        <v>1234</v>
      </c>
      <c r="AA10" s="187">
        <v>2089</v>
      </c>
      <c r="AB10" s="187">
        <v>1018</v>
      </c>
      <c r="AC10" s="187">
        <v>1071</v>
      </c>
      <c r="AD10" s="173"/>
    </row>
    <row r="11" spans="1:38" ht="15" customHeight="1">
      <c r="A11" s="190" t="s">
        <v>369</v>
      </c>
      <c r="B11" s="138">
        <v>3174</v>
      </c>
      <c r="C11" s="138">
        <v>5051</v>
      </c>
      <c r="D11" s="138">
        <v>2551</v>
      </c>
      <c r="E11" s="138">
        <v>2500</v>
      </c>
      <c r="F11" s="138">
        <v>3207</v>
      </c>
      <c r="G11" s="138">
        <v>5071</v>
      </c>
      <c r="H11" s="138">
        <v>2565</v>
      </c>
      <c r="I11" s="138">
        <v>2506</v>
      </c>
      <c r="J11" s="191"/>
      <c r="K11" s="192" t="s">
        <v>370</v>
      </c>
      <c r="L11" s="187">
        <v>3011</v>
      </c>
      <c r="M11" s="187">
        <v>5113</v>
      </c>
      <c r="N11" s="187">
        <v>2524</v>
      </c>
      <c r="O11" s="187">
        <v>2589</v>
      </c>
      <c r="P11" s="187">
        <v>3125</v>
      </c>
      <c r="Q11" s="187">
        <v>5192</v>
      </c>
      <c r="R11" s="187">
        <v>2548</v>
      </c>
      <c r="S11" s="187">
        <v>2644</v>
      </c>
      <c r="T11" s="188"/>
      <c r="U11" s="192" t="s">
        <v>371</v>
      </c>
      <c r="V11" s="187">
        <v>3259</v>
      </c>
      <c r="W11" s="187">
        <v>6396</v>
      </c>
      <c r="X11" s="187">
        <v>3187</v>
      </c>
      <c r="Y11" s="187">
        <v>3209</v>
      </c>
      <c r="Z11" s="187">
        <v>3244</v>
      </c>
      <c r="AA11" s="187">
        <v>6298</v>
      </c>
      <c r="AB11" s="187">
        <v>3150</v>
      </c>
      <c r="AC11" s="187">
        <v>3148</v>
      </c>
      <c r="AD11" s="173"/>
    </row>
    <row r="12" spans="1:38" ht="15" customHeight="1">
      <c r="A12" s="190" t="s">
        <v>372</v>
      </c>
      <c r="B12" s="138">
        <v>1941</v>
      </c>
      <c r="C12" s="138">
        <v>5102</v>
      </c>
      <c r="D12" s="138">
        <v>2450</v>
      </c>
      <c r="E12" s="138">
        <v>2652</v>
      </c>
      <c r="F12" s="138">
        <v>1948</v>
      </c>
      <c r="G12" s="138">
        <v>5113</v>
      </c>
      <c r="H12" s="138">
        <v>2474</v>
      </c>
      <c r="I12" s="138">
        <v>2639</v>
      </c>
      <c r="J12" s="191"/>
      <c r="K12" s="192" t="s">
        <v>373</v>
      </c>
      <c r="L12" s="187">
        <v>2313</v>
      </c>
      <c r="M12" s="187">
        <v>4500</v>
      </c>
      <c r="N12" s="187">
        <v>2227</v>
      </c>
      <c r="O12" s="187">
        <v>2273</v>
      </c>
      <c r="P12" s="187">
        <v>2340</v>
      </c>
      <c r="Q12" s="187">
        <v>4518</v>
      </c>
      <c r="R12" s="187">
        <v>2229</v>
      </c>
      <c r="S12" s="187">
        <v>2289</v>
      </c>
      <c r="T12" s="188"/>
      <c r="U12" s="192" t="s">
        <v>374</v>
      </c>
      <c r="V12" s="187">
        <v>1209</v>
      </c>
      <c r="W12" s="187">
        <v>2427</v>
      </c>
      <c r="X12" s="187">
        <v>1303</v>
      </c>
      <c r="Y12" s="187">
        <v>1124</v>
      </c>
      <c r="Z12" s="187">
        <v>1239</v>
      </c>
      <c r="AA12" s="187">
        <v>2486</v>
      </c>
      <c r="AB12" s="187">
        <v>1326</v>
      </c>
      <c r="AC12" s="187">
        <v>1160</v>
      </c>
    </row>
    <row r="13" spans="1:38" ht="15" customHeight="1">
      <c r="A13" s="190" t="s">
        <v>375</v>
      </c>
      <c r="B13" s="138">
        <v>2105</v>
      </c>
      <c r="C13" s="138">
        <v>4529</v>
      </c>
      <c r="D13" s="138">
        <v>2168</v>
      </c>
      <c r="E13" s="138">
        <v>2361</v>
      </c>
      <c r="F13" s="138">
        <v>2112</v>
      </c>
      <c r="G13" s="138">
        <v>4533</v>
      </c>
      <c r="H13" s="138">
        <v>2159</v>
      </c>
      <c r="I13" s="138">
        <v>2374</v>
      </c>
      <c r="J13" s="191"/>
      <c r="K13" s="193" t="s">
        <v>376</v>
      </c>
      <c r="L13" s="187">
        <v>1841</v>
      </c>
      <c r="M13" s="187">
        <v>3252</v>
      </c>
      <c r="N13" s="187">
        <v>1673</v>
      </c>
      <c r="O13" s="187">
        <v>1579</v>
      </c>
      <c r="P13" s="187">
        <v>2033</v>
      </c>
      <c r="Q13" s="187">
        <v>3430</v>
      </c>
      <c r="R13" s="187">
        <v>1755</v>
      </c>
      <c r="S13" s="187">
        <v>1675</v>
      </c>
      <c r="T13" s="188"/>
      <c r="U13" s="192" t="s">
        <v>377</v>
      </c>
      <c r="V13" s="187">
        <v>968</v>
      </c>
      <c r="W13" s="187">
        <v>2327</v>
      </c>
      <c r="X13" s="187">
        <v>1190</v>
      </c>
      <c r="Y13" s="187">
        <v>1137</v>
      </c>
      <c r="Z13" s="187">
        <v>970</v>
      </c>
      <c r="AA13" s="187">
        <v>2317</v>
      </c>
      <c r="AB13" s="187">
        <v>1186</v>
      </c>
      <c r="AC13" s="187">
        <v>1131</v>
      </c>
    </row>
    <row r="14" spans="1:38" ht="15" customHeight="1">
      <c r="A14" s="190" t="s">
        <v>378</v>
      </c>
      <c r="B14" s="138">
        <v>3755</v>
      </c>
      <c r="C14" s="138">
        <v>5848</v>
      </c>
      <c r="D14" s="138">
        <v>2860</v>
      </c>
      <c r="E14" s="138">
        <v>2988</v>
      </c>
      <c r="F14" s="138">
        <v>3765</v>
      </c>
      <c r="G14" s="138">
        <v>5824</v>
      </c>
      <c r="H14" s="138">
        <v>2874</v>
      </c>
      <c r="I14" s="138">
        <v>2950</v>
      </c>
      <c r="J14" s="191"/>
      <c r="K14" s="192" t="s">
        <v>379</v>
      </c>
      <c r="L14" s="187">
        <v>3116</v>
      </c>
      <c r="M14" s="187">
        <v>5309</v>
      </c>
      <c r="N14" s="187">
        <v>2649</v>
      </c>
      <c r="O14" s="187">
        <v>2660</v>
      </c>
      <c r="P14" s="187">
        <v>3174</v>
      </c>
      <c r="Q14" s="187">
        <v>5353</v>
      </c>
      <c r="R14" s="187">
        <v>2677</v>
      </c>
      <c r="S14" s="187">
        <v>2676</v>
      </c>
      <c r="T14" s="188"/>
      <c r="U14" s="192" t="s">
        <v>380</v>
      </c>
      <c r="V14" s="187">
        <v>521</v>
      </c>
      <c r="W14" s="187">
        <v>1211</v>
      </c>
      <c r="X14" s="187">
        <v>576</v>
      </c>
      <c r="Y14" s="187">
        <v>635</v>
      </c>
      <c r="Z14" s="187">
        <v>528</v>
      </c>
      <c r="AA14" s="187">
        <v>1222</v>
      </c>
      <c r="AB14" s="187">
        <v>575</v>
      </c>
      <c r="AC14" s="187">
        <v>647</v>
      </c>
    </row>
    <row r="15" spans="1:38" ht="15" customHeight="1">
      <c r="A15" s="190" t="s">
        <v>381</v>
      </c>
      <c r="B15" s="138">
        <v>3520</v>
      </c>
      <c r="C15" s="138">
        <v>5519</v>
      </c>
      <c r="D15" s="138">
        <v>2812</v>
      </c>
      <c r="E15" s="138">
        <v>2707</v>
      </c>
      <c r="F15" s="138">
        <v>3616</v>
      </c>
      <c r="G15" s="138">
        <v>5599</v>
      </c>
      <c r="H15" s="138">
        <v>2811</v>
      </c>
      <c r="I15" s="138">
        <v>2788</v>
      </c>
      <c r="J15" s="191"/>
      <c r="K15" s="192" t="s">
        <v>382</v>
      </c>
      <c r="L15" s="187">
        <v>2877</v>
      </c>
      <c r="M15" s="187">
        <v>5188</v>
      </c>
      <c r="N15" s="187">
        <v>2485</v>
      </c>
      <c r="O15" s="187">
        <v>2703</v>
      </c>
      <c r="P15" s="187">
        <v>3008</v>
      </c>
      <c r="Q15" s="187">
        <v>5324</v>
      </c>
      <c r="R15" s="187">
        <v>2534</v>
      </c>
      <c r="S15" s="187">
        <v>2790</v>
      </c>
      <c r="T15" s="188"/>
      <c r="U15" s="192" t="s">
        <v>383</v>
      </c>
      <c r="V15" s="187">
        <v>2826</v>
      </c>
      <c r="W15" s="187">
        <v>5659</v>
      </c>
      <c r="X15" s="187">
        <v>3030</v>
      </c>
      <c r="Y15" s="187">
        <v>2629</v>
      </c>
      <c r="Z15" s="187">
        <v>2886</v>
      </c>
      <c r="AA15" s="187">
        <v>5759</v>
      </c>
      <c r="AB15" s="187">
        <v>3082</v>
      </c>
      <c r="AC15" s="187">
        <v>2677</v>
      </c>
    </row>
    <row r="16" spans="1:38" ht="15" customHeight="1">
      <c r="A16" s="190" t="s">
        <v>384</v>
      </c>
      <c r="B16" s="138">
        <v>2647</v>
      </c>
      <c r="C16" s="138">
        <v>4425</v>
      </c>
      <c r="D16" s="138">
        <v>2228</v>
      </c>
      <c r="E16" s="138">
        <v>2197</v>
      </c>
      <c r="F16" s="138">
        <v>2711</v>
      </c>
      <c r="G16" s="138">
        <v>4496</v>
      </c>
      <c r="H16" s="138">
        <v>2263</v>
      </c>
      <c r="I16" s="138">
        <v>2233</v>
      </c>
      <c r="J16" s="191"/>
      <c r="K16" s="192" t="s">
        <v>385</v>
      </c>
      <c r="L16" s="187">
        <v>2104</v>
      </c>
      <c r="M16" s="187">
        <v>4308</v>
      </c>
      <c r="N16" s="187">
        <v>2090</v>
      </c>
      <c r="O16" s="187">
        <v>2218</v>
      </c>
      <c r="P16" s="187">
        <v>2148</v>
      </c>
      <c r="Q16" s="187">
        <v>4341</v>
      </c>
      <c r="R16" s="187">
        <v>2102</v>
      </c>
      <c r="S16" s="187">
        <v>2239</v>
      </c>
      <c r="T16" s="188"/>
      <c r="U16" s="192" t="s">
        <v>386</v>
      </c>
      <c r="V16" s="194">
        <v>605</v>
      </c>
      <c r="W16" s="194">
        <v>1121</v>
      </c>
      <c r="X16" s="194">
        <v>582</v>
      </c>
      <c r="Y16" s="194">
        <v>539</v>
      </c>
      <c r="Z16" s="194">
        <v>608</v>
      </c>
      <c r="AA16" s="187">
        <v>1117</v>
      </c>
      <c r="AB16" s="187">
        <v>583</v>
      </c>
      <c r="AC16" s="187">
        <v>534</v>
      </c>
    </row>
    <row r="17" spans="1:29" ht="15" customHeight="1">
      <c r="A17" s="190" t="s">
        <v>387</v>
      </c>
      <c r="B17" s="138">
        <v>3573</v>
      </c>
      <c r="C17" s="138">
        <v>6205</v>
      </c>
      <c r="D17" s="138">
        <v>3157</v>
      </c>
      <c r="E17" s="138">
        <v>3048</v>
      </c>
      <c r="F17" s="138">
        <v>3619</v>
      </c>
      <c r="G17" s="138">
        <v>6245</v>
      </c>
      <c r="H17" s="138">
        <v>3150</v>
      </c>
      <c r="I17" s="138">
        <v>3095</v>
      </c>
      <c r="J17" s="191"/>
      <c r="K17" s="192" t="s">
        <v>388</v>
      </c>
      <c r="L17" s="187">
        <v>1865</v>
      </c>
      <c r="M17" s="187">
        <v>3227</v>
      </c>
      <c r="N17" s="187">
        <v>1570</v>
      </c>
      <c r="O17" s="187">
        <v>1657</v>
      </c>
      <c r="P17" s="187">
        <v>1876</v>
      </c>
      <c r="Q17" s="187">
        <v>3230</v>
      </c>
      <c r="R17" s="187">
        <v>1567</v>
      </c>
      <c r="S17" s="187">
        <v>1663</v>
      </c>
      <c r="T17" s="188"/>
      <c r="U17" s="192" t="s">
        <v>389</v>
      </c>
      <c r="V17" s="194">
        <v>3695</v>
      </c>
      <c r="W17" s="194">
        <v>6941</v>
      </c>
      <c r="X17" s="194">
        <v>3319</v>
      </c>
      <c r="Y17" s="194">
        <v>3622</v>
      </c>
      <c r="Z17" s="194">
        <v>3756</v>
      </c>
      <c r="AA17" s="187">
        <v>7017</v>
      </c>
      <c r="AB17" s="187">
        <v>3347</v>
      </c>
      <c r="AC17" s="187">
        <v>3670</v>
      </c>
    </row>
    <row r="18" spans="1:29" ht="15" customHeight="1">
      <c r="A18" s="190" t="s">
        <v>390</v>
      </c>
      <c r="B18" s="138">
        <v>2790</v>
      </c>
      <c r="C18" s="138">
        <v>4603</v>
      </c>
      <c r="D18" s="138">
        <v>2347</v>
      </c>
      <c r="E18" s="138">
        <v>2256</v>
      </c>
      <c r="F18" s="138">
        <v>2815</v>
      </c>
      <c r="G18" s="138">
        <v>4630</v>
      </c>
      <c r="H18" s="138">
        <v>2345</v>
      </c>
      <c r="I18" s="138">
        <v>2285</v>
      </c>
      <c r="J18" s="191"/>
      <c r="K18" s="192" t="s">
        <v>391</v>
      </c>
      <c r="L18" s="187">
        <v>3212</v>
      </c>
      <c r="M18" s="187">
        <v>5778</v>
      </c>
      <c r="N18" s="187">
        <v>2716</v>
      </c>
      <c r="O18" s="187">
        <v>3062</v>
      </c>
      <c r="P18" s="187">
        <v>3213</v>
      </c>
      <c r="Q18" s="187">
        <v>5719</v>
      </c>
      <c r="R18" s="187">
        <v>2679</v>
      </c>
      <c r="S18" s="187">
        <v>3040</v>
      </c>
      <c r="T18" s="188"/>
      <c r="U18" s="192" t="s">
        <v>392</v>
      </c>
      <c r="V18" s="194">
        <v>2878</v>
      </c>
      <c r="W18" s="194">
        <v>4937</v>
      </c>
      <c r="X18" s="194">
        <v>2343</v>
      </c>
      <c r="Y18" s="194">
        <v>2594</v>
      </c>
      <c r="Z18" s="194">
        <v>2948</v>
      </c>
      <c r="AA18" s="187">
        <v>5048</v>
      </c>
      <c r="AB18" s="187">
        <v>2405</v>
      </c>
      <c r="AC18" s="187">
        <v>2643</v>
      </c>
    </row>
    <row r="19" spans="1:29" ht="15" customHeight="1">
      <c r="A19" s="190" t="s">
        <v>393</v>
      </c>
      <c r="B19" s="138">
        <v>1384</v>
      </c>
      <c r="C19" s="138">
        <v>2702</v>
      </c>
      <c r="D19" s="138">
        <v>1347</v>
      </c>
      <c r="E19" s="138">
        <v>1355</v>
      </c>
      <c r="F19" s="138">
        <v>1468</v>
      </c>
      <c r="G19" s="138">
        <v>2919</v>
      </c>
      <c r="H19" s="138">
        <v>1443</v>
      </c>
      <c r="I19" s="138">
        <v>1476</v>
      </c>
      <c r="J19" s="191"/>
      <c r="K19" s="192" t="s">
        <v>394</v>
      </c>
      <c r="L19" s="187">
        <v>2911</v>
      </c>
      <c r="M19" s="187">
        <v>5835</v>
      </c>
      <c r="N19" s="187">
        <v>2753</v>
      </c>
      <c r="O19" s="187">
        <v>3082</v>
      </c>
      <c r="P19" s="187">
        <v>2958</v>
      </c>
      <c r="Q19" s="187">
        <v>5840</v>
      </c>
      <c r="R19" s="187">
        <v>2755</v>
      </c>
      <c r="S19" s="187">
        <v>3085</v>
      </c>
      <c r="T19" s="188"/>
      <c r="U19" s="192" t="s">
        <v>395</v>
      </c>
      <c r="V19" s="194">
        <v>4105</v>
      </c>
      <c r="W19" s="194">
        <v>7485</v>
      </c>
      <c r="X19" s="194">
        <v>3662</v>
      </c>
      <c r="Y19" s="194">
        <v>3823</v>
      </c>
      <c r="Z19" s="194">
        <v>4251</v>
      </c>
      <c r="AA19" s="187">
        <v>7722</v>
      </c>
      <c r="AB19" s="187">
        <v>3790</v>
      </c>
      <c r="AC19" s="187">
        <v>3932</v>
      </c>
    </row>
    <row r="20" spans="1:29" ht="15" customHeight="1">
      <c r="A20" s="190" t="s">
        <v>396</v>
      </c>
      <c r="B20" s="138">
        <v>4320</v>
      </c>
      <c r="C20" s="138">
        <v>7581</v>
      </c>
      <c r="D20" s="138">
        <v>3730</v>
      </c>
      <c r="E20" s="138">
        <v>3851</v>
      </c>
      <c r="F20" s="138">
        <v>4365</v>
      </c>
      <c r="G20" s="138">
        <v>7627</v>
      </c>
      <c r="H20" s="138">
        <v>3732</v>
      </c>
      <c r="I20" s="138">
        <v>3895</v>
      </c>
      <c r="J20" s="191"/>
      <c r="K20" s="192" t="s">
        <v>397</v>
      </c>
      <c r="L20" s="187">
        <v>3891</v>
      </c>
      <c r="M20" s="187">
        <v>7820</v>
      </c>
      <c r="N20" s="187">
        <v>3806</v>
      </c>
      <c r="O20" s="187">
        <v>4014</v>
      </c>
      <c r="P20" s="187">
        <v>3907</v>
      </c>
      <c r="Q20" s="187">
        <v>7803</v>
      </c>
      <c r="R20" s="187">
        <v>3799</v>
      </c>
      <c r="S20" s="187">
        <v>4004</v>
      </c>
      <c r="T20" s="188"/>
      <c r="U20" s="192" t="s">
        <v>398</v>
      </c>
      <c r="V20" s="194">
        <v>2949</v>
      </c>
      <c r="W20" s="194">
        <v>5242</v>
      </c>
      <c r="X20" s="194">
        <v>2671</v>
      </c>
      <c r="Y20" s="194">
        <v>2571</v>
      </c>
      <c r="Z20" s="194">
        <v>2983</v>
      </c>
      <c r="AA20" s="187">
        <v>5258</v>
      </c>
      <c r="AB20" s="187">
        <v>2655</v>
      </c>
      <c r="AC20" s="187">
        <v>2603</v>
      </c>
    </row>
    <row r="21" spans="1:29" ht="15" customHeight="1">
      <c r="A21" s="190" t="s">
        <v>399</v>
      </c>
      <c r="B21" s="138">
        <v>2502</v>
      </c>
      <c r="C21" s="138">
        <v>4346</v>
      </c>
      <c r="D21" s="138">
        <v>2108</v>
      </c>
      <c r="E21" s="138">
        <v>2238</v>
      </c>
      <c r="F21" s="138">
        <v>2627</v>
      </c>
      <c r="G21" s="138">
        <v>4533</v>
      </c>
      <c r="H21" s="138">
        <v>2207</v>
      </c>
      <c r="I21" s="138">
        <v>2326</v>
      </c>
      <c r="J21" s="191"/>
      <c r="K21" s="192" t="s">
        <v>400</v>
      </c>
      <c r="L21" s="187">
        <v>1109</v>
      </c>
      <c r="M21" s="187">
        <v>2335</v>
      </c>
      <c r="N21" s="187">
        <v>1138</v>
      </c>
      <c r="O21" s="187">
        <v>1197</v>
      </c>
      <c r="P21" s="187">
        <v>1082</v>
      </c>
      <c r="Q21" s="187">
        <v>2334</v>
      </c>
      <c r="R21" s="187">
        <v>1130</v>
      </c>
      <c r="S21" s="187">
        <v>1204</v>
      </c>
      <c r="T21" s="188"/>
      <c r="U21" s="192" t="s">
        <v>401</v>
      </c>
      <c r="V21" s="194">
        <v>2120</v>
      </c>
      <c r="W21" s="194">
        <v>4055</v>
      </c>
      <c r="X21" s="194">
        <v>1906</v>
      </c>
      <c r="Y21" s="194">
        <v>2149</v>
      </c>
      <c r="Z21" s="194">
        <v>2148</v>
      </c>
      <c r="AA21" s="187">
        <v>4082</v>
      </c>
      <c r="AB21" s="187">
        <v>1901</v>
      </c>
      <c r="AC21" s="187">
        <v>2181</v>
      </c>
    </row>
    <row r="22" spans="1:29" ht="15" customHeight="1">
      <c r="A22" s="190" t="s">
        <v>402</v>
      </c>
      <c r="B22" s="138">
        <v>2409</v>
      </c>
      <c r="C22" s="138">
        <v>4136</v>
      </c>
      <c r="D22" s="138">
        <v>2050</v>
      </c>
      <c r="E22" s="138">
        <v>2086</v>
      </c>
      <c r="F22" s="138">
        <v>2423</v>
      </c>
      <c r="G22" s="138">
        <v>4129</v>
      </c>
      <c r="H22" s="138">
        <v>2061</v>
      </c>
      <c r="I22" s="138">
        <v>2068</v>
      </c>
      <c r="J22" s="191"/>
      <c r="K22" s="192" t="s">
        <v>403</v>
      </c>
      <c r="L22" s="187">
        <v>953</v>
      </c>
      <c r="M22" s="187">
        <v>1767</v>
      </c>
      <c r="N22" s="187">
        <v>841</v>
      </c>
      <c r="O22" s="187">
        <v>926</v>
      </c>
      <c r="P22" s="187">
        <v>980</v>
      </c>
      <c r="Q22" s="187">
        <v>1818</v>
      </c>
      <c r="R22" s="187">
        <v>873</v>
      </c>
      <c r="S22" s="187">
        <v>945</v>
      </c>
      <c r="T22" s="188"/>
      <c r="U22" s="192" t="s">
        <v>404</v>
      </c>
      <c r="V22" s="194">
        <v>3657</v>
      </c>
      <c r="W22" s="194">
        <v>6535</v>
      </c>
      <c r="X22" s="194">
        <v>3226</v>
      </c>
      <c r="Y22" s="194">
        <v>3309</v>
      </c>
      <c r="Z22" s="194">
        <v>3756</v>
      </c>
      <c r="AA22" s="187">
        <v>6662</v>
      </c>
      <c r="AB22" s="187">
        <v>3288</v>
      </c>
      <c r="AC22" s="187">
        <v>3374</v>
      </c>
    </row>
    <row r="23" spans="1:29" ht="15" customHeight="1">
      <c r="A23" s="190" t="s">
        <v>405</v>
      </c>
      <c r="B23" s="138">
        <v>2739</v>
      </c>
      <c r="C23" s="138">
        <v>4575</v>
      </c>
      <c r="D23" s="138">
        <v>2242</v>
      </c>
      <c r="E23" s="138">
        <v>2333</v>
      </c>
      <c r="F23" s="138">
        <v>2756</v>
      </c>
      <c r="G23" s="138">
        <v>4593</v>
      </c>
      <c r="H23" s="138">
        <v>2288</v>
      </c>
      <c r="I23" s="138">
        <v>2305</v>
      </c>
      <c r="J23" s="191"/>
      <c r="K23" s="192" t="s">
        <v>406</v>
      </c>
      <c r="L23" s="187">
        <v>2372</v>
      </c>
      <c r="M23" s="187">
        <v>4909</v>
      </c>
      <c r="N23" s="187">
        <v>2329</v>
      </c>
      <c r="O23" s="187">
        <v>2580</v>
      </c>
      <c r="P23" s="187">
        <v>2423</v>
      </c>
      <c r="Q23" s="187">
        <v>5003</v>
      </c>
      <c r="R23" s="187">
        <v>2381</v>
      </c>
      <c r="S23" s="187">
        <v>2622</v>
      </c>
      <c r="T23" s="188"/>
      <c r="U23" s="193" t="s">
        <v>407</v>
      </c>
      <c r="V23" s="194">
        <v>2348</v>
      </c>
      <c r="W23" s="194">
        <v>4210</v>
      </c>
      <c r="X23" s="194">
        <v>2030</v>
      </c>
      <c r="Y23" s="194">
        <v>2180</v>
      </c>
      <c r="Z23" s="194">
        <v>2428</v>
      </c>
      <c r="AA23" s="187">
        <v>4254</v>
      </c>
      <c r="AB23" s="187">
        <v>2061</v>
      </c>
      <c r="AC23" s="187">
        <v>2193</v>
      </c>
    </row>
    <row r="24" spans="1:29" ht="15" customHeight="1">
      <c r="A24" s="190" t="s">
        <v>408</v>
      </c>
      <c r="B24" s="138">
        <v>2713</v>
      </c>
      <c r="C24" s="138">
        <v>4552</v>
      </c>
      <c r="D24" s="138">
        <v>2198</v>
      </c>
      <c r="E24" s="138">
        <v>2354</v>
      </c>
      <c r="F24" s="138">
        <v>2870</v>
      </c>
      <c r="G24" s="138">
        <v>4784</v>
      </c>
      <c r="H24" s="138">
        <v>2288</v>
      </c>
      <c r="I24" s="138">
        <v>2496</v>
      </c>
      <c r="J24" s="191"/>
      <c r="K24" s="192" t="s">
        <v>409</v>
      </c>
      <c r="L24" s="187">
        <v>2687</v>
      </c>
      <c r="M24" s="187">
        <v>5425</v>
      </c>
      <c r="N24" s="187">
        <v>2573</v>
      </c>
      <c r="O24" s="187">
        <v>2852</v>
      </c>
      <c r="P24" s="187">
        <v>2701</v>
      </c>
      <c r="Q24" s="187">
        <v>5411</v>
      </c>
      <c r="R24" s="187">
        <v>2598</v>
      </c>
      <c r="S24" s="187">
        <v>2813</v>
      </c>
      <c r="T24" s="188"/>
      <c r="U24" s="192" t="s">
        <v>410</v>
      </c>
      <c r="V24" s="194">
        <v>3751</v>
      </c>
      <c r="W24" s="194">
        <v>7394</v>
      </c>
      <c r="X24" s="194">
        <v>3617</v>
      </c>
      <c r="Y24" s="194">
        <v>3777</v>
      </c>
      <c r="Z24" s="194">
        <v>3797</v>
      </c>
      <c r="AA24" s="187">
        <v>7303</v>
      </c>
      <c r="AB24" s="187">
        <v>3590</v>
      </c>
      <c r="AC24" s="187">
        <v>3713</v>
      </c>
    </row>
    <row r="25" spans="1:29" ht="15" customHeight="1">
      <c r="A25" s="190" t="s">
        <v>411</v>
      </c>
      <c r="B25" s="138">
        <v>3057</v>
      </c>
      <c r="C25" s="138">
        <v>5518</v>
      </c>
      <c r="D25" s="138">
        <v>2737</v>
      </c>
      <c r="E25" s="138">
        <v>2781</v>
      </c>
      <c r="F25" s="138">
        <v>3160</v>
      </c>
      <c r="G25" s="138">
        <v>5614</v>
      </c>
      <c r="H25" s="138">
        <v>2743</v>
      </c>
      <c r="I25" s="138">
        <v>2871</v>
      </c>
      <c r="J25" s="191"/>
      <c r="K25" s="192" t="s">
        <v>412</v>
      </c>
      <c r="L25" s="187">
        <v>934</v>
      </c>
      <c r="M25" s="187">
        <v>1607</v>
      </c>
      <c r="N25" s="187">
        <v>794</v>
      </c>
      <c r="O25" s="187">
        <v>813</v>
      </c>
      <c r="P25" s="187">
        <v>929</v>
      </c>
      <c r="Q25" s="187">
        <v>1586</v>
      </c>
      <c r="R25" s="187">
        <v>786</v>
      </c>
      <c r="S25" s="187">
        <v>800</v>
      </c>
      <c r="T25" s="188"/>
      <c r="U25" s="192" t="s">
        <v>413</v>
      </c>
      <c r="V25" s="194">
        <v>2495</v>
      </c>
      <c r="W25" s="194">
        <v>5418</v>
      </c>
      <c r="X25" s="194">
        <v>2687</v>
      </c>
      <c r="Y25" s="194">
        <v>2731</v>
      </c>
      <c r="Z25" s="194">
        <v>2532</v>
      </c>
      <c r="AA25" s="187">
        <v>5447</v>
      </c>
      <c r="AB25" s="187">
        <v>2697</v>
      </c>
      <c r="AC25" s="187">
        <v>2750</v>
      </c>
    </row>
    <row r="26" spans="1:29" ht="15" customHeight="1">
      <c r="A26" s="190" t="s">
        <v>414</v>
      </c>
      <c r="B26" s="138">
        <v>2525</v>
      </c>
      <c r="C26" s="138">
        <v>4150</v>
      </c>
      <c r="D26" s="138">
        <v>1999</v>
      </c>
      <c r="E26" s="138">
        <v>2151</v>
      </c>
      <c r="F26" s="138">
        <v>2533</v>
      </c>
      <c r="G26" s="138">
        <v>4129</v>
      </c>
      <c r="H26" s="138">
        <v>1964</v>
      </c>
      <c r="I26" s="138">
        <v>2165</v>
      </c>
      <c r="J26" s="191"/>
      <c r="K26" s="192" t="s">
        <v>415</v>
      </c>
      <c r="L26" s="187">
        <v>2156</v>
      </c>
      <c r="M26" s="187">
        <v>3905</v>
      </c>
      <c r="N26" s="187">
        <v>1923</v>
      </c>
      <c r="O26" s="187">
        <v>1982</v>
      </c>
      <c r="P26" s="187">
        <v>2183</v>
      </c>
      <c r="Q26" s="187">
        <v>3933</v>
      </c>
      <c r="R26" s="187">
        <v>1959</v>
      </c>
      <c r="S26" s="187">
        <v>1974</v>
      </c>
      <c r="T26" s="188"/>
      <c r="U26" s="192" t="s">
        <v>416</v>
      </c>
      <c r="V26" s="194">
        <v>1021</v>
      </c>
      <c r="W26" s="194">
        <v>2358</v>
      </c>
      <c r="X26" s="194">
        <v>1193</v>
      </c>
      <c r="Y26" s="194">
        <v>1165</v>
      </c>
      <c r="Z26" s="194">
        <v>1028</v>
      </c>
      <c r="AA26" s="187">
        <v>2361</v>
      </c>
      <c r="AB26" s="187">
        <v>1194</v>
      </c>
      <c r="AC26" s="187">
        <v>1167</v>
      </c>
    </row>
    <row r="27" spans="1:29" ht="15" customHeight="1">
      <c r="A27" s="190" t="s">
        <v>417</v>
      </c>
      <c r="B27" s="138">
        <v>2688</v>
      </c>
      <c r="C27" s="138">
        <v>4262</v>
      </c>
      <c r="D27" s="138">
        <v>2073</v>
      </c>
      <c r="E27" s="138">
        <v>2189</v>
      </c>
      <c r="F27" s="138">
        <v>2724</v>
      </c>
      <c r="G27" s="138">
        <v>4266</v>
      </c>
      <c r="H27" s="138">
        <v>2102</v>
      </c>
      <c r="I27" s="138">
        <v>2164</v>
      </c>
      <c r="J27" s="191"/>
      <c r="K27" s="192" t="s">
        <v>418</v>
      </c>
      <c r="L27" s="187">
        <v>1391</v>
      </c>
      <c r="M27" s="187">
        <v>2721</v>
      </c>
      <c r="N27" s="187">
        <v>1365</v>
      </c>
      <c r="O27" s="187">
        <v>1356</v>
      </c>
      <c r="P27" s="187">
        <v>1416</v>
      </c>
      <c r="Q27" s="187">
        <v>2705</v>
      </c>
      <c r="R27" s="187">
        <v>1344</v>
      </c>
      <c r="S27" s="187">
        <v>1361</v>
      </c>
      <c r="T27" s="188"/>
      <c r="U27" s="192" t="s">
        <v>419</v>
      </c>
      <c r="V27" s="194">
        <v>2461</v>
      </c>
      <c r="W27" s="194">
        <v>5362</v>
      </c>
      <c r="X27" s="194">
        <v>2703</v>
      </c>
      <c r="Y27" s="194">
        <v>2659</v>
      </c>
      <c r="Z27" s="194">
        <v>2464</v>
      </c>
      <c r="AA27" s="187">
        <v>5318</v>
      </c>
      <c r="AB27" s="187">
        <v>2685</v>
      </c>
      <c r="AC27" s="187">
        <v>2633</v>
      </c>
    </row>
    <row r="28" spans="1:29" ht="15" customHeight="1">
      <c r="A28" s="190" t="s">
        <v>420</v>
      </c>
      <c r="B28" s="138">
        <v>3142</v>
      </c>
      <c r="C28" s="138">
        <v>5364</v>
      </c>
      <c r="D28" s="138">
        <v>2625</v>
      </c>
      <c r="E28" s="138">
        <v>2739</v>
      </c>
      <c r="F28" s="138">
        <v>3182</v>
      </c>
      <c r="G28" s="138">
        <v>5402</v>
      </c>
      <c r="H28" s="138">
        <v>2650</v>
      </c>
      <c r="I28" s="138">
        <v>2752</v>
      </c>
      <c r="J28" s="191"/>
      <c r="K28" s="192" t="s">
        <v>421</v>
      </c>
      <c r="L28" s="187">
        <v>1931</v>
      </c>
      <c r="M28" s="187">
        <v>4049</v>
      </c>
      <c r="N28" s="187">
        <v>2065</v>
      </c>
      <c r="O28" s="187">
        <v>1984</v>
      </c>
      <c r="P28" s="187">
        <v>1944</v>
      </c>
      <c r="Q28" s="187">
        <v>4064</v>
      </c>
      <c r="R28" s="187">
        <v>2075</v>
      </c>
      <c r="S28" s="187">
        <v>1989</v>
      </c>
      <c r="T28" s="188"/>
      <c r="U28" s="192" t="s">
        <v>422</v>
      </c>
      <c r="V28" s="194">
        <v>852</v>
      </c>
      <c r="W28" s="194">
        <v>1890</v>
      </c>
      <c r="X28" s="194">
        <v>973</v>
      </c>
      <c r="Y28" s="194">
        <v>917</v>
      </c>
      <c r="Z28" s="194">
        <v>821</v>
      </c>
      <c r="AA28" s="187">
        <v>1837</v>
      </c>
      <c r="AB28" s="187">
        <v>935</v>
      </c>
      <c r="AC28" s="187">
        <v>902</v>
      </c>
    </row>
    <row r="29" spans="1:29" ht="15" customHeight="1">
      <c r="A29" s="190" t="s">
        <v>423</v>
      </c>
      <c r="B29" s="138">
        <v>3574</v>
      </c>
      <c r="C29" s="138">
        <v>6178</v>
      </c>
      <c r="D29" s="138">
        <v>2985</v>
      </c>
      <c r="E29" s="138">
        <v>3193</v>
      </c>
      <c r="F29" s="138">
        <v>3700</v>
      </c>
      <c r="G29" s="138">
        <v>6319</v>
      </c>
      <c r="H29" s="138">
        <v>3030</v>
      </c>
      <c r="I29" s="138">
        <v>3289</v>
      </c>
      <c r="J29" s="191"/>
      <c r="K29" s="192" t="s">
        <v>424</v>
      </c>
      <c r="L29" s="187">
        <v>1743</v>
      </c>
      <c r="M29" s="187">
        <v>3615</v>
      </c>
      <c r="N29" s="187">
        <v>1804</v>
      </c>
      <c r="O29" s="187">
        <v>1811</v>
      </c>
      <c r="P29" s="187">
        <v>1784</v>
      </c>
      <c r="Q29" s="187">
        <v>3649</v>
      </c>
      <c r="R29" s="187">
        <v>1817</v>
      </c>
      <c r="S29" s="187">
        <v>1832</v>
      </c>
      <c r="T29" s="188"/>
      <c r="U29" s="192" t="s">
        <v>425</v>
      </c>
      <c r="V29" s="194">
        <v>888</v>
      </c>
      <c r="W29" s="194">
        <v>2123</v>
      </c>
      <c r="X29" s="194">
        <v>1090</v>
      </c>
      <c r="Y29" s="194">
        <v>1033</v>
      </c>
      <c r="Z29" s="194">
        <v>885</v>
      </c>
      <c r="AA29" s="187">
        <v>2117</v>
      </c>
      <c r="AB29" s="187">
        <v>1095</v>
      </c>
      <c r="AC29" s="187">
        <v>1022</v>
      </c>
    </row>
    <row r="30" spans="1:29" ht="15" customHeight="1">
      <c r="A30" s="190" t="s">
        <v>426</v>
      </c>
      <c r="B30" s="138">
        <v>2887</v>
      </c>
      <c r="C30" s="138">
        <v>4766</v>
      </c>
      <c r="D30" s="138">
        <v>2322</v>
      </c>
      <c r="E30" s="138">
        <v>2444</v>
      </c>
      <c r="F30" s="138">
        <v>3107</v>
      </c>
      <c r="G30" s="138">
        <v>4992</v>
      </c>
      <c r="H30" s="138">
        <v>2399</v>
      </c>
      <c r="I30" s="138">
        <v>2593</v>
      </c>
      <c r="J30" s="191"/>
      <c r="K30" s="192" t="s">
        <v>427</v>
      </c>
      <c r="L30" s="187">
        <v>1012</v>
      </c>
      <c r="M30" s="187">
        <v>2275</v>
      </c>
      <c r="N30" s="187">
        <v>1037</v>
      </c>
      <c r="O30" s="187">
        <v>1238</v>
      </c>
      <c r="P30" s="187">
        <v>1023</v>
      </c>
      <c r="Q30" s="187">
        <v>2291</v>
      </c>
      <c r="R30" s="187">
        <v>1044</v>
      </c>
      <c r="S30" s="187">
        <v>1247</v>
      </c>
      <c r="T30" s="188"/>
      <c r="U30" s="192" t="s">
        <v>428</v>
      </c>
      <c r="V30" s="194">
        <v>2156</v>
      </c>
      <c r="W30" s="194">
        <v>3895</v>
      </c>
      <c r="X30" s="194">
        <v>1921</v>
      </c>
      <c r="Y30" s="194">
        <v>1974</v>
      </c>
      <c r="Z30" s="194">
        <v>2244</v>
      </c>
      <c r="AA30" s="187">
        <v>3984</v>
      </c>
      <c r="AB30" s="187">
        <v>1978</v>
      </c>
      <c r="AC30" s="187">
        <v>2006</v>
      </c>
    </row>
    <row r="31" spans="1:29" ht="15" customHeight="1">
      <c r="A31" s="190" t="s">
        <v>429</v>
      </c>
      <c r="B31" s="138">
        <v>3076</v>
      </c>
      <c r="C31" s="138">
        <v>5278</v>
      </c>
      <c r="D31" s="138">
        <v>2562</v>
      </c>
      <c r="E31" s="138">
        <v>2716</v>
      </c>
      <c r="F31" s="138">
        <v>3132</v>
      </c>
      <c r="G31" s="138">
        <v>5344</v>
      </c>
      <c r="H31" s="138">
        <v>2611</v>
      </c>
      <c r="I31" s="138">
        <v>2733</v>
      </c>
      <c r="J31" s="191"/>
      <c r="K31" s="192" t="s">
        <v>430</v>
      </c>
      <c r="L31" s="187">
        <v>3013</v>
      </c>
      <c r="M31" s="187">
        <v>5519</v>
      </c>
      <c r="N31" s="187">
        <v>2742</v>
      </c>
      <c r="O31" s="187">
        <v>2777</v>
      </c>
      <c r="P31" s="187">
        <v>3064</v>
      </c>
      <c r="Q31" s="187">
        <v>5534</v>
      </c>
      <c r="R31" s="187">
        <v>2727</v>
      </c>
      <c r="S31" s="187">
        <v>2807</v>
      </c>
      <c r="T31" s="188"/>
      <c r="U31" s="192" t="s">
        <v>431</v>
      </c>
      <c r="V31" s="195" t="s">
        <v>432</v>
      </c>
      <c r="W31" s="195" t="s">
        <v>432</v>
      </c>
      <c r="X31" s="195" t="s">
        <v>432</v>
      </c>
      <c r="Y31" s="195" t="s">
        <v>432</v>
      </c>
      <c r="Z31" s="195">
        <v>4</v>
      </c>
      <c r="AA31" s="195">
        <v>7</v>
      </c>
      <c r="AB31" s="195">
        <v>2</v>
      </c>
      <c r="AC31" s="195">
        <v>5</v>
      </c>
    </row>
    <row r="32" spans="1:29" ht="15" customHeight="1">
      <c r="A32" s="190" t="s">
        <v>433</v>
      </c>
      <c r="B32" s="138">
        <v>2561</v>
      </c>
      <c r="C32" s="138">
        <v>4272</v>
      </c>
      <c r="D32" s="138">
        <v>2050</v>
      </c>
      <c r="E32" s="138">
        <v>2222</v>
      </c>
      <c r="F32" s="138">
        <v>2660</v>
      </c>
      <c r="G32" s="138">
        <v>4390</v>
      </c>
      <c r="H32" s="138">
        <v>2077</v>
      </c>
      <c r="I32" s="138">
        <v>2313</v>
      </c>
      <c r="J32" s="191"/>
      <c r="K32" s="192" t="s">
        <v>434</v>
      </c>
      <c r="L32" s="187">
        <v>1720</v>
      </c>
      <c r="M32" s="187">
        <v>3407</v>
      </c>
      <c r="N32" s="187">
        <v>1718</v>
      </c>
      <c r="O32" s="187">
        <v>1689</v>
      </c>
      <c r="P32" s="187">
        <v>1730</v>
      </c>
      <c r="Q32" s="187">
        <v>3404</v>
      </c>
      <c r="R32" s="187">
        <v>1726</v>
      </c>
      <c r="S32" s="187">
        <v>1678</v>
      </c>
      <c r="T32" s="188"/>
      <c r="U32" s="192" t="s">
        <v>435</v>
      </c>
      <c r="V32" s="194">
        <v>1468</v>
      </c>
      <c r="W32" s="194">
        <v>2658</v>
      </c>
      <c r="X32" s="194">
        <v>1270</v>
      </c>
      <c r="Y32" s="194">
        <v>1388</v>
      </c>
      <c r="Z32" s="194">
        <v>1519</v>
      </c>
      <c r="AA32" s="187">
        <v>2744</v>
      </c>
      <c r="AB32" s="187">
        <v>1299</v>
      </c>
      <c r="AC32" s="187">
        <v>1445</v>
      </c>
    </row>
    <row r="33" spans="1:29" ht="15" customHeight="1">
      <c r="A33" s="190" t="s">
        <v>436</v>
      </c>
      <c r="B33" s="138">
        <v>2423</v>
      </c>
      <c r="C33" s="138">
        <v>4228</v>
      </c>
      <c r="D33" s="138">
        <v>2075</v>
      </c>
      <c r="E33" s="138">
        <v>2153</v>
      </c>
      <c r="F33" s="138">
        <v>2453</v>
      </c>
      <c r="G33" s="138">
        <v>4259</v>
      </c>
      <c r="H33" s="138">
        <v>2102</v>
      </c>
      <c r="I33" s="138">
        <v>2157</v>
      </c>
      <c r="J33" s="191"/>
      <c r="K33" s="192" t="s">
        <v>437</v>
      </c>
      <c r="L33" s="187">
        <v>3209</v>
      </c>
      <c r="M33" s="187">
        <v>6884</v>
      </c>
      <c r="N33" s="187">
        <v>3271</v>
      </c>
      <c r="O33" s="187">
        <v>3613</v>
      </c>
      <c r="P33" s="187">
        <v>3351</v>
      </c>
      <c r="Q33" s="187">
        <v>6992</v>
      </c>
      <c r="R33" s="187">
        <v>3322</v>
      </c>
      <c r="S33" s="187">
        <v>3670</v>
      </c>
      <c r="T33" s="188"/>
      <c r="U33" s="192" t="s">
        <v>438</v>
      </c>
      <c r="V33" s="194">
        <v>1131</v>
      </c>
      <c r="W33" s="194">
        <v>2063</v>
      </c>
      <c r="X33" s="194">
        <v>1005</v>
      </c>
      <c r="Y33" s="194">
        <v>1058</v>
      </c>
      <c r="Z33" s="194">
        <v>1157</v>
      </c>
      <c r="AA33" s="187">
        <v>2089</v>
      </c>
      <c r="AB33" s="187">
        <v>1020</v>
      </c>
      <c r="AC33" s="187">
        <v>1069</v>
      </c>
    </row>
    <row r="34" spans="1:29" ht="15" customHeight="1">
      <c r="A34" s="190" t="s">
        <v>439</v>
      </c>
      <c r="B34" s="138">
        <v>3345</v>
      </c>
      <c r="C34" s="138">
        <v>6208</v>
      </c>
      <c r="D34" s="138">
        <v>3049</v>
      </c>
      <c r="E34" s="138">
        <v>3159</v>
      </c>
      <c r="F34" s="138">
        <v>3377</v>
      </c>
      <c r="G34" s="138">
        <v>6227</v>
      </c>
      <c r="H34" s="138">
        <v>3067</v>
      </c>
      <c r="I34" s="138">
        <v>3160</v>
      </c>
      <c r="J34" s="191"/>
      <c r="K34" s="192" t="s">
        <v>440</v>
      </c>
      <c r="L34" s="187">
        <v>2142</v>
      </c>
      <c r="M34" s="187">
        <v>4297</v>
      </c>
      <c r="N34" s="187">
        <v>2095</v>
      </c>
      <c r="O34" s="187">
        <v>2202</v>
      </c>
      <c r="P34" s="187">
        <v>2188</v>
      </c>
      <c r="Q34" s="187">
        <v>4350</v>
      </c>
      <c r="R34" s="187">
        <v>2101</v>
      </c>
      <c r="S34" s="187">
        <v>2249</v>
      </c>
      <c r="T34" s="188"/>
      <c r="U34" s="192" t="s">
        <v>441</v>
      </c>
      <c r="V34" s="194">
        <v>4701</v>
      </c>
      <c r="W34" s="194">
        <v>8426</v>
      </c>
      <c r="X34" s="194">
        <v>4263</v>
      </c>
      <c r="Y34" s="194">
        <v>4163</v>
      </c>
      <c r="Z34" s="194">
        <v>4729</v>
      </c>
      <c r="AA34" s="187">
        <v>8473</v>
      </c>
      <c r="AB34" s="187">
        <v>4283</v>
      </c>
      <c r="AC34" s="187">
        <v>4190</v>
      </c>
    </row>
    <row r="35" spans="1:29" ht="15" customHeight="1">
      <c r="A35" s="190" t="s">
        <v>442</v>
      </c>
      <c r="B35" s="138">
        <v>1244</v>
      </c>
      <c r="C35" s="138">
        <v>2170</v>
      </c>
      <c r="D35" s="138">
        <v>1139</v>
      </c>
      <c r="E35" s="138">
        <v>1031</v>
      </c>
      <c r="F35" s="138">
        <v>1273</v>
      </c>
      <c r="G35" s="138">
        <v>2168</v>
      </c>
      <c r="H35" s="138">
        <v>1144</v>
      </c>
      <c r="I35" s="138">
        <v>1024</v>
      </c>
      <c r="J35" s="191"/>
      <c r="K35" s="192" t="s">
        <v>443</v>
      </c>
      <c r="L35" s="187">
        <v>2036</v>
      </c>
      <c r="M35" s="187">
        <v>3453</v>
      </c>
      <c r="N35" s="187">
        <v>1777</v>
      </c>
      <c r="O35" s="187">
        <v>1676</v>
      </c>
      <c r="P35" s="187">
        <v>2049</v>
      </c>
      <c r="Q35" s="187">
        <v>3465</v>
      </c>
      <c r="R35" s="187">
        <v>1777</v>
      </c>
      <c r="S35" s="187">
        <v>1688</v>
      </c>
      <c r="T35" s="188"/>
      <c r="U35" s="192" t="s">
        <v>444</v>
      </c>
      <c r="V35" s="194">
        <v>8672</v>
      </c>
      <c r="W35" s="194">
        <v>13496</v>
      </c>
      <c r="X35" s="194">
        <v>6494</v>
      </c>
      <c r="Y35" s="194">
        <v>7002</v>
      </c>
      <c r="Z35" s="194">
        <v>8705</v>
      </c>
      <c r="AA35" s="187">
        <v>13442</v>
      </c>
      <c r="AB35" s="187">
        <v>6448</v>
      </c>
      <c r="AC35" s="187">
        <v>6994</v>
      </c>
    </row>
    <row r="36" spans="1:29" ht="15" customHeight="1">
      <c r="A36" s="190" t="s">
        <v>445</v>
      </c>
      <c r="B36" s="138">
        <v>1998</v>
      </c>
      <c r="C36" s="138">
        <v>3686</v>
      </c>
      <c r="D36" s="138">
        <v>1869</v>
      </c>
      <c r="E36" s="138">
        <v>1817</v>
      </c>
      <c r="F36" s="138">
        <v>2036</v>
      </c>
      <c r="G36" s="138">
        <v>3749</v>
      </c>
      <c r="H36" s="138">
        <v>1895</v>
      </c>
      <c r="I36" s="138">
        <v>1854</v>
      </c>
      <c r="J36" s="191"/>
      <c r="K36" s="192" t="s">
        <v>446</v>
      </c>
      <c r="L36" s="187">
        <v>1254</v>
      </c>
      <c r="M36" s="187">
        <v>2617</v>
      </c>
      <c r="N36" s="187">
        <v>1291</v>
      </c>
      <c r="O36" s="187">
        <v>1326</v>
      </c>
      <c r="P36" s="187">
        <v>1283</v>
      </c>
      <c r="Q36" s="187">
        <v>2636</v>
      </c>
      <c r="R36" s="187">
        <v>1296</v>
      </c>
      <c r="S36" s="187">
        <v>1340</v>
      </c>
      <c r="T36" s="188"/>
      <c r="U36" s="192" t="s">
        <v>447</v>
      </c>
      <c r="V36" s="194">
        <v>2923</v>
      </c>
      <c r="W36" s="194">
        <v>5695</v>
      </c>
      <c r="X36" s="194">
        <v>2666</v>
      </c>
      <c r="Y36" s="194">
        <v>3029</v>
      </c>
      <c r="Z36" s="194">
        <v>2939</v>
      </c>
      <c r="AA36" s="187">
        <v>5657</v>
      </c>
      <c r="AB36" s="187">
        <v>2649</v>
      </c>
      <c r="AC36" s="187">
        <v>3008</v>
      </c>
    </row>
    <row r="37" spans="1:29" ht="15" customHeight="1">
      <c r="A37" s="190" t="s">
        <v>448</v>
      </c>
      <c r="B37" s="138">
        <v>1292</v>
      </c>
      <c r="C37" s="138">
        <v>2409</v>
      </c>
      <c r="D37" s="138">
        <v>1176</v>
      </c>
      <c r="E37" s="138">
        <v>1233</v>
      </c>
      <c r="F37" s="138">
        <v>1314</v>
      </c>
      <c r="G37" s="138">
        <v>2436</v>
      </c>
      <c r="H37" s="138">
        <v>1196</v>
      </c>
      <c r="I37" s="138">
        <v>1240</v>
      </c>
      <c r="J37" s="191"/>
      <c r="K37" s="192" t="s">
        <v>449</v>
      </c>
      <c r="L37" s="187">
        <v>1580</v>
      </c>
      <c r="M37" s="187">
        <v>2959</v>
      </c>
      <c r="N37" s="187">
        <v>1497</v>
      </c>
      <c r="O37" s="187">
        <v>1462</v>
      </c>
      <c r="P37" s="187">
        <v>1603</v>
      </c>
      <c r="Q37" s="187">
        <v>2981</v>
      </c>
      <c r="R37" s="187">
        <v>1508</v>
      </c>
      <c r="S37" s="187">
        <v>1473</v>
      </c>
      <c r="T37" s="188"/>
      <c r="U37" s="192" t="s">
        <v>450</v>
      </c>
      <c r="V37" s="194">
        <v>983</v>
      </c>
      <c r="W37" s="194">
        <v>1966</v>
      </c>
      <c r="X37" s="194">
        <v>1038</v>
      </c>
      <c r="Y37" s="194">
        <v>928</v>
      </c>
      <c r="Z37" s="194">
        <v>1016</v>
      </c>
      <c r="AA37" s="187">
        <v>2035</v>
      </c>
      <c r="AB37" s="187">
        <v>1067</v>
      </c>
      <c r="AC37" s="187">
        <v>968</v>
      </c>
    </row>
    <row r="38" spans="1:29" ht="15" customHeight="1">
      <c r="A38" s="190" t="s">
        <v>451</v>
      </c>
      <c r="B38" s="138">
        <v>1572</v>
      </c>
      <c r="C38" s="138">
        <v>2554</v>
      </c>
      <c r="D38" s="138">
        <v>1277</v>
      </c>
      <c r="E38" s="138">
        <v>1277</v>
      </c>
      <c r="F38" s="138">
        <v>1576</v>
      </c>
      <c r="G38" s="138">
        <v>2576</v>
      </c>
      <c r="H38" s="138">
        <v>1284</v>
      </c>
      <c r="I38" s="138">
        <v>1292</v>
      </c>
      <c r="J38" s="191"/>
      <c r="K38" s="192" t="s">
        <v>452</v>
      </c>
      <c r="L38" s="187">
        <v>3935</v>
      </c>
      <c r="M38" s="187">
        <v>7709</v>
      </c>
      <c r="N38" s="187">
        <v>3775</v>
      </c>
      <c r="O38" s="187">
        <v>3934</v>
      </c>
      <c r="P38" s="187">
        <v>3953</v>
      </c>
      <c r="Q38" s="187">
        <v>7696</v>
      </c>
      <c r="R38" s="187">
        <v>3752</v>
      </c>
      <c r="S38" s="187">
        <v>3944</v>
      </c>
      <c r="T38" s="188"/>
      <c r="U38" s="192" t="s">
        <v>453</v>
      </c>
      <c r="V38" s="194">
        <v>1709</v>
      </c>
      <c r="W38" s="194">
        <v>3253</v>
      </c>
      <c r="X38" s="194">
        <v>1737</v>
      </c>
      <c r="Y38" s="194">
        <v>1516</v>
      </c>
      <c r="Z38" s="194">
        <v>1749</v>
      </c>
      <c r="AA38" s="187">
        <v>3290</v>
      </c>
      <c r="AB38" s="187">
        <v>1766</v>
      </c>
      <c r="AC38" s="187">
        <v>1524</v>
      </c>
    </row>
    <row r="39" spans="1:29" ht="15" customHeight="1">
      <c r="A39" s="190" t="s">
        <v>454</v>
      </c>
      <c r="B39" s="138">
        <v>1779</v>
      </c>
      <c r="C39" s="138">
        <v>3340</v>
      </c>
      <c r="D39" s="138">
        <v>1569</v>
      </c>
      <c r="E39" s="138">
        <v>1771</v>
      </c>
      <c r="F39" s="138">
        <v>1817</v>
      </c>
      <c r="G39" s="138">
        <v>3426</v>
      </c>
      <c r="H39" s="138">
        <v>1597</v>
      </c>
      <c r="I39" s="138">
        <v>1829</v>
      </c>
      <c r="J39" s="191"/>
      <c r="K39" s="192" t="s">
        <v>455</v>
      </c>
      <c r="L39" s="187">
        <v>3837</v>
      </c>
      <c r="M39" s="187">
        <v>7950</v>
      </c>
      <c r="N39" s="187">
        <v>3798</v>
      </c>
      <c r="O39" s="187">
        <v>4152</v>
      </c>
      <c r="P39" s="187">
        <v>3861</v>
      </c>
      <c r="Q39" s="187">
        <v>7956</v>
      </c>
      <c r="R39" s="187">
        <v>3783</v>
      </c>
      <c r="S39" s="187">
        <v>4173</v>
      </c>
      <c r="T39" s="188"/>
      <c r="U39" s="192" t="s">
        <v>456</v>
      </c>
      <c r="V39" s="194">
        <v>59</v>
      </c>
      <c r="W39" s="194">
        <v>59</v>
      </c>
      <c r="X39" s="194">
        <v>59</v>
      </c>
      <c r="Y39" s="194">
        <v>0</v>
      </c>
      <c r="Z39" s="194">
        <v>58</v>
      </c>
      <c r="AA39" s="187">
        <v>58</v>
      </c>
      <c r="AB39" s="187">
        <v>58</v>
      </c>
      <c r="AC39" s="187">
        <v>0</v>
      </c>
    </row>
    <row r="40" spans="1:29" ht="15" customHeight="1">
      <c r="A40" s="190" t="s">
        <v>457</v>
      </c>
      <c r="B40" s="138">
        <v>2701</v>
      </c>
      <c r="C40" s="138">
        <v>4418</v>
      </c>
      <c r="D40" s="138">
        <v>2072</v>
      </c>
      <c r="E40" s="138">
        <v>2346</v>
      </c>
      <c r="F40" s="138">
        <v>2734</v>
      </c>
      <c r="G40" s="138">
        <v>4417</v>
      </c>
      <c r="H40" s="138">
        <v>2072</v>
      </c>
      <c r="I40" s="138">
        <v>2345</v>
      </c>
      <c r="J40" s="191"/>
      <c r="K40" s="192" t="s">
        <v>458</v>
      </c>
      <c r="L40" s="187">
        <v>2069</v>
      </c>
      <c r="M40" s="187">
        <v>4519</v>
      </c>
      <c r="N40" s="187">
        <v>2187</v>
      </c>
      <c r="O40" s="187">
        <v>2332</v>
      </c>
      <c r="P40" s="187">
        <v>2126</v>
      </c>
      <c r="Q40" s="187">
        <v>4622</v>
      </c>
      <c r="R40" s="187">
        <v>2232</v>
      </c>
      <c r="S40" s="187">
        <v>2390</v>
      </c>
      <c r="T40" s="188"/>
      <c r="U40" s="192" t="s">
        <v>459</v>
      </c>
      <c r="V40" s="194">
        <v>2782</v>
      </c>
      <c r="W40" s="194">
        <v>4876</v>
      </c>
      <c r="X40" s="194">
        <v>2516</v>
      </c>
      <c r="Y40" s="194">
        <v>2360</v>
      </c>
      <c r="Z40" s="194">
        <v>2928</v>
      </c>
      <c r="AA40" s="187">
        <v>4991</v>
      </c>
      <c r="AB40" s="187">
        <v>2568</v>
      </c>
      <c r="AC40" s="187">
        <v>2423</v>
      </c>
    </row>
    <row r="41" spans="1:29" ht="15" customHeight="1">
      <c r="A41" s="190" t="s">
        <v>460</v>
      </c>
      <c r="B41" s="138">
        <v>2271</v>
      </c>
      <c r="C41" s="138">
        <v>4181</v>
      </c>
      <c r="D41" s="138">
        <v>2043</v>
      </c>
      <c r="E41" s="138">
        <v>2138</v>
      </c>
      <c r="F41" s="138">
        <v>2303</v>
      </c>
      <c r="G41" s="138">
        <v>4213</v>
      </c>
      <c r="H41" s="138">
        <v>2058</v>
      </c>
      <c r="I41" s="138">
        <v>2155</v>
      </c>
      <c r="J41" s="191"/>
      <c r="K41" s="192" t="s">
        <v>461</v>
      </c>
      <c r="L41" s="187">
        <v>2330</v>
      </c>
      <c r="M41" s="187">
        <v>4733</v>
      </c>
      <c r="N41" s="187">
        <v>2225</v>
      </c>
      <c r="O41" s="187">
        <v>2508</v>
      </c>
      <c r="P41" s="187">
        <v>2355</v>
      </c>
      <c r="Q41" s="187">
        <v>4735</v>
      </c>
      <c r="R41" s="187">
        <v>2240</v>
      </c>
      <c r="S41" s="187">
        <v>2495</v>
      </c>
      <c r="T41" s="188"/>
      <c r="U41" s="192" t="s">
        <v>462</v>
      </c>
      <c r="V41" s="194">
        <v>2050</v>
      </c>
      <c r="W41" s="194">
        <v>3737</v>
      </c>
      <c r="X41" s="194">
        <v>1879</v>
      </c>
      <c r="Y41" s="194">
        <v>1858</v>
      </c>
      <c r="Z41" s="194">
        <v>2136</v>
      </c>
      <c r="AA41" s="187">
        <v>3767</v>
      </c>
      <c r="AB41" s="187">
        <v>1902</v>
      </c>
      <c r="AC41" s="187">
        <v>1865</v>
      </c>
    </row>
    <row r="42" spans="1:29" ht="15" customHeight="1">
      <c r="A42" s="190" t="s">
        <v>463</v>
      </c>
      <c r="B42" s="138">
        <v>1307</v>
      </c>
      <c r="C42" s="138">
        <v>2819</v>
      </c>
      <c r="D42" s="138">
        <v>1388</v>
      </c>
      <c r="E42" s="138">
        <v>1431</v>
      </c>
      <c r="F42" s="138">
        <v>1357</v>
      </c>
      <c r="G42" s="138">
        <v>2877</v>
      </c>
      <c r="H42" s="138">
        <v>1428</v>
      </c>
      <c r="I42" s="138">
        <v>1449</v>
      </c>
      <c r="J42" s="191"/>
      <c r="K42" s="192" t="s">
        <v>464</v>
      </c>
      <c r="L42" s="187">
        <v>3489</v>
      </c>
      <c r="M42" s="187">
        <v>7394</v>
      </c>
      <c r="N42" s="187">
        <v>3571</v>
      </c>
      <c r="O42" s="187">
        <v>3823</v>
      </c>
      <c r="P42" s="187">
        <v>3476</v>
      </c>
      <c r="Q42" s="187">
        <v>7351</v>
      </c>
      <c r="R42" s="187">
        <v>3556</v>
      </c>
      <c r="S42" s="187">
        <v>3795</v>
      </c>
      <c r="T42" s="188"/>
      <c r="U42" s="192" t="s">
        <v>465</v>
      </c>
      <c r="V42" s="194">
        <v>4864</v>
      </c>
      <c r="W42" s="194">
        <v>8864</v>
      </c>
      <c r="X42" s="194">
        <v>4270</v>
      </c>
      <c r="Y42" s="194">
        <v>4594</v>
      </c>
      <c r="Z42" s="194">
        <v>4950</v>
      </c>
      <c r="AA42" s="187">
        <v>8888</v>
      </c>
      <c r="AB42" s="187">
        <v>4244</v>
      </c>
      <c r="AC42" s="187">
        <v>4644</v>
      </c>
    </row>
    <row r="43" spans="1:29" ht="15" customHeight="1">
      <c r="A43" s="190" t="s">
        <v>466</v>
      </c>
      <c r="B43" s="138">
        <v>1952</v>
      </c>
      <c r="C43" s="138">
        <v>3296</v>
      </c>
      <c r="D43" s="138">
        <v>1548</v>
      </c>
      <c r="E43" s="138">
        <v>1748</v>
      </c>
      <c r="F43" s="138">
        <v>1991</v>
      </c>
      <c r="G43" s="138">
        <v>3331</v>
      </c>
      <c r="H43" s="138">
        <v>1564</v>
      </c>
      <c r="I43" s="138">
        <v>1767</v>
      </c>
      <c r="J43" s="191"/>
      <c r="K43" s="192" t="s">
        <v>467</v>
      </c>
      <c r="L43" s="187">
        <v>2726</v>
      </c>
      <c r="M43" s="187">
        <v>5828</v>
      </c>
      <c r="N43" s="187">
        <v>2935</v>
      </c>
      <c r="O43" s="187">
        <v>2893</v>
      </c>
      <c r="P43" s="187">
        <v>2780</v>
      </c>
      <c r="Q43" s="187">
        <v>5863</v>
      </c>
      <c r="R43" s="187">
        <v>2942</v>
      </c>
      <c r="S43" s="187">
        <v>2921</v>
      </c>
      <c r="T43" s="188"/>
      <c r="U43" s="192" t="s">
        <v>468</v>
      </c>
      <c r="V43" s="194">
        <v>1097</v>
      </c>
      <c r="W43" s="194">
        <v>2474</v>
      </c>
      <c r="X43" s="194">
        <v>1207</v>
      </c>
      <c r="Y43" s="194">
        <v>1267</v>
      </c>
      <c r="Z43" s="194">
        <v>1101</v>
      </c>
      <c r="AA43" s="187">
        <v>2421</v>
      </c>
      <c r="AB43" s="187">
        <v>1172</v>
      </c>
      <c r="AC43" s="187">
        <v>1249</v>
      </c>
    </row>
    <row r="44" spans="1:29" ht="15" customHeight="1">
      <c r="A44" s="190" t="s">
        <v>469</v>
      </c>
      <c r="B44" s="138">
        <v>468</v>
      </c>
      <c r="C44" s="138">
        <v>965</v>
      </c>
      <c r="D44" s="138">
        <v>488</v>
      </c>
      <c r="E44" s="138">
        <v>477</v>
      </c>
      <c r="F44" s="138">
        <v>480</v>
      </c>
      <c r="G44" s="138">
        <v>1007</v>
      </c>
      <c r="H44" s="138">
        <v>513</v>
      </c>
      <c r="I44" s="138">
        <v>494</v>
      </c>
      <c r="J44" s="191"/>
      <c r="K44" s="192" t="s">
        <v>470</v>
      </c>
      <c r="L44" s="187">
        <v>2148</v>
      </c>
      <c r="M44" s="187">
        <v>4123</v>
      </c>
      <c r="N44" s="187">
        <v>2049</v>
      </c>
      <c r="O44" s="187">
        <v>2074</v>
      </c>
      <c r="P44" s="187">
        <v>2204</v>
      </c>
      <c r="Q44" s="187">
        <v>4176</v>
      </c>
      <c r="R44" s="187">
        <v>2062</v>
      </c>
      <c r="S44" s="187">
        <v>2114</v>
      </c>
      <c r="T44" s="188"/>
      <c r="U44" s="192" t="s">
        <v>471</v>
      </c>
      <c r="V44" s="194">
        <v>1375</v>
      </c>
      <c r="W44" s="194">
        <v>2453</v>
      </c>
      <c r="X44" s="194">
        <v>1132</v>
      </c>
      <c r="Y44" s="194">
        <v>1321</v>
      </c>
      <c r="Z44" s="194">
        <v>1329</v>
      </c>
      <c r="AA44" s="187">
        <v>2333</v>
      </c>
      <c r="AB44" s="187">
        <v>1071</v>
      </c>
      <c r="AC44" s="187">
        <v>1262</v>
      </c>
    </row>
    <row r="45" spans="1:29" ht="15" customHeight="1">
      <c r="A45" s="190" t="s">
        <v>472</v>
      </c>
      <c r="B45" s="138">
        <v>2577</v>
      </c>
      <c r="C45" s="138">
        <v>4594</v>
      </c>
      <c r="D45" s="138">
        <v>2190</v>
      </c>
      <c r="E45" s="138">
        <v>2404</v>
      </c>
      <c r="F45" s="138">
        <v>2611</v>
      </c>
      <c r="G45" s="138">
        <v>4602</v>
      </c>
      <c r="H45" s="138">
        <v>2187</v>
      </c>
      <c r="I45" s="138">
        <v>2415</v>
      </c>
      <c r="J45" s="191"/>
      <c r="K45" s="192" t="s">
        <v>473</v>
      </c>
      <c r="L45" s="187">
        <v>1986</v>
      </c>
      <c r="M45" s="187">
        <v>3834</v>
      </c>
      <c r="N45" s="187">
        <v>1917</v>
      </c>
      <c r="O45" s="187">
        <v>1917</v>
      </c>
      <c r="P45" s="187">
        <v>1966</v>
      </c>
      <c r="Q45" s="187">
        <v>3785</v>
      </c>
      <c r="R45" s="187">
        <v>1879</v>
      </c>
      <c r="S45" s="187">
        <v>1906</v>
      </c>
      <c r="T45" s="188"/>
      <c r="U45" s="192" t="s">
        <v>474</v>
      </c>
      <c r="V45" s="194">
        <v>433</v>
      </c>
      <c r="W45" s="194">
        <v>752</v>
      </c>
      <c r="X45" s="194">
        <v>409</v>
      </c>
      <c r="Y45" s="194">
        <v>343</v>
      </c>
      <c r="Z45" s="194">
        <v>437</v>
      </c>
      <c r="AA45" s="187">
        <v>749</v>
      </c>
      <c r="AB45" s="187">
        <v>403</v>
      </c>
      <c r="AC45" s="187">
        <v>346</v>
      </c>
    </row>
    <row r="46" spans="1:29" ht="15" customHeight="1">
      <c r="A46" s="190" t="s">
        <v>475</v>
      </c>
      <c r="B46" s="138">
        <v>1015</v>
      </c>
      <c r="C46" s="138">
        <v>1925</v>
      </c>
      <c r="D46" s="138">
        <v>913</v>
      </c>
      <c r="E46" s="138">
        <v>1012</v>
      </c>
      <c r="F46" s="138">
        <v>1029</v>
      </c>
      <c r="G46" s="138">
        <v>1956</v>
      </c>
      <c r="H46" s="138">
        <v>938</v>
      </c>
      <c r="I46" s="138">
        <v>1018</v>
      </c>
      <c r="J46" s="191"/>
      <c r="K46" s="192" t="s">
        <v>476</v>
      </c>
      <c r="L46" s="187">
        <v>2437</v>
      </c>
      <c r="M46" s="187">
        <v>4643</v>
      </c>
      <c r="N46" s="187">
        <v>2240</v>
      </c>
      <c r="O46" s="187">
        <v>2403</v>
      </c>
      <c r="P46" s="187">
        <v>2463</v>
      </c>
      <c r="Q46" s="187">
        <v>4635</v>
      </c>
      <c r="R46" s="187">
        <v>2238</v>
      </c>
      <c r="S46" s="187">
        <v>2397</v>
      </c>
      <c r="T46" s="188"/>
      <c r="U46" s="192" t="s">
        <v>477</v>
      </c>
      <c r="V46" s="194">
        <v>1742</v>
      </c>
      <c r="W46" s="194">
        <v>3203</v>
      </c>
      <c r="X46" s="194">
        <v>1520</v>
      </c>
      <c r="Y46" s="194">
        <v>1683</v>
      </c>
      <c r="Z46" s="194">
        <v>1682</v>
      </c>
      <c r="AA46" s="187">
        <v>3106</v>
      </c>
      <c r="AB46" s="187">
        <v>1497</v>
      </c>
      <c r="AC46" s="187">
        <v>1609</v>
      </c>
    </row>
    <row r="47" spans="1:29" ht="15" customHeight="1">
      <c r="A47" s="190" t="s">
        <v>478</v>
      </c>
      <c r="B47" s="138">
        <v>1794</v>
      </c>
      <c r="C47" s="138">
        <v>3159</v>
      </c>
      <c r="D47" s="138">
        <v>1547</v>
      </c>
      <c r="E47" s="138">
        <v>1612</v>
      </c>
      <c r="F47" s="138">
        <v>1825</v>
      </c>
      <c r="G47" s="138">
        <v>3187</v>
      </c>
      <c r="H47" s="138">
        <v>1558</v>
      </c>
      <c r="I47" s="138">
        <v>1629</v>
      </c>
      <c r="J47" s="191"/>
      <c r="K47" s="192" t="s">
        <v>479</v>
      </c>
      <c r="L47" s="187">
        <v>2108</v>
      </c>
      <c r="M47" s="187">
        <v>3841</v>
      </c>
      <c r="N47" s="187">
        <v>1853</v>
      </c>
      <c r="O47" s="187">
        <v>1988</v>
      </c>
      <c r="P47" s="187">
        <v>2147</v>
      </c>
      <c r="Q47" s="187">
        <v>3843</v>
      </c>
      <c r="R47" s="187">
        <v>1856</v>
      </c>
      <c r="S47" s="187">
        <v>1987</v>
      </c>
      <c r="T47" s="188"/>
      <c r="U47" s="192" t="s">
        <v>480</v>
      </c>
      <c r="V47" s="194">
        <v>2155</v>
      </c>
      <c r="W47" s="196">
        <v>4317</v>
      </c>
      <c r="X47" s="194">
        <v>2171</v>
      </c>
      <c r="Y47" s="194">
        <v>2146</v>
      </c>
      <c r="Z47" s="194">
        <v>2153</v>
      </c>
      <c r="AA47" s="187">
        <v>4299</v>
      </c>
      <c r="AB47" s="187">
        <v>2176</v>
      </c>
      <c r="AC47" s="187">
        <v>2123</v>
      </c>
    </row>
    <row r="48" spans="1:29" ht="15" customHeight="1">
      <c r="A48" s="190" t="s">
        <v>481</v>
      </c>
      <c r="B48" s="138">
        <v>1552</v>
      </c>
      <c r="C48" s="138">
        <v>2628</v>
      </c>
      <c r="D48" s="138">
        <v>1245</v>
      </c>
      <c r="E48" s="138">
        <v>1383</v>
      </c>
      <c r="F48" s="138">
        <v>1562</v>
      </c>
      <c r="G48" s="138">
        <v>2607</v>
      </c>
      <c r="H48" s="138">
        <v>1249</v>
      </c>
      <c r="I48" s="138">
        <v>1358</v>
      </c>
      <c r="J48" s="191"/>
      <c r="K48" s="192" t="s">
        <v>482</v>
      </c>
      <c r="L48" s="187">
        <v>3242</v>
      </c>
      <c r="M48" s="187">
        <v>5668</v>
      </c>
      <c r="N48" s="187">
        <v>2797</v>
      </c>
      <c r="O48" s="187">
        <v>2871</v>
      </c>
      <c r="P48" s="187">
        <v>3342</v>
      </c>
      <c r="Q48" s="187">
        <v>5759</v>
      </c>
      <c r="R48" s="187">
        <v>2807</v>
      </c>
      <c r="S48" s="187">
        <v>2952</v>
      </c>
      <c r="T48" s="188"/>
      <c r="U48" s="192" t="s">
        <v>483</v>
      </c>
      <c r="V48" s="194">
        <v>874</v>
      </c>
      <c r="W48" s="194">
        <v>1589</v>
      </c>
      <c r="X48" s="194">
        <v>788</v>
      </c>
      <c r="Y48" s="194">
        <v>801</v>
      </c>
      <c r="Z48" s="194">
        <v>849</v>
      </c>
      <c r="AA48" s="187">
        <v>1558</v>
      </c>
      <c r="AB48" s="187">
        <v>765</v>
      </c>
      <c r="AC48" s="187">
        <v>793</v>
      </c>
    </row>
    <row r="49" spans="1:29" ht="15" customHeight="1">
      <c r="A49" s="190" t="s">
        <v>484</v>
      </c>
      <c r="B49" s="138">
        <v>2485</v>
      </c>
      <c r="C49" s="138">
        <v>3854</v>
      </c>
      <c r="D49" s="138">
        <v>1811</v>
      </c>
      <c r="E49" s="138">
        <v>2043</v>
      </c>
      <c r="F49" s="138">
        <v>2566</v>
      </c>
      <c r="G49" s="138">
        <v>3937</v>
      </c>
      <c r="H49" s="138">
        <v>1857</v>
      </c>
      <c r="I49" s="138">
        <v>2080</v>
      </c>
      <c r="J49" s="191"/>
      <c r="K49" s="192" t="s">
        <v>485</v>
      </c>
      <c r="L49" s="187">
        <v>3257</v>
      </c>
      <c r="M49" s="187">
        <v>5118</v>
      </c>
      <c r="N49" s="187">
        <v>2622</v>
      </c>
      <c r="O49" s="187">
        <v>2496</v>
      </c>
      <c r="P49" s="187">
        <v>3321</v>
      </c>
      <c r="Q49" s="187">
        <v>5151</v>
      </c>
      <c r="R49" s="187">
        <v>2625</v>
      </c>
      <c r="S49" s="187">
        <v>2526</v>
      </c>
      <c r="T49" s="188"/>
      <c r="U49" s="192" t="s">
        <v>486</v>
      </c>
      <c r="V49" s="194">
        <v>124</v>
      </c>
      <c r="W49" s="194">
        <v>220</v>
      </c>
      <c r="X49" s="194">
        <v>105</v>
      </c>
      <c r="Y49" s="194">
        <v>115</v>
      </c>
      <c r="Z49" s="194">
        <v>175</v>
      </c>
      <c r="AA49" s="187">
        <v>322</v>
      </c>
      <c r="AB49" s="187">
        <v>160</v>
      </c>
      <c r="AC49" s="187">
        <v>162</v>
      </c>
    </row>
    <row r="50" spans="1:29" ht="15" customHeight="1">
      <c r="A50" s="190" t="s">
        <v>487</v>
      </c>
      <c r="B50" s="138">
        <v>2012</v>
      </c>
      <c r="C50" s="138">
        <v>3368</v>
      </c>
      <c r="D50" s="138">
        <v>1651</v>
      </c>
      <c r="E50" s="138">
        <v>1717</v>
      </c>
      <c r="F50" s="138">
        <v>2067</v>
      </c>
      <c r="G50" s="138">
        <v>3393</v>
      </c>
      <c r="H50" s="138">
        <v>1659</v>
      </c>
      <c r="I50" s="138">
        <v>1734</v>
      </c>
      <c r="J50" s="191"/>
      <c r="K50" s="192" t="s">
        <v>488</v>
      </c>
      <c r="L50" s="187">
        <v>2335</v>
      </c>
      <c r="M50" s="187">
        <v>4324</v>
      </c>
      <c r="N50" s="187">
        <v>2281</v>
      </c>
      <c r="O50" s="187">
        <v>2043</v>
      </c>
      <c r="P50" s="187">
        <v>2393</v>
      </c>
      <c r="Q50" s="187">
        <v>4397</v>
      </c>
      <c r="R50" s="187">
        <v>2304</v>
      </c>
      <c r="S50" s="187">
        <v>2093</v>
      </c>
      <c r="T50" s="188"/>
      <c r="U50" s="197"/>
      <c r="V50" s="198"/>
      <c r="W50" s="198"/>
      <c r="X50" s="198"/>
      <c r="Y50" s="198"/>
      <c r="Z50" s="198"/>
      <c r="AA50" s="198"/>
      <c r="AB50" s="198"/>
      <c r="AC50" s="198"/>
    </row>
    <row r="51" spans="1:29" ht="15" customHeight="1">
      <c r="A51" s="199" t="s">
        <v>489</v>
      </c>
      <c r="B51" s="138">
        <v>2855</v>
      </c>
      <c r="C51" s="138">
        <v>5006</v>
      </c>
      <c r="D51" s="138">
        <v>2446</v>
      </c>
      <c r="E51" s="138">
        <v>2560</v>
      </c>
      <c r="F51" s="138">
        <v>2903</v>
      </c>
      <c r="G51" s="138">
        <v>5032</v>
      </c>
      <c r="H51" s="138">
        <v>2450</v>
      </c>
      <c r="I51" s="138">
        <v>2582</v>
      </c>
      <c r="J51" s="191"/>
      <c r="K51" s="200" t="s">
        <v>490</v>
      </c>
      <c r="L51" s="201">
        <v>1738</v>
      </c>
      <c r="M51" s="201">
        <v>3507</v>
      </c>
      <c r="N51" s="201">
        <v>1829</v>
      </c>
      <c r="O51" s="201">
        <v>1678</v>
      </c>
      <c r="P51" s="201">
        <v>1764</v>
      </c>
      <c r="Q51" s="201">
        <v>3544</v>
      </c>
      <c r="R51" s="201">
        <v>1827</v>
      </c>
      <c r="S51" s="201">
        <v>1717</v>
      </c>
      <c r="T51" s="188"/>
      <c r="U51" s="202"/>
      <c r="V51" s="196"/>
      <c r="W51" s="196"/>
      <c r="X51" s="196"/>
      <c r="Y51" s="196"/>
      <c r="Z51" s="196"/>
      <c r="AA51" s="196"/>
      <c r="AB51" s="196"/>
      <c r="AC51" s="196"/>
    </row>
    <row r="52" spans="1:29" ht="15" customHeight="1">
      <c r="A52" s="740" t="s">
        <v>491</v>
      </c>
      <c r="B52" s="740"/>
      <c r="C52" s="740"/>
      <c r="D52" s="740"/>
      <c r="E52" s="740"/>
      <c r="F52" s="740"/>
      <c r="G52" s="740"/>
      <c r="H52" s="740"/>
      <c r="I52" s="740"/>
      <c r="J52" s="191"/>
      <c r="K52" s="203"/>
      <c r="L52" s="146"/>
      <c r="M52" s="146"/>
      <c r="N52" s="146"/>
      <c r="O52" s="146"/>
      <c r="P52" s="146"/>
      <c r="Q52" s="146"/>
      <c r="R52" s="146"/>
      <c r="S52" s="146"/>
      <c r="T52" s="188"/>
      <c r="U52" s="202"/>
      <c r="V52" s="196"/>
      <c r="W52" s="196"/>
      <c r="X52" s="196"/>
      <c r="Y52" s="196"/>
      <c r="Z52" s="196"/>
      <c r="AA52" s="196"/>
      <c r="AB52" s="196"/>
      <c r="AC52" s="196"/>
    </row>
    <row r="53" spans="1:29" ht="15" customHeight="1">
      <c r="A53" s="173" t="s">
        <v>492</v>
      </c>
      <c r="B53" s="173"/>
      <c r="C53" s="173"/>
      <c r="D53" s="173"/>
      <c r="E53" s="173"/>
      <c r="F53" s="173"/>
      <c r="G53" s="173"/>
      <c r="H53" s="173"/>
      <c r="I53" s="173"/>
      <c r="J53" s="191"/>
      <c r="K53" s="203"/>
      <c r="L53" s="146"/>
      <c r="M53" s="146"/>
      <c r="N53" s="146"/>
      <c r="O53" s="146"/>
      <c r="P53" s="146"/>
      <c r="Q53" s="146"/>
      <c r="R53" s="146"/>
      <c r="S53" s="146"/>
      <c r="T53" s="188"/>
      <c r="U53" s="202"/>
      <c r="V53" s="196"/>
      <c r="W53" s="196"/>
      <c r="X53" s="196"/>
      <c r="Y53" s="196"/>
      <c r="Z53" s="196"/>
      <c r="AA53" s="196"/>
      <c r="AB53" s="196"/>
      <c r="AC53" s="196"/>
    </row>
    <row r="54" spans="1:29" ht="15" customHeight="1">
      <c r="A54" s="173" t="s">
        <v>493</v>
      </c>
      <c r="B54" s="173"/>
      <c r="C54" s="173"/>
      <c r="D54" s="173"/>
      <c r="E54" s="173"/>
      <c r="F54" s="173"/>
      <c r="G54" s="173"/>
      <c r="H54" s="173"/>
      <c r="I54" s="173"/>
      <c r="J54" s="191"/>
      <c r="K54" s="203"/>
      <c r="L54" s="146"/>
      <c r="M54" s="146"/>
      <c r="N54" s="146"/>
      <c r="O54" s="146"/>
      <c r="P54" s="146"/>
      <c r="Q54" s="146"/>
      <c r="R54" s="146"/>
      <c r="S54" s="146"/>
      <c r="T54" s="188"/>
      <c r="U54" s="202"/>
      <c r="V54" s="196"/>
      <c r="W54" s="196"/>
      <c r="X54" s="196"/>
      <c r="Y54" s="196"/>
      <c r="Z54" s="196"/>
      <c r="AA54" s="196"/>
      <c r="AB54" s="196"/>
      <c r="AC54" s="196"/>
    </row>
    <row r="55" spans="1:29" s="173" customFormat="1" ht="15" customHeight="1">
      <c r="A55" s="730" t="s">
        <v>494</v>
      </c>
      <c r="B55" s="730"/>
      <c r="C55" s="730"/>
      <c r="D55" s="730"/>
      <c r="E55" s="730"/>
      <c r="F55" s="730"/>
      <c r="G55" s="730"/>
      <c r="H55" s="730"/>
      <c r="I55" s="730"/>
      <c r="K55" s="730"/>
      <c r="L55" s="730"/>
      <c r="M55" s="730"/>
      <c r="N55" s="730"/>
      <c r="O55" s="730"/>
      <c r="P55" s="730"/>
      <c r="Q55" s="730"/>
      <c r="R55" s="730"/>
      <c r="S55" s="730"/>
      <c r="U55" s="730"/>
      <c r="V55" s="730"/>
      <c r="W55" s="730"/>
      <c r="X55" s="730"/>
      <c r="Y55" s="730"/>
      <c r="Z55" s="730"/>
      <c r="AA55" s="730"/>
      <c r="AB55" s="730"/>
      <c r="AC55" s="730"/>
    </row>
    <row r="57" spans="1:29" ht="21" customHeight="1">
      <c r="J57" s="170"/>
      <c r="K57" s="204"/>
      <c r="L57" s="204"/>
      <c r="M57" s="204"/>
      <c r="N57" s="204"/>
      <c r="O57" s="204"/>
      <c r="P57" s="204"/>
      <c r="Q57" s="204"/>
      <c r="R57" s="204"/>
      <c r="S57" s="204"/>
    </row>
    <row r="58" spans="1:29" ht="13.5" customHeight="1"/>
    <row r="59" spans="1:29" ht="15" customHeight="1"/>
    <row r="60" spans="1:29" ht="15" customHeight="1"/>
    <row r="61" spans="1:29" ht="15" customHeight="1"/>
    <row r="62" spans="1:29" ht="15" customHeight="1"/>
    <row r="63" spans="1:29" ht="15" customHeight="1"/>
    <row r="64" spans="1:29" ht="15" customHeight="1"/>
    <row r="65" spans="13:13" ht="15" customHeight="1"/>
    <row r="66" spans="13:13" ht="15" customHeight="1"/>
    <row r="67" spans="13:13" ht="15" customHeight="1"/>
    <row r="68" spans="13:13" ht="15" customHeight="1"/>
    <row r="69" spans="13:13" ht="15" customHeight="1"/>
    <row r="70" spans="13:13" ht="15" customHeight="1"/>
    <row r="71" spans="13:13" ht="15" customHeight="1">
      <c r="M71" s="173"/>
    </row>
    <row r="72" spans="13:13" ht="15" customHeight="1"/>
    <row r="73" spans="13:13" ht="15" customHeight="1"/>
    <row r="74" spans="13:13" ht="15" customHeight="1"/>
    <row r="75" spans="13:13" ht="15" customHeight="1"/>
    <row r="76" spans="13:13" ht="15" customHeight="1"/>
    <row r="77" spans="13:13" ht="15" customHeight="1"/>
    <row r="78" spans="13:13" ht="15" customHeight="1"/>
    <row r="79" spans="13:13" ht="15" customHeight="1"/>
    <row r="80" spans="13:13"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sheetData>
  <mergeCells count="28">
    <mergeCell ref="A52:I52"/>
    <mergeCell ref="A55:I55"/>
    <mergeCell ref="K55:S55"/>
    <mergeCell ref="U55:AC55"/>
    <mergeCell ref="V3:Y3"/>
    <mergeCell ref="Z3:AC3"/>
    <mergeCell ref="B4:B5"/>
    <mergeCell ref="C4:E4"/>
    <mergeCell ref="F4:F5"/>
    <mergeCell ref="G4:I4"/>
    <mergeCell ref="L4:L5"/>
    <mergeCell ref="M4:O4"/>
    <mergeCell ref="P4:P5"/>
    <mergeCell ref="Q4:S4"/>
    <mergeCell ref="V4:V5"/>
    <mergeCell ref="W4:Y4"/>
    <mergeCell ref="Z4:Z5"/>
    <mergeCell ref="A1:I1"/>
    <mergeCell ref="K1:S1"/>
    <mergeCell ref="U1:AC1"/>
    <mergeCell ref="A3:A5"/>
    <mergeCell ref="B3:E3"/>
    <mergeCell ref="F3:I3"/>
    <mergeCell ref="K3:K5"/>
    <mergeCell ref="L3:O3"/>
    <mergeCell ref="P3:S3"/>
    <mergeCell ref="U3:U5"/>
    <mergeCell ref="AA4:AC4"/>
  </mergeCells>
  <phoneticPr fontId="3"/>
  <pageMargins left="0.59055118110236227" right="0.59055118110236227" top="0.69" bottom="0.68" header="0.51181102362204722" footer="0.51181102362204722"/>
  <pageSetup paperSize="9" fitToWidth="0" orientation="portrait" horizontalDpi="4294967293" verticalDpi="300" r:id="rId1"/>
  <headerFooter alignWithMargins="0"/>
  <rowBreaks count="1" manualBreakCount="1">
    <brk id="55" max="16383" man="1"/>
  </rowBreaks>
  <colBreaks count="1" manualBreakCount="1">
    <brk id="1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
  <sheetViews>
    <sheetView workbookViewId="0">
      <selection activeCell="M45" sqref="M45"/>
    </sheetView>
  </sheetViews>
  <sheetFormatPr defaultRowHeight="11.25"/>
  <cols>
    <col min="1" max="1" width="9.125" style="123" customWidth="1"/>
    <col min="2" max="4" width="7.75" style="123" customWidth="1"/>
    <col min="5" max="5" width="9.125" style="123" customWidth="1"/>
    <col min="6" max="8" width="6.875" style="123" customWidth="1"/>
    <col min="9" max="9" width="9.125" style="123" bestFit="1" customWidth="1"/>
    <col min="10" max="12" width="6.875" style="123" customWidth="1"/>
    <col min="13" max="256" width="9" style="123"/>
    <col min="257" max="257" width="9.125" style="123" customWidth="1"/>
    <col min="258" max="260" width="7.75" style="123" customWidth="1"/>
    <col min="261" max="261" width="9.125" style="123" customWidth="1"/>
    <col min="262" max="264" width="6.875" style="123" customWidth="1"/>
    <col min="265" max="265" width="9.125" style="123" bestFit="1" customWidth="1"/>
    <col min="266" max="268" width="6.875" style="123" customWidth="1"/>
    <col min="269" max="512" width="9" style="123"/>
    <col min="513" max="513" width="9.125" style="123" customWidth="1"/>
    <col min="514" max="516" width="7.75" style="123" customWidth="1"/>
    <col min="517" max="517" width="9.125" style="123" customWidth="1"/>
    <col min="518" max="520" width="6.875" style="123" customWidth="1"/>
    <col min="521" max="521" width="9.125" style="123" bestFit="1" customWidth="1"/>
    <col min="522" max="524" width="6.875" style="123" customWidth="1"/>
    <col min="525" max="768" width="9" style="123"/>
    <col min="769" max="769" width="9.125" style="123" customWidth="1"/>
    <col min="770" max="772" width="7.75" style="123" customWidth="1"/>
    <col min="773" max="773" width="9.125" style="123" customWidth="1"/>
    <col min="774" max="776" width="6.875" style="123" customWidth="1"/>
    <col min="777" max="777" width="9.125" style="123" bestFit="1" customWidth="1"/>
    <col min="778" max="780" width="6.875" style="123" customWidth="1"/>
    <col min="781" max="1024" width="9" style="123"/>
    <col min="1025" max="1025" width="9.125" style="123" customWidth="1"/>
    <col min="1026" max="1028" width="7.75" style="123" customWidth="1"/>
    <col min="1029" max="1029" width="9.125" style="123" customWidth="1"/>
    <col min="1030" max="1032" width="6.875" style="123" customWidth="1"/>
    <col min="1033" max="1033" width="9.125" style="123" bestFit="1" customWidth="1"/>
    <col min="1034" max="1036" width="6.875" style="123" customWidth="1"/>
    <col min="1037" max="1280" width="9" style="123"/>
    <col min="1281" max="1281" width="9.125" style="123" customWidth="1"/>
    <col min="1282" max="1284" width="7.75" style="123" customWidth="1"/>
    <col min="1285" max="1285" width="9.125" style="123" customWidth="1"/>
    <col min="1286" max="1288" width="6.875" style="123" customWidth="1"/>
    <col min="1289" max="1289" width="9.125" style="123" bestFit="1" customWidth="1"/>
    <col min="1290" max="1292" width="6.875" style="123" customWidth="1"/>
    <col min="1293" max="1536" width="9" style="123"/>
    <col min="1537" max="1537" width="9.125" style="123" customWidth="1"/>
    <col min="1538" max="1540" width="7.75" style="123" customWidth="1"/>
    <col min="1541" max="1541" width="9.125" style="123" customWidth="1"/>
    <col min="1542" max="1544" width="6.875" style="123" customWidth="1"/>
    <col min="1545" max="1545" width="9.125" style="123" bestFit="1" customWidth="1"/>
    <col min="1546" max="1548" width="6.875" style="123" customWidth="1"/>
    <col min="1549" max="1792" width="9" style="123"/>
    <col min="1793" max="1793" width="9.125" style="123" customWidth="1"/>
    <col min="1794" max="1796" width="7.75" style="123" customWidth="1"/>
    <col min="1797" max="1797" width="9.125" style="123" customWidth="1"/>
    <col min="1798" max="1800" width="6.875" style="123" customWidth="1"/>
    <col min="1801" max="1801" width="9.125" style="123" bestFit="1" customWidth="1"/>
    <col min="1802" max="1804" width="6.875" style="123" customWidth="1"/>
    <col min="1805" max="2048" width="9" style="123"/>
    <col min="2049" max="2049" width="9.125" style="123" customWidth="1"/>
    <col min="2050" max="2052" width="7.75" style="123" customWidth="1"/>
    <col min="2053" max="2053" width="9.125" style="123" customWidth="1"/>
    <col min="2054" max="2056" width="6.875" style="123" customWidth="1"/>
    <col min="2057" max="2057" width="9.125" style="123" bestFit="1" customWidth="1"/>
    <col min="2058" max="2060" width="6.875" style="123" customWidth="1"/>
    <col min="2061" max="2304" width="9" style="123"/>
    <col min="2305" max="2305" width="9.125" style="123" customWidth="1"/>
    <col min="2306" max="2308" width="7.75" style="123" customWidth="1"/>
    <col min="2309" max="2309" width="9.125" style="123" customWidth="1"/>
    <col min="2310" max="2312" width="6.875" style="123" customWidth="1"/>
    <col min="2313" max="2313" width="9.125" style="123" bestFit="1" customWidth="1"/>
    <col min="2314" max="2316" width="6.875" style="123" customWidth="1"/>
    <col min="2317" max="2560" width="9" style="123"/>
    <col min="2561" max="2561" width="9.125" style="123" customWidth="1"/>
    <col min="2562" max="2564" width="7.75" style="123" customWidth="1"/>
    <col min="2565" max="2565" width="9.125" style="123" customWidth="1"/>
    <col min="2566" max="2568" width="6.875" style="123" customWidth="1"/>
    <col min="2569" max="2569" width="9.125" style="123" bestFit="1" customWidth="1"/>
    <col min="2570" max="2572" width="6.875" style="123" customWidth="1"/>
    <col min="2573" max="2816" width="9" style="123"/>
    <col min="2817" max="2817" width="9.125" style="123" customWidth="1"/>
    <col min="2818" max="2820" width="7.75" style="123" customWidth="1"/>
    <col min="2821" max="2821" width="9.125" style="123" customWidth="1"/>
    <col min="2822" max="2824" width="6.875" style="123" customWidth="1"/>
    <col min="2825" max="2825" width="9.125" style="123" bestFit="1" customWidth="1"/>
    <col min="2826" max="2828" width="6.875" style="123" customWidth="1"/>
    <col min="2829" max="3072" width="9" style="123"/>
    <col min="3073" max="3073" width="9.125" style="123" customWidth="1"/>
    <col min="3074" max="3076" width="7.75" style="123" customWidth="1"/>
    <col min="3077" max="3077" width="9.125" style="123" customWidth="1"/>
    <col min="3078" max="3080" width="6.875" style="123" customWidth="1"/>
    <col min="3081" max="3081" width="9.125" style="123" bestFit="1" customWidth="1"/>
    <col min="3082" max="3084" width="6.875" style="123" customWidth="1"/>
    <col min="3085" max="3328" width="9" style="123"/>
    <col min="3329" max="3329" width="9.125" style="123" customWidth="1"/>
    <col min="3330" max="3332" width="7.75" style="123" customWidth="1"/>
    <col min="3333" max="3333" width="9.125" style="123" customWidth="1"/>
    <col min="3334" max="3336" width="6.875" style="123" customWidth="1"/>
    <col min="3337" max="3337" width="9.125" style="123" bestFit="1" customWidth="1"/>
    <col min="3338" max="3340" width="6.875" style="123" customWidth="1"/>
    <col min="3341" max="3584" width="9" style="123"/>
    <col min="3585" max="3585" width="9.125" style="123" customWidth="1"/>
    <col min="3586" max="3588" width="7.75" style="123" customWidth="1"/>
    <col min="3589" max="3589" width="9.125" style="123" customWidth="1"/>
    <col min="3590" max="3592" width="6.875" style="123" customWidth="1"/>
    <col min="3593" max="3593" width="9.125" style="123" bestFit="1" customWidth="1"/>
    <col min="3594" max="3596" width="6.875" style="123" customWidth="1"/>
    <col min="3597" max="3840" width="9" style="123"/>
    <col min="3841" max="3841" width="9.125" style="123" customWidth="1"/>
    <col min="3842" max="3844" width="7.75" style="123" customWidth="1"/>
    <col min="3845" max="3845" width="9.125" style="123" customWidth="1"/>
    <col min="3846" max="3848" width="6.875" style="123" customWidth="1"/>
    <col min="3849" max="3849" width="9.125" style="123" bestFit="1" customWidth="1"/>
    <col min="3850" max="3852" width="6.875" style="123" customWidth="1"/>
    <col min="3853" max="4096" width="9" style="123"/>
    <col min="4097" max="4097" width="9.125" style="123" customWidth="1"/>
    <col min="4098" max="4100" width="7.75" style="123" customWidth="1"/>
    <col min="4101" max="4101" width="9.125" style="123" customWidth="1"/>
    <col min="4102" max="4104" width="6.875" style="123" customWidth="1"/>
    <col min="4105" max="4105" width="9.125" style="123" bestFit="1" customWidth="1"/>
    <col min="4106" max="4108" width="6.875" style="123" customWidth="1"/>
    <col min="4109" max="4352" width="9" style="123"/>
    <col min="4353" max="4353" width="9.125" style="123" customWidth="1"/>
    <col min="4354" max="4356" width="7.75" style="123" customWidth="1"/>
    <col min="4357" max="4357" width="9.125" style="123" customWidth="1"/>
    <col min="4358" max="4360" width="6.875" style="123" customWidth="1"/>
    <col min="4361" max="4361" width="9.125" style="123" bestFit="1" customWidth="1"/>
    <col min="4362" max="4364" width="6.875" style="123" customWidth="1"/>
    <col min="4365" max="4608" width="9" style="123"/>
    <col min="4609" max="4609" width="9.125" style="123" customWidth="1"/>
    <col min="4610" max="4612" width="7.75" style="123" customWidth="1"/>
    <col min="4613" max="4613" width="9.125" style="123" customWidth="1"/>
    <col min="4614" max="4616" width="6.875" style="123" customWidth="1"/>
    <col min="4617" max="4617" width="9.125" style="123" bestFit="1" customWidth="1"/>
    <col min="4618" max="4620" width="6.875" style="123" customWidth="1"/>
    <col min="4621" max="4864" width="9" style="123"/>
    <col min="4865" max="4865" width="9.125" style="123" customWidth="1"/>
    <col min="4866" max="4868" width="7.75" style="123" customWidth="1"/>
    <col min="4869" max="4869" width="9.125" style="123" customWidth="1"/>
    <col min="4870" max="4872" width="6.875" style="123" customWidth="1"/>
    <col min="4873" max="4873" width="9.125" style="123" bestFit="1" customWidth="1"/>
    <col min="4874" max="4876" width="6.875" style="123" customWidth="1"/>
    <col min="4877" max="5120" width="9" style="123"/>
    <col min="5121" max="5121" width="9.125" style="123" customWidth="1"/>
    <col min="5122" max="5124" width="7.75" style="123" customWidth="1"/>
    <col min="5125" max="5125" width="9.125" style="123" customWidth="1"/>
    <col min="5126" max="5128" width="6.875" style="123" customWidth="1"/>
    <col min="5129" max="5129" width="9.125" style="123" bestFit="1" customWidth="1"/>
    <col min="5130" max="5132" width="6.875" style="123" customWidth="1"/>
    <col min="5133" max="5376" width="9" style="123"/>
    <col min="5377" max="5377" width="9.125" style="123" customWidth="1"/>
    <col min="5378" max="5380" width="7.75" style="123" customWidth="1"/>
    <col min="5381" max="5381" width="9.125" style="123" customWidth="1"/>
    <col min="5382" max="5384" width="6.875" style="123" customWidth="1"/>
    <col min="5385" max="5385" width="9.125" style="123" bestFit="1" customWidth="1"/>
    <col min="5386" max="5388" width="6.875" style="123" customWidth="1"/>
    <col min="5389" max="5632" width="9" style="123"/>
    <col min="5633" max="5633" width="9.125" style="123" customWidth="1"/>
    <col min="5634" max="5636" width="7.75" style="123" customWidth="1"/>
    <col min="5637" max="5637" width="9.125" style="123" customWidth="1"/>
    <col min="5638" max="5640" width="6.875" style="123" customWidth="1"/>
    <col min="5641" max="5641" width="9.125" style="123" bestFit="1" customWidth="1"/>
    <col min="5642" max="5644" width="6.875" style="123" customWidth="1"/>
    <col min="5645" max="5888" width="9" style="123"/>
    <col min="5889" max="5889" width="9.125" style="123" customWidth="1"/>
    <col min="5890" max="5892" width="7.75" style="123" customWidth="1"/>
    <col min="5893" max="5893" width="9.125" style="123" customWidth="1"/>
    <col min="5894" max="5896" width="6.875" style="123" customWidth="1"/>
    <col min="5897" max="5897" width="9.125" style="123" bestFit="1" customWidth="1"/>
    <col min="5898" max="5900" width="6.875" style="123" customWidth="1"/>
    <col min="5901" max="6144" width="9" style="123"/>
    <col min="6145" max="6145" width="9.125" style="123" customWidth="1"/>
    <col min="6146" max="6148" width="7.75" style="123" customWidth="1"/>
    <col min="6149" max="6149" width="9.125" style="123" customWidth="1"/>
    <col min="6150" max="6152" width="6.875" style="123" customWidth="1"/>
    <col min="6153" max="6153" width="9.125" style="123" bestFit="1" customWidth="1"/>
    <col min="6154" max="6156" width="6.875" style="123" customWidth="1"/>
    <col min="6157" max="6400" width="9" style="123"/>
    <col min="6401" max="6401" width="9.125" style="123" customWidth="1"/>
    <col min="6402" max="6404" width="7.75" style="123" customWidth="1"/>
    <col min="6405" max="6405" width="9.125" style="123" customWidth="1"/>
    <col min="6406" max="6408" width="6.875" style="123" customWidth="1"/>
    <col min="6409" max="6409" width="9.125" style="123" bestFit="1" customWidth="1"/>
    <col min="6410" max="6412" width="6.875" style="123" customWidth="1"/>
    <col min="6413" max="6656" width="9" style="123"/>
    <col min="6657" max="6657" width="9.125" style="123" customWidth="1"/>
    <col min="6658" max="6660" width="7.75" style="123" customWidth="1"/>
    <col min="6661" max="6661" width="9.125" style="123" customWidth="1"/>
    <col min="6662" max="6664" width="6.875" style="123" customWidth="1"/>
    <col min="6665" max="6665" width="9.125" style="123" bestFit="1" customWidth="1"/>
    <col min="6666" max="6668" width="6.875" style="123" customWidth="1"/>
    <col min="6669" max="6912" width="9" style="123"/>
    <col min="6913" max="6913" width="9.125" style="123" customWidth="1"/>
    <col min="6914" max="6916" width="7.75" style="123" customWidth="1"/>
    <col min="6917" max="6917" width="9.125" style="123" customWidth="1"/>
    <col min="6918" max="6920" width="6.875" style="123" customWidth="1"/>
    <col min="6921" max="6921" width="9.125" style="123" bestFit="1" customWidth="1"/>
    <col min="6922" max="6924" width="6.875" style="123" customWidth="1"/>
    <col min="6925" max="7168" width="9" style="123"/>
    <col min="7169" max="7169" width="9.125" style="123" customWidth="1"/>
    <col min="7170" max="7172" width="7.75" style="123" customWidth="1"/>
    <col min="7173" max="7173" width="9.125" style="123" customWidth="1"/>
    <col min="7174" max="7176" width="6.875" style="123" customWidth="1"/>
    <col min="7177" max="7177" width="9.125" style="123" bestFit="1" customWidth="1"/>
    <col min="7178" max="7180" width="6.875" style="123" customWidth="1"/>
    <col min="7181" max="7424" width="9" style="123"/>
    <col min="7425" max="7425" width="9.125" style="123" customWidth="1"/>
    <col min="7426" max="7428" width="7.75" style="123" customWidth="1"/>
    <col min="7429" max="7429" width="9.125" style="123" customWidth="1"/>
    <col min="7430" max="7432" width="6.875" style="123" customWidth="1"/>
    <col min="7433" max="7433" width="9.125" style="123" bestFit="1" customWidth="1"/>
    <col min="7434" max="7436" width="6.875" style="123" customWidth="1"/>
    <col min="7437" max="7680" width="9" style="123"/>
    <col min="7681" max="7681" width="9.125" style="123" customWidth="1"/>
    <col min="7682" max="7684" width="7.75" style="123" customWidth="1"/>
    <col min="7685" max="7685" width="9.125" style="123" customWidth="1"/>
    <col min="7686" max="7688" width="6.875" style="123" customWidth="1"/>
    <col min="7689" max="7689" width="9.125" style="123" bestFit="1" customWidth="1"/>
    <col min="7690" max="7692" width="6.875" style="123" customWidth="1"/>
    <col min="7693" max="7936" width="9" style="123"/>
    <col min="7937" max="7937" width="9.125" style="123" customWidth="1"/>
    <col min="7938" max="7940" width="7.75" style="123" customWidth="1"/>
    <col min="7941" max="7941" width="9.125" style="123" customWidth="1"/>
    <col min="7942" max="7944" width="6.875" style="123" customWidth="1"/>
    <col min="7945" max="7945" width="9.125" style="123" bestFit="1" customWidth="1"/>
    <col min="7946" max="7948" width="6.875" style="123" customWidth="1"/>
    <col min="7949" max="8192" width="9" style="123"/>
    <col min="8193" max="8193" width="9.125" style="123" customWidth="1"/>
    <col min="8194" max="8196" width="7.75" style="123" customWidth="1"/>
    <col min="8197" max="8197" width="9.125" style="123" customWidth="1"/>
    <col min="8198" max="8200" width="6.875" style="123" customWidth="1"/>
    <col min="8201" max="8201" width="9.125" style="123" bestFit="1" customWidth="1"/>
    <col min="8202" max="8204" width="6.875" style="123" customWidth="1"/>
    <col min="8205" max="8448" width="9" style="123"/>
    <col min="8449" max="8449" width="9.125" style="123" customWidth="1"/>
    <col min="8450" max="8452" width="7.75" style="123" customWidth="1"/>
    <col min="8453" max="8453" width="9.125" style="123" customWidth="1"/>
    <col min="8454" max="8456" width="6.875" style="123" customWidth="1"/>
    <col min="8457" max="8457" width="9.125" style="123" bestFit="1" customWidth="1"/>
    <col min="8458" max="8460" width="6.875" style="123" customWidth="1"/>
    <col min="8461" max="8704" width="9" style="123"/>
    <col min="8705" max="8705" width="9.125" style="123" customWidth="1"/>
    <col min="8706" max="8708" width="7.75" style="123" customWidth="1"/>
    <col min="8709" max="8709" width="9.125" style="123" customWidth="1"/>
    <col min="8710" max="8712" width="6.875" style="123" customWidth="1"/>
    <col min="8713" max="8713" width="9.125" style="123" bestFit="1" customWidth="1"/>
    <col min="8714" max="8716" width="6.875" style="123" customWidth="1"/>
    <col min="8717" max="8960" width="9" style="123"/>
    <col min="8961" max="8961" width="9.125" style="123" customWidth="1"/>
    <col min="8962" max="8964" width="7.75" style="123" customWidth="1"/>
    <col min="8965" max="8965" width="9.125" style="123" customWidth="1"/>
    <col min="8966" max="8968" width="6.875" style="123" customWidth="1"/>
    <col min="8969" max="8969" width="9.125" style="123" bestFit="1" customWidth="1"/>
    <col min="8970" max="8972" width="6.875" style="123" customWidth="1"/>
    <col min="8973" max="9216" width="9" style="123"/>
    <col min="9217" max="9217" width="9.125" style="123" customWidth="1"/>
    <col min="9218" max="9220" width="7.75" style="123" customWidth="1"/>
    <col min="9221" max="9221" width="9.125" style="123" customWidth="1"/>
    <col min="9222" max="9224" width="6.875" style="123" customWidth="1"/>
    <col min="9225" max="9225" width="9.125" style="123" bestFit="1" customWidth="1"/>
    <col min="9226" max="9228" width="6.875" style="123" customWidth="1"/>
    <col min="9229" max="9472" width="9" style="123"/>
    <col min="9473" max="9473" width="9.125" style="123" customWidth="1"/>
    <col min="9474" max="9476" width="7.75" style="123" customWidth="1"/>
    <col min="9477" max="9477" width="9.125" style="123" customWidth="1"/>
    <col min="9478" max="9480" width="6.875" style="123" customWidth="1"/>
    <col min="9481" max="9481" width="9.125" style="123" bestFit="1" customWidth="1"/>
    <col min="9482" max="9484" width="6.875" style="123" customWidth="1"/>
    <col min="9485" max="9728" width="9" style="123"/>
    <col min="9729" max="9729" width="9.125" style="123" customWidth="1"/>
    <col min="9730" max="9732" width="7.75" style="123" customWidth="1"/>
    <col min="9733" max="9733" width="9.125" style="123" customWidth="1"/>
    <col min="9734" max="9736" width="6.875" style="123" customWidth="1"/>
    <col min="9737" max="9737" width="9.125" style="123" bestFit="1" customWidth="1"/>
    <col min="9738" max="9740" width="6.875" style="123" customWidth="1"/>
    <col min="9741" max="9984" width="9" style="123"/>
    <col min="9985" max="9985" width="9.125" style="123" customWidth="1"/>
    <col min="9986" max="9988" width="7.75" style="123" customWidth="1"/>
    <col min="9989" max="9989" width="9.125" style="123" customWidth="1"/>
    <col min="9990" max="9992" width="6.875" style="123" customWidth="1"/>
    <col min="9993" max="9993" width="9.125" style="123" bestFit="1" customWidth="1"/>
    <col min="9994" max="9996" width="6.875" style="123" customWidth="1"/>
    <col min="9997" max="10240" width="9" style="123"/>
    <col min="10241" max="10241" width="9.125" style="123" customWidth="1"/>
    <col min="10242" max="10244" width="7.75" style="123" customWidth="1"/>
    <col min="10245" max="10245" width="9.125" style="123" customWidth="1"/>
    <col min="10246" max="10248" width="6.875" style="123" customWidth="1"/>
    <col min="10249" max="10249" width="9.125" style="123" bestFit="1" customWidth="1"/>
    <col min="10250" max="10252" width="6.875" style="123" customWidth="1"/>
    <col min="10253" max="10496" width="9" style="123"/>
    <col min="10497" max="10497" width="9.125" style="123" customWidth="1"/>
    <col min="10498" max="10500" width="7.75" style="123" customWidth="1"/>
    <col min="10501" max="10501" width="9.125" style="123" customWidth="1"/>
    <col min="10502" max="10504" width="6.875" style="123" customWidth="1"/>
    <col min="10505" max="10505" width="9.125" style="123" bestFit="1" customWidth="1"/>
    <col min="10506" max="10508" width="6.875" style="123" customWidth="1"/>
    <col min="10509" max="10752" width="9" style="123"/>
    <col min="10753" max="10753" width="9.125" style="123" customWidth="1"/>
    <col min="10754" max="10756" width="7.75" style="123" customWidth="1"/>
    <col min="10757" max="10757" width="9.125" style="123" customWidth="1"/>
    <col min="10758" max="10760" width="6.875" style="123" customWidth="1"/>
    <col min="10761" max="10761" width="9.125" style="123" bestFit="1" customWidth="1"/>
    <col min="10762" max="10764" width="6.875" style="123" customWidth="1"/>
    <col min="10765" max="11008" width="9" style="123"/>
    <col min="11009" max="11009" width="9.125" style="123" customWidth="1"/>
    <col min="11010" max="11012" width="7.75" style="123" customWidth="1"/>
    <col min="11013" max="11013" width="9.125" style="123" customWidth="1"/>
    <col min="11014" max="11016" width="6.875" style="123" customWidth="1"/>
    <col min="11017" max="11017" width="9.125" style="123" bestFit="1" customWidth="1"/>
    <col min="11018" max="11020" width="6.875" style="123" customWidth="1"/>
    <col min="11021" max="11264" width="9" style="123"/>
    <col min="11265" max="11265" width="9.125" style="123" customWidth="1"/>
    <col min="11266" max="11268" width="7.75" style="123" customWidth="1"/>
    <col min="11269" max="11269" width="9.125" style="123" customWidth="1"/>
    <col min="11270" max="11272" width="6.875" style="123" customWidth="1"/>
    <col min="11273" max="11273" width="9.125" style="123" bestFit="1" customWidth="1"/>
    <col min="11274" max="11276" width="6.875" style="123" customWidth="1"/>
    <col min="11277" max="11520" width="9" style="123"/>
    <col min="11521" max="11521" width="9.125" style="123" customWidth="1"/>
    <col min="11522" max="11524" width="7.75" style="123" customWidth="1"/>
    <col min="11525" max="11525" width="9.125" style="123" customWidth="1"/>
    <col min="11526" max="11528" width="6.875" style="123" customWidth="1"/>
    <col min="11529" max="11529" width="9.125" style="123" bestFit="1" customWidth="1"/>
    <col min="11530" max="11532" width="6.875" style="123" customWidth="1"/>
    <col min="11533" max="11776" width="9" style="123"/>
    <col min="11777" max="11777" width="9.125" style="123" customWidth="1"/>
    <col min="11778" max="11780" width="7.75" style="123" customWidth="1"/>
    <col min="11781" max="11781" width="9.125" style="123" customWidth="1"/>
    <col min="11782" max="11784" width="6.875" style="123" customWidth="1"/>
    <col min="11785" max="11785" width="9.125" style="123" bestFit="1" customWidth="1"/>
    <col min="11786" max="11788" width="6.875" style="123" customWidth="1"/>
    <col min="11789" max="12032" width="9" style="123"/>
    <col min="12033" max="12033" width="9.125" style="123" customWidth="1"/>
    <col min="12034" max="12036" width="7.75" style="123" customWidth="1"/>
    <col min="12037" max="12037" width="9.125" style="123" customWidth="1"/>
    <col min="12038" max="12040" width="6.875" style="123" customWidth="1"/>
    <col min="12041" max="12041" width="9.125" style="123" bestFit="1" customWidth="1"/>
    <col min="12042" max="12044" width="6.875" style="123" customWidth="1"/>
    <col min="12045" max="12288" width="9" style="123"/>
    <col min="12289" max="12289" width="9.125" style="123" customWidth="1"/>
    <col min="12290" max="12292" width="7.75" style="123" customWidth="1"/>
    <col min="12293" max="12293" width="9.125" style="123" customWidth="1"/>
    <col min="12294" max="12296" width="6.875" style="123" customWidth="1"/>
    <col min="12297" max="12297" width="9.125" style="123" bestFit="1" customWidth="1"/>
    <col min="12298" max="12300" width="6.875" style="123" customWidth="1"/>
    <col min="12301" max="12544" width="9" style="123"/>
    <col min="12545" max="12545" width="9.125" style="123" customWidth="1"/>
    <col min="12546" max="12548" width="7.75" style="123" customWidth="1"/>
    <col min="12549" max="12549" width="9.125" style="123" customWidth="1"/>
    <col min="12550" max="12552" width="6.875" style="123" customWidth="1"/>
    <col min="12553" max="12553" width="9.125" style="123" bestFit="1" customWidth="1"/>
    <col min="12554" max="12556" width="6.875" style="123" customWidth="1"/>
    <col min="12557" max="12800" width="9" style="123"/>
    <col min="12801" max="12801" width="9.125" style="123" customWidth="1"/>
    <col min="12802" max="12804" width="7.75" style="123" customWidth="1"/>
    <col min="12805" max="12805" width="9.125" style="123" customWidth="1"/>
    <col min="12806" max="12808" width="6.875" style="123" customWidth="1"/>
    <col min="12809" max="12809" width="9.125" style="123" bestFit="1" customWidth="1"/>
    <col min="12810" max="12812" width="6.875" style="123" customWidth="1"/>
    <col min="12813" max="13056" width="9" style="123"/>
    <col min="13057" max="13057" width="9.125" style="123" customWidth="1"/>
    <col min="13058" max="13060" width="7.75" style="123" customWidth="1"/>
    <col min="13061" max="13061" width="9.125" style="123" customWidth="1"/>
    <col min="13062" max="13064" width="6.875" style="123" customWidth="1"/>
    <col min="13065" max="13065" width="9.125" style="123" bestFit="1" customWidth="1"/>
    <col min="13066" max="13068" width="6.875" style="123" customWidth="1"/>
    <col min="13069" max="13312" width="9" style="123"/>
    <col min="13313" max="13313" width="9.125" style="123" customWidth="1"/>
    <col min="13314" max="13316" width="7.75" style="123" customWidth="1"/>
    <col min="13317" max="13317" width="9.125" style="123" customWidth="1"/>
    <col min="13318" max="13320" width="6.875" style="123" customWidth="1"/>
    <col min="13321" max="13321" width="9.125" style="123" bestFit="1" customWidth="1"/>
    <col min="13322" max="13324" width="6.875" style="123" customWidth="1"/>
    <col min="13325" max="13568" width="9" style="123"/>
    <col min="13569" max="13569" width="9.125" style="123" customWidth="1"/>
    <col min="13570" max="13572" width="7.75" style="123" customWidth="1"/>
    <col min="13573" max="13573" width="9.125" style="123" customWidth="1"/>
    <col min="13574" max="13576" width="6.875" style="123" customWidth="1"/>
    <col min="13577" max="13577" width="9.125" style="123" bestFit="1" customWidth="1"/>
    <col min="13578" max="13580" width="6.875" style="123" customWidth="1"/>
    <col min="13581" max="13824" width="9" style="123"/>
    <col min="13825" max="13825" width="9.125" style="123" customWidth="1"/>
    <col min="13826" max="13828" width="7.75" style="123" customWidth="1"/>
    <col min="13829" max="13829" width="9.125" style="123" customWidth="1"/>
    <col min="13830" max="13832" width="6.875" style="123" customWidth="1"/>
    <col min="13833" max="13833" width="9.125" style="123" bestFit="1" customWidth="1"/>
    <col min="13834" max="13836" width="6.875" style="123" customWidth="1"/>
    <col min="13837" max="14080" width="9" style="123"/>
    <col min="14081" max="14081" width="9.125" style="123" customWidth="1"/>
    <col min="14082" max="14084" width="7.75" style="123" customWidth="1"/>
    <col min="14085" max="14085" width="9.125" style="123" customWidth="1"/>
    <col min="14086" max="14088" width="6.875" style="123" customWidth="1"/>
    <col min="14089" max="14089" width="9.125" style="123" bestFit="1" customWidth="1"/>
    <col min="14090" max="14092" width="6.875" style="123" customWidth="1"/>
    <col min="14093" max="14336" width="9" style="123"/>
    <col min="14337" max="14337" width="9.125" style="123" customWidth="1"/>
    <col min="14338" max="14340" width="7.75" style="123" customWidth="1"/>
    <col min="14341" max="14341" width="9.125" style="123" customWidth="1"/>
    <col min="14342" max="14344" width="6.875" style="123" customWidth="1"/>
    <col min="14345" max="14345" width="9.125" style="123" bestFit="1" customWidth="1"/>
    <col min="14346" max="14348" width="6.875" style="123" customWidth="1"/>
    <col min="14349" max="14592" width="9" style="123"/>
    <col min="14593" max="14593" width="9.125" style="123" customWidth="1"/>
    <col min="14594" max="14596" width="7.75" style="123" customWidth="1"/>
    <col min="14597" max="14597" width="9.125" style="123" customWidth="1"/>
    <col min="14598" max="14600" width="6.875" style="123" customWidth="1"/>
    <col min="14601" max="14601" width="9.125" style="123" bestFit="1" customWidth="1"/>
    <col min="14602" max="14604" width="6.875" style="123" customWidth="1"/>
    <col min="14605" max="14848" width="9" style="123"/>
    <col min="14849" max="14849" width="9.125" style="123" customWidth="1"/>
    <col min="14850" max="14852" width="7.75" style="123" customWidth="1"/>
    <col min="14853" max="14853" width="9.125" style="123" customWidth="1"/>
    <col min="14854" max="14856" width="6.875" style="123" customWidth="1"/>
    <col min="14857" max="14857" width="9.125" style="123" bestFit="1" customWidth="1"/>
    <col min="14858" max="14860" width="6.875" style="123" customWidth="1"/>
    <col min="14861" max="15104" width="9" style="123"/>
    <col min="15105" max="15105" width="9.125" style="123" customWidth="1"/>
    <col min="15106" max="15108" width="7.75" style="123" customWidth="1"/>
    <col min="15109" max="15109" width="9.125" style="123" customWidth="1"/>
    <col min="15110" max="15112" width="6.875" style="123" customWidth="1"/>
    <col min="15113" max="15113" width="9.125" style="123" bestFit="1" customWidth="1"/>
    <col min="15114" max="15116" width="6.875" style="123" customWidth="1"/>
    <col min="15117" max="15360" width="9" style="123"/>
    <col min="15361" max="15361" width="9.125" style="123" customWidth="1"/>
    <col min="15362" max="15364" width="7.75" style="123" customWidth="1"/>
    <col min="15365" max="15365" width="9.125" style="123" customWidth="1"/>
    <col min="15366" max="15368" width="6.875" style="123" customWidth="1"/>
    <col min="15369" max="15369" width="9.125" style="123" bestFit="1" customWidth="1"/>
    <col min="15370" max="15372" width="6.875" style="123" customWidth="1"/>
    <col min="15373" max="15616" width="9" style="123"/>
    <col min="15617" max="15617" width="9.125" style="123" customWidth="1"/>
    <col min="15618" max="15620" width="7.75" style="123" customWidth="1"/>
    <col min="15621" max="15621" width="9.125" style="123" customWidth="1"/>
    <col min="15622" max="15624" width="6.875" style="123" customWidth="1"/>
    <col min="15625" max="15625" width="9.125" style="123" bestFit="1" customWidth="1"/>
    <col min="15626" max="15628" width="6.875" style="123" customWidth="1"/>
    <col min="15629" max="15872" width="9" style="123"/>
    <col min="15873" max="15873" width="9.125" style="123" customWidth="1"/>
    <col min="15874" max="15876" width="7.75" style="123" customWidth="1"/>
    <col min="15877" max="15877" width="9.125" style="123" customWidth="1"/>
    <col min="15878" max="15880" width="6.875" style="123" customWidth="1"/>
    <col min="15881" max="15881" width="9.125" style="123" bestFit="1" customWidth="1"/>
    <col min="15882" max="15884" width="6.875" style="123" customWidth="1"/>
    <col min="15885" max="16128" width="9" style="123"/>
    <col min="16129" max="16129" width="9.125" style="123" customWidth="1"/>
    <col min="16130" max="16132" width="7.75" style="123" customWidth="1"/>
    <col min="16133" max="16133" width="9.125" style="123" customWidth="1"/>
    <col min="16134" max="16136" width="6.875" style="123" customWidth="1"/>
    <col min="16137" max="16137" width="9.125" style="123" bestFit="1" customWidth="1"/>
    <col min="16138" max="16140" width="6.875" style="123" customWidth="1"/>
    <col min="16141" max="16384" width="9" style="123"/>
  </cols>
  <sheetData>
    <row r="1" spans="1:12" ht="21" customHeight="1">
      <c r="A1" s="692" t="s">
        <v>495</v>
      </c>
      <c r="B1" s="692"/>
      <c r="C1" s="692"/>
      <c r="D1" s="692"/>
      <c r="E1" s="692"/>
      <c r="F1" s="692"/>
      <c r="G1" s="692"/>
      <c r="H1" s="692"/>
      <c r="I1" s="692"/>
      <c r="J1" s="692"/>
      <c r="K1" s="692"/>
      <c r="L1" s="692"/>
    </row>
    <row r="2" spans="1:12" ht="13.5" customHeight="1" thickBot="1">
      <c r="A2" s="742" t="s">
        <v>496</v>
      </c>
      <c r="B2" s="742"/>
      <c r="J2" s="743" t="s">
        <v>497</v>
      </c>
      <c r="K2" s="743"/>
      <c r="L2" s="743"/>
    </row>
    <row r="3" spans="1:12" ht="15.95" customHeight="1" thickTop="1">
      <c r="A3" s="205" t="s">
        <v>498</v>
      </c>
      <c r="B3" s="206" t="s">
        <v>499</v>
      </c>
      <c r="C3" s="206" t="s">
        <v>239</v>
      </c>
      <c r="D3" s="206" t="s">
        <v>240</v>
      </c>
      <c r="E3" s="207" t="s">
        <v>498</v>
      </c>
      <c r="F3" s="206" t="s">
        <v>499</v>
      </c>
      <c r="G3" s="206" t="s">
        <v>239</v>
      </c>
      <c r="H3" s="206" t="s">
        <v>240</v>
      </c>
      <c r="I3" s="207" t="s">
        <v>498</v>
      </c>
      <c r="J3" s="206" t="s">
        <v>499</v>
      </c>
      <c r="K3" s="206" t="s">
        <v>239</v>
      </c>
      <c r="L3" s="206" t="s">
        <v>240</v>
      </c>
    </row>
    <row r="4" spans="1:12" ht="15.95" customHeight="1">
      <c r="A4" s="208" t="s">
        <v>500</v>
      </c>
      <c r="B4" s="209">
        <f>SUM(C4:D4)</f>
        <v>571357</v>
      </c>
      <c r="C4" s="209">
        <f>SUM(C5,C11,C17,C23,C29,C35,C41,G5,G11,G17,G23,G29,G35,G41,K5,K11,K17,K23,K29,K35,K41,K45)</f>
        <v>280363</v>
      </c>
      <c r="D4" s="209">
        <f>SUM(D5,D11,D17,D23,D29,D35,D41,H5,H11,H17,H23,H29,H35,H41,L5,L11,L17,L23,L29,L35,L41,L45)</f>
        <v>290994</v>
      </c>
      <c r="E4" s="210"/>
      <c r="F4" s="211"/>
      <c r="G4" s="212"/>
      <c r="H4" s="212"/>
      <c r="I4" s="213"/>
      <c r="J4" s="214"/>
      <c r="K4" s="215"/>
      <c r="L4" s="215"/>
    </row>
    <row r="5" spans="1:12" ht="15.95" customHeight="1">
      <c r="A5" s="216" t="s">
        <v>501</v>
      </c>
      <c r="B5" s="209">
        <f>C5+D5</f>
        <v>21303</v>
      </c>
      <c r="C5" s="209">
        <f>SUM(C6:C10)</f>
        <v>10867</v>
      </c>
      <c r="D5" s="209">
        <f>SUM(D6:D10)</f>
        <v>10436</v>
      </c>
      <c r="E5" s="217" t="s">
        <v>502</v>
      </c>
      <c r="F5" s="209">
        <f>G5+H5</f>
        <v>41794</v>
      </c>
      <c r="G5" s="209">
        <f>SUM(G6:G10)</f>
        <v>21497</v>
      </c>
      <c r="H5" s="209">
        <f>SUM(H6:H10)</f>
        <v>20297</v>
      </c>
      <c r="I5" s="217" t="s">
        <v>503</v>
      </c>
      <c r="J5" s="209">
        <f>K5+L5</f>
        <v>32907</v>
      </c>
      <c r="K5" s="209">
        <f>SUM(K6:K10)</f>
        <v>15795</v>
      </c>
      <c r="L5" s="209">
        <f>SUM(L6:L10)</f>
        <v>17112</v>
      </c>
    </row>
    <row r="6" spans="1:12" s="222" customFormat="1" ht="15.95" customHeight="1">
      <c r="A6" s="218">
        <v>0</v>
      </c>
      <c r="B6" s="219">
        <v>4062</v>
      </c>
      <c r="C6" s="220">
        <v>2069</v>
      </c>
      <c r="D6" s="220">
        <v>1993</v>
      </c>
      <c r="E6" s="221">
        <v>35</v>
      </c>
      <c r="F6" s="219">
        <v>8342</v>
      </c>
      <c r="G6" s="220">
        <v>4293</v>
      </c>
      <c r="H6" s="220">
        <v>4049</v>
      </c>
      <c r="I6" s="221">
        <v>70</v>
      </c>
      <c r="J6" s="219">
        <v>7587</v>
      </c>
      <c r="K6" s="220">
        <v>3805</v>
      </c>
      <c r="L6" s="220">
        <v>3782</v>
      </c>
    </row>
    <row r="7" spans="1:12" s="222" customFormat="1" ht="15.95" customHeight="1">
      <c r="A7" s="218">
        <v>1</v>
      </c>
      <c r="B7" s="219">
        <v>4279</v>
      </c>
      <c r="C7" s="220">
        <v>2171</v>
      </c>
      <c r="D7" s="220">
        <v>2108</v>
      </c>
      <c r="E7" s="221">
        <v>36</v>
      </c>
      <c r="F7" s="219">
        <v>8472</v>
      </c>
      <c r="G7" s="220">
        <v>4320</v>
      </c>
      <c r="H7" s="220">
        <v>4152</v>
      </c>
      <c r="I7" s="221">
        <v>71</v>
      </c>
      <c r="J7" s="219">
        <v>7696</v>
      </c>
      <c r="K7" s="220">
        <v>3725</v>
      </c>
      <c r="L7" s="220">
        <v>3971</v>
      </c>
    </row>
    <row r="8" spans="1:12" s="222" customFormat="1" ht="15.95" customHeight="1">
      <c r="A8" s="218">
        <v>2</v>
      </c>
      <c r="B8" s="219">
        <v>4285</v>
      </c>
      <c r="C8" s="220">
        <v>2152</v>
      </c>
      <c r="D8" s="220">
        <v>2133</v>
      </c>
      <c r="E8" s="221">
        <v>37</v>
      </c>
      <c r="F8" s="219">
        <v>8375</v>
      </c>
      <c r="G8" s="220">
        <v>4288</v>
      </c>
      <c r="H8" s="220">
        <v>4087</v>
      </c>
      <c r="I8" s="221">
        <v>72</v>
      </c>
      <c r="J8" s="219">
        <v>7861</v>
      </c>
      <c r="K8" s="220">
        <v>3761</v>
      </c>
      <c r="L8" s="220">
        <v>4100</v>
      </c>
    </row>
    <row r="9" spans="1:12" s="222" customFormat="1" ht="15.95" customHeight="1">
      <c r="A9" s="218">
        <v>3</v>
      </c>
      <c r="B9" s="219">
        <v>4434</v>
      </c>
      <c r="C9" s="220">
        <v>2268</v>
      </c>
      <c r="D9" s="220">
        <v>2166</v>
      </c>
      <c r="E9" s="221">
        <v>38</v>
      </c>
      <c r="F9" s="219">
        <v>8213</v>
      </c>
      <c r="G9" s="220">
        <v>4253</v>
      </c>
      <c r="H9" s="220">
        <v>3960</v>
      </c>
      <c r="I9" s="221">
        <v>73</v>
      </c>
      <c r="J9" s="219">
        <v>5344</v>
      </c>
      <c r="K9" s="220">
        <v>2533</v>
      </c>
      <c r="L9" s="220">
        <v>2811</v>
      </c>
    </row>
    <row r="10" spans="1:12" s="222" customFormat="1" ht="15.95" customHeight="1">
      <c r="A10" s="218">
        <v>4</v>
      </c>
      <c r="B10" s="219">
        <v>4243</v>
      </c>
      <c r="C10" s="220">
        <v>2207</v>
      </c>
      <c r="D10" s="220">
        <v>2036</v>
      </c>
      <c r="E10" s="221">
        <v>39</v>
      </c>
      <c r="F10" s="219">
        <v>8392</v>
      </c>
      <c r="G10" s="220">
        <v>4343</v>
      </c>
      <c r="H10" s="220">
        <v>4049</v>
      </c>
      <c r="I10" s="221">
        <v>74</v>
      </c>
      <c r="J10" s="219">
        <v>4419</v>
      </c>
      <c r="K10" s="220">
        <v>1971</v>
      </c>
      <c r="L10" s="220">
        <v>2448</v>
      </c>
    </row>
    <row r="11" spans="1:12" ht="15.95" customHeight="1">
      <c r="A11" s="216" t="s">
        <v>504</v>
      </c>
      <c r="B11" s="209">
        <f>C11+D11</f>
        <v>21017</v>
      </c>
      <c r="C11" s="209">
        <f>SUM(C12:C16)</f>
        <v>10956</v>
      </c>
      <c r="D11" s="209">
        <f>SUM(D12:D16)</f>
        <v>10061</v>
      </c>
      <c r="E11" s="217" t="s">
        <v>505</v>
      </c>
      <c r="F11" s="209">
        <f>G11+H11</f>
        <v>43249</v>
      </c>
      <c r="G11" s="209">
        <f>SUM(G12:G16)</f>
        <v>22430</v>
      </c>
      <c r="H11" s="209">
        <f>SUM(H12:H16)</f>
        <v>20819</v>
      </c>
      <c r="I11" s="217" t="s">
        <v>506</v>
      </c>
      <c r="J11" s="209">
        <f>K11+L11</f>
        <v>27128</v>
      </c>
      <c r="K11" s="209">
        <f>SUM(K12:K16)</f>
        <v>12033</v>
      </c>
      <c r="L11" s="209">
        <f>SUM(L12:L16)</f>
        <v>15095</v>
      </c>
    </row>
    <row r="12" spans="1:12" ht="15.95" customHeight="1">
      <c r="A12" s="223" t="s">
        <v>507</v>
      </c>
      <c r="B12" s="219">
        <v>4369</v>
      </c>
      <c r="C12" s="220">
        <v>2283</v>
      </c>
      <c r="D12" s="220">
        <v>2086</v>
      </c>
      <c r="E12" s="221">
        <v>40</v>
      </c>
      <c r="F12" s="219">
        <v>8402</v>
      </c>
      <c r="G12" s="220">
        <v>4344</v>
      </c>
      <c r="H12" s="220">
        <v>4058</v>
      </c>
      <c r="I12" s="221">
        <v>75</v>
      </c>
      <c r="J12" s="219">
        <v>5497</v>
      </c>
      <c r="K12" s="220">
        <v>2546</v>
      </c>
      <c r="L12" s="220">
        <v>2951</v>
      </c>
    </row>
    <row r="13" spans="1:12" ht="15.95" customHeight="1">
      <c r="A13" s="223" t="s">
        <v>508</v>
      </c>
      <c r="B13" s="219">
        <v>4345</v>
      </c>
      <c r="C13" s="220">
        <v>2213</v>
      </c>
      <c r="D13" s="220">
        <v>2132</v>
      </c>
      <c r="E13" s="221">
        <v>41</v>
      </c>
      <c r="F13" s="219">
        <v>8555</v>
      </c>
      <c r="G13" s="220">
        <v>4461</v>
      </c>
      <c r="H13" s="220">
        <v>4094</v>
      </c>
      <c r="I13" s="221">
        <v>76</v>
      </c>
      <c r="J13" s="219">
        <v>5814</v>
      </c>
      <c r="K13" s="220">
        <v>2611</v>
      </c>
      <c r="L13" s="220">
        <v>3203</v>
      </c>
    </row>
    <row r="14" spans="1:12" ht="15.95" customHeight="1">
      <c r="A14" s="223" t="s">
        <v>509</v>
      </c>
      <c r="B14" s="219">
        <v>4117</v>
      </c>
      <c r="C14" s="220">
        <v>2163</v>
      </c>
      <c r="D14" s="220">
        <v>1954</v>
      </c>
      <c r="E14" s="221">
        <v>42</v>
      </c>
      <c r="F14" s="219">
        <v>8545</v>
      </c>
      <c r="G14" s="220">
        <v>4400</v>
      </c>
      <c r="H14" s="220">
        <v>4145</v>
      </c>
      <c r="I14" s="221">
        <v>77</v>
      </c>
      <c r="J14" s="219">
        <v>5589</v>
      </c>
      <c r="K14" s="220">
        <v>2446</v>
      </c>
      <c r="L14" s="220">
        <v>3143</v>
      </c>
    </row>
    <row r="15" spans="1:12" ht="15.95" customHeight="1">
      <c r="A15" s="223" t="s">
        <v>510</v>
      </c>
      <c r="B15" s="219">
        <v>4155</v>
      </c>
      <c r="C15" s="220">
        <v>2146</v>
      </c>
      <c r="D15" s="220">
        <v>2009</v>
      </c>
      <c r="E15" s="221">
        <v>43</v>
      </c>
      <c r="F15" s="219">
        <v>8839</v>
      </c>
      <c r="G15" s="220">
        <v>4605</v>
      </c>
      <c r="H15" s="220">
        <v>4234</v>
      </c>
      <c r="I15" s="221">
        <v>78</v>
      </c>
      <c r="J15" s="219">
        <v>5471</v>
      </c>
      <c r="K15" s="220">
        <v>2371</v>
      </c>
      <c r="L15" s="220">
        <v>3100</v>
      </c>
    </row>
    <row r="16" spans="1:12" ht="15.95" customHeight="1">
      <c r="A16" s="223" t="s">
        <v>511</v>
      </c>
      <c r="B16" s="219">
        <v>4031</v>
      </c>
      <c r="C16" s="220">
        <v>2151</v>
      </c>
      <c r="D16" s="220">
        <v>1880</v>
      </c>
      <c r="E16" s="221">
        <v>44</v>
      </c>
      <c r="F16" s="219">
        <v>8908</v>
      </c>
      <c r="G16" s="220">
        <v>4620</v>
      </c>
      <c r="H16" s="220">
        <v>4288</v>
      </c>
      <c r="I16" s="221">
        <v>79</v>
      </c>
      <c r="J16" s="219">
        <v>4757</v>
      </c>
      <c r="K16" s="220">
        <v>2059</v>
      </c>
      <c r="L16" s="220">
        <v>2698</v>
      </c>
    </row>
    <row r="17" spans="1:12" ht="15.95" customHeight="1">
      <c r="A17" s="216" t="s">
        <v>512</v>
      </c>
      <c r="B17" s="209">
        <f>C17+D17</f>
        <v>19630</v>
      </c>
      <c r="C17" s="209">
        <f>SUM(C18:C22)</f>
        <v>10006</v>
      </c>
      <c r="D17" s="209">
        <f>SUM(D18:D22)</f>
        <v>9624</v>
      </c>
      <c r="E17" s="217" t="s">
        <v>513</v>
      </c>
      <c r="F17" s="209">
        <f>G17+H17</f>
        <v>46631</v>
      </c>
      <c r="G17" s="209">
        <f>SUM(G18:G22)</f>
        <v>24017</v>
      </c>
      <c r="H17" s="209">
        <f>SUM(H18:H22)</f>
        <v>22614</v>
      </c>
      <c r="I17" s="217" t="s">
        <v>514</v>
      </c>
      <c r="J17" s="209">
        <f>K17+L17</f>
        <v>20043</v>
      </c>
      <c r="K17" s="209">
        <f>SUM(K18:K22)</f>
        <v>7704</v>
      </c>
      <c r="L17" s="209">
        <f>SUM(L18:L22)</f>
        <v>12339</v>
      </c>
    </row>
    <row r="18" spans="1:12" ht="15.95" customHeight="1">
      <c r="A18" s="223" t="s">
        <v>515</v>
      </c>
      <c r="B18" s="219">
        <v>3933</v>
      </c>
      <c r="C18" s="220">
        <v>1988</v>
      </c>
      <c r="D18" s="220">
        <v>1945</v>
      </c>
      <c r="E18" s="221">
        <v>45</v>
      </c>
      <c r="F18" s="219">
        <v>9319</v>
      </c>
      <c r="G18" s="220">
        <v>4751</v>
      </c>
      <c r="H18" s="220">
        <v>4568</v>
      </c>
      <c r="I18" s="221">
        <v>80</v>
      </c>
      <c r="J18" s="219">
        <v>4120</v>
      </c>
      <c r="K18" s="220">
        <v>1673</v>
      </c>
      <c r="L18" s="220">
        <v>2447</v>
      </c>
    </row>
    <row r="19" spans="1:12" ht="15.95" customHeight="1">
      <c r="A19" s="223" t="s">
        <v>126</v>
      </c>
      <c r="B19" s="219">
        <v>4137</v>
      </c>
      <c r="C19" s="220">
        <v>2161</v>
      </c>
      <c r="D19" s="220">
        <v>1976</v>
      </c>
      <c r="E19" s="221">
        <v>46</v>
      </c>
      <c r="F19" s="219">
        <v>9611</v>
      </c>
      <c r="G19" s="220">
        <v>4927</v>
      </c>
      <c r="H19" s="220">
        <v>4684</v>
      </c>
      <c r="I19" s="221">
        <v>81</v>
      </c>
      <c r="J19" s="219">
        <v>3882</v>
      </c>
      <c r="K19" s="220">
        <v>1586</v>
      </c>
      <c r="L19" s="220">
        <v>2296</v>
      </c>
    </row>
    <row r="20" spans="1:12" ht="15.95" customHeight="1">
      <c r="A20" s="223" t="s">
        <v>516</v>
      </c>
      <c r="B20" s="219">
        <v>3842</v>
      </c>
      <c r="C20" s="220">
        <v>2018</v>
      </c>
      <c r="D20" s="220">
        <v>1824</v>
      </c>
      <c r="E20" s="221">
        <v>47</v>
      </c>
      <c r="F20" s="219">
        <v>9448</v>
      </c>
      <c r="G20" s="220">
        <v>4842</v>
      </c>
      <c r="H20" s="220">
        <v>4606</v>
      </c>
      <c r="I20" s="221">
        <v>82</v>
      </c>
      <c r="J20" s="219">
        <v>4202</v>
      </c>
      <c r="K20" s="220">
        <v>1584</v>
      </c>
      <c r="L20" s="220">
        <v>2618</v>
      </c>
    </row>
    <row r="21" spans="1:12" ht="15.95" customHeight="1">
      <c r="A21" s="223" t="s">
        <v>517</v>
      </c>
      <c r="B21" s="219">
        <v>3898</v>
      </c>
      <c r="C21" s="220">
        <v>1925</v>
      </c>
      <c r="D21" s="220">
        <v>1973</v>
      </c>
      <c r="E21" s="221">
        <v>48</v>
      </c>
      <c r="F21" s="219">
        <v>9291</v>
      </c>
      <c r="G21" s="220">
        <v>4857</v>
      </c>
      <c r="H21" s="220">
        <v>4434</v>
      </c>
      <c r="I21" s="221">
        <v>83</v>
      </c>
      <c r="J21" s="219">
        <v>3957</v>
      </c>
      <c r="K21" s="220">
        <v>1471</v>
      </c>
      <c r="L21" s="220">
        <v>2486</v>
      </c>
    </row>
    <row r="22" spans="1:12" ht="15.95" customHeight="1">
      <c r="A22" s="223" t="s">
        <v>518</v>
      </c>
      <c r="B22" s="219">
        <v>3820</v>
      </c>
      <c r="C22" s="220">
        <v>1914</v>
      </c>
      <c r="D22" s="220">
        <v>1906</v>
      </c>
      <c r="E22" s="221">
        <v>49</v>
      </c>
      <c r="F22" s="219">
        <v>8962</v>
      </c>
      <c r="G22" s="220">
        <v>4640</v>
      </c>
      <c r="H22" s="220">
        <v>4322</v>
      </c>
      <c r="I22" s="221">
        <v>84</v>
      </c>
      <c r="J22" s="219">
        <v>3882</v>
      </c>
      <c r="K22" s="220">
        <v>1390</v>
      </c>
      <c r="L22" s="220">
        <v>2492</v>
      </c>
    </row>
    <row r="23" spans="1:12" ht="15.95" customHeight="1">
      <c r="A23" s="216" t="s">
        <v>519</v>
      </c>
      <c r="B23" s="209">
        <f>C23+D23</f>
        <v>21766</v>
      </c>
      <c r="C23" s="209">
        <f>SUM(C24:C28)</f>
        <v>10989</v>
      </c>
      <c r="D23" s="209">
        <f>SUM(D24:D28)</f>
        <v>10777</v>
      </c>
      <c r="E23" s="217" t="s">
        <v>520</v>
      </c>
      <c r="F23" s="209">
        <f>G23+H23</f>
        <v>40086</v>
      </c>
      <c r="G23" s="209">
        <f>SUM(G24:G28)</f>
        <v>20739</v>
      </c>
      <c r="H23" s="209">
        <f>SUM(H24:H28)</f>
        <v>19347</v>
      </c>
      <c r="I23" s="217" t="s">
        <v>521</v>
      </c>
      <c r="J23" s="209">
        <f>K23+L23</f>
        <v>13075</v>
      </c>
      <c r="K23" s="209">
        <f>SUM(K24:K28)</f>
        <v>4371</v>
      </c>
      <c r="L23" s="209">
        <f>SUM(L24:L28)</f>
        <v>8704</v>
      </c>
    </row>
    <row r="24" spans="1:12" ht="15.95" customHeight="1">
      <c r="A24" s="223" t="s">
        <v>522</v>
      </c>
      <c r="B24" s="219">
        <v>3869</v>
      </c>
      <c r="C24" s="220">
        <v>1986</v>
      </c>
      <c r="D24" s="220">
        <v>1883</v>
      </c>
      <c r="E24" s="221">
        <v>50</v>
      </c>
      <c r="F24" s="219">
        <v>8714</v>
      </c>
      <c r="G24" s="220">
        <v>4400</v>
      </c>
      <c r="H24" s="220">
        <v>4314</v>
      </c>
      <c r="I24" s="221">
        <v>85</v>
      </c>
      <c r="J24" s="219">
        <v>3163</v>
      </c>
      <c r="K24" s="220">
        <v>1137</v>
      </c>
      <c r="L24" s="220">
        <v>2026</v>
      </c>
    </row>
    <row r="25" spans="1:12" ht="15.95" customHeight="1">
      <c r="A25" s="223" t="s">
        <v>523</v>
      </c>
      <c r="B25" s="219">
        <v>3902</v>
      </c>
      <c r="C25" s="220">
        <v>1996</v>
      </c>
      <c r="D25" s="220">
        <v>1906</v>
      </c>
      <c r="E25" s="221">
        <v>51</v>
      </c>
      <c r="F25" s="219">
        <v>8620</v>
      </c>
      <c r="G25" s="220">
        <v>4485</v>
      </c>
      <c r="H25" s="220">
        <v>4135</v>
      </c>
      <c r="I25" s="221">
        <v>86</v>
      </c>
      <c r="J25" s="219">
        <v>3031</v>
      </c>
      <c r="K25" s="220">
        <v>1035</v>
      </c>
      <c r="L25" s="220">
        <v>1996</v>
      </c>
    </row>
    <row r="26" spans="1:12" ht="15.95" customHeight="1">
      <c r="A26" s="223" t="s">
        <v>524</v>
      </c>
      <c r="B26" s="219">
        <v>4139</v>
      </c>
      <c r="C26" s="220">
        <v>2133</v>
      </c>
      <c r="D26" s="220">
        <v>2006</v>
      </c>
      <c r="E26" s="221">
        <v>52</v>
      </c>
      <c r="F26" s="219">
        <v>8455</v>
      </c>
      <c r="G26" s="220">
        <v>4466</v>
      </c>
      <c r="H26" s="220">
        <v>3989</v>
      </c>
      <c r="I26" s="221">
        <v>87</v>
      </c>
      <c r="J26" s="219">
        <v>2681</v>
      </c>
      <c r="K26" s="220">
        <v>916</v>
      </c>
      <c r="L26" s="220">
        <v>1765</v>
      </c>
    </row>
    <row r="27" spans="1:12" ht="15.95" customHeight="1">
      <c r="A27" s="223" t="s">
        <v>525</v>
      </c>
      <c r="B27" s="219">
        <v>4474</v>
      </c>
      <c r="C27" s="220">
        <v>2242</v>
      </c>
      <c r="D27" s="220">
        <v>2232</v>
      </c>
      <c r="E27" s="221">
        <v>53</v>
      </c>
      <c r="F27" s="219">
        <v>6323</v>
      </c>
      <c r="G27" s="220">
        <v>3295</v>
      </c>
      <c r="H27" s="220">
        <v>3028</v>
      </c>
      <c r="I27" s="221">
        <v>88</v>
      </c>
      <c r="J27" s="219">
        <v>2220</v>
      </c>
      <c r="K27" s="220">
        <v>680</v>
      </c>
      <c r="L27" s="220">
        <v>1540</v>
      </c>
    </row>
    <row r="28" spans="1:12" ht="15.95" customHeight="1">
      <c r="A28" s="223" t="s">
        <v>526</v>
      </c>
      <c r="B28" s="219">
        <v>5382</v>
      </c>
      <c r="C28" s="220">
        <v>2632</v>
      </c>
      <c r="D28" s="220">
        <v>2750</v>
      </c>
      <c r="E28" s="221">
        <v>54</v>
      </c>
      <c r="F28" s="219">
        <v>7974</v>
      </c>
      <c r="G28" s="220">
        <v>4093</v>
      </c>
      <c r="H28" s="220">
        <v>3881</v>
      </c>
      <c r="I28" s="221">
        <v>89</v>
      </c>
      <c r="J28" s="219">
        <v>1980</v>
      </c>
      <c r="K28" s="220">
        <v>603</v>
      </c>
      <c r="L28" s="220">
        <v>1377</v>
      </c>
    </row>
    <row r="29" spans="1:12" ht="15.95" customHeight="1">
      <c r="A29" s="216" t="s">
        <v>527</v>
      </c>
      <c r="B29" s="209">
        <f>C29+D29</f>
        <v>36696</v>
      </c>
      <c r="C29" s="209">
        <f>SUM(C30:C34)</f>
        <v>17503</v>
      </c>
      <c r="D29" s="209">
        <f>SUM(D30:D34)</f>
        <v>19193</v>
      </c>
      <c r="E29" s="217" t="s">
        <v>528</v>
      </c>
      <c r="F29" s="209">
        <f>G29+H29</f>
        <v>33854</v>
      </c>
      <c r="G29" s="209">
        <f>SUM(G30:G34)</f>
        <v>17593</v>
      </c>
      <c r="H29" s="209">
        <f>SUM(H30:H34)</f>
        <v>16261</v>
      </c>
      <c r="I29" s="217" t="s">
        <v>529</v>
      </c>
      <c r="J29" s="209">
        <f>K29+L29</f>
        <v>5937</v>
      </c>
      <c r="K29" s="209">
        <f>SUM(K30:K34)</f>
        <v>1592</v>
      </c>
      <c r="L29" s="209">
        <f>SUM(L30:L34)</f>
        <v>4345</v>
      </c>
    </row>
    <row r="30" spans="1:12" ht="15.95" customHeight="1">
      <c r="A30" s="223" t="s">
        <v>530</v>
      </c>
      <c r="B30" s="219">
        <v>5674</v>
      </c>
      <c r="C30" s="220">
        <v>2854</v>
      </c>
      <c r="D30" s="220">
        <v>2820</v>
      </c>
      <c r="E30" s="221">
        <v>55</v>
      </c>
      <c r="F30" s="219">
        <v>7523</v>
      </c>
      <c r="G30" s="220">
        <v>3942</v>
      </c>
      <c r="H30" s="220">
        <v>3581</v>
      </c>
      <c r="I30" s="221">
        <v>90</v>
      </c>
      <c r="J30" s="219">
        <v>1653</v>
      </c>
      <c r="K30" s="220">
        <v>508</v>
      </c>
      <c r="L30" s="220">
        <v>1145</v>
      </c>
    </row>
    <row r="31" spans="1:12" ht="15.95" customHeight="1">
      <c r="A31" s="223" t="s">
        <v>531</v>
      </c>
      <c r="B31" s="219">
        <v>6331</v>
      </c>
      <c r="C31" s="220">
        <v>3090</v>
      </c>
      <c r="D31" s="220">
        <v>3241</v>
      </c>
      <c r="E31" s="221">
        <v>56</v>
      </c>
      <c r="F31" s="219">
        <v>6935</v>
      </c>
      <c r="G31" s="220">
        <v>3606</v>
      </c>
      <c r="H31" s="220">
        <v>3329</v>
      </c>
      <c r="I31" s="221">
        <v>91</v>
      </c>
      <c r="J31" s="219">
        <v>1442</v>
      </c>
      <c r="K31" s="220">
        <v>374</v>
      </c>
      <c r="L31" s="220">
        <v>1068</v>
      </c>
    </row>
    <row r="32" spans="1:12" ht="15.95" customHeight="1">
      <c r="A32" s="223" t="s">
        <v>532</v>
      </c>
      <c r="B32" s="219">
        <v>7218</v>
      </c>
      <c r="C32" s="220">
        <v>3385</v>
      </c>
      <c r="D32" s="220">
        <v>3833</v>
      </c>
      <c r="E32" s="221">
        <v>57</v>
      </c>
      <c r="F32" s="219">
        <v>6750</v>
      </c>
      <c r="G32" s="220">
        <v>3433</v>
      </c>
      <c r="H32" s="220">
        <v>3317</v>
      </c>
      <c r="I32" s="221">
        <v>92</v>
      </c>
      <c r="J32" s="219">
        <v>1141</v>
      </c>
      <c r="K32" s="220">
        <v>291</v>
      </c>
      <c r="L32" s="220">
        <v>850</v>
      </c>
    </row>
    <row r="33" spans="1:12" ht="15.95" customHeight="1">
      <c r="A33" s="223" t="s">
        <v>533</v>
      </c>
      <c r="B33" s="219">
        <v>8700</v>
      </c>
      <c r="C33" s="220">
        <v>4042</v>
      </c>
      <c r="D33" s="220">
        <v>4658</v>
      </c>
      <c r="E33" s="221">
        <v>58</v>
      </c>
      <c r="F33" s="219">
        <v>6449</v>
      </c>
      <c r="G33" s="220">
        <v>3358</v>
      </c>
      <c r="H33" s="220">
        <v>3091</v>
      </c>
      <c r="I33" s="221">
        <v>93</v>
      </c>
      <c r="J33" s="219">
        <v>919</v>
      </c>
      <c r="K33" s="220">
        <v>240</v>
      </c>
      <c r="L33" s="220">
        <v>679</v>
      </c>
    </row>
    <row r="34" spans="1:12" ht="15.95" customHeight="1">
      <c r="A34" s="223" t="s">
        <v>534</v>
      </c>
      <c r="B34" s="219">
        <v>8773</v>
      </c>
      <c r="C34" s="220">
        <v>4132</v>
      </c>
      <c r="D34" s="220">
        <v>4641</v>
      </c>
      <c r="E34" s="221">
        <v>59</v>
      </c>
      <c r="F34" s="219">
        <v>6197</v>
      </c>
      <c r="G34" s="220">
        <v>3254</v>
      </c>
      <c r="H34" s="220">
        <v>2943</v>
      </c>
      <c r="I34" s="221">
        <v>94</v>
      </c>
      <c r="J34" s="219">
        <v>782</v>
      </c>
      <c r="K34" s="220">
        <v>179</v>
      </c>
      <c r="L34" s="220">
        <v>603</v>
      </c>
    </row>
    <row r="35" spans="1:12" ht="15.95" customHeight="1">
      <c r="A35" s="216" t="s">
        <v>535</v>
      </c>
      <c r="B35" s="209">
        <f>C35+D35</f>
        <v>44279</v>
      </c>
      <c r="C35" s="209">
        <f>SUM(C36:C40)</f>
        <v>21332</v>
      </c>
      <c r="D35" s="209">
        <f>SUM(D36:D40)</f>
        <v>22947</v>
      </c>
      <c r="E35" s="217" t="s">
        <v>536</v>
      </c>
      <c r="F35" s="209">
        <f>G35+H35</f>
        <v>28591</v>
      </c>
      <c r="G35" s="209">
        <f>SUM(G36:G40)</f>
        <v>14578</v>
      </c>
      <c r="H35" s="209">
        <f>SUM(H36:H40)</f>
        <v>14013</v>
      </c>
      <c r="I35" s="217" t="s">
        <v>537</v>
      </c>
      <c r="J35" s="209">
        <f>K35+L35</f>
        <v>1522</v>
      </c>
      <c r="K35" s="209">
        <f>SUM(K36:K40)</f>
        <v>284</v>
      </c>
      <c r="L35" s="209">
        <f>SUM(L36:L40)</f>
        <v>1238</v>
      </c>
    </row>
    <row r="36" spans="1:12" ht="15.95" customHeight="1">
      <c r="A36" s="224" t="s">
        <v>538</v>
      </c>
      <c r="B36" s="219">
        <v>9247</v>
      </c>
      <c r="C36" s="220">
        <v>4411</v>
      </c>
      <c r="D36" s="220">
        <v>4836</v>
      </c>
      <c r="E36" s="221">
        <v>60</v>
      </c>
      <c r="F36" s="219">
        <v>5945</v>
      </c>
      <c r="G36" s="220">
        <v>3065</v>
      </c>
      <c r="H36" s="220">
        <v>2880</v>
      </c>
      <c r="I36" s="221">
        <v>95</v>
      </c>
      <c r="J36" s="219">
        <v>521</v>
      </c>
      <c r="K36" s="220">
        <v>119</v>
      </c>
      <c r="L36" s="220">
        <v>402</v>
      </c>
    </row>
    <row r="37" spans="1:12" ht="15.95" customHeight="1">
      <c r="A37" s="223" t="s">
        <v>539</v>
      </c>
      <c r="B37" s="219">
        <v>8757</v>
      </c>
      <c r="C37" s="220">
        <v>4205</v>
      </c>
      <c r="D37" s="220">
        <v>4552</v>
      </c>
      <c r="E37" s="221">
        <v>61</v>
      </c>
      <c r="F37" s="219">
        <v>6113</v>
      </c>
      <c r="G37" s="220">
        <v>3162</v>
      </c>
      <c r="H37" s="220">
        <v>2951</v>
      </c>
      <c r="I37" s="221">
        <v>96</v>
      </c>
      <c r="J37" s="219">
        <v>375</v>
      </c>
      <c r="K37" s="220">
        <v>59</v>
      </c>
      <c r="L37" s="220">
        <v>316</v>
      </c>
    </row>
    <row r="38" spans="1:12" ht="15.95" customHeight="1">
      <c r="A38" s="223" t="s">
        <v>540</v>
      </c>
      <c r="B38" s="219">
        <v>9015</v>
      </c>
      <c r="C38" s="220">
        <v>4302</v>
      </c>
      <c r="D38" s="220">
        <v>4713</v>
      </c>
      <c r="E38" s="221">
        <v>62</v>
      </c>
      <c r="F38" s="219">
        <v>5380</v>
      </c>
      <c r="G38" s="220">
        <v>2755</v>
      </c>
      <c r="H38" s="220">
        <v>2625</v>
      </c>
      <c r="I38" s="221">
        <v>97</v>
      </c>
      <c r="J38" s="219">
        <v>308</v>
      </c>
      <c r="K38" s="220">
        <v>51</v>
      </c>
      <c r="L38" s="220">
        <v>257</v>
      </c>
    </row>
    <row r="39" spans="1:12" ht="15.95" customHeight="1">
      <c r="A39" s="223" t="s">
        <v>541</v>
      </c>
      <c r="B39" s="219">
        <v>8814</v>
      </c>
      <c r="C39" s="220">
        <v>4289</v>
      </c>
      <c r="D39" s="220">
        <v>4525</v>
      </c>
      <c r="E39" s="221">
        <v>63</v>
      </c>
      <c r="F39" s="219">
        <v>5527</v>
      </c>
      <c r="G39" s="220">
        <v>2771</v>
      </c>
      <c r="H39" s="220">
        <v>2756</v>
      </c>
      <c r="I39" s="221">
        <v>98</v>
      </c>
      <c r="J39" s="219">
        <v>187</v>
      </c>
      <c r="K39" s="220">
        <v>32</v>
      </c>
      <c r="L39" s="220">
        <v>155</v>
      </c>
    </row>
    <row r="40" spans="1:12" ht="15.95" customHeight="1">
      <c r="A40" s="223" t="s">
        <v>542</v>
      </c>
      <c r="B40" s="219">
        <v>8446</v>
      </c>
      <c r="C40" s="220">
        <v>4125</v>
      </c>
      <c r="D40" s="220">
        <v>4321</v>
      </c>
      <c r="E40" s="221">
        <v>64</v>
      </c>
      <c r="F40" s="219">
        <v>5626</v>
      </c>
      <c r="G40" s="220">
        <v>2825</v>
      </c>
      <c r="H40" s="220">
        <v>2801</v>
      </c>
      <c r="I40" s="221">
        <v>99</v>
      </c>
      <c r="J40" s="219">
        <v>131</v>
      </c>
      <c r="K40" s="220">
        <v>23</v>
      </c>
      <c r="L40" s="220">
        <v>108</v>
      </c>
    </row>
    <row r="41" spans="1:12" ht="15.95" customHeight="1">
      <c r="A41" s="216" t="s">
        <v>543</v>
      </c>
      <c r="B41" s="209">
        <f>C41+D41</f>
        <v>40764</v>
      </c>
      <c r="C41" s="209">
        <f>SUM(C42:C46)</f>
        <v>20512</v>
      </c>
      <c r="D41" s="209">
        <f>SUM(D42:D46)</f>
        <v>20252</v>
      </c>
      <c r="E41" s="217" t="s">
        <v>544</v>
      </c>
      <c r="F41" s="209">
        <f>G41+H41</f>
        <v>30841</v>
      </c>
      <c r="G41" s="209">
        <f>SUM(G42:G46)</f>
        <v>15542</v>
      </c>
      <c r="H41" s="209">
        <f>SUM(H42:H46)</f>
        <v>15299</v>
      </c>
      <c r="I41" s="217" t="s">
        <v>545</v>
      </c>
      <c r="J41" s="209">
        <f>K41+L41</f>
        <v>191</v>
      </c>
      <c r="K41" s="209">
        <f>SUM(K42:K44)</f>
        <v>19</v>
      </c>
      <c r="L41" s="209">
        <f>SUM(L42:L44)</f>
        <v>172</v>
      </c>
    </row>
    <row r="42" spans="1:12" ht="15.95" customHeight="1">
      <c r="A42" s="223" t="s">
        <v>546</v>
      </c>
      <c r="B42" s="219">
        <v>8173</v>
      </c>
      <c r="C42" s="220">
        <v>4050</v>
      </c>
      <c r="D42" s="220">
        <v>4123</v>
      </c>
      <c r="E42" s="221">
        <v>65</v>
      </c>
      <c r="F42" s="219">
        <v>5717</v>
      </c>
      <c r="G42" s="220">
        <v>2885</v>
      </c>
      <c r="H42" s="220">
        <v>2832</v>
      </c>
      <c r="I42" s="221">
        <v>100</v>
      </c>
      <c r="J42" s="123">
        <v>91</v>
      </c>
      <c r="K42" s="220">
        <v>7</v>
      </c>
      <c r="L42" s="219">
        <v>84</v>
      </c>
    </row>
    <row r="43" spans="1:12" ht="15.95" customHeight="1">
      <c r="A43" s="223" t="s">
        <v>547</v>
      </c>
      <c r="B43" s="219">
        <v>8334</v>
      </c>
      <c r="C43" s="220">
        <v>4157</v>
      </c>
      <c r="D43" s="220">
        <v>4177</v>
      </c>
      <c r="E43" s="221">
        <v>66</v>
      </c>
      <c r="F43" s="219">
        <v>5913</v>
      </c>
      <c r="G43" s="220">
        <v>2994</v>
      </c>
      <c r="H43" s="220">
        <v>2919</v>
      </c>
      <c r="I43" s="221">
        <v>101</v>
      </c>
      <c r="J43" s="219">
        <v>57</v>
      </c>
      <c r="K43" s="220">
        <v>5</v>
      </c>
      <c r="L43" s="220">
        <v>52</v>
      </c>
    </row>
    <row r="44" spans="1:12" ht="15.95" customHeight="1">
      <c r="A44" s="223" t="s">
        <v>548</v>
      </c>
      <c r="B44" s="219">
        <v>8145</v>
      </c>
      <c r="C44" s="220">
        <v>4179</v>
      </c>
      <c r="D44" s="220">
        <v>3966</v>
      </c>
      <c r="E44" s="221">
        <v>67</v>
      </c>
      <c r="F44" s="219">
        <v>6100</v>
      </c>
      <c r="G44" s="220">
        <v>3099</v>
      </c>
      <c r="H44" s="220">
        <v>3001</v>
      </c>
      <c r="I44" s="221">
        <v>102</v>
      </c>
      <c r="J44" s="219">
        <v>43</v>
      </c>
      <c r="K44" s="220">
        <v>7</v>
      </c>
      <c r="L44" s="220">
        <v>36</v>
      </c>
    </row>
    <row r="45" spans="1:12" ht="15.95" customHeight="1">
      <c r="A45" s="223" t="s">
        <v>549</v>
      </c>
      <c r="B45" s="219">
        <v>7986</v>
      </c>
      <c r="C45" s="220">
        <v>3956</v>
      </c>
      <c r="D45" s="220">
        <v>4030</v>
      </c>
      <c r="E45" s="221">
        <v>68</v>
      </c>
      <c r="F45" s="219">
        <v>6266</v>
      </c>
      <c r="G45" s="220">
        <v>3121</v>
      </c>
      <c r="H45" s="220">
        <v>3145</v>
      </c>
      <c r="I45" s="225" t="s">
        <v>550</v>
      </c>
      <c r="J45" s="226">
        <v>53</v>
      </c>
      <c r="K45" s="209">
        <v>4</v>
      </c>
      <c r="L45" s="209">
        <v>49</v>
      </c>
    </row>
    <row r="46" spans="1:12" ht="15.95" customHeight="1">
      <c r="A46" s="223" t="s">
        <v>551</v>
      </c>
      <c r="B46" s="219">
        <v>8126</v>
      </c>
      <c r="C46" s="220">
        <v>4170</v>
      </c>
      <c r="D46" s="227">
        <v>3956</v>
      </c>
      <c r="E46" s="221">
        <v>69</v>
      </c>
      <c r="F46" s="228">
        <v>6845</v>
      </c>
      <c r="G46" s="227">
        <v>3443</v>
      </c>
      <c r="H46" s="227">
        <v>3402</v>
      </c>
      <c r="I46" s="229" t="s">
        <v>552</v>
      </c>
      <c r="J46" s="219">
        <f>K46+L46</f>
        <v>0</v>
      </c>
      <c r="K46" s="219">
        <v>0</v>
      </c>
      <c r="L46" s="219">
        <v>0</v>
      </c>
    </row>
    <row r="47" spans="1:12" ht="15.95" customHeight="1">
      <c r="A47" s="744" t="s">
        <v>553</v>
      </c>
      <c r="B47" s="744"/>
      <c r="C47" s="744"/>
      <c r="D47" s="744"/>
      <c r="E47" s="744"/>
      <c r="F47" s="744"/>
      <c r="G47" s="744"/>
      <c r="H47" s="744"/>
      <c r="I47" s="744"/>
      <c r="J47" s="744"/>
      <c r="K47" s="744"/>
      <c r="L47" s="744"/>
    </row>
    <row r="48" spans="1:12" ht="15" customHeight="1">
      <c r="A48" s="741" t="s">
        <v>554</v>
      </c>
      <c r="B48" s="741"/>
      <c r="C48" s="741"/>
      <c r="D48" s="741"/>
      <c r="E48" s="741"/>
      <c r="F48" s="741"/>
      <c r="G48" s="741"/>
      <c r="H48" s="741"/>
      <c r="I48" s="741"/>
      <c r="J48" s="741"/>
      <c r="K48" s="741"/>
      <c r="L48" s="741"/>
    </row>
    <row r="49" spans="1:12" ht="15" customHeight="1">
      <c r="A49" s="741"/>
      <c r="B49" s="741"/>
      <c r="C49" s="741"/>
      <c r="D49" s="741"/>
      <c r="E49" s="741"/>
      <c r="F49" s="741"/>
      <c r="G49" s="741"/>
      <c r="H49" s="741"/>
      <c r="I49" s="741"/>
      <c r="J49" s="741"/>
      <c r="K49" s="741"/>
      <c r="L49" s="741"/>
    </row>
    <row r="50" spans="1:12">
      <c r="A50" s="131"/>
      <c r="L50" s="87"/>
    </row>
    <row r="51" spans="1:12">
      <c r="A51" s="131"/>
    </row>
    <row r="52" spans="1:12">
      <c r="A52" s="131"/>
    </row>
    <row r="53" spans="1:12">
      <c r="A53" s="131"/>
    </row>
    <row r="54" spans="1:12">
      <c r="A54" s="131"/>
    </row>
    <row r="55" spans="1:12">
      <c r="A55" s="131"/>
    </row>
    <row r="56" spans="1:12">
      <c r="A56" s="131"/>
    </row>
  </sheetData>
  <mergeCells count="6">
    <mergeCell ref="A49:L49"/>
    <mergeCell ref="A1:L1"/>
    <mergeCell ref="A2:B2"/>
    <mergeCell ref="J2:L2"/>
    <mergeCell ref="A47:L47"/>
    <mergeCell ref="A48:L48"/>
  </mergeCells>
  <phoneticPr fontId="3"/>
  <pageMargins left="0.59055118110236227" right="0.59055118110236227" top="0.98425196850393704" bottom="0.78740157480314965" header="0.51181102362204722" footer="0.51181102362204722"/>
  <pageSetup paperSize="9" scale="95" orientation="portrait" horizontalDpi="4294967293"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59"/>
  <sheetViews>
    <sheetView zoomScaleNormal="100" workbookViewId="0">
      <selection activeCell="K11" sqref="K11"/>
    </sheetView>
  </sheetViews>
  <sheetFormatPr defaultRowHeight="13.5"/>
  <cols>
    <col min="1" max="1" width="7.375" style="233" customWidth="1"/>
    <col min="2" max="2" width="7.625" style="233" bestFit="1" customWidth="1"/>
    <col min="3" max="13" width="6.625" style="233" customWidth="1"/>
    <col min="14" max="14" width="1.25" style="277" customWidth="1"/>
    <col min="15" max="15" width="7.375" style="233" customWidth="1"/>
    <col min="16" max="27" width="6.625" style="233" customWidth="1"/>
    <col min="28" max="28" width="1.25" style="277" customWidth="1"/>
    <col min="29" max="29" width="7.375" style="233" customWidth="1"/>
    <col min="30" max="41" width="6.625" style="233" customWidth="1"/>
    <col min="42" max="42" width="1.25" style="277" customWidth="1"/>
    <col min="43" max="43" width="7.375" style="233" customWidth="1"/>
    <col min="44" max="55" width="6.625" style="233" customWidth="1"/>
    <col min="56" max="56" width="1.25" style="277" customWidth="1"/>
    <col min="57" max="57" width="7.375" style="233" customWidth="1"/>
    <col min="58" max="69" width="6.625" style="233" customWidth="1"/>
    <col min="70" max="70" width="1.25" style="277" customWidth="1"/>
    <col min="71" max="71" width="7.375" style="233" customWidth="1"/>
    <col min="72" max="83" width="6.625" style="233" customWidth="1"/>
    <col min="84" max="84" width="9" style="277"/>
    <col min="85" max="256" width="9" style="233"/>
    <col min="257" max="257" width="7.375" style="233" customWidth="1"/>
    <col min="258" max="258" width="7.625" style="233" bestFit="1" customWidth="1"/>
    <col min="259" max="269" width="6.625" style="233" customWidth="1"/>
    <col min="270" max="270" width="1.25" style="233" customWidth="1"/>
    <col min="271" max="271" width="7.375" style="233" customWidth="1"/>
    <col min="272" max="283" width="6.625" style="233" customWidth="1"/>
    <col min="284" max="284" width="1.25" style="233" customWidth="1"/>
    <col min="285" max="285" width="7.375" style="233" customWidth="1"/>
    <col min="286" max="297" width="6.625" style="233" customWidth="1"/>
    <col min="298" max="298" width="1.25" style="233" customWidth="1"/>
    <col min="299" max="299" width="7.375" style="233" customWidth="1"/>
    <col min="300" max="311" width="6.625" style="233" customWidth="1"/>
    <col min="312" max="312" width="1.25" style="233" customWidth="1"/>
    <col min="313" max="313" width="7.375" style="233" customWidth="1"/>
    <col min="314" max="325" width="6.625" style="233" customWidth="1"/>
    <col min="326" max="326" width="1.25" style="233" customWidth="1"/>
    <col min="327" max="327" width="7.375" style="233" customWidth="1"/>
    <col min="328" max="339" width="6.625" style="233" customWidth="1"/>
    <col min="340" max="512" width="9" style="233"/>
    <col min="513" max="513" width="7.375" style="233" customWidth="1"/>
    <col min="514" max="514" width="7.625" style="233" bestFit="1" customWidth="1"/>
    <col min="515" max="525" width="6.625" style="233" customWidth="1"/>
    <col min="526" max="526" width="1.25" style="233" customWidth="1"/>
    <col min="527" max="527" width="7.375" style="233" customWidth="1"/>
    <col min="528" max="539" width="6.625" style="233" customWidth="1"/>
    <col min="540" max="540" width="1.25" style="233" customWidth="1"/>
    <col min="541" max="541" width="7.375" style="233" customWidth="1"/>
    <col min="542" max="553" width="6.625" style="233" customWidth="1"/>
    <col min="554" max="554" width="1.25" style="233" customWidth="1"/>
    <col min="555" max="555" width="7.375" style="233" customWidth="1"/>
    <col min="556" max="567" width="6.625" style="233" customWidth="1"/>
    <col min="568" max="568" width="1.25" style="233" customWidth="1"/>
    <col min="569" max="569" width="7.375" style="233" customWidth="1"/>
    <col min="570" max="581" width="6.625" style="233" customWidth="1"/>
    <col min="582" max="582" width="1.25" style="233" customWidth="1"/>
    <col min="583" max="583" width="7.375" style="233" customWidth="1"/>
    <col min="584" max="595" width="6.625" style="233" customWidth="1"/>
    <col min="596" max="768" width="9" style="233"/>
    <col min="769" max="769" width="7.375" style="233" customWidth="1"/>
    <col min="770" max="770" width="7.625" style="233" bestFit="1" customWidth="1"/>
    <col min="771" max="781" width="6.625" style="233" customWidth="1"/>
    <col min="782" max="782" width="1.25" style="233" customWidth="1"/>
    <col min="783" max="783" width="7.375" style="233" customWidth="1"/>
    <col min="784" max="795" width="6.625" style="233" customWidth="1"/>
    <col min="796" max="796" width="1.25" style="233" customWidth="1"/>
    <col min="797" max="797" width="7.375" style="233" customWidth="1"/>
    <col min="798" max="809" width="6.625" style="233" customWidth="1"/>
    <col min="810" max="810" width="1.25" style="233" customWidth="1"/>
    <col min="811" max="811" width="7.375" style="233" customWidth="1"/>
    <col min="812" max="823" width="6.625" style="233" customWidth="1"/>
    <col min="824" max="824" width="1.25" style="233" customWidth="1"/>
    <col min="825" max="825" width="7.375" style="233" customWidth="1"/>
    <col min="826" max="837" width="6.625" style="233" customWidth="1"/>
    <col min="838" max="838" width="1.25" style="233" customWidth="1"/>
    <col min="839" max="839" width="7.375" style="233" customWidth="1"/>
    <col min="840" max="851" width="6.625" style="233" customWidth="1"/>
    <col min="852" max="1024" width="9" style="233"/>
    <col min="1025" max="1025" width="7.375" style="233" customWidth="1"/>
    <col min="1026" max="1026" width="7.625" style="233" bestFit="1" customWidth="1"/>
    <col min="1027" max="1037" width="6.625" style="233" customWidth="1"/>
    <col min="1038" max="1038" width="1.25" style="233" customWidth="1"/>
    <col min="1039" max="1039" width="7.375" style="233" customWidth="1"/>
    <col min="1040" max="1051" width="6.625" style="233" customWidth="1"/>
    <col min="1052" max="1052" width="1.25" style="233" customWidth="1"/>
    <col min="1053" max="1053" width="7.375" style="233" customWidth="1"/>
    <col min="1054" max="1065" width="6.625" style="233" customWidth="1"/>
    <col min="1066" max="1066" width="1.25" style="233" customWidth="1"/>
    <col min="1067" max="1067" width="7.375" style="233" customWidth="1"/>
    <col min="1068" max="1079" width="6.625" style="233" customWidth="1"/>
    <col min="1080" max="1080" width="1.25" style="233" customWidth="1"/>
    <col min="1081" max="1081" width="7.375" style="233" customWidth="1"/>
    <col min="1082" max="1093" width="6.625" style="233" customWidth="1"/>
    <col min="1094" max="1094" width="1.25" style="233" customWidth="1"/>
    <col min="1095" max="1095" width="7.375" style="233" customWidth="1"/>
    <col min="1096" max="1107" width="6.625" style="233" customWidth="1"/>
    <col min="1108" max="1280" width="9" style="233"/>
    <col min="1281" max="1281" width="7.375" style="233" customWidth="1"/>
    <col min="1282" max="1282" width="7.625" style="233" bestFit="1" customWidth="1"/>
    <col min="1283" max="1293" width="6.625" style="233" customWidth="1"/>
    <col min="1294" max="1294" width="1.25" style="233" customWidth="1"/>
    <col min="1295" max="1295" width="7.375" style="233" customWidth="1"/>
    <col min="1296" max="1307" width="6.625" style="233" customWidth="1"/>
    <col min="1308" max="1308" width="1.25" style="233" customWidth="1"/>
    <col min="1309" max="1309" width="7.375" style="233" customWidth="1"/>
    <col min="1310" max="1321" width="6.625" style="233" customWidth="1"/>
    <col min="1322" max="1322" width="1.25" style="233" customWidth="1"/>
    <col min="1323" max="1323" width="7.375" style="233" customWidth="1"/>
    <col min="1324" max="1335" width="6.625" style="233" customWidth="1"/>
    <col min="1336" max="1336" width="1.25" style="233" customWidth="1"/>
    <col min="1337" max="1337" width="7.375" style="233" customWidth="1"/>
    <col min="1338" max="1349" width="6.625" style="233" customWidth="1"/>
    <col min="1350" max="1350" width="1.25" style="233" customWidth="1"/>
    <col min="1351" max="1351" width="7.375" style="233" customWidth="1"/>
    <col min="1352" max="1363" width="6.625" style="233" customWidth="1"/>
    <col min="1364" max="1536" width="9" style="233"/>
    <col min="1537" max="1537" width="7.375" style="233" customWidth="1"/>
    <col min="1538" max="1538" width="7.625" style="233" bestFit="1" customWidth="1"/>
    <col min="1539" max="1549" width="6.625" style="233" customWidth="1"/>
    <col min="1550" max="1550" width="1.25" style="233" customWidth="1"/>
    <col min="1551" max="1551" width="7.375" style="233" customWidth="1"/>
    <col min="1552" max="1563" width="6.625" style="233" customWidth="1"/>
    <col min="1564" max="1564" width="1.25" style="233" customWidth="1"/>
    <col min="1565" max="1565" width="7.375" style="233" customWidth="1"/>
    <col min="1566" max="1577" width="6.625" style="233" customWidth="1"/>
    <col min="1578" max="1578" width="1.25" style="233" customWidth="1"/>
    <col min="1579" max="1579" width="7.375" style="233" customWidth="1"/>
    <col min="1580" max="1591" width="6.625" style="233" customWidth="1"/>
    <col min="1592" max="1592" width="1.25" style="233" customWidth="1"/>
    <col min="1593" max="1593" width="7.375" style="233" customWidth="1"/>
    <col min="1594" max="1605" width="6.625" style="233" customWidth="1"/>
    <col min="1606" max="1606" width="1.25" style="233" customWidth="1"/>
    <col min="1607" max="1607" width="7.375" style="233" customWidth="1"/>
    <col min="1608" max="1619" width="6.625" style="233" customWidth="1"/>
    <col min="1620" max="1792" width="9" style="233"/>
    <col min="1793" max="1793" width="7.375" style="233" customWidth="1"/>
    <col min="1794" max="1794" width="7.625" style="233" bestFit="1" customWidth="1"/>
    <col min="1795" max="1805" width="6.625" style="233" customWidth="1"/>
    <col min="1806" max="1806" width="1.25" style="233" customWidth="1"/>
    <col min="1807" max="1807" width="7.375" style="233" customWidth="1"/>
    <col min="1808" max="1819" width="6.625" style="233" customWidth="1"/>
    <col min="1820" max="1820" width="1.25" style="233" customWidth="1"/>
    <col min="1821" max="1821" width="7.375" style="233" customWidth="1"/>
    <col min="1822" max="1833" width="6.625" style="233" customWidth="1"/>
    <col min="1834" max="1834" width="1.25" style="233" customWidth="1"/>
    <col min="1835" max="1835" width="7.375" style="233" customWidth="1"/>
    <col min="1836" max="1847" width="6.625" style="233" customWidth="1"/>
    <col min="1848" max="1848" width="1.25" style="233" customWidth="1"/>
    <col min="1849" max="1849" width="7.375" style="233" customWidth="1"/>
    <col min="1850" max="1861" width="6.625" style="233" customWidth="1"/>
    <col min="1862" max="1862" width="1.25" style="233" customWidth="1"/>
    <col min="1863" max="1863" width="7.375" style="233" customWidth="1"/>
    <col min="1864" max="1875" width="6.625" style="233" customWidth="1"/>
    <col min="1876" max="2048" width="9" style="233"/>
    <col min="2049" max="2049" width="7.375" style="233" customWidth="1"/>
    <col min="2050" max="2050" width="7.625" style="233" bestFit="1" customWidth="1"/>
    <col min="2051" max="2061" width="6.625" style="233" customWidth="1"/>
    <col min="2062" max="2062" width="1.25" style="233" customWidth="1"/>
    <col min="2063" max="2063" width="7.375" style="233" customWidth="1"/>
    <col min="2064" max="2075" width="6.625" style="233" customWidth="1"/>
    <col min="2076" max="2076" width="1.25" style="233" customWidth="1"/>
    <col min="2077" max="2077" width="7.375" style="233" customWidth="1"/>
    <col min="2078" max="2089" width="6.625" style="233" customWidth="1"/>
    <col min="2090" max="2090" width="1.25" style="233" customWidth="1"/>
    <col min="2091" max="2091" width="7.375" style="233" customWidth="1"/>
    <col min="2092" max="2103" width="6.625" style="233" customWidth="1"/>
    <col min="2104" max="2104" width="1.25" style="233" customWidth="1"/>
    <col min="2105" max="2105" width="7.375" style="233" customWidth="1"/>
    <col min="2106" max="2117" width="6.625" style="233" customWidth="1"/>
    <col min="2118" max="2118" width="1.25" style="233" customWidth="1"/>
    <col min="2119" max="2119" width="7.375" style="233" customWidth="1"/>
    <col min="2120" max="2131" width="6.625" style="233" customWidth="1"/>
    <col min="2132" max="2304" width="9" style="233"/>
    <col min="2305" max="2305" width="7.375" style="233" customWidth="1"/>
    <col min="2306" max="2306" width="7.625" style="233" bestFit="1" customWidth="1"/>
    <col min="2307" max="2317" width="6.625" style="233" customWidth="1"/>
    <col min="2318" max="2318" width="1.25" style="233" customWidth="1"/>
    <col min="2319" max="2319" width="7.375" style="233" customWidth="1"/>
    <col min="2320" max="2331" width="6.625" style="233" customWidth="1"/>
    <col min="2332" max="2332" width="1.25" style="233" customWidth="1"/>
    <col min="2333" max="2333" width="7.375" style="233" customWidth="1"/>
    <col min="2334" max="2345" width="6.625" style="233" customWidth="1"/>
    <col min="2346" max="2346" width="1.25" style="233" customWidth="1"/>
    <col min="2347" max="2347" width="7.375" style="233" customWidth="1"/>
    <col min="2348" max="2359" width="6.625" style="233" customWidth="1"/>
    <col min="2360" max="2360" width="1.25" style="233" customWidth="1"/>
    <col min="2361" max="2361" width="7.375" style="233" customWidth="1"/>
    <col min="2362" max="2373" width="6.625" style="233" customWidth="1"/>
    <col min="2374" max="2374" width="1.25" style="233" customWidth="1"/>
    <col min="2375" max="2375" width="7.375" style="233" customWidth="1"/>
    <col min="2376" max="2387" width="6.625" style="233" customWidth="1"/>
    <col min="2388" max="2560" width="9" style="233"/>
    <col min="2561" max="2561" width="7.375" style="233" customWidth="1"/>
    <col min="2562" max="2562" width="7.625" style="233" bestFit="1" customWidth="1"/>
    <col min="2563" max="2573" width="6.625" style="233" customWidth="1"/>
    <col min="2574" max="2574" width="1.25" style="233" customWidth="1"/>
    <col min="2575" max="2575" width="7.375" style="233" customWidth="1"/>
    <col min="2576" max="2587" width="6.625" style="233" customWidth="1"/>
    <col min="2588" max="2588" width="1.25" style="233" customWidth="1"/>
    <col min="2589" max="2589" width="7.375" style="233" customWidth="1"/>
    <col min="2590" max="2601" width="6.625" style="233" customWidth="1"/>
    <col min="2602" max="2602" width="1.25" style="233" customWidth="1"/>
    <col min="2603" max="2603" width="7.375" style="233" customWidth="1"/>
    <col min="2604" max="2615" width="6.625" style="233" customWidth="1"/>
    <col min="2616" max="2616" width="1.25" style="233" customWidth="1"/>
    <col min="2617" max="2617" width="7.375" style="233" customWidth="1"/>
    <col min="2618" max="2629" width="6.625" style="233" customWidth="1"/>
    <col min="2630" max="2630" width="1.25" style="233" customWidth="1"/>
    <col min="2631" max="2631" width="7.375" style="233" customWidth="1"/>
    <col min="2632" max="2643" width="6.625" style="233" customWidth="1"/>
    <col min="2644" max="2816" width="9" style="233"/>
    <col min="2817" max="2817" width="7.375" style="233" customWidth="1"/>
    <col min="2818" max="2818" width="7.625" style="233" bestFit="1" customWidth="1"/>
    <col min="2819" max="2829" width="6.625" style="233" customWidth="1"/>
    <col min="2830" max="2830" width="1.25" style="233" customWidth="1"/>
    <col min="2831" max="2831" width="7.375" style="233" customWidth="1"/>
    <col min="2832" max="2843" width="6.625" style="233" customWidth="1"/>
    <col min="2844" max="2844" width="1.25" style="233" customWidth="1"/>
    <col min="2845" max="2845" width="7.375" style="233" customWidth="1"/>
    <col min="2846" max="2857" width="6.625" style="233" customWidth="1"/>
    <col min="2858" max="2858" width="1.25" style="233" customWidth="1"/>
    <col min="2859" max="2859" width="7.375" style="233" customWidth="1"/>
    <col min="2860" max="2871" width="6.625" style="233" customWidth="1"/>
    <col min="2872" max="2872" width="1.25" style="233" customWidth="1"/>
    <col min="2873" max="2873" width="7.375" style="233" customWidth="1"/>
    <col min="2874" max="2885" width="6.625" style="233" customWidth="1"/>
    <col min="2886" max="2886" width="1.25" style="233" customWidth="1"/>
    <col min="2887" max="2887" width="7.375" style="233" customWidth="1"/>
    <col min="2888" max="2899" width="6.625" style="233" customWidth="1"/>
    <col min="2900" max="3072" width="9" style="233"/>
    <col min="3073" max="3073" width="7.375" style="233" customWidth="1"/>
    <col min="3074" max="3074" width="7.625" style="233" bestFit="1" customWidth="1"/>
    <col min="3075" max="3085" width="6.625" style="233" customWidth="1"/>
    <col min="3086" max="3086" width="1.25" style="233" customWidth="1"/>
    <col min="3087" max="3087" width="7.375" style="233" customWidth="1"/>
    <col min="3088" max="3099" width="6.625" style="233" customWidth="1"/>
    <col min="3100" max="3100" width="1.25" style="233" customWidth="1"/>
    <col min="3101" max="3101" width="7.375" style="233" customWidth="1"/>
    <col min="3102" max="3113" width="6.625" style="233" customWidth="1"/>
    <col min="3114" max="3114" width="1.25" style="233" customWidth="1"/>
    <col min="3115" max="3115" width="7.375" style="233" customWidth="1"/>
    <col min="3116" max="3127" width="6.625" style="233" customWidth="1"/>
    <col min="3128" max="3128" width="1.25" style="233" customWidth="1"/>
    <col min="3129" max="3129" width="7.375" style="233" customWidth="1"/>
    <col min="3130" max="3141" width="6.625" style="233" customWidth="1"/>
    <col min="3142" max="3142" width="1.25" style="233" customWidth="1"/>
    <col min="3143" max="3143" width="7.375" style="233" customWidth="1"/>
    <col min="3144" max="3155" width="6.625" style="233" customWidth="1"/>
    <col min="3156" max="3328" width="9" style="233"/>
    <col min="3329" max="3329" width="7.375" style="233" customWidth="1"/>
    <col min="3330" max="3330" width="7.625" style="233" bestFit="1" customWidth="1"/>
    <col min="3331" max="3341" width="6.625" style="233" customWidth="1"/>
    <col min="3342" max="3342" width="1.25" style="233" customWidth="1"/>
    <col min="3343" max="3343" width="7.375" style="233" customWidth="1"/>
    <col min="3344" max="3355" width="6.625" style="233" customWidth="1"/>
    <col min="3356" max="3356" width="1.25" style="233" customWidth="1"/>
    <col min="3357" max="3357" width="7.375" style="233" customWidth="1"/>
    <col min="3358" max="3369" width="6.625" style="233" customWidth="1"/>
    <col min="3370" max="3370" width="1.25" style="233" customWidth="1"/>
    <col min="3371" max="3371" width="7.375" style="233" customWidth="1"/>
    <col min="3372" max="3383" width="6.625" style="233" customWidth="1"/>
    <col min="3384" max="3384" width="1.25" style="233" customWidth="1"/>
    <col min="3385" max="3385" width="7.375" style="233" customWidth="1"/>
    <col min="3386" max="3397" width="6.625" style="233" customWidth="1"/>
    <col min="3398" max="3398" width="1.25" style="233" customWidth="1"/>
    <col min="3399" max="3399" width="7.375" style="233" customWidth="1"/>
    <col min="3400" max="3411" width="6.625" style="233" customWidth="1"/>
    <col min="3412" max="3584" width="9" style="233"/>
    <col min="3585" max="3585" width="7.375" style="233" customWidth="1"/>
    <col min="3586" max="3586" width="7.625" style="233" bestFit="1" customWidth="1"/>
    <col min="3587" max="3597" width="6.625" style="233" customWidth="1"/>
    <col min="3598" max="3598" width="1.25" style="233" customWidth="1"/>
    <col min="3599" max="3599" width="7.375" style="233" customWidth="1"/>
    <col min="3600" max="3611" width="6.625" style="233" customWidth="1"/>
    <col min="3612" max="3612" width="1.25" style="233" customWidth="1"/>
    <col min="3613" max="3613" width="7.375" style="233" customWidth="1"/>
    <col min="3614" max="3625" width="6.625" style="233" customWidth="1"/>
    <col min="3626" max="3626" width="1.25" style="233" customWidth="1"/>
    <col min="3627" max="3627" width="7.375" style="233" customWidth="1"/>
    <col min="3628" max="3639" width="6.625" style="233" customWidth="1"/>
    <col min="3640" max="3640" width="1.25" style="233" customWidth="1"/>
    <col min="3641" max="3641" width="7.375" style="233" customWidth="1"/>
    <col min="3642" max="3653" width="6.625" style="233" customWidth="1"/>
    <col min="3654" max="3654" width="1.25" style="233" customWidth="1"/>
    <col min="3655" max="3655" width="7.375" style="233" customWidth="1"/>
    <col min="3656" max="3667" width="6.625" style="233" customWidth="1"/>
    <col min="3668" max="3840" width="9" style="233"/>
    <col min="3841" max="3841" width="7.375" style="233" customWidth="1"/>
    <col min="3842" max="3842" width="7.625" style="233" bestFit="1" customWidth="1"/>
    <col min="3843" max="3853" width="6.625" style="233" customWidth="1"/>
    <col min="3854" max="3854" width="1.25" style="233" customWidth="1"/>
    <col min="3855" max="3855" width="7.375" style="233" customWidth="1"/>
    <col min="3856" max="3867" width="6.625" style="233" customWidth="1"/>
    <col min="3868" max="3868" width="1.25" style="233" customWidth="1"/>
    <col min="3869" max="3869" width="7.375" style="233" customWidth="1"/>
    <col min="3870" max="3881" width="6.625" style="233" customWidth="1"/>
    <col min="3882" max="3882" width="1.25" style="233" customWidth="1"/>
    <col min="3883" max="3883" width="7.375" style="233" customWidth="1"/>
    <col min="3884" max="3895" width="6.625" style="233" customWidth="1"/>
    <col min="3896" max="3896" width="1.25" style="233" customWidth="1"/>
    <col min="3897" max="3897" width="7.375" style="233" customWidth="1"/>
    <col min="3898" max="3909" width="6.625" style="233" customWidth="1"/>
    <col min="3910" max="3910" width="1.25" style="233" customWidth="1"/>
    <col min="3911" max="3911" width="7.375" style="233" customWidth="1"/>
    <col min="3912" max="3923" width="6.625" style="233" customWidth="1"/>
    <col min="3924" max="4096" width="9" style="233"/>
    <col min="4097" max="4097" width="7.375" style="233" customWidth="1"/>
    <col min="4098" max="4098" width="7.625" style="233" bestFit="1" customWidth="1"/>
    <col min="4099" max="4109" width="6.625" style="233" customWidth="1"/>
    <col min="4110" max="4110" width="1.25" style="233" customWidth="1"/>
    <col min="4111" max="4111" width="7.375" style="233" customWidth="1"/>
    <col min="4112" max="4123" width="6.625" style="233" customWidth="1"/>
    <col min="4124" max="4124" width="1.25" style="233" customWidth="1"/>
    <col min="4125" max="4125" width="7.375" style="233" customWidth="1"/>
    <col min="4126" max="4137" width="6.625" style="233" customWidth="1"/>
    <col min="4138" max="4138" width="1.25" style="233" customWidth="1"/>
    <col min="4139" max="4139" width="7.375" style="233" customWidth="1"/>
    <col min="4140" max="4151" width="6.625" style="233" customWidth="1"/>
    <col min="4152" max="4152" width="1.25" style="233" customWidth="1"/>
    <col min="4153" max="4153" width="7.375" style="233" customWidth="1"/>
    <col min="4154" max="4165" width="6.625" style="233" customWidth="1"/>
    <col min="4166" max="4166" width="1.25" style="233" customWidth="1"/>
    <col min="4167" max="4167" width="7.375" style="233" customWidth="1"/>
    <col min="4168" max="4179" width="6.625" style="233" customWidth="1"/>
    <col min="4180" max="4352" width="9" style="233"/>
    <col min="4353" max="4353" width="7.375" style="233" customWidth="1"/>
    <col min="4354" max="4354" width="7.625" style="233" bestFit="1" customWidth="1"/>
    <col min="4355" max="4365" width="6.625" style="233" customWidth="1"/>
    <col min="4366" max="4366" width="1.25" style="233" customWidth="1"/>
    <col min="4367" max="4367" width="7.375" style="233" customWidth="1"/>
    <col min="4368" max="4379" width="6.625" style="233" customWidth="1"/>
    <col min="4380" max="4380" width="1.25" style="233" customWidth="1"/>
    <col min="4381" max="4381" width="7.375" style="233" customWidth="1"/>
    <col min="4382" max="4393" width="6.625" style="233" customWidth="1"/>
    <col min="4394" max="4394" width="1.25" style="233" customWidth="1"/>
    <col min="4395" max="4395" width="7.375" style="233" customWidth="1"/>
    <col min="4396" max="4407" width="6.625" style="233" customWidth="1"/>
    <col min="4408" max="4408" width="1.25" style="233" customWidth="1"/>
    <col min="4409" max="4409" width="7.375" style="233" customWidth="1"/>
    <col min="4410" max="4421" width="6.625" style="233" customWidth="1"/>
    <col min="4422" max="4422" width="1.25" style="233" customWidth="1"/>
    <col min="4423" max="4423" width="7.375" style="233" customWidth="1"/>
    <col min="4424" max="4435" width="6.625" style="233" customWidth="1"/>
    <col min="4436" max="4608" width="9" style="233"/>
    <col min="4609" max="4609" width="7.375" style="233" customWidth="1"/>
    <col min="4610" max="4610" width="7.625" style="233" bestFit="1" customWidth="1"/>
    <col min="4611" max="4621" width="6.625" style="233" customWidth="1"/>
    <col min="4622" max="4622" width="1.25" style="233" customWidth="1"/>
    <col min="4623" max="4623" width="7.375" style="233" customWidth="1"/>
    <col min="4624" max="4635" width="6.625" style="233" customWidth="1"/>
    <col min="4636" max="4636" width="1.25" style="233" customWidth="1"/>
    <col min="4637" max="4637" width="7.375" style="233" customWidth="1"/>
    <col min="4638" max="4649" width="6.625" style="233" customWidth="1"/>
    <col min="4650" max="4650" width="1.25" style="233" customWidth="1"/>
    <col min="4651" max="4651" width="7.375" style="233" customWidth="1"/>
    <col min="4652" max="4663" width="6.625" style="233" customWidth="1"/>
    <col min="4664" max="4664" width="1.25" style="233" customWidth="1"/>
    <col min="4665" max="4665" width="7.375" style="233" customWidth="1"/>
    <col min="4666" max="4677" width="6.625" style="233" customWidth="1"/>
    <col min="4678" max="4678" width="1.25" style="233" customWidth="1"/>
    <col min="4679" max="4679" width="7.375" style="233" customWidth="1"/>
    <col min="4680" max="4691" width="6.625" style="233" customWidth="1"/>
    <col min="4692" max="4864" width="9" style="233"/>
    <col min="4865" max="4865" width="7.375" style="233" customWidth="1"/>
    <col min="4866" max="4866" width="7.625" style="233" bestFit="1" customWidth="1"/>
    <col min="4867" max="4877" width="6.625" style="233" customWidth="1"/>
    <col min="4878" max="4878" width="1.25" style="233" customWidth="1"/>
    <col min="4879" max="4879" width="7.375" style="233" customWidth="1"/>
    <col min="4880" max="4891" width="6.625" style="233" customWidth="1"/>
    <col min="4892" max="4892" width="1.25" style="233" customWidth="1"/>
    <col min="4893" max="4893" width="7.375" style="233" customWidth="1"/>
    <col min="4894" max="4905" width="6.625" style="233" customWidth="1"/>
    <col min="4906" max="4906" width="1.25" style="233" customWidth="1"/>
    <col min="4907" max="4907" width="7.375" style="233" customWidth="1"/>
    <col min="4908" max="4919" width="6.625" style="233" customWidth="1"/>
    <col min="4920" max="4920" width="1.25" style="233" customWidth="1"/>
    <col min="4921" max="4921" width="7.375" style="233" customWidth="1"/>
    <col min="4922" max="4933" width="6.625" style="233" customWidth="1"/>
    <col min="4934" max="4934" width="1.25" style="233" customWidth="1"/>
    <col min="4935" max="4935" width="7.375" style="233" customWidth="1"/>
    <col min="4936" max="4947" width="6.625" style="233" customWidth="1"/>
    <col min="4948" max="5120" width="9" style="233"/>
    <col min="5121" max="5121" width="7.375" style="233" customWidth="1"/>
    <col min="5122" max="5122" width="7.625" style="233" bestFit="1" customWidth="1"/>
    <col min="5123" max="5133" width="6.625" style="233" customWidth="1"/>
    <col min="5134" max="5134" width="1.25" style="233" customWidth="1"/>
    <col min="5135" max="5135" width="7.375" style="233" customWidth="1"/>
    <col min="5136" max="5147" width="6.625" style="233" customWidth="1"/>
    <col min="5148" max="5148" width="1.25" style="233" customWidth="1"/>
    <col min="5149" max="5149" width="7.375" style="233" customWidth="1"/>
    <col min="5150" max="5161" width="6.625" style="233" customWidth="1"/>
    <col min="5162" max="5162" width="1.25" style="233" customWidth="1"/>
    <col min="5163" max="5163" width="7.375" style="233" customWidth="1"/>
    <col min="5164" max="5175" width="6.625" style="233" customWidth="1"/>
    <col min="5176" max="5176" width="1.25" style="233" customWidth="1"/>
    <col min="5177" max="5177" width="7.375" style="233" customWidth="1"/>
    <col min="5178" max="5189" width="6.625" style="233" customWidth="1"/>
    <col min="5190" max="5190" width="1.25" style="233" customWidth="1"/>
    <col min="5191" max="5191" width="7.375" style="233" customWidth="1"/>
    <col min="5192" max="5203" width="6.625" style="233" customWidth="1"/>
    <col min="5204" max="5376" width="9" style="233"/>
    <col min="5377" max="5377" width="7.375" style="233" customWidth="1"/>
    <col min="5378" max="5378" width="7.625" style="233" bestFit="1" customWidth="1"/>
    <col min="5379" max="5389" width="6.625" style="233" customWidth="1"/>
    <col min="5390" max="5390" width="1.25" style="233" customWidth="1"/>
    <col min="5391" max="5391" width="7.375" style="233" customWidth="1"/>
    <col min="5392" max="5403" width="6.625" style="233" customWidth="1"/>
    <col min="5404" max="5404" width="1.25" style="233" customWidth="1"/>
    <col min="5405" max="5405" width="7.375" style="233" customWidth="1"/>
    <col min="5406" max="5417" width="6.625" style="233" customWidth="1"/>
    <col min="5418" max="5418" width="1.25" style="233" customWidth="1"/>
    <col min="5419" max="5419" width="7.375" style="233" customWidth="1"/>
    <col min="5420" max="5431" width="6.625" style="233" customWidth="1"/>
    <col min="5432" max="5432" width="1.25" style="233" customWidth="1"/>
    <col min="5433" max="5433" width="7.375" style="233" customWidth="1"/>
    <col min="5434" max="5445" width="6.625" style="233" customWidth="1"/>
    <col min="5446" max="5446" width="1.25" style="233" customWidth="1"/>
    <col min="5447" max="5447" width="7.375" style="233" customWidth="1"/>
    <col min="5448" max="5459" width="6.625" style="233" customWidth="1"/>
    <col min="5460" max="5632" width="9" style="233"/>
    <col min="5633" max="5633" width="7.375" style="233" customWidth="1"/>
    <col min="5634" max="5634" width="7.625" style="233" bestFit="1" customWidth="1"/>
    <col min="5635" max="5645" width="6.625" style="233" customWidth="1"/>
    <col min="5646" max="5646" width="1.25" style="233" customWidth="1"/>
    <col min="5647" max="5647" width="7.375" style="233" customWidth="1"/>
    <col min="5648" max="5659" width="6.625" style="233" customWidth="1"/>
    <col min="5660" max="5660" width="1.25" style="233" customWidth="1"/>
    <col min="5661" max="5661" width="7.375" style="233" customWidth="1"/>
    <col min="5662" max="5673" width="6.625" style="233" customWidth="1"/>
    <col min="5674" max="5674" width="1.25" style="233" customWidth="1"/>
    <col min="5675" max="5675" width="7.375" style="233" customWidth="1"/>
    <col min="5676" max="5687" width="6.625" style="233" customWidth="1"/>
    <col min="5688" max="5688" width="1.25" style="233" customWidth="1"/>
    <col min="5689" max="5689" width="7.375" style="233" customWidth="1"/>
    <col min="5690" max="5701" width="6.625" style="233" customWidth="1"/>
    <col min="5702" max="5702" width="1.25" style="233" customWidth="1"/>
    <col min="5703" max="5703" width="7.375" style="233" customWidth="1"/>
    <col min="5704" max="5715" width="6.625" style="233" customWidth="1"/>
    <col min="5716" max="5888" width="9" style="233"/>
    <col min="5889" max="5889" width="7.375" style="233" customWidth="1"/>
    <col min="5890" max="5890" width="7.625" style="233" bestFit="1" customWidth="1"/>
    <col min="5891" max="5901" width="6.625" style="233" customWidth="1"/>
    <col min="5902" max="5902" width="1.25" style="233" customWidth="1"/>
    <col min="5903" max="5903" width="7.375" style="233" customWidth="1"/>
    <col min="5904" max="5915" width="6.625" style="233" customWidth="1"/>
    <col min="5916" max="5916" width="1.25" style="233" customWidth="1"/>
    <col min="5917" max="5917" width="7.375" style="233" customWidth="1"/>
    <col min="5918" max="5929" width="6.625" style="233" customWidth="1"/>
    <col min="5930" max="5930" width="1.25" style="233" customWidth="1"/>
    <col min="5931" max="5931" width="7.375" style="233" customWidth="1"/>
    <col min="5932" max="5943" width="6.625" style="233" customWidth="1"/>
    <col min="5944" max="5944" width="1.25" style="233" customWidth="1"/>
    <col min="5945" max="5945" width="7.375" style="233" customWidth="1"/>
    <col min="5946" max="5957" width="6.625" style="233" customWidth="1"/>
    <col min="5958" max="5958" width="1.25" style="233" customWidth="1"/>
    <col min="5959" max="5959" width="7.375" style="233" customWidth="1"/>
    <col min="5960" max="5971" width="6.625" style="233" customWidth="1"/>
    <col min="5972" max="6144" width="9" style="233"/>
    <col min="6145" max="6145" width="7.375" style="233" customWidth="1"/>
    <col min="6146" max="6146" width="7.625" style="233" bestFit="1" customWidth="1"/>
    <col min="6147" max="6157" width="6.625" style="233" customWidth="1"/>
    <col min="6158" max="6158" width="1.25" style="233" customWidth="1"/>
    <col min="6159" max="6159" width="7.375" style="233" customWidth="1"/>
    <col min="6160" max="6171" width="6.625" style="233" customWidth="1"/>
    <col min="6172" max="6172" width="1.25" style="233" customWidth="1"/>
    <col min="6173" max="6173" width="7.375" style="233" customWidth="1"/>
    <col min="6174" max="6185" width="6.625" style="233" customWidth="1"/>
    <col min="6186" max="6186" width="1.25" style="233" customWidth="1"/>
    <col min="6187" max="6187" width="7.375" style="233" customWidth="1"/>
    <col min="6188" max="6199" width="6.625" style="233" customWidth="1"/>
    <col min="6200" max="6200" width="1.25" style="233" customWidth="1"/>
    <col min="6201" max="6201" width="7.375" style="233" customWidth="1"/>
    <col min="6202" max="6213" width="6.625" style="233" customWidth="1"/>
    <col min="6214" max="6214" width="1.25" style="233" customWidth="1"/>
    <col min="6215" max="6215" width="7.375" style="233" customWidth="1"/>
    <col min="6216" max="6227" width="6.625" style="233" customWidth="1"/>
    <col min="6228" max="6400" width="9" style="233"/>
    <col min="6401" max="6401" width="7.375" style="233" customWidth="1"/>
    <col min="6402" max="6402" width="7.625" style="233" bestFit="1" customWidth="1"/>
    <col min="6403" max="6413" width="6.625" style="233" customWidth="1"/>
    <col min="6414" max="6414" width="1.25" style="233" customWidth="1"/>
    <col min="6415" max="6415" width="7.375" style="233" customWidth="1"/>
    <col min="6416" max="6427" width="6.625" style="233" customWidth="1"/>
    <col min="6428" max="6428" width="1.25" style="233" customWidth="1"/>
    <col min="6429" max="6429" width="7.375" style="233" customWidth="1"/>
    <col min="6430" max="6441" width="6.625" style="233" customWidth="1"/>
    <col min="6442" max="6442" width="1.25" style="233" customWidth="1"/>
    <col min="6443" max="6443" width="7.375" style="233" customWidth="1"/>
    <col min="6444" max="6455" width="6.625" style="233" customWidth="1"/>
    <col min="6456" max="6456" width="1.25" style="233" customWidth="1"/>
    <col min="6457" max="6457" width="7.375" style="233" customWidth="1"/>
    <col min="6458" max="6469" width="6.625" style="233" customWidth="1"/>
    <col min="6470" max="6470" width="1.25" style="233" customWidth="1"/>
    <col min="6471" max="6471" width="7.375" style="233" customWidth="1"/>
    <col min="6472" max="6483" width="6.625" style="233" customWidth="1"/>
    <col min="6484" max="6656" width="9" style="233"/>
    <col min="6657" max="6657" width="7.375" style="233" customWidth="1"/>
    <col min="6658" max="6658" width="7.625" style="233" bestFit="1" customWidth="1"/>
    <col min="6659" max="6669" width="6.625" style="233" customWidth="1"/>
    <col min="6670" max="6670" width="1.25" style="233" customWidth="1"/>
    <col min="6671" max="6671" width="7.375" style="233" customWidth="1"/>
    <col min="6672" max="6683" width="6.625" style="233" customWidth="1"/>
    <col min="6684" max="6684" width="1.25" style="233" customWidth="1"/>
    <col min="6685" max="6685" width="7.375" style="233" customWidth="1"/>
    <col min="6686" max="6697" width="6.625" style="233" customWidth="1"/>
    <col min="6698" max="6698" width="1.25" style="233" customWidth="1"/>
    <col min="6699" max="6699" width="7.375" style="233" customWidth="1"/>
    <col min="6700" max="6711" width="6.625" style="233" customWidth="1"/>
    <col min="6712" max="6712" width="1.25" style="233" customWidth="1"/>
    <col min="6713" max="6713" width="7.375" style="233" customWidth="1"/>
    <col min="6714" max="6725" width="6.625" style="233" customWidth="1"/>
    <col min="6726" max="6726" width="1.25" style="233" customWidth="1"/>
    <col min="6727" max="6727" width="7.375" style="233" customWidth="1"/>
    <col min="6728" max="6739" width="6.625" style="233" customWidth="1"/>
    <col min="6740" max="6912" width="9" style="233"/>
    <col min="6913" max="6913" width="7.375" style="233" customWidth="1"/>
    <col min="6914" max="6914" width="7.625" style="233" bestFit="1" customWidth="1"/>
    <col min="6915" max="6925" width="6.625" style="233" customWidth="1"/>
    <col min="6926" max="6926" width="1.25" style="233" customWidth="1"/>
    <col min="6927" max="6927" width="7.375" style="233" customWidth="1"/>
    <col min="6928" max="6939" width="6.625" style="233" customWidth="1"/>
    <col min="6940" max="6940" width="1.25" style="233" customWidth="1"/>
    <col min="6941" max="6941" width="7.375" style="233" customWidth="1"/>
    <col min="6942" max="6953" width="6.625" style="233" customWidth="1"/>
    <col min="6954" max="6954" width="1.25" style="233" customWidth="1"/>
    <col min="6955" max="6955" width="7.375" style="233" customWidth="1"/>
    <col min="6956" max="6967" width="6.625" style="233" customWidth="1"/>
    <col min="6968" max="6968" width="1.25" style="233" customWidth="1"/>
    <col min="6969" max="6969" width="7.375" style="233" customWidth="1"/>
    <col min="6970" max="6981" width="6.625" style="233" customWidth="1"/>
    <col min="6982" max="6982" width="1.25" style="233" customWidth="1"/>
    <col min="6983" max="6983" width="7.375" style="233" customWidth="1"/>
    <col min="6984" max="6995" width="6.625" style="233" customWidth="1"/>
    <col min="6996" max="7168" width="9" style="233"/>
    <col min="7169" max="7169" width="7.375" style="233" customWidth="1"/>
    <col min="7170" max="7170" width="7.625" style="233" bestFit="1" customWidth="1"/>
    <col min="7171" max="7181" width="6.625" style="233" customWidth="1"/>
    <col min="7182" max="7182" width="1.25" style="233" customWidth="1"/>
    <col min="7183" max="7183" width="7.375" style="233" customWidth="1"/>
    <col min="7184" max="7195" width="6.625" style="233" customWidth="1"/>
    <col min="7196" max="7196" width="1.25" style="233" customWidth="1"/>
    <col min="7197" max="7197" width="7.375" style="233" customWidth="1"/>
    <col min="7198" max="7209" width="6.625" style="233" customWidth="1"/>
    <col min="7210" max="7210" width="1.25" style="233" customWidth="1"/>
    <col min="7211" max="7211" width="7.375" style="233" customWidth="1"/>
    <col min="7212" max="7223" width="6.625" style="233" customWidth="1"/>
    <col min="7224" max="7224" width="1.25" style="233" customWidth="1"/>
    <col min="7225" max="7225" width="7.375" style="233" customWidth="1"/>
    <col min="7226" max="7237" width="6.625" style="233" customWidth="1"/>
    <col min="7238" max="7238" width="1.25" style="233" customWidth="1"/>
    <col min="7239" max="7239" width="7.375" style="233" customWidth="1"/>
    <col min="7240" max="7251" width="6.625" style="233" customWidth="1"/>
    <col min="7252" max="7424" width="9" style="233"/>
    <col min="7425" max="7425" width="7.375" style="233" customWidth="1"/>
    <col min="7426" max="7426" width="7.625" style="233" bestFit="1" customWidth="1"/>
    <col min="7427" max="7437" width="6.625" style="233" customWidth="1"/>
    <col min="7438" max="7438" width="1.25" style="233" customWidth="1"/>
    <col min="7439" max="7439" width="7.375" style="233" customWidth="1"/>
    <col min="7440" max="7451" width="6.625" style="233" customWidth="1"/>
    <col min="7452" max="7452" width="1.25" style="233" customWidth="1"/>
    <col min="7453" max="7453" width="7.375" style="233" customWidth="1"/>
    <col min="7454" max="7465" width="6.625" style="233" customWidth="1"/>
    <col min="7466" max="7466" width="1.25" style="233" customWidth="1"/>
    <col min="7467" max="7467" width="7.375" style="233" customWidth="1"/>
    <col min="7468" max="7479" width="6.625" style="233" customWidth="1"/>
    <col min="7480" max="7480" width="1.25" style="233" customWidth="1"/>
    <col min="7481" max="7481" width="7.375" style="233" customWidth="1"/>
    <col min="7482" max="7493" width="6.625" style="233" customWidth="1"/>
    <col min="7494" max="7494" width="1.25" style="233" customWidth="1"/>
    <col min="7495" max="7495" width="7.375" style="233" customWidth="1"/>
    <col min="7496" max="7507" width="6.625" style="233" customWidth="1"/>
    <col min="7508" max="7680" width="9" style="233"/>
    <col min="7681" max="7681" width="7.375" style="233" customWidth="1"/>
    <col min="7682" max="7682" width="7.625" style="233" bestFit="1" customWidth="1"/>
    <col min="7683" max="7693" width="6.625" style="233" customWidth="1"/>
    <col min="7694" max="7694" width="1.25" style="233" customWidth="1"/>
    <col min="7695" max="7695" width="7.375" style="233" customWidth="1"/>
    <col min="7696" max="7707" width="6.625" style="233" customWidth="1"/>
    <col min="7708" max="7708" width="1.25" style="233" customWidth="1"/>
    <col min="7709" max="7709" width="7.375" style="233" customWidth="1"/>
    <col min="7710" max="7721" width="6.625" style="233" customWidth="1"/>
    <col min="7722" max="7722" width="1.25" style="233" customWidth="1"/>
    <col min="7723" max="7723" width="7.375" style="233" customWidth="1"/>
    <col min="7724" max="7735" width="6.625" style="233" customWidth="1"/>
    <col min="7736" max="7736" width="1.25" style="233" customWidth="1"/>
    <col min="7737" max="7737" width="7.375" style="233" customWidth="1"/>
    <col min="7738" max="7749" width="6.625" style="233" customWidth="1"/>
    <col min="7750" max="7750" width="1.25" style="233" customWidth="1"/>
    <col min="7751" max="7751" width="7.375" style="233" customWidth="1"/>
    <col min="7752" max="7763" width="6.625" style="233" customWidth="1"/>
    <col min="7764" max="7936" width="9" style="233"/>
    <col min="7937" max="7937" width="7.375" style="233" customWidth="1"/>
    <col min="7938" max="7938" width="7.625" style="233" bestFit="1" customWidth="1"/>
    <col min="7939" max="7949" width="6.625" style="233" customWidth="1"/>
    <col min="7950" max="7950" width="1.25" style="233" customWidth="1"/>
    <col min="7951" max="7951" width="7.375" style="233" customWidth="1"/>
    <col min="7952" max="7963" width="6.625" style="233" customWidth="1"/>
    <col min="7964" max="7964" width="1.25" style="233" customWidth="1"/>
    <col min="7965" max="7965" width="7.375" style="233" customWidth="1"/>
    <col min="7966" max="7977" width="6.625" style="233" customWidth="1"/>
    <col min="7978" max="7978" width="1.25" style="233" customWidth="1"/>
    <col min="7979" max="7979" width="7.375" style="233" customWidth="1"/>
    <col min="7980" max="7991" width="6.625" style="233" customWidth="1"/>
    <col min="7992" max="7992" width="1.25" style="233" customWidth="1"/>
    <col min="7993" max="7993" width="7.375" style="233" customWidth="1"/>
    <col min="7994" max="8005" width="6.625" style="233" customWidth="1"/>
    <col min="8006" max="8006" width="1.25" style="233" customWidth="1"/>
    <col min="8007" max="8007" width="7.375" style="233" customWidth="1"/>
    <col min="8008" max="8019" width="6.625" style="233" customWidth="1"/>
    <col min="8020" max="8192" width="9" style="233"/>
    <col min="8193" max="8193" width="7.375" style="233" customWidth="1"/>
    <col min="8194" max="8194" width="7.625" style="233" bestFit="1" customWidth="1"/>
    <col min="8195" max="8205" width="6.625" style="233" customWidth="1"/>
    <col min="8206" max="8206" width="1.25" style="233" customWidth="1"/>
    <col min="8207" max="8207" width="7.375" style="233" customWidth="1"/>
    <col min="8208" max="8219" width="6.625" style="233" customWidth="1"/>
    <col min="8220" max="8220" width="1.25" style="233" customWidth="1"/>
    <col min="8221" max="8221" width="7.375" style="233" customWidth="1"/>
    <col min="8222" max="8233" width="6.625" style="233" customWidth="1"/>
    <col min="8234" max="8234" width="1.25" style="233" customWidth="1"/>
    <col min="8235" max="8235" width="7.375" style="233" customWidth="1"/>
    <col min="8236" max="8247" width="6.625" style="233" customWidth="1"/>
    <col min="8248" max="8248" width="1.25" style="233" customWidth="1"/>
    <col min="8249" max="8249" width="7.375" style="233" customWidth="1"/>
    <col min="8250" max="8261" width="6.625" style="233" customWidth="1"/>
    <col min="8262" max="8262" width="1.25" style="233" customWidth="1"/>
    <col min="8263" max="8263" width="7.375" style="233" customWidth="1"/>
    <col min="8264" max="8275" width="6.625" style="233" customWidth="1"/>
    <col min="8276" max="8448" width="9" style="233"/>
    <col min="8449" max="8449" width="7.375" style="233" customWidth="1"/>
    <col min="8450" max="8450" width="7.625" style="233" bestFit="1" customWidth="1"/>
    <col min="8451" max="8461" width="6.625" style="233" customWidth="1"/>
    <col min="8462" max="8462" width="1.25" style="233" customWidth="1"/>
    <col min="8463" max="8463" width="7.375" style="233" customWidth="1"/>
    <col min="8464" max="8475" width="6.625" style="233" customWidth="1"/>
    <col min="8476" max="8476" width="1.25" style="233" customWidth="1"/>
    <col min="8477" max="8477" width="7.375" style="233" customWidth="1"/>
    <col min="8478" max="8489" width="6.625" style="233" customWidth="1"/>
    <col min="8490" max="8490" width="1.25" style="233" customWidth="1"/>
    <col min="8491" max="8491" width="7.375" style="233" customWidth="1"/>
    <col min="8492" max="8503" width="6.625" style="233" customWidth="1"/>
    <col min="8504" max="8504" width="1.25" style="233" customWidth="1"/>
    <col min="8505" max="8505" width="7.375" style="233" customWidth="1"/>
    <col min="8506" max="8517" width="6.625" style="233" customWidth="1"/>
    <col min="8518" max="8518" width="1.25" style="233" customWidth="1"/>
    <col min="8519" max="8519" width="7.375" style="233" customWidth="1"/>
    <col min="8520" max="8531" width="6.625" style="233" customWidth="1"/>
    <col min="8532" max="8704" width="9" style="233"/>
    <col min="8705" max="8705" width="7.375" style="233" customWidth="1"/>
    <col min="8706" max="8706" width="7.625" style="233" bestFit="1" customWidth="1"/>
    <col min="8707" max="8717" width="6.625" style="233" customWidth="1"/>
    <col min="8718" max="8718" width="1.25" style="233" customWidth="1"/>
    <col min="8719" max="8719" width="7.375" style="233" customWidth="1"/>
    <col min="8720" max="8731" width="6.625" style="233" customWidth="1"/>
    <col min="8732" max="8732" width="1.25" style="233" customWidth="1"/>
    <col min="8733" max="8733" width="7.375" style="233" customWidth="1"/>
    <col min="8734" max="8745" width="6.625" style="233" customWidth="1"/>
    <col min="8746" max="8746" width="1.25" style="233" customWidth="1"/>
    <col min="8747" max="8747" width="7.375" style="233" customWidth="1"/>
    <col min="8748" max="8759" width="6.625" style="233" customWidth="1"/>
    <col min="8760" max="8760" width="1.25" style="233" customWidth="1"/>
    <col min="8761" max="8761" width="7.375" style="233" customWidth="1"/>
    <col min="8762" max="8773" width="6.625" style="233" customWidth="1"/>
    <col min="8774" max="8774" width="1.25" style="233" customWidth="1"/>
    <col min="8775" max="8775" width="7.375" style="233" customWidth="1"/>
    <col min="8776" max="8787" width="6.625" style="233" customWidth="1"/>
    <col min="8788" max="8960" width="9" style="233"/>
    <col min="8961" max="8961" width="7.375" style="233" customWidth="1"/>
    <col min="8962" max="8962" width="7.625" style="233" bestFit="1" customWidth="1"/>
    <col min="8963" max="8973" width="6.625" style="233" customWidth="1"/>
    <col min="8974" max="8974" width="1.25" style="233" customWidth="1"/>
    <col min="8975" max="8975" width="7.375" style="233" customWidth="1"/>
    <col min="8976" max="8987" width="6.625" style="233" customWidth="1"/>
    <col min="8988" max="8988" width="1.25" style="233" customWidth="1"/>
    <col min="8989" max="8989" width="7.375" style="233" customWidth="1"/>
    <col min="8990" max="9001" width="6.625" style="233" customWidth="1"/>
    <col min="9002" max="9002" width="1.25" style="233" customWidth="1"/>
    <col min="9003" max="9003" width="7.375" style="233" customWidth="1"/>
    <col min="9004" max="9015" width="6.625" style="233" customWidth="1"/>
    <col min="9016" max="9016" width="1.25" style="233" customWidth="1"/>
    <col min="9017" max="9017" width="7.375" style="233" customWidth="1"/>
    <col min="9018" max="9029" width="6.625" style="233" customWidth="1"/>
    <col min="9030" max="9030" width="1.25" style="233" customWidth="1"/>
    <col min="9031" max="9031" width="7.375" style="233" customWidth="1"/>
    <col min="9032" max="9043" width="6.625" style="233" customWidth="1"/>
    <col min="9044" max="9216" width="9" style="233"/>
    <col min="9217" max="9217" width="7.375" style="233" customWidth="1"/>
    <col min="9218" max="9218" width="7.625" style="233" bestFit="1" customWidth="1"/>
    <col min="9219" max="9229" width="6.625" style="233" customWidth="1"/>
    <col min="9230" max="9230" width="1.25" style="233" customWidth="1"/>
    <col min="9231" max="9231" width="7.375" style="233" customWidth="1"/>
    <col min="9232" max="9243" width="6.625" style="233" customWidth="1"/>
    <col min="9244" max="9244" width="1.25" style="233" customWidth="1"/>
    <col min="9245" max="9245" width="7.375" style="233" customWidth="1"/>
    <col min="9246" max="9257" width="6.625" style="233" customWidth="1"/>
    <col min="9258" max="9258" width="1.25" style="233" customWidth="1"/>
    <col min="9259" max="9259" width="7.375" style="233" customWidth="1"/>
    <col min="9260" max="9271" width="6.625" style="233" customWidth="1"/>
    <col min="9272" max="9272" width="1.25" style="233" customWidth="1"/>
    <col min="9273" max="9273" width="7.375" style="233" customWidth="1"/>
    <col min="9274" max="9285" width="6.625" style="233" customWidth="1"/>
    <col min="9286" max="9286" width="1.25" style="233" customWidth="1"/>
    <col min="9287" max="9287" width="7.375" style="233" customWidth="1"/>
    <col min="9288" max="9299" width="6.625" style="233" customWidth="1"/>
    <col min="9300" max="9472" width="9" style="233"/>
    <col min="9473" max="9473" width="7.375" style="233" customWidth="1"/>
    <col min="9474" max="9474" width="7.625" style="233" bestFit="1" customWidth="1"/>
    <col min="9475" max="9485" width="6.625" style="233" customWidth="1"/>
    <col min="9486" max="9486" width="1.25" style="233" customWidth="1"/>
    <col min="9487" max="9487" width="7.375" style="233" customWidth="1"/>
    <col min="9488" max="9499" width="6.625" style="233" customWidth="1"/>
    <col min="9500" max="9500" width="1.25" style="233" customWidth="1"/>
    <col min="9501" max="9501" width="7.375" style="233" customWidth="1"/>
    <col min="9502" max="9513" width="6.625" style="233" customWidth="1"/>
    <col min="9514" max="9514" width="1.25" style="233" customWidth="1"/>
    <col min="9515" max="9515" width="7.375" style="233" customWidth="1"/>
    <col min="9516" max="9527" width="6.625" style="233" customWidth="1"/>
    <col min="9528" max="9528" width="1.25" style="233" customWidth="1"/>
    <col min="9529" max="9529" width="7.375" style="233" customWidth="1"/>
    <col min="9530" max="9541" width="6.625" style="233" customWidth="1"/>
    <col min="9542" max="9542" width="1.25" style="233" customWidth="1"/>
    <col min="9543" max="9543" width="7.375" style="233" customWidth="1"/>
    <col min="9544" max="9555" width="6.625" style="233" customWidth="1"/>
    <col min="9556" max="9728" width="9" style="233"/>
    <col min="9729" max="9729" width="7.375" style="233" customWidth="1"/>
    <col min="9730" max="9730" width="7.625" style="233" bestFit="1" customWidth="1"/>
    <col min="9731" max="9741" width="6.625" style="233" customWidth="1"/>
    <col min="9742" max="9742" width="1.25" style="233" customWidth="1"/>
    <col min="9743" max="9743" width="7.375" style="233" customWidth="1"/>
    <col min="9744" max="9755" width="6.625" style="233" customWidth="1"/>
    <col min="9756" max="9756" width="1.25" style="233" customWidth="1"/>
    <col min="9757" max="9757" width="7.375" style="233" customWidth="1"/>
    <col min="9758" max="9769" width="6.625" style="233" customWidth="1"/>
    <col min="9770" max="9770" width="1.25" style="233" customWidth="1"/>
    <col min="9771" max="9771" width="7.375" style="233" customWidth="1"/>
    <col min="9772" max="9783" width="6.625" style="233" customWidth="1"/>
    <col min="9784" max="9784" width="1.25" style="233" customWidth="1"/>
    <col min="9785" max="9785" width="7.375" style="233" customWidth="1"/>
    <col min="9786" max="9797" width="6.625" style="233" customWidth="1"/>
    <col min="9798" max="9798" width="1.25" style="233" customWidth="1"/>
    <col min="9799" max="9799" width="7.375" style="233" customWidth="1"/>
    <col min="9800" max="9811" width="6.625" style="233" customWidth="1"/>
    <col min="9812" max="9984" width="9" style="233"/>
    <col min="9985" max="9985" width="7.375" style="233" customWidth="1"/>
    <col min="9986" max="9986" width="7.625" style="233" bestFit="1" customWidth="1"/>
    <col min="9987" max="9997" width="6.625" style="233" customWidth="1"/>
    <col min="9998" max="9998" width="1.25" style="233" customWidth="1"/>
    <col min="9999" max="9999" width="7.375" style="233" customWidth="1"/>
    <col min="10000" max="10011" width="6.625" style="233" customWidth="1"/>
    <col min="10012" max="10012" width="1.25" style="233" customWidth="1"/>
    <col min="10013" max="10013" width="7.375" style="233" customWidth="1"/>
    <col min="10014" max="10025" width="6.625" style="233" customWidth="1"/>
    <col min="10026" max="10026" width="1.25" style="233" customWidth="1"/>
    <col min="10027" max="10027" width="7.375" style="233" customWidth="1"/>
    <col min="10028" max="10039" width="6.625" style="233" customWidth="1"/>
    <col min="10040" max="10040" width="1.25" style="233" customWidth="1"/>
    <col min="10041" max="10041" width="7.375" style="233" customWidth="1"/>
    <col min="10042" max="10053" width="6.625" style="233" customWidth="1"/>
    <col min="10054" max="10054" width="1.25" style="233" customWidth="1"/>
    <col min="10055" max="10055" width="7.375" style="233" customWidth="1"/>
    <col min="10056" max="10067" width="6.625" style="233" customWidth="1"/>
    <col min="10068" max="10240" width="9" style="233"/>
    <col min="10241" max="10241" width="7.375" style="233" customWidth="1"/>
    <col min="10242" max="10242" width="7.625" style="233" bestFit="1" customWidth="1"/>
    <col min="10243" max="10253" width="6.625" style="233" customWidth="1"/>
    <col min="10254" max="10254" width="1.25" style="233" customWidth="1"/>
    <col min="10255" max="10255" width="7.375" style="233" customWidth="1"/>
    <col min="10256" max="10267" width="6.625" style="233" customWidth="1"/>
    <col min="10268" max="10268" width="1.25" style="233" customWidth="1"/>
    <col min="10269" max="10269" width="7.375" style="233" customWidth="1"/>
    <col min="10270" max="10281" width="6.625" style="233" customWidth="1"/>
    <col min="10282" max="10282" width="1.25" style="233" customWidth="1"/>
    <col min="10283" max="10283" width="7.375" style="233" customWidth="1"/>
    <col min="10284" max="10295" width="6.625" style="233" customWidth="1"/>
    <col min="10296" max="10296" width="1.25" style="233" customWidth="1"/>
    <col min="10297" max="10297" width="7.375" style="233" customWidth="1"/>
    <col min="10298" max="10309" width="6.625" style="233" customWidth="1"/>
    <col min="10310" max="10310" width="1.25" style="233" customWidth="1"/>
    <col min="10311" max="10311" width="7.375" style="233" customWidth="1"/>
    <col min="10312" max="10323" width="6.625" style="233" customWidth="1"/>
    <col min="10324" max="10496" width="9" style="233"/>
    <col min="10497" max="10497" width="7.375" style="233" customWidth="1"/>
    <col min="10498" max="10498" width="7.625" style="233" bestFit="1" customWidth="1"/>
    <col min="10499" max="10509" width="6.625" style="233" customWidth="1"/>
    <col min="10510" max="10510" width="1.25" style="233" customWidth="1"/>
    <col min="10511" max="10511" width="7.375" style="233" customWidth="1"/>
    <col min="10512" max="10523" width="6.625" style="233" customWidth="1"/>
    <col min="10524" max="10524" width="1.25" style="233" customWidth="1"/>
    <col min="10525" max="10525" width="7.375" style="233" customWidth="1"/>
    <col min="10526" max="10537" width="6.625" style="233" customWidth="1"/>
    <col min="10538" max="10538" width="1.25" style="233" customWidth="1"/>
    <col min="10539" max="10539" width="7.375" style="233" customWidth="1"/>
    <col min="10540" max="10551" width="6.625" style="233" customWidth="1"/>
    <col min="10552" max="10552" width="1.25" style="233" customWidth="1"/>
    <col min="10553" max="10553" width="7.375" style="233" customWidth="1"/>
    <col min="10554" max="10565" width="6.625" style="233" customWidth="1"/>
    <col min="10566" max="10566" width="1.25" style="233" customWidth="1"/>
    <col min="10567" max="10567" width="7.375" style="233" customWidth="1"/>
    <col min="10568" max="10579" width="6.625" style="233" customWidth="1"/>
    <col min="10580" max="10752" width="9" style="233"/>
    <col min="10753" max="10753" width="7.375" style="233" customWidth="1"/>
    <col min="10754" max="10754" width="7.625" style="233" bestFit="1" customWidth="1"/>
    <col min="10755" max="10765" width="6.625" style="233" customWidth="1"/>
    <col min="10766" max="10766" width="1.25" style="233" customWidth="1"/>
    <col min="10767" max="10767" width="7.375" style="233" customWidth="1"/>
    <col min="10768" max="10779" width="6.625" style="233" customWidth="1"/>
    <col min="10780" max="10780" width="1.25" style="233" customWidth="1"/>
    <col min="10781" max="10781" width="7.375" style="233" customWidth="1"/>
    <col min="10782" max="10793" width="6.625" style="233" customWidth="1"/>
    <col min="10794" max="10794" width="1.25" style="233" customWidth="1"/>
    <col min="10795" max="10795" width="7.375" style="233" customWidth="1"/>
    <col min="10796" max="10807" width="6.625" style="233" customWidth="1"/>
    <col min="10808" max="10808" width="1.25" style="233" customWidth="1"/>
    <col min="10809" max="10809" width="7.375" style="233" customWidth="1"/>
    <col min="10810" max="10821" width="6.625" style="233" customWidth="1"/>
    <col min="10822" max="10822" width="1.25" style="233" customWidth="1"/>
    <col min="10823" max="10823" width="7.375" style="233" customWidth="1"/>
    <col min="10824" max="10835" width="6.625" style="233" customWidth="1"/>
    <col min="10836" max="11008" width="9" style="233"/>
    <col min="11009" max="11009" width="7.375" style="233" customWidth="1"/>
    <col min="11010" max="11010" width="7.625" style="233" bestFit="1" customWidth="1"/>
    <col min="11011" max="11021" width="6.625" style="233" customWidth="1"/>
    <col min="11022" max="11022" width="1.25" style="233" customWidth="1"/>
    <col min="11023" max="11023" width="7.375" style="233" customWidth="1"/>
    <col min="11024" max="11035" width="6.625" style="233" customWidth="1"/>
    <col min="11036" max="11036" width="1.25" style="233" customWidth="1"/>
    <col min="11037" max="11037" width="7.375" style="233" customWidth="1"/>
    <col min="11038" max="11049" width="6.625" style="233" customWidth="1"/>
    <col min="11050" max="11050" width="1.25" style="233" customWidth="1"/>
    <col min="11051" max="11051" width="7.375" style="233" customWidth="1"/>
    <col min="11052" max="11063" width="6.625" style="233" customWidth="1"/>
    <col min="11064" max="11064" width="1.25" style="233" customWidth="1"/>
    <col min="11065" max="11065" width="7.375" style="233" customWidth="1"/>
    <col min="11066" max="11077" width="6.625" style="233" customWidth="1"/>
    <col min="11078" max="11078" width="1.25" style="233" customWidth="1"/>
    <col min="11079" max="11079" width="7.375" style="233" customWidth="1"/>
    <col min="11080" max="11091" width="6.625" style="233" customWidth="1"/>
    <col min="11092" max="11264" width="9" style="233"/>
    <col min="11265" max="11265" width="7.375" style="233" customWidth="1"/>
    <col min="11266" max="11266" width="7.625" style="233" bestFit="1" customWidth="1"/>
    <col min="11267" max="11277" width="6.625" style="233" customWidth="1"/>
    <col min="11278" max="11278" width="1.25" style="233" customWidth="1"/>
    <col min="11279" max="11279" width="7.375" style="233" customWidth="1"/>
    <col min="11280" max="11291" width="6.625" style="233" customWidth="1"/>
    <col min="11292" max="11292" width="1.25" style="233" customWidth="1"/>
    <col min="11293" max="11293" width="7.375" style="233" customWidth="1"/>
    <col min="11294" max="11305" width="6.625" style="233" customWidth="1"/>
    <col min="11306" max="11306" width="1.25" style="233" customWidth="1"/>
    <col min="11307" max="11307" width="7.375" style="233" customWidth="1"/>
    <col min="11308" max="11319" width="6.625" style="233" customWidth="1"/>
    <col min="11320" max="11320" width="1.25" style="233" customWidth="1"/>
    <col min="11321" max="11321" width="7.375" style="233" customWidth="1"/>
    <col min="11322" max="11333" width="6.625" style="233" customWidth="1"/>
    <col min="11334" max="11334" width="1.25" style="233" customWidth="1"/>
    <col min="11335" max="11335" width="7.375" style="233" customWidth="1"/>
    <col min="11336" max="11347" width="6.625" style="233" customWidth="1"/>
    <col min="11348" max="11520" width="9" style="233"/>
    <col min="11521" max="11521" width="7.375" style="233" customWidth="1"/>
    <col min="11522" max="11522" width="7.625" style="233" bestFit="1" customWidth="1"/>
    <col min="11523" max="11533" width="6.625" style="233" customWidth="1"/>
    <col min="11534" max="11534" width="1.25" style="233" customWidth="1"/>
    <col min="11535" max="11535" width="7.375" style="233" customWidth="1"/>
    <col min="11536" max="11547" width="6.625" style="233" customWidth="1"/>
    <col min="11548" max="11548" width="1.25" style="233" customWidth="1"/>
    <col min="11549" max="11549" width="7.375" style="233" customWidth="1"/>
    <col min="11550" max="11561" width="6.625" style="233" customWidth="1"/>
    <col min="11562" max="11562" width="1.25" style="233" customWidth="1"/>
    <col min="11563" max="11563" width="7.375" style="233" customWidth="1"/>
    <col min="11564" max="11575" width="6.625" style="233" customWidth="1"/>
    <col min="11576" max="11576" width="1.25" style="233" customWidth="1"/>
    <col min="11577" max="11577" width="7.375" style="233" customWidth="1"/>
    <col min="11578" max="11589" width="6.625" style="233" customWidth="1"/>
    <col min="11590" max="11590" width="1.25" style="233" customWidth="1"/>
    <col min="11591" max="11591" width="7.375" style="233" customWidth="1"/>
    <col min="11592" max="11603" width="6.625" style="233" customWidth="1"/>
    <col min="11604" max="11776" width="9" style="233"/>
    <col min="11777" max="11777" width="7.375" style="233" customWidth="1"/>
    <col min="11778" max="11778" width="7.625" style="233" bestFit="1" customWidth="1"/>
    <col min="11779" max="11789" width="6.625" style="233" customWidth="1"/>
    <col min="11790" max="11790" width="1.25" style="233" customWidth="1"/>
    <col min="11791" max="11791" width="7.375" style="233" customWidth="1"/>
    <col min="11792" max="11803" width="6.625" style="233" customWidth="1"/>
    <col min="11804" max="11804" width="1.25" style="233" customWidth="1"/>
    <col min="11805" max="11805" width="7.375" style="233" customWidth="1"/>
    <col min="11806" max="11817" width="6.625" style="233" customWidth="1"/>
    <col min="11818" max="11818" width="1.25" style="233" customWidth="1"/>
    <col min="11819" max="11819" width="7.375" style="233" customWidth="1"/>
    <col min="11820" max="11831" width="6.625" style="233" customWidth="1"/>
    <col min="11832" max="11832" width="1.25" style="233" customWidth="1"/>
    <col min="11833" max="11833" width="7.375" style="233" customWidth="1"/>
    <col min="11834" max="11845" width="6.625" style="233" customWidth="1"/>
    <col min="11846" max="11846" width="1.25" style="233" customWidth="1"/>
    <col min="11847" max="11847" width="7.375" style="233" customWidth="1"/>
    <col min="11848" max="11859" width="6.625" style="233" customWidth="1"/>
    <col min="11860" max="12032" width="9" style="233"/>
    <col min="12033" max="12033" width="7.375" style="233" customWidth="1"/>
    <col min="12034" max="12034" width="7.625" style="233" bestFit="1" customWidth="1"/>
    <col min="12035" max="12045" width="6.625" style="233" customWidth="1"/>
    <col min="12046" max="12046" width="1.25" style="233" customWidth="1"/>
    <col min="12047" max="12047" width="7.375" style="233" customWidth="1"/>
    <col min="12048" max="12059" width="6.625" style="233" customWidth="1"/>
    <col min="12060" max="12060" width="1.25" style="233" customWidth="1"/>
    <col min="12061" max="12061" width="7.375" style="233" customWidth="1"/>
    <col min="12062" max="12073" width="6.625" style="233" customWidth="1"/>
    <col min="12074" max="12074" width="1.25" style="233" customWidth="1"/>
    <col min="12075" max="12075" width="7.375" style="233" customWidth="1"/>
    <col min="12076" max="12087" width="6.625" style="233" customWidth="1"/>
    <col min="12088" max="12088" width="1.25" style="233" customWidth="1"/>
    <col min="12089" max="12089" width="7.375" style="233" customWidth="1"/>
    <col min="12090" max="12101" width="6.625" style="233" customWidth="1"/>
    <col min="12102" max="12102" width="1.25" style="233" customWidth="1"/>
    <col min="12103" max="12103" width="7.375" style="233" customWidth="1"/>
    <col min="12104" max="12115" width="6.625" style="233" customWidth="1"/>
    <col min="12116" max="12288" width="9" style="233"/>
    <col min="12289" max="12289" width="7.375" style="233" customWidth="1"/>
    <col min="12290" max="12290" width="7.625" style="233" bestFit="1" customWidth="1"/>
    <col min="12291" max="12301" width="6.625" style="233" customWidth="1"/>
    <col min="12302" max="12302" width="1.25" style="233" customWidth="1"/>
    <col min="12303" max="12303" width="7.375" style="233" customWidth="1"/>
    <col min="12304" max="12315" width="6.625" style="233" customWidth="1"/>
    <col min="12316" max="12316" width="1.25" style="233" customWidth="1"/>
    <col min="12317" max="12317" width="7.375" style="233" customWidth="1"/>
    <col min="12318" max="12329" width="6.625" style="233" customWidth="1"/>
    <col min="12330" max="12330" width="1.25" style="233" customWidth="1"/>
    <col min="12331" max="12331" width="7.375" style="233" customWidth="1"/>
    <col min="12332" max="12343" width="6.625" style="233" customWidth="1"/>
    <col min="12344" max="12344" width="1.25" style="233" customWidth="1"/>
    <col min="12345" max="12345" width="7.375" style="233" customWidth="1"/>
    <col min="12346" max="12357" width="6.625" style="233" customWidth="1"/>
    <col min="12358" max="12358" width="1.25" style="233" customWidth="1"/>
    <col min="12359" max="12359" width="7.375" style="233" customWidth="1"/>
    <col min="12360" max="12371" width="6.625" style="233" customWidth="1"/>
    <col min="12372" max="12544" width="9" style="233"/>
    <col min="12545" max="12545" width="7.375" style="233" customWidth="1"/>
    <col min="12546" max="12546" width="7.625" style="233" bestFit="1" customWidth="1"/>
    <col min="12547" max="12557" width="6.625" style="233" customWidth="1"/>
    <col min="12558" max="12558" width="1.25" style="233" customWidth="1"/>
    <col min="12559" max="12559" width="7.375" style="233" customWidth="1"/>
    <col min="12560" max="12571" width="6.625" style="233" customWidth="1"/>
    <col min="12572" max="12572" width="1.25" style="233" customWidth="1"/>
    <col min="12573" max="12573" width="7.375" style="233" customWidth="1"/>
    <col min="12574" max="12585" width="6.625" style="233" customWidth="1"/>
    <col min="12586" max="12586" width="1.25" style="233" customWidth="1"/>
    <col min="12587" max="12587" width="7.375" style="233" customWidth="1"/>
    <col min="12588" max="12599" width="6.625" style="233" customWidth="1"/>
    <col min="12600" max="12600" width="1.25" style="233" customWidth="1"/>
    <col min="12601" max="12601" width="7.375" style="233" customWidth="1"/>
    <col min="12602" max="12613" width="6.625" style="233" customWidth="1"/>
    <col min="12614" max="12614" width="1.25" style="233" customWidth="1"/>
    <col min="12615" max="12615" width="7.375" style="233" customWidth="1"/>
    <col min="12616" max="12627" width="6.625" style="233" customWidth="1"/>
    <col min="12628" max="12800" width="9" style="233"/>
    <col min="12801" max="12801" width="7.375" style="233" customWidth="1"/>
    <col min="12802" max="12802" width="7.625" style="233" bestFit="1" customWidth="1"/>
    <col min="12803" max="12813" width="6.625" style="233" customWidth="1"/>
    <col min="12814" max="12814" width="1.25" style="233" customWidth="1"/>
    <col min="12815" max="12815" width="7.375" style="233" customWidth="1"/>
    <col min="12816" max="12827" width="6.625" style="233" customWidth="1"/>
    <col min="12828" max="12828" width="1.25" style="233" customWidth="1"/>
    <col min="12829" max="12829" width="7.375" style="233" customWidth="1"/>
    <col min="12830" max="12841" width="6.625" style="233" customWidth="1"/>
    <col min="12842" max="12842" width="1.25" style="233" customWidth="1"/>
    <col min="12843" max="12843" width="7.375" style="233" customWidth="1"/>
    <col min="12844" max="12855" width="6.625" style="233" customWidth="1"/>
    <col min="12856" max="12856" width="1.25" style="233" customWidth="1"/>
    <col min="12857" max="12857" width="7.375" style="233" customWidth="1"/>
    <col min="12858" max="12869" width="6.625" style="233" customWidth="1"/>
    <col min="12870" max="12870" width="1.25" style="233" customWidth="1"/>
    <col min="12871" max="12871" width="7.375" style="233" customWidth="1"/>
    <col min="12872" max="12883" width="6.625" style="233" customWidth="1"/>
    <col min="12884" max="13056" width="9" style="233"/>
    <col min="13057" max="13057" width="7.375" style="233" customWidth="1"/>
    <col min="13058" max="13058" width="7.625" style="233" bestFit="1" customWidth="1"/>
    <col min="13059" max="13069" width="6.625" style="233" customWidth="1"/>
    <col min="13070" max="13070" width="1.25" style="233" customWidth="1"/>
    <col min="13071" max="13071" width="7.375" style="233" customWidth="1"/>
    <col min="13072" max="13083" width="6.625" style="233" customWidth="1"/>
    <col min="13084" max="13084" width="1.25" style="233" customWidth="1"/>
    <col min="13085" max="13085" width="7.375" style="233" customWidth="1"/>
    <col min="13086" max="13097" width="6.625" style="233" customWidth="1"/>
    <col min="13098" max="13098" width="1.25" style="233" customWidth="1"/>
    <col min="13099" max="13099" width="7.375" style="233" customWidth="1"/>
    <col min="13100" max="13111" width="6.625" style="233" customWidth="1"/>
    <col min="13112" max="13112" width="1.25" style="233" customWidth="1"/>
    <col min="13113" max="13113" width="7.375" style="233" customWidth="1"/>
    <col min="13114" max="13125" width="6.625" style="233" customWidth="1"/>
    <col min="13126" max="13126" width="1.25" style="233" customWidth="1"/>
    <col min="13127" max="13127" width="7.375" style="233" customWidth="1"/>
    <col min="13128" max="13139" width="6.625" style="233" customWidth="1"/>
    <col min="13140" max="13312" width="9" style="233"/>
    <col min="13313" max="13313" width="7.375" style="233" customWidth="1"/>
    <col min="13314" max="13314" width="7.625" style="233" bestFit="1" customWidth="1"/>
    <col min="13315" max="13325" width="6.625" style="233" customWidth="1"/>
    <col min="13326" max="13326" width="1.25" style="233" customWidth="1"/>
    <col min="13327" max="13327" width="7.375" style="233" customWidth="1"/>
    <col min="13328" max="13339" width="6.625" style="233" customWidth="1"/>
    <col min="13340" max="13340" width="1.25" style="233" customWidth="1"/>
    <col min="13341" max="13341" width="7.375" style="233" customWidth="1"/>
    <col min="13342" max="13353" width="6.625" style="233" customWidth="1"/>
    <col min="13354" max="13354" width="1.25" style="233" customWidth="1"/>
    <col min="13355" max="13355" width="7.375" style="233" customWidth="1"/>
    <col min="13356" max="13367" width="6.625" style="233" customWidth="1"/>
    <col min="13368" max="13368" width="1.25" style="233" customWidth="1"/>
    <col min="13369" max="13369" width="7.375" style="233" customWidth="1"/>
    <col min="13370" max="13381" width="6.625" style="233" customWidth="1"/>
    <col min="13382" max="13382" width="1.25" style="233" customWidth="1"/>
    <col min="13383" max="13383" width="7.375" style="233" customWidth="1"/>
    <col min="13384" max="13395" width="6.625" style="233" customWidth="1"/>
    <col min="13396" max="13568" width="9" style="233"/>
    <col min="13569" max="13569" width="7.375" style="233" customWidth="1"/>
    <col min="13570" max="13570" width="7.625" style="233" bestFit="1" customWidth="1"/>
    <col min="13571" max="13581" width="6.625" style="233" customWidth="1"/>
    <col min="13582" max="13582" width="1.25" style="233" customWidth="1"/>
    <col min="13583" max="13583" width="7.375" style="233" customWidth="1"/>
    <col min="13584" max="13595" width="6.625" style="233" customWidth="1"/>
    <col min="13596" max="13596" width="1.25" style="233" customWidth="1"/>
    <col min="13597" max="13597" width="7.375" style="233" customWidth="1"/>
    <col min="13598" max="13609" width="6.625" style="233" customWidth="1"/>
    <col min="13610" max="13610" width="1.25" style="233" customWidth="1"/>
    <col min="13611" max="13611" width="7.375" style="233" customWidth="1"/>
    <col min="13612" max="13623" width="6.625" style="233" customWidth="1"/>
    <col min="13624" max="13624" width="1.25" style="233" customWidth="1"/>
    <col min="13625" max="13625" width="7.375" style="233" customWidth="1"/>
    <col min="13626" max="13637" width="6.625" style="233" customWidth="1"/>
    <col min="13638" max="13638" width="1.25" style="233" customWidth="1"/>
    <col min="13639" max="13639" width="7.375" style="233" customWidth="1"/>
    <col min="13640" max="13651" width="6.625" style="233" customWidth="1"/>
    <col min="13652" max="13824" width="9" style="233"/>
    <col min="13825" max="13825" width="7.375" style="233" customWidth="1"/>
    <col min="13826" max="13826" width="7.625" style="233" bestFit="1" customWidth="1"/>
    <col min="13827" max="13837" width="6.625" style="233" customWidth="1"/>
    <col min="13838" max="13838" width="1.25" style="233" customWidth="1"/>
    <col min="13839" max="13839" width="7.375" style="233" customWidth="1"/>
    <col min="13840" max="13851" width="6.625" style="233" customWidth="1"/>
    <col min="13852" max="13852" width="1.25" style="233" customWidth="1"/>
    <col min="13853" max="13853" width="7.375" style="233" customWidth="1"/>
    <col min="13854" max="13865" width="6.625" style="233" customWidth="1"/>
    <col min="13866" max="13866" width="1.25" style="233" customWidth="1"/>
    <col min="13867" max="13867" width="7.375" style="233" customWidth="1"/>
    <col min="13868" max="13879" width="6.625" style="233" customWidth="1"/>
    <col min="13880" max="13880" width="1.25" style="233" customWidth="1"/>
    <col min="13881" max="13881" width="7.375" style="233" customWidth="1"/>
    <col min="13882" max="13893" width="6.625" style="233" customWidth="1"/>
    <col min="13894" max="13894" width="1.25" style="233" customWidth="1"/>
    <col min="13895" max="13895" width="7.375" style="233" customWidth="1"/>
    <col min="13896" max="13907" width="6.625" style="233" customWidth="1"/>
    <col min="13908" max="14080" width="9" style="233"/>
    <col min="14081" max="14081" width="7.375" style="233" customWidth="1"/>
    <col min="14082" max="14082" width="7.625" style="233" bestFit="1" customWidth="1"/>
    <col min="14083" max="14093" width="6.625" style="233" customWidth="1"/>
    <col min="14094" max="14094" width="1.25" style="233" customWidth="1"/>
    <col min="14095" max="14095" width="7.375" style="233" customWidth="1"/>
    <col min="14096" max="14107" width="6.625" style="233" customWidth="1"/>
    <col min="14108" max="14108" width="1.25" style="233" customWidth="1"/>
    <col min="14109" max="14109" width="7.375" style="233" customWidth="1"/>
    <col min="14110" max="14121" width="6.625" style="233" customWidth="1"/>
    <col min="14122" max="14122" width="1.25" style="233" customWidth="1"/>
    <col min="14123" max="14123" width="7.375" style="233" customWidth="1"/>
    <col min="14124" max="14135" width="6.625" style="233" customWidth="1"/>
    <col min="14136" max="14136" width="1.25" style="233" customWidth="1"/>
    <col min="14137" max="14137" width="7.375" style="233" customWidth="1"/>
    <col min="14138" max="14149" width="6.625" style="233" customWidth="1"/>
    <col min="14150" max="14150" width="1.25" style="233" customWidth="1"/>
    <col min="14151" max="14151" width="7.375" style="233" customWidth="1"/>
    <col min="14152" max="14163" width="6.625" style="233" customWidth="1"/>
    <col min="14164" max="14336" width="9" style="233"/>
    <col min="14337" max="14337" width="7.375" style="233" customWidth="1"/>
    <col min="14338" max="14338" width="7.625" style="233" bestFit="1" customWidth="1"/>
    <col min="14339" max="14349" width="6.625" style="233" customWidth="1"/>
    <col min="14350" max="14350" width="1.25" style="233" customWidth="1"/>
    <col min="14351" max="14351" width="7.375" style="233" customWidth="1"/>
    <col min="14352" max="14363" width="6.625" style="233" customWidth="1"/>
    <col min="14364" max="14364" width="1.25" style="233" customWidth="1"/>
    <col min="14365" max="14365" width="7.375" style="233" customWidth="1"/>
    <col min="14366" max="14377" width="6.625" style="233" customWidth="1"/>
    <col min="14378" max="14378" width="1.25" style="233" customWidth="1"/>
    <col min="14379" max="14379" width="7.375" style="233" customWidth="1"/>
    <col min="14380" max="14391" width="6.625" style="233" customWidth="1"/>
    <col min="14392" max="14392" width="1.25" style="233" customWidth="1"/>
    <col min="14393" max="14393" width="7.375" style="233" customWidth="1"/>
    <col min="14394" max="14405" width="6.625" style="233" customWidth="1"/>
    <col min="14406" max="14406" width="1.25" style="233" customWidth="1"/>
    <col min="14407" max="14407" width="7.375" style="233" customWidth="1"/>
    <col min="14408" max="14419" width="6.625" style="233" customWidth="1"/>
    <col min="14420" max="14592" width="9" style="233"/>
    <col min="14593" max="14593" width="7.375" style="233" customWidth="1"/>
    <col min="14594" max="14594" width="7.625" style="233" bestFit="1" customWidth="1"/>
    <col min="14595" max="14605" width="6.625" style="233" customWidth="1"/>
    <col min="14606" max="14606" width="1.25" style="233" customWidth="1"/>
    <col min="14607" max="14607" width="7.375" style="233" customWidth="1"/>
    <col min="14608" max="14619" width="6.625" style="233" customWidth="1"/>
    <col min="14620" max="14620" width="1.25" style="233" customWidth="1"/>
    <col min="14621" max="14621" width="7.375" style="233" customWidth="1"/>
    <col min="14622" max="14633" width="6.625" style="233" customWidth="1"/>
    <col min="14634" max="14634" width="1.25" style="233" customWidth="1"/>
    <col min="14635" max="14635" width="7.375" style="233" customWidth="1"/>
    <col min="14636" max="14647" width="6.625" style="233" customWidth="1"/>
    <col min="14648" max="14648" width="1.25" style="233" customWidth="1"/>
    <col min="14649" max="14649" width="7.375" style="233" customWidth="1"/>
    <col min="14650" max="14661" width="6.625" style="233" customWidth="1"/>
    <col min="14662" max="14662" width="1.25" style="233" customWidth="1"/>
    <col min="14663" max="14663" width="7.375" style="233" customWidth="1"/>
    <col min="14664" max="14675" width="6.625" style="233" customWidth="1"/>
    <col min="14676" max="14848" width="9" style="233"/>
    <col min="14849" max="14849" width="7.375" style="233" customWidth="1"/>
    <col min="14850" max="14850" width="7.625" style="233" bestFit="1" customWidth="1"/>
    <col min="14851" max="14861" width="6.625" style="233" customWidth="1"/>
    <col min="14862" max="14862" width="1.25" style="233" customWidth="1"/>
    <col min="14863" max="14863" width="7.375" style="233" customWidth="1"/>
    <col min="14864" max="14875" width="6.625" style="233" customWidth="1"/>
    <col min="14876" max="14876" width="1.25" style="233" customWidth="1"/>
    <col min="14877" max="14877" width="7.375" style="233" customWidth="1"/>
    <col min="14878" max="14889" width="6.625" style="233" customWidth="1"/>
    <col min="14890" max="14890" width="1.25" style="233" customWidth="1"/>
    <col min="14891" max="14891" width="7.375" style="233" customWidth="1"/>
    <col min="14892" max="14903" width="6.625" style="233" customWidth="1"/>
    <col min="14904" max="14904" width="1.25" style="233" customWidth="1"/>
    <col min="14905" max="14905" width="7.375" style="233" customWidth="1"/>
    <col min="14906" max="14917" width="6.625" style="233" customWidth="1"/>
    <col min="14918" max="14918" width="1.25" style="233" customWidth="1"/>
    <col min="14919" max="14919" width="7.375" style="233" customWidth="1"/>
    <col min="14920" max="14931" width="6.625" style="233" customWidth="1"/>
    <col min="14932" max="15104" width="9" style="233"/>
    <col min="15105" max="15105" width="7.375" style="233" customWidth="1"/>
    <col min="15106" max="15106" width="7.625" style="233" bestFit="1" customWidth="1"/>
    <col min="15107" max="15117" width="6.625" style="233" customWidth="1"/>
    <col min="15118" max="15118" width="1.25" style="233" customWidth="1"/>
    <col min="15119" max="15119" width="7.375" style="233" customWidth="1"/>
    <col min="15120" max="15131" width="6.625" style="233" customWidth="1"/>
    <col min="15132" max="15132" width="1.25" style="233" customWidth="1"/>
    <col min="15133" max="15133" width="7.375" style="233" customWidth="1"/>
    <col min="15134" max="15145" width="6.625" style="233" customWidth="1"/>
    <col min="15146" max="15146" width="1.25" style="233" customWidth="1"/>
    <col min="15147" max="15147" width="7.375" style="233" customWidth="1"/>
    <col min="15148" max="15159" width="6.625" style="233" customWidth="1"/>
    <col min="15160" max="15160" width="1.25" style="233" customWidth="1"/>
    <col min="15161" max="15161" width="7.375" style="233" customWidth="1"/>
    <col min="15162" max="15173" width="6.625" style="233" customWidth="1"/>
    <col min="15174" max="15174" width="1.25" style="233" customWidth="1"/>
    <col min="15175" max="15175" width="7.375" style="233" customWidth="1"/>
    <col min="15176" max="15187" width="6.625" style="233" customWidth="1"/>
    <col min="15188" max="15360" width="9" style="233"/>
    <col min="15361" max="15361" width="7.375" style="233" customWidth="1"/>
    <col min="15362" max="15362" width="7.625" style="233" bestFit="1" customWidth="1"/>
    <col min="15363" max="15373" width="6.625" style="233" customWidth="1"/>
    <col min="15374" max="15374" width="1.25" style="233" customWidth="1"/>
    <col min="15375" max="15375" width="7.375" style="233" customWidth="1"/>
    <col min="15376" max="15387" width="6.625" style="233" customWidth="1"/>
    <col min="15388" max="15388" width="1.25" style="233" customWidth="1"/>
    <col min="15389" max="15389" width="7.375" style="233" customWidth="1"/>
    <col min="15390" max="15401" width="6.625" style="233" customWidth="1"/>
    <col min="15402" max="15402" width="1.25" style="233" customWidth="1"/>
    <col min="15403" max="15403" width="7.375" style="233" customWidth="1"/>
    <col min="15404" max="15415" width="6.625" style="233" customWidth="1"/>
    <col min="15416" max="15416" width="1.25" style="233" customWidth="1"/>
    <col min="15417" max="15417" width="7.375" style="233" customWidth="1"/>
    <col min="15418" max="15429" width="6.625" style="233" customWidth="1"/>
    <col min="15430" max="15430" width="1.25" style="233" customWidth="1"/>
    <col min="15431" max="15431" width="7.375" style="233" customWidth="1"/>
    <col min="15432" max="15443" width="6.625" style="233" customWidth="1"/>
    <col min="15444" max="15616" width="9" style="233"/>
    <col min="15617" max="15617" width="7.375" style="233" customWidth="1"/>
    <col min="15618" max="15618" width="7.625" style="233" bestFit="1" customWidth="1"/>
    <col min="15619" max="15629" width="6.625" style="233" customWidth="1"/>
    <col min="15630" max="15630" width="1.25" style="233" customWidth="1"/>
    <col min="15631" max="15631" width="7.375" style="233" customWidth="1"/>
    <col min="15632" max="15643" width="6.625" style="233" customWidth="1"/>
    <col min="15644" max="15644" width="1.25" style="233" customWidth="1"/>
    <col min="15645" max="15645" width="7.375" style="233" customWidth="1"/>
    <col min="15646" max="15657" width="6.625" style="233" customWidth="1"/>
    <col min="15658" max="15658" width="1.25" style="233" customWidth="1"/>
    <col min="15659" max="15659" width="7.375" style="233" customWidth="1"/>
    <col min="15660" max="15671" width="6.625" style="233" customWidth="1"/>
    <col min="15672" max="15672" width="1.25" style="233" customWidth="1"/>
    <col min="15673" max="15673" width="7.375" style="233" customWidth="1"/>
    <col min="15674" max="15685" width="6.625" style="233" customWidth="1"/>
    <col min="15686" max="15686" width="1.25" style="233" customWidth="1"/>
    <col min="15687" max="15687" width="7.375" style="233" customWidth="1"/>
    <col min="15688" max="15699" width="6.625" style="233" customWidth="1"/>
    <col min="15700" max="15872" width="9" style="233"/>
    <col min="15873" max="15873" width="7.375" style="233" customWidth="1"/>
    <col min="15874" max="15874" width="7.625" style="233" bestFit="1" customWidth="1"/>
    <col min="15875" max="15885" width="6.625" style="233" customWidth="1"/>
    <col min="15886" max="15886" width="1.25" style="233" customWidth="1"/>
    <col min="15887" max="15887" width="7.375" style="233" customWidth="1"/>
    <col min="15888" max="15899" width="6.625" style="233" customWidth="1"/>
    <col min="15900" max="15900" width="1.25" style="233" customWidth="1"/>
    <col min="15901" max="15901" width="7.375" style="233" customWidth="1"/>
    <col min="15902" max="15913" width="6.625" style="233" customWidth="1"/>
    <col min="15914" max="15914" width="1.25" style="233" customWidth="1"/>
    <col min="15915" max="15915" width="7.375" style="233" customWidth="1"/>
    <col min="15916" max="15927" width="6.625" style="233" customWidth="1"/>
    <col min="15928" max="15928" width="1.25" style="233" customWidth="1"/>
    <col min="15929" max="15929" width="7.375" style="233" customWidth="1"/>
    <col min="15930" max="15941" width="6.625" style="233" customWidth="1"/>
    <col min="15942" max="15942" width="1.25" style="233" customWidth="1"/>
    <col min="15943" max="15943" width="7.375" style="233" customWidth="1"/>
    <col min="15944" max="15955" width="6.625" style="233" customWidth="1"/>
    <col min="15956" max="16128" width="9" style="233"/>
    <col min="16129" max="16129" width="7.375" style="233" customWidth="1"/>
    <col min="16130" max="16130" width="7.625" style="233" bestFit="1" customWidth="1"/>
    <col min="16131" max="16141" width="6.625" style="233" customWidth="1"/>
    <col min="16142" max="16142" width="1.25" style="233" customWidth="1"/>
    <col min="16143" max="16143" width="7.375" style="233" customWidth="1"/>
    <col min="16144" max="16155" width="6.625" style="233" customWidth="1"/>
    <col min="16156" max="16156" width="1.25" style="233" customWidth="1"/>
    <col min="16157" max="16157" width="7.375" style="233" customWidth="1"/>
    <col min="16158" max="16169" width="6.625" style="233" customWidth="1"/>
    <col min="16170" max="16170" width="1.25" style="233" customWidth="1"/>
    <col min="16171" max="16171" width="7.375" style="233" customWidth="1"/>
    <col min="16172" max="16183" width="6.625" style="233" customWidth="1"/>
    <col min="16184" max="16184" width="1.25" style="233" customWidth="1"/>
    <col min="16185" max="16185" width="7.375" style="233" customWidth="1"/>
    <col min="16186" max="16197" width="6.625" style="233" customWidth="1"/>
    <col min="16198" max="16198" width="1.25" style="233" customWidth="1"/>
    <col min="16199" max="16199" width="7.375" style="233" customWidth="1"/>
    <col min="16200" max="16211" width="6.625" style="233" customWidth="1"/>
    <col min="16212" max="16384" width="9" style="233"/>
  </cols>
  <sheetData>
    <row r="1" spans="1:92" ht="21" customHeight="1">
      <c r="A1" s="745" t="s">
        <v>555</v>
      </c>
      <c r="B1" s="745"/>
      <c r="C1" s="745"/>
      <c r="D1" s="745"/>
      <c r="E1" s="745"/>
      <c r="F1" s="745"/>
      <c r="G1" s="745"/>
      <c r="H1" s="745"/>
      <c r="I1" s="745"/>
      <c r="J1" s="745"/>
      <c r="K1" s="745"/>
      <c r="L1" s="745"/>
      <c r="M1" s="745"/>
      <c r="N1" s="230"/>
      <c r="O1" s="745" t="s">
        <v>556</v>
      </c>
      <c r="P1" s="745"/>
      <c r="Q1" s="745"/>
      <c r="R1" s="745"/>
      <c r="S1" s="745"/>
      <c r="T1" s="745"/>
      <c r="U1" s="745"/>
      <c r="V1" s="745"/>
      <c r="W1" s="745"/>
      <c r="X1" s="745"/>
      <c r="Y1" s="745"/>
      <c r="Z1" s="745"/>
      <c r="AA1" s="745"/>
      <c r="AB1" s="230"/>
      <c r="AC1" s="745" t="s">
        <v>556</v>
      </c>
      <c r="AD1" s="745"/>
      <c r="AE1" s="745"/>
      <c r="AF1" s="745"/>
      <c r="AG1" s="745"/>
      <c r="AH1" s="745"/>
      <c r="AI1" s="745"/>
      <c r="AJ1" s="745"/>
      <c r="AK1" s="745"/>
      <c r="AL1" s="745"/>
      <c r="AM1" s="745"/>
      <c r="AN1" s="745"/>
      <c r="AO1" s="745"/>
      <c r="AP1" s="230"/>
      <c r="AQ1" s="745" t="s">
        <v>556</v>
      </c>
      <c r="AR1" s="745"/>
      <c r="AS1" s="745"/>
      <c r="AT1" s="745"/>
      <c r="AU1" s="745"/>
      <c r="AV1" s="745"/>
      <c r="AW1" s="745"/>
      <c r="AX1" s="745"/>
      <c r="AY1" s="745"/>
      <c r="AZ1" s="745"/>
      <c r="BA1" s="745"/>
      <c r="BB1" s="745"/>
      <c r="BC1" s="745"/>
      <c r="BD1" s="230"/>
      <c r="BE1" s="745" t="s">
        <v>556</v>
      </c>
      <c r="BF1" s="745"/>
      <c r="BG1" s="745"/>
      <c r="BH1" s="745"/>
      <c r="BI1" s="745"/>
      <c r="BJ1" s="745"/>
      <c r="BK1" s="745"/>
      <c r="BL1" s="745"/>
      <c r="BM1" s="745"/>
      <c r="BN1" s="745"/>
      <c r="BO1" s="745"/>
      <c r="BP1" s="745"/>
      <c r="BQ1" s="745"/>
      <c r="BR1" s="230"/>
      <c r="BS1" s="745" t="s">
        <v>556</v>
      </c>
      <c r="BT1" s="745"/>
      <c r="BU1" s="745"/>
      <c r="BV1" s="745"/>
      <c r="BW1" s="745"/>
      <c r="BX1" s="745"/>
      <c r="BY1" s="745"/>
      <c r="BZ1" s="745"/>
      <c r="CA1" s="745"/>
      <c r="CB1" s="745"/>
      <c r="CC1" s="745"/>
      <c r="CD1" s="745"/>
      <c r="CE1" s="745"/>
      <c r="CF1" s="231"/>
      <c r="CG1" s="232"/>
      <c r="CH1" s="232"/>
      <c r="CI1" s="232"/>
      <c r="CJ1" s="232"/>
      <c r="CK1" s="232"/>
      <c r="CL1" s="232"/>
      <c r="CM1" s="232"/>
      <c r="CN1" s="232"/>
    </row>
    <row r="2" spans="1:92" ht="13.5" customHeight="1" thickBot="1">
      <c r="A2" s="234" t="s">
        <v>557</v>
      </c>
      <c r="B2" s="235"/>
      <c r="C2" s="235"/>
      <c r="D2" s="235"/>
      <c r="E2" s="235"/>
      <c r="F2" s="235"/>
      <c r="G2" s="235"/>
      <c r="H2" s="235"/>
      <c r="I2" s="235"/>
      <c r="J2" s="235"/>
      <c r="K2" s="236"/>
      <c r="L2" s="237"/>
      <c r="M2" s="236" t="s">
        <v>558</v>
      </c>
      <c r="N2" s="238" t="s">
        <v>559</v>
      </c>
      <c r="O2" s="234" t="s">
        <v>557</v>
      </c>
      <c r="P2" s="235"/>
      <c r="Q2" s="235"/>
      <c r="R2" s="235"/>
      <c r="S2" s="235"/>
      <c r="T2" s="235"/>
      <c r="U2" s="235"/>
      <c r="V2" s="235"/>
      <c r="W2" s="235"/>
      <c r="X2" s="235"/>
      <c r="Y2" s="236"/>
      <c r="Z2" s="237"/>
      <c r="AA2" s="236" t="s">
        <v>560</v>
      </c>
      <c r="AB2" s="238"/>
      <c r="AC2" s="234" t="s">
        <v>557</v>
      </c>
      <c r="AD2" s="235"/>
      <c r="AE2" s="235"/>
      <c r="AF2" s="235"/>
      <c r="AG2" s="235"/>
      <c r="AH2" s="235"/>
      <c r="AI2" s="235"/>
      <c r="AJ2" s="235"/>
      <c r="AK2" s="235"/>
      <c r="AL2" s="235"/>
      <c r="AM2" s="236"/>
      <c r="AN2" s="237"/>
      <c r="AO2" s="236" t="s">
        <v>561</v>
      </c>
      <c r="AP2" s="238"/>
      <c r="AQ2" s="234" t="s">
        <v>557</v>
      </c>
      <c r="AR2" s="235"/>
      <c r="AS2" s="235"/>
      <c r="AT2" s="235"/>
      <c r="AU2" s="235"/>
      <c r="AV2" s="235"/>
      <c r="AW2" s="235"/>
      <c r="AX2" s="235"/>
      <c r="AY2" s="235"/>
      <c r="AZ2" s="235"/>
      <c r="BA2" s="236"/>
      <c r="BB2" s="237"/>
      <c r="BC2" s="236" t="s">
        <v>562</v>
      </c>
      <c r="BD2" s="238"/>
      <c r="BE2" s="234" t="s">
        <v>557</v>
      </c>
      <c r="BF2" s="235"/>
      <c r="BG2" s="235"/>
      <c r="BH2" s="235"/>
      <c r="BI2" s="235"/>
      <c r="BJ2" s="235"/>
      <c r="BK2" s="235"/>
      <c r="BL2" s="235"/>
      <c r="BM2" s="235"/>
      <c r="BN2" s="235"/>
      <c r="BO2" s="236"/>
      <c r="BP2" s="237"/>
      <c r="BQ2" s="236" t="s">
        <v>562</v>
      </c>
      <c r="BR2" s="238"/>
      <c r="BS2" s="234" t="s">
        <v>557</v>
      </c>
      <c r="BT2" s="235"/>
      <c r="BU2" s="235"/>
      <c r="BV2" s="235"/>
      <c r="BW2" s="235"/>
      <c r="BX2" s="235"/>
      <c r="BY2" s="235"/>
      <c r="BZ2" s="235"/>
      <c r="CA2" s="235"/>
      <c r="CB2" s="235"/>
      <c r="CC2" s="236"/>
      <c r="CD2" s="237"/>
      <c r="CE2" s="236" t="s">
        <v>562</v>
      </c>
      <c r="CF2" s="231"/>
      <c r="CG2" s="232"/>
      <c r="CH2" s="232"/>
      <c r="CI2" s="232"/>
      <c r="CJ2" s="232"/>
      <c r="CK2" s="232"/>
      <c r="CL2" s="232"/>
      <c r="CM2" s="232"/>
      <c r="CN2" s="232"/>
    </row>
    <row r="3" spans="1:92" s="252" customFormat="1" ht="27" customHeight="1" thickTop="1">
      <c r="A3" s="239" t="s">
        <v>563</v>
      </c>
      <c r="B3" s="240" t="s">
        <v>564</v>
      </c>
      <c r="C3" s="241" t="s">
        <v>565</v>
      </c>
      <c r="D3" s="241" t="s">
        <v>566</v>
      </c>
      <c r="E3" s="241" t="s">
        <v>567</v>
      </c>
      <c r="F3" s="241" t="s">
        <v>568</v>
      </c>
      <c r="G3" s="242" t="s">
        <v>569</v>
      </c>
      <c r="H3" s="242" t="s">
        <v>570</v>
      </c>
      <c r="I3" s="240" t="s">
        <v>571</v>
      </c>
      <c r="J3" s="242" t="s">
        <v>572</v>
      </c>
      <c r="K3" s="240" t="s">
        <v>384</v>
      </c>
      <c r="L3" s="243" t="s">
        <v>387</v>
      </c>
      <c r="M3" s="244" t="s">
        <v>573</v>
      </c>
      <c r="N3" s="245"/>
      <c r="O3" s="239" t="s">
        <v>563</v>
      </c>
      <c r="P3" s="240" t="s">
        <v>574</v>
      </c>
      <c r="Q3" s="246" t="s">
        <v>575</v>
      </c>
      <c r="R3" s="241" t="s">
        <v>576</v>
      </c>
      <c r="S3" s="241" t="s">
        <v>577</v>
      </c>
      <c r="T3" s="241" t="s">
        <v>578</v>
      </c>
      <c r="U3" s="241" t="s">
        <v>579</v>
      </c>
      <c r="V3" s="242" t="s">
        <v>580</v>
      </c>
      <c r="W3" s="242" t="s">
        <v>581</v>
      </c>
      <c r="X3" s="242" t="s">
        <v>582</v>
      </c>
      <c r="Y3" s="242" t="s">
        <v>583</v>
      </c>
      <c r="Z3" s="242" t="s">
        <v>584</v>
      </c>
      <c r="AA3" s="247" t="s">
        <v>585</v>
      </c>
      <c r="AB3" s="245"/>
      <c r="AC3" s="239" t="s">
        <v>563</v>
      </c>
      <c r="AD3" s="248" t="s">
        <v>586</v>
      </c>
      <c r="AE3" s="246" t="s">
        <v>587</v>
      </c>
      <c r="AF3" s="246" t="s">
        <v>588</v>
      </c>
      <c r="AG3" s="246" t="s">
        <v>373</v>
      </c>
      <c r="AH3" s="246" t="s">
        <v>589</v>
      </c>
      <c r="AI3" s="246" t="s">
        <v>590</v>
      </c>
      <c r="AJ3" s="242" t="s">
        <v>591</v>
      </c>
      <c r="AK3" s="242" t="s">
        <v>592</v>
      </c>
      <c r="AL3" s="242" t="s">
        <v>593</v>
      </c>
      <c r="AM3" s="242" t="s">
        <v>594</v>
      </c>
      <c r="AN3" s="242" t="s">
        <v>595</v>
      </c>
      <c r="AO3" s="247" t="s">
        <v>596</v>
      </c>
      <c r="AP3" s="245"/>
      <c r="AQ3" s="239" t="s">
        <v>563</v>
      </c>
      <c r="AR3" s="248" t="s">
        <v>597</v>
      </c>
      <c r="AS3" s="241" t="s">
        <v>598</v>
      </c>
      <c r="AT3" s="241" t="s">
        <v>599</v>
      </c>
      <c r="AU3" s="241" t="s">
        <v>600</v>
      </c>
      <c r="AV3" s="241" t="s">
        <v>601</v>
      </c>
      <c r="AW3" s="241" t="s">
        <v>602</v>
      </c>
      <c r="AX3" s="241" t="s">
        <v>603</v>
      </c>
      <c r="AY3" s="240" t="s">
        <v>604</v>
      </c>
      <c r="AZ3" s="242" t="s">
        <v>605</v>
      </c>
      <c r="BA3" s="242" t="s">
        <v>606</v>
      </c>
      <c r="BB3" s="242" t="s">
        <v>607</v>
      </c>
      <c r="BC3" s="247" t="s">
        <v>608</v>
      </c>
      <c r="BD3" s="245"/>
      <c r="BE3" s="239" t="s">
        <v>563</v>
      </c>
      <c r="BF3" s="249" t="s">
        <v>609</v>
      </c>
      <c r="BG3" s="241" t="s">
        <v>610</v>
      </c>
      <c r="BH3" s="241" t="s">
        <v>611</v>
      </c>
      <c r="BI3" s="240" t="s">
        <v>612</v>
      </c>
      <c r="BJ3" s="241" t="s">
        <v>613</v>
      </c>
      <c r="BK3" s="241" t="s">
        <v>614</v>
      </c>
      <c r="BL3" s="241" t="s">
        <v>615</v>
      </c>
      <c r="BM3" s="241" t="s">
        <v>616</v>
      </c>
      <c r="BN3" s="241" t="s">
        <v>617</v>
      </c>
      <c r="BO3" s="241" t="s">
        <v>618</v>
      </c>
      <c r="BP3" s="241" t="s">
        <v>619</v>
      </c>
      <c r="BQ3" s="247" t="s">
        <v>620</v>
      </c>
      <c r="BR3" s="245"/>
      <c r="BS3" s="239" t="s">
        <v>563</v>
      </c>
      <c r="BT3" s="248" t="s">
        <v>621</v>
      </c>
      <c r="BU3" s="248" t="s">
        <v>622</v>
      </c>
      <c r="BV3" s="248" t="s">
        <v>623</v>
      </c>
      <c r="BW3" s="248" t="s">
        <v>624</v>
      </c>
      <c r="BX3" s="248" t="s">
        <v>625</v>
      </c>
      <c r="BY3" s="248" t="s">
        <v>626</v>
      </c>
      <c r="BZ3" s="248" t="s">
        <v>627</v>
      </c>
      <c r="CA3" s="248" t="s">
        <v>628</v>
      </c>
      <c r="CB3" s="241" t="s">
        <v>629</v>
      </c>
      <c r="CC3" s="241" t="s">
        <v>630</v>
      </c>
      <c r="CD3" s="241" t="s">
        <v>631</v>
      </c>
      <c r="CE3" s="247" t="s">
        <v>632</v>
      </c>
      <c r="CF3" s="250"/>
      <c r="CG3" s="251"/>
      <c r="CH3" s="251"/>
      <c r="CI3" s="251"/>
      <c r="CJ3" s="251"/>
      <c r="CK3" s="251"/>
      <c r="CL3" s="251"/>
      <c r="CM3" s="251"/>
      <c r="CN3" s="251"/>
    </row>
    <row r="4" spans="1:92" s="259" customFormat="1" ht="14.45" customHeight="1">
      <c r="A4" s="253" t="s">
        <v>633</v>
      </c>
      <c r="B4" s="254">
        <f>SUM(B5:B25)</f>
        <v>571357</v>
      </c>
      <c r="C4" s="255">
        <f>SUM(C5:C25)</f>
        <v>7487</v>
      </c>
      <c r="D4" s="255">
        <f t="shared" ref="D4:M4" si="0">SUM(D5:D25)</f>
        <v>5754</v>
      </c>
      <c r="E4" s="255">
        <f t="shared" si="0"/>
        <v>5519</v>
      </c>
      <c r="F4" s="255">
        <f t="shared" si="0"/>
        <v>5071</v>
      </c>
      <c r="G4" s="255">
        <f>SUM(G5:G25)</f>
        <v>5113</v>
      </c>
      <c r="H4" s="255">
        <f t="shared" si="0"/>
        <v>4533</v>
      </c>
      <c r="I4" s="255">
        <f t="shared" si="0"/>
        <v>5824</v>
      </c>
      <c r="J4" s="255">
        <f t="shared" si="0"/>
        <v>5599</v>
      </c>
      <c r="K4" s="255">
        <f t="shared" si="0"/>
        <v>4496</v>
      </c>
      <c r="L4" s="255">
        <f t="shared" si="0"/>
        <v>6244</v>
      </c>
      <c r="M4" s="255">
        <f t="shared" si="0"/>
        <v>4630</v>
      </c>
      <c r="N4" s="256"/>
      <c r="O4" s="253" t="s">
        <v>633</v>
      </c>
      <c r="P4" s="254">
        <f t="shared" ref="P4:AA4" si="1">SUM(P5:P25)</f>
        <v>5344</v>
      </c>
      <c r="Q4" s="255">
        <f t="shared" si="1"/>
        <v>4390</v>
      </c>
      <c r="R4" s="255">
        <f t="shared" si="1"/>
        <v>4259</v>
      </c>
      <c r="S4" s="255">
        <f>SUM(S5:S25)</f>
        <v>6227</v>
      </c>
      <c r="T4" s="255">
        <f t="shared" si="1"/>
        <v>2168</v>
      </c>
      <c r="U4" s="255">
        <f t="shared" si="1"/>
        <v>3749</v>
      </c>
      <c r="V4" s="255">
        <f t="shared" si="1"/>
        <v>2436</v>
      </c>
      <c r="W4" s="255">
        <f t="shared" si="1"/>
        <v>2576</v>
      </c>
      <c r="X4" s="255">
        <f t="shared" si="1"/>
        <v>3426</v>
      </c>
      <c r="Y4" s="255">
        <f t="shared" si="1"/>
        <v>4417</v>
      </c>
      <c r="Z4" s="255">
        <f t="shared" si="1"/>
        <v>4211</v>
      </c>
      <c r="AA4" s="255">
        <f t="shared" si="1"/>
        <v>2877</v>
      </c>
      <c r="AB4" s="256"/>
      <c r="AC4" s="253" t="s">
        <v>633</v>
      </c>
      <c r="AD4" s="254">
        <f t="shared" ref="AD4:AO4" si="2">SUM(AD5:AD25)</f>
        <v>2232</v>
      </c>
      <c r="AE4" s="255">
        <f t="shared" si="2"/>
        <v>6487</v>
      </c>
      <c r="AF4" s="255">
        <f t="shared" si="2"/>
        <v>5188</v>
      </c>
      <c r="AG4" s="255">
        <f t="shared" si="2"/>
        <v>4518</v>
      </c>
      <c r="AH4" s="255">
        <f t="shared" si="2"/>
        <v>3428</v>
      </c>
      <c r="AI4" s="255">
        <f t="shared" si="2"/>
        <v>5353</v>
      </c>
      <c r="AJ4" s="255">
        <f t="shared" si="2"/>
        <v>5324</v>
      </c>
      <c r="AK4" s="255">
        <f t="shared" si="2"/>
        <v>4341</v>
      </c>
      <c r="AL4" s="255">
        <f t="shared" si="2"/>
        <v>3230</v>
      </c>
      <c r="AM4" s="255">
        <f t="shared" si="2"/>
        <v>5718</v>
      </c>
      <c r="AN4" s="255">
        <f t="shared" si="2"/>
        <v>5840</v>
      </c>
      <c r="AO4" s="255">
        <f t="shared" si="2"/>
        <v>7803</v>
      </c>
      <c r="AP4" s="256"/>
      <c r="AQ4" s="253" t="s">
        <v>633</v>
      </c>
      <c r="AR4" s="254">
        <f t="shared" ref="AR4:BC4" si="3">SUM(AR5:AR25)</f>
        <v>6992</v>
      </c>
      <c r="AS4" s="255">
        <f t="shared" si="3"/>
        <v>4350</v>
      </c>
      <c r="AT4" s="255">
        <f t="shared" si="3"/>
        <v>3465</v>
      </c>
      <c r="AU4" s="255">
        <f t="shared" si="3"/>
        <v>2636</v>
      </c>
      <c r="AV4" s="255">
        <f t="shared" si="3"/>
        <v>2981</v>
      </c>
      <c r="AW4" s="255">
        <f t="shared" si="3"/>
        <v>7696</v>
      </c>
      <c r="AX4" s="255">
        <f t="shared" si="3"/>
        <v>7953</v>
      </c>
      <c r="AY4" s="255">
        <f t="shared" si="3"/>
        <v>4622</v>
      </c>
      <c r="AZ4" s="255">
        <f t="shared" si="3"/>
        <v>4735</v>
      </c>
      <c r="BA4" s="255">
        <f t="shared" si="3"/>
        <v>7351</v>
      </c>
      <c r="BB4" s="255">
        <f t="shared" si="3"/>
        <v>5863</v>
      </c>
      <c r="BC4" s="255">
        <f t="shared" si="3"/>
        <v>4176</v>
      </c>
      <c r="BD4" s="256"/>
      <c r="BE4" s="253" t="s">
        <v>633</v>
      </c>
      <c r="BF4" s="254">
        <f t="shared" ref="BF4:BQ4" si="4">SUM(BF5:BF25)</f>
        <v>6298</v>
      </c>
      <c r="BG4" s="255">
        <f t="shared" si="4"/>
        <v>2486</v>
      </c>
      <c r="BH4" s="255">
        <f t="shared" si="4"/>
        <v>2317</v>
      </c>
      <c r="BI4" s="255">
        <f t="shared" si="4"/>
        <v>1222</v>
      </c>
      <c r="BJ4" s="255">
        <f t="shared" si="4"/>
        <v>5759</v>
      </c>
      <c r="BK4" s="255">
        <f t="shared" si="4"/>
        <v>1117</v>
      </c>
      <c r="BL4" s="255">
        <f t="shared" si="4"/>
        <v>7013</v>
      </c>
      <c r="BM4" s="255">
        <f t="shared" si="4"/>
        <v>5048</v>
      </c>
      <c r="BN4" s="255">
        <f t="shared" si="4"/>
        <v>7722</v>
      </c>
      <c r="BO4" s="255">
        <f t="shared" si="4"/>
        <v>5257</v>
      </c>
      <c r="BP4" s="255">
        <f t="shared" si="4"/>
        <v>4082</v>
      </c>
      <c r="BQ4" s="255">
        <f t="shared" si="4"/>
        <v>6662</v>
      </c>
      <c r="BR4" s="256"/>
      <c r="BS4" s="253" t="s">
        <v>633</v>
      </c>
      <c r="BT4" s="254">
        <f t="shared" ref="BT4:CE4" si="5">SUM(BT5:BT25)</f>
        <v>13441</v>
      </c>
      <c r="BU4" s="255">
        <f t="shared" si="5"/>
        <v>5657</v>
      </c>
      <c r="BV4" s="255">
        <f t="shared" si="5"/>
        <v>2035</v>
      </c>
      <c r="BW4" s="255">
        <f t="shared" si="5"/>
        <v>3290</v>
      </c>
      <c r="BX4" s="255">
        <f t="shared" si="5"/>
        <v>58</v>
      </c>
      <c r="BY4" s="255">
        <f t="shared" si="5"/>
        <v>4991</v>
      </c>
      <c r="BZ4" s="255">
        <f t="shared" si="5"/>
        <v>3762</v>
      </c>
      <c r="CA4" s="255">
        <f t="shared" si="5"/>
        <v>8888</v>
      </c>
      <c r="CB4" s="255">
        <f t="shared" si="5"/>
        <v>2421</v>
      </c>
      <c r="CC4" s="255">
        <f t="shared" si="5"/>
        <v>2333</v>
      </c>
      <c r="CD4" s="255">
        <f t="shared" si="5"/>
        <v>749</v>
      </c>
      <c r="CE4" s="255">
        <f t="shared" si="5"/>
        <v>3106</v>
      </c>
      <c r="CF4" s="257"/>
      <c r="CG4" s="258"/>
      <c r="CH4" s="258"/>
      <c r="CI4" s="258"/>
      <c r="CJ4" s="258"/>
      <c r="CK4" s="258"/>
      <c r="CL4" s="258"/>
      <c r="CM4" s="258"/>
      <c r="CN4" s="258"/>
    </row>
    <row r="5" spans="1:92" ht="14.45" customHeight="1">
      <c r="A5" s="260" t="s">
        <v>634</v>
      </c>
      <c r="B5" s="261">
        <v>21303</v>
      </c>
      <c r="C5" s="255">
        <v>302</v>
      </c>
      <c r="D5" s="255">
        <v>167</v>
      </c>
      <c r="E5" s="255">
        <v>218</v>
      </c>
      <c r="F5" s="255">
        <v>167</v>
      </c>
      <c r="G5" s="255">
        <v>457</v>
      </c>
      <c r="H5" s="255">
        <v>147</v>
      </c>
      <c r="I5" s="255">
        <v>183</v>
      </c>
      <c r="J5" s="255">
        <v>155</v>
      </c>
      <c r="K5" s="255">
        <v>172</v>
      </c>
      <c r="L5" s="255">
        <v>232</v>
      </c>
      <c r="M5" s="255">
        <v>119</v>
      </c>
      <c r="N5" s="255"/>
      <c r="O5" s="260" t="s">
        <v>634</v>
      </c>
      <c r="P5" s="261">
        <v>181</v>
      </c>
      <c r="Q5" s="255">
        <v>139</v>
      </c>
      <c r="R5" s="255">
        <v>139</v>
      </c>
      <c r="S5" s="255">
        <v>189</v>
      </c>
      <c r="T5" s="255">
        <v>78</v>
      </c>
      <c r="U5" s="255">
        <v>125</v>
      </c>
      <c r="V5" s="255">
        <v>103</v>
      </c>
      <c r="W5" s="255">
        <v>105</v>
      </c>
      <c r="X5" s="255">
        <v>285</v>
      </c>
      <c r="Y5" s="255">
        <v>130</v>
      </c>
      <c r="Z5" s="255">
        <v>152</v>
      </c>
      <c r="AA5" s="255">
        <v>113</v>
      </c>
      <c r="AB5" s="255"/>
      <c r="AC5" s="260" t="s">
        <v>634</v>
      </c>
      <c r="AD5" s="261">
        <v>58</v>
      </c>
      <c r="AE5" s="255">
        <v>318</v>
      </c>
      <c r="AF5" s="255">
        <v>155</v>
      </c>
      <c r="AG5" s="255">
        <v>146</v>
      </c>
      <c r="AH5" s="255">
        <v>113</v>
      </c>
      <c r="AI5" s="255">
        <v>129</v>
      </c>
      <c r="AJ5" s="255">
        <v>156</v>
      </c>
      <c r="AK5" s="255">
        <v>167</v>
      </c>
      <c r="AL5" s="255">
        <v>111</v>
      </c>
      <c r="AM5" s="255">
        <v>179</v>
      </c>
      <c r="AN5" s="255">
        <v>167</v>
      </c>
      <c r="AO5" s="255">
        <v>332</v>
      </c>
      <c r="AP5" s="255"/>
      <c r="AQ5" s="260" t="s">
        <v>634</v>
      </c>
      <c r="AR5" s="261">
        <v>169</v>
      </c>
      <c r="AS5" s="255">
        <v>142</v>
      </c>
      <c r="AT5" s="255">
        <v>113</v>
      </c>
      <c r="AU5" s="255">
        <v>129</v>
      </c>
      <c r="AV5" s="255">
        <v>121</v>
      </c>
      <c r="AW5" s="255">
        <v>291</v>
      </c>
      <c r="AX5" s="255">
        <v>399</v>
      </c>
      <c r="AY5" s="255">
        <v>222</v>
      </c>
      <c r="AZ5" s="255">
        <v>212</v>
      </c>
      <c r="BA5" s="255">
        <v>393</v>
      </c>
      <c r="BB5" s="255">
        <v>203</v>
      </c>
      <c r="BC5" s="255">
        <v>164</v>
      </c>
      <c r="BD5" s="255"/>
      <c r="BE5" s="260" t="s">
        <v>634</v>
      </c>
      <c r="BF5" s="261">
        <v>283</v>
      </c>
      <c r="BG5" s="255">
        <v>116</v>
      </c>
      <c r="BH5" s="255">
        <v>93</v>
      </c>
      <c r="BI5" s="255">
        <v>61</v>
      </c>
      <c r="BJ5" s="255">
        <v>199</v>
      </c>
      <c r="BK5" s="255">
        <v>44</v>
      </c>
      <c r="BL5" s="255">
        <v>282</v>
      </c>
      <c r="BM5" s="255">
        <v>160</v>
      </c>
      <c r="BN5" s="255">
        <v>325</v>
      </c>
      <c r="BO5" s="255">
        <v>169</v>
      </c>
      <c r="BP5" s="255">
        <v>157</v>
      </c>
      <c r="BQ5" s="255">
        <v>212</v>
      </c>
      <c r="BR5" s="255"/>
      <c r="BS5" s="260" t="s">
        <v>634</v>
      </c>
      <c r="BT5" s="261">
        <v>316</v>
      </c>
      <c r="BU5" s="255">
        <v>129</v>
      </c>
      <c r="BV5" s="255">
        <v>78</v>
      </c>
      <c r="BW5" s="255">
        <v>93</v>
      </c>
      <c r="BX5" s="255">
        <v>0</v>
      </c>
      <c r="BY5" s="255">
        <v>160</v>
      </c>
      <c r="BZ5" s="255">
        <v>173</v>
      </c>
      <c r="CA5" s="255">
        <v>291</v>
      </c>
      <c r="CB5" s="255">
        <v>58</v>
      </c>
      <c r="CC5" s="255">
        <v>34</v>
      </c>
      <c r="CD5" s="255">
        <v>16</v>
      </c>
      <c r="CE5" s="255">
        <v>114</v>
      </c>
      <c r="CF5" s="231"/>
      <c r="CG5" s="232"/>
      <c r="CH5" s="232"/>
      <c r="CI5" s="232"/>
      <c r="CJ5" s="232"/>
      <c r="CK5" s="232"/>
      <c r="CL5" s="232"/>
      <c r="CM5" s="232"/>
      <c r="CN5" s="232"/>
    </row>
    <row r="6" spans="1:92" ht="14.45" customHeight="1">
      <c r="A6" s="260" t="s">
        <v>635</v>
      </c>
      <c r="B6" s="262">
        <v>21017</v>
      </c>
      <c r="C6" s="255">
        <v>164</v>
      </c>
      <c r="D6" s="255">
        <v>127</v>
      </c>
      <c r="E6" s="255">
        <v>184</v>
      </c>
      <c r="F6" s="255">
        <v>145</v>
      </c>
      <c r="G6" s="255">
        <v>448</v>
      </c>
      <c r="H6" s="255">
        <v>220</v>
      </c>
      <c r="I6" s="255">
        <v>146</v>
      </c>
      <c r="J6" s="255">
        <v>143</v>
      </c>
      <c r="K6" s="255">
        <v>135</v>
      </c>
      <c r="L6" s="255">
        <v>233</v>
      </c>
      <c r="M6" s="255">
        <v>134</v>
      </c>
      <c r="N6" s="255"/>
      <c r="O6" s="260" t="s">
        <v>635</v>
      </c>
      <c r="P6" s="262">
        <v>159</v>
      </c>
      <c r="Q6" s="255">
        <v>119</v>
      </c>
      <c r="R6" s="255">
        <v>147</v>
      </c>
      <c r="S6" s="255">
        <v>228</v>
      </c>
      <c r="T6" s="255">
        <v>59</v>
      </c>
      <c r="U6" s="255">
        <v>110</v>
      </c>
      <c r="V6" s="255">
        <v>84</v>
      </c>
      <c r="W6" s="255">
        <v>62</v>
      </c>
      <c r="X6" s="255">
        <v>112</v>
      </c>
      <c r="Y6" s="255">
        <v>107</v>
      </c>
      <c r="Z6" s="255">
        <v>154</v>
      </c>
      <c r="AA6" s="255">
        <v>130</v>
      </c>
      <c r="AB6" s="255"/>
      <c r="AC6" s="260" t="s">
        <v>635</v>
      </c>
      <c r="AD6" s="262">
        <v>52</v>
      </c>
      <c r="AE6" s="255">
        <v>307</v>
      </c>
      <c r="AF6" s="255">
        <v>149</v>
      </c>
      <c r="AG6" s="255">
        <v>195</v>
      </c>
      <c r="AH6" s="255">
        <v>91</v>
      </c>
      <c r="AI6" s="255">
        <v>164</v>
      </c>
      <c r="AJ6" s="255">
        <v>175</v>
      </c>
      <c r="AK6" s="255">
        <v>150</v>
      </c>
      <c r="AL6" s="255">
        <v>123</v>
      </c>
      <c r="AM6" s="255">
        <v>169</v>
      </c>
      <c r="AN6" s="255">
        <v>207</v>
      </c>
      <c r="AO6" s="255">
        <v>365</v>
      </c>
      <c r="AP6" s="255"/>
      <c r="AQ6" s="260" t="s">
        <v>635</v>
      </c>
      <c r="AR6" s="262">
        <v>226</v>
      </c>
      <c r="AS6" s="255">
        <v>179</v>
      </c>
      <c r="AT6" s="255">
        <v>102</v>
      </c>
      <c r="AU6" s="255">
        <v>119</v>
      </c>
      <c r="AV6" s="255">
        <v>140</v>
      </c>
      <c r="AW6" s="255">
        <v>232</v>
      </c>
      <c r="AX6" s="255">
        <v>316</v>
      </c>
      <c r="AY6" s="255">
        <v>261</v>
      </c>
      <c r="AZ6" s="255">
        <v>212</v>
      </c>
      <c r="BA6" s="255">
        <v>465</v>
      </c>
      <c r="BB6" s="255">
        <v>242</v>
      </c>
      <c r="BC6" s="255">
        <v>158</v>
      </c>
      <c r="BD6" s="255"/>
      <c r="BE6" s="260" t="s">
        <v>635</v>
      </c>
      <c r="BF6" s="262">
        <v>233</v>
      </c>
      <c r="BG6" s="255">
        <v>117</v>
      </c>
      <c r="BH6" s="255">
        <v>123</v>
      </c>
      <c r="BI6" s="255">
        <v>71</v>
      </c>
      <c r="BJ6" s="255">
        <v>296</v>
      </c>
      <c r="BK6" s="255">
        <v>48</v>
      </c>
      <c r="BL6" s="255">
        <v>280</v>
      </c>
      <c r="BM6" s="255">
        <v>191</v>
      </c>
      <c r="BN6" s="255">
        <v>372</v>
      </c>
      <c r="BO6" s="255">
        <v>190</v>
      </c>
      <c r="BP6" s="255">
        <v>165</v>
      </c>
      <c r="BQ6" s="255">
        <v>233</v>
      </c>
      <c r="BR6" s="255"/>
      <c r="BS6" s="260" t="s">
        <v>635</v>
      </c>
      <c r="BT6" s="262">
        <v>246</v>
      </c>
      <c r="BU6" s="255">
        <v>151</v>
      </c>
      <c r="BV6" s="255">
        <v>88</v>
      </c>
      <c r="BW6" s="255">
        <v>131</v>
      </c>
      <c r="BX6" s="255">
        <v>0</v>
      </c>
      <c r="BY6" s="255">
        <v>145</v>
      </c>
      <c r="BZ6" s="255">
        <v>126</v>
      </c>
      <c r="CA6" s="255">
        <v>359</v>
      </c>
      <c r="CB6" s="255">
        <v>99</v>
      </c>
      <c r="CC6" s="255">
        <v>50</v>
      </c>
      <c r="CD6" s="255">
        <v>20</v>
      </c>
      <c r="CE6" s="255">
        <v>155</v>
      </c>
      <c r="CF6" s="231"/>
      <c r="CG6" s="232"/>
      <c r="CH6" s="232"/>
      <c r="CI6" s="232"/>
      <c r="CJ6" s="232"/>
      <c r="CK6" s="232"/>
      <c r="CL6" s="232"/>
      <c r="CM6" s="232"/>
      <c r="CN6" s="232"/>
    </row>
    <row r="7" spans="1:92" ht="14.45" customHeight="1">
      <c r="A7" s="260" t="s">
        <v>636</v>
      </c>
      <c r="B7" s="262">
        <v>19630</v>
      </c>
      <c r="C7" s="255">
        <v>139</v>
      </c>
      <c r="D7" s="255">
        <v>127</v>
      </c>
      <c r="E7" s="255">
        <v>159</v>
      </c>
      <c r="F7" s="255">
        <v>115</v>
      </c>
      <c r="G7" s="255">
        <v>219</v>
      </c>
      <c r="H7" s="255">
        <v>286</v>
      </c>
      <c r="I7" s="255">
        <v>108</v>
      </c>
      <c r="J7" s="255">
        <v>136</v>
      </c>
      <c r="K7" s="255">
        <v>110</v>
      </c>
      <c r="L7" s="255">
        <v>223</v>
      </c>
      <c r="M7" s="255">
        <v>118</v>
      </c>
      <c r="N7" s="255"/>
      <c r="O7" s="260" t="s">
        <v>636</v>
      </c>
      <c r="P7" s="262">
        <v>172</v>
      </c>
      <c r="Q7" s="255">
        <v>121</v>
      </c>
      <c r="R7" s="255">
        <v>126</v>
      </c>
      <c r="S7" s="255">
        <v>210</v>
      </c>
      <c r="T7" s="255">
        <v>59</v>
      </c>
      <c r="U7" s="255">
        <v>128</v>
      </c>
      <c r="V7" s="255">
        <v>68</v>
      </c>
      <c r="W7" s="255">
        <v>59</v>
      </c>
      <c r="X7" s="255">
        <v>54</v>
      </c>
      <c r="Y7" s="255">
        <v>108</v>
      </c>
      <c r="Z7" s="255">
        <v>110</v>
      </c>
      <c r="AA7" s="255">
        <v>119</v>
      </c>
      <c r="AB7" s="255"/>
      <c r="AC7" s="260" t="s">
        <v>636</v>
      </c>
      <c r="AD7" s="262">
        <v>44</v>
      </c>
      <c r="AE7" s="255">
        <v>164</v>
      </c>
      <c r="AF7" s="255">
        <v>124</v>
      </c>
      <c r="AG7" s="255">
        <v>199</v>
      </c>
      <c r="AH7" s="255">
        <v>114</v>
      </c>
      <c r="AI7" s="255">
        <v>190</v>
      </c>
      <c r="AJ7" s="255">
        <v>160</v>
      </c>
      <c r="AK7" s="255">
        <v>173</v>
      </c>
      <c r="AL7" s="255">
        <v>91</v>
      </c>
      <c r="AM7" s="255">
        <v>161</v>
      </c>
      <c r="AN7" s="255">
        <v>248</v>
      </c>
      <c r="AO7" s="255">
        <v>268</v>
      </c>
      <c r="AP7" s="255"/>
      <c r="AQ7" s="260" t="s">
        <v>636</v>
      </c>
      <c r="AR7" s="262">
        <v>261</v>
      </c>
      <c r="AS7" s="255">
        <v>178</v>
      </c>
      <c r="AT7" s="255">
        <v>97</v>
      </c>
      <c r="AU7" s="255">
        <v>110</v>
      </c>
      <c r="AV7" s="255">
        <v>138</v>
      </c>
      <c r="AW7" s="255">
        <v>280</v>
      </c>
      <c r="AX7" s="255">
        <v>314</v>
      </c>
      <c r="AY7" s="255">
        <v>214</v>
      </c>
      <c r="AZ7" s="255">
        <v>183</v>
      </c>
      <c r="BA7" s="255">
        <v>315</v>
      </c>
      <c r="BB7" s="255">
        <v>370</v>
      </c>
      <c r="BC7" s="255">
        <v>138</v>
      </c>
      <c r="BD7" s="255"/>
      <c r="BE7" s="260" t="s">
        <v>636</v>
      </c>
      <c r="BF7" s="262">
        <v>193</v>
      </c>
      <c r="BG7" s="255">
        <v>114</v>
      </c>
      <c r="BH7" s="255">
        <v>125</v>
      </c>
      <c r="BI7" s="255">
        <v>60</v>
      </c>
      <c r="BJ7" s="255">
        <v>265</v>
      </c>
      <c r="BK7" s="255">
        <v>39</v>
      </c>
      <c r="BL7" s="255">
        <v>272</v>
      </c>
      <c r="BM7" s="255">
        <v>204</v>
      </c>
      <c r="BN7" s="255">
        <v>270</v>
      </c>
      <c r="BO7" s="255">
        <v>169</v>
      </c>
      <c r="BP7" s="255">
        <v>168</v>
      </c>
      <c r="BQ7" s="255">
        <v>223</v>
      </c>
      <c r="BR7" s="255"/>
      <c r="BS7" s="260" t="s">
        <v>636</v>
      </c>
      <c r="BT7" s="262">
        <v>242</v>
      </c>
      <c r="BU7" s="255">
        <v>181</v>
      </c>
      <c r="BV7" s="255">
        <v>98</v>
      </c>
      <c r="BW7" s="255">
        <v>133</v>
      </c>
      <c r="BX7" s="255">
        <v>0</v>
      </c>
      <c r="BY7" s="255">
        <v>170</v>
      </c>
      <c r="BZ7" s="255">
        <v>115</v>
      </c>
      <c r="CA7" s="255">
        <v>337</v>
      </c>
      <c r="CB7" s="255">
        <v>151</v>
      </c>
      <c r="CC7" s="255">
        <v>68</v>
      </c>
      <c r="CD7" s="255">
        <v>17</v>
      </c>
      <c r="CE7" s="255">
        <v>123</v>
      </c>
      <c r="CF7" s="231"/>
      <c r="CG7" s="232"/>
      <c r="CH7" s="232"/>
      <c r="CI7" s="232"/>
      <c r="CJ7" s="232"/>
      <c r="CK7" s="232"/>
      <c r="CL7" s="232"/>
      <c r="CM7" s="232"/>
      <c r="CN7" s="232"/>
    </row>
    <row r="8" spans="1:92" ht="14.45" customHeight="1">
      <c r="A8" s="263" t="s">
        <v>637</v>
      </c>
      <c r="B8" s="262">
        <v>21766</v>
      </c>
      <c r="C8" s="255">
        <v>191</v>
      </c>
      <c r="D8" s="255">
        <v>172</v>
      </c>
      <c r="E8" s="255">
        <v>202</v>
      </c>
      <c r="F8" s="255">
        <v>161</v>
      </c>
      <c r="G8" s="255">
        <v>215</v>
      </c>
      <c r="H8" s="255">
        <v>292</v>
      </c>
      <c r="I8" s="255">
        <v>139</v>
      </c>
      <c r="J8" s="255">
        <v>201</v>
      </c>
      <c r="K8" s="255">
        <v>177</v>
      </c>
      <c r="L8" s="255">
        <v>202</v>
      </c>
      <c r="M8" s="255">
        <v>188</v>
      </c>
      <c r="N8" s="255"/>
      <c r="O8" s="263" t="s">
        <v>637</v>
      </c>
      <c r="P8" s="262">
        <v>189</v>
      </c>
      <c r="Q8" s="255">
        <v>117</v>
      </c>
      <c r="R8" s="255">
        <v>144</v>
      </c>
      <c r="S8" s="255">
        <v>270</v>
      </c>
      <c r="T8" s="255">
        <v>67</v>
      </c>
      <c r="U8" s="255">
        <v>159</v>
      </c>
      <c r="V8" s="255">
        <v>73</v>
      </c>
      <c r="W8" s="255">
        <v>63</v>
      </c>
      <c r="X8" s="255">
        <v>79</v>
      </c>
      <c r="Y8" s="255">
        <v>137</v>
      </c>
      <c r="Z8" s="255">
        <v>149</v>
      </c>
      <c r="AA8" s="255">
        <v>140</v>
      </c>
      <c r="AB8" s="255"/>
      <c r="AC8" s="263" t="s">
        <v>637</v>
      </c>
      <c r="AD8" s="262">
        <v>66</v>
      </c>
      <c r="AE8" s="255">
        <v>150</v>
      </c>
      <c r="AF8" s="255">
        <v>160</v>
      </c>
      <c r="AG8" s="255">
        <v>230</v>
      </c>
      <c r="AH8" s="255">
        <v>125</v>
      </c>
      <c r="AI8" s="255">
        <v>217</v>
      </c>
      <c r="AJ8" s="255">
        <v>197</v>
      </c>
      <c r="AK8" s="255">
        <v>198</v>
      </c>
      <c r="AL8" s="255">
        <v>93</v>
      </c>
      <c r="AM8" s="255">
        <v>247</v>
      </c>
      <c r="AN8" s="255">
        <v>312</v>
      </c>
      <c r="AO8" s="255">
        <v>285</v>
      </c>
      <c r="AP8" s="255"/>
      <c r="AQ8" s="263" t="s">
        <v>637</v>
      </c>
      <c r="AR8" s="262">
        <v>276</v>
      </c>
      <c r="AS8" s="255">
        <v>180</v>
      </c>
      <c r="AT8" s="255">
        <v>126</v>
      </c>
      <c r="AU8" s="255">
        <v>119</v>
      </c>
      <c r="AV8" s="255">
        <v>140</v>
      </c>
      <c r="AW8" s="255">
        <v>299</v>
      </c>
      <c r="AX8" s="255">
        <v>341</v>
      </c>
      <c r="AY8" s="255">
        <v>221</v>
      </c>
      <c r="AZ8" s="255">
        <v>215</v>
      </c>
      <c r="BA8" s="255">
        <v>263</v>
      </c>
      <c r="BB8" s="255">
        <v>394</v>
      </c>
      <c r="BC8" s="255">
        <v>181</v>
      </c>
      <c r="BD8" s="255"/>
      <c r="BE8" s="263" t="s">
        <v>637</v>
      </c>
      <c r="BF8" s="262">
        <v>204</v>
      </c>
      <c r="BG8" s="255">
        <v>126</v>
      </c>
      <c r="BH8" s="255">
        <v>164</v>
      </c>
      <c r="BI8" s="255">
        <v>64</v>
      </c>
      <c r="BJ8" s="255">
        <v>292</v>
      </c>
      <c r="BK8" s="255">
        <v>39</v>
      </c>
      <c r="BL8" s="255">
        <v>255</v>
      </c>
      <c r="BM8" s="255">
        <v>155</v>
      </c>
      <c r="BN8" s="255">
        <v>233</v>
      </c>
      <c r="BO8" s="255">
        <v>221</v>
      </c>
      <c r="BP8" s="255">
        <v>184</v>
      </c>
      <c r="BQ8" s="255">
        <v>225</v>
      </c>
      <c r="BR8" s="255"/>
      <c r="BS8" s="263" t="s">
        <v>637</v>
      </c>
      <c r="BT8" s="262">
        <v>247</v>
      </c>
      <c r="BU8" s="255">
        <v>193</v>
      </c>
      <c r="BV8" s="255">
        <v>102</v>
      </c>
      <c r="BW8" s="255">
        <v>134</v>
      </c>
      <c r="BX8" s="255">
        <v>1</v>
      </c>
      <c r="BY8" s="255">
        <v>211</v>
      </c>
      <c r="BZ8" s="255">
        <v>132</v>
      </c>
      <c r="CA8" s="255">
        <v>323</v>
      </c>
      <c r="CB8" s="255">
        <v>157</v>
      </c>
      <c r="CC8" s="255">
        <v>109</v>
      </c>
      <c r="CD8" s="255">
        <v>35</v>
      </c>
      <c r="CE8" s="255">
        <v>133</v>
      </c>
      <c r="CF8" s="231"/>
      <c r="CG8" s="232"/>
      <c r="CH8" s="232"/>
      <c r="CI8" s="232"/>
      <c r="CJ8" s="232"/>
      <c r="CK8" s="232"/>
      <c r="CL8" s="232"/>
      <c r="CM8" s="232"/>
      <c r="CN8" s="232"/>
    </row>
    <row r="9" spans="1:92" ht="14.45" customHeight="1">
      <c r="A9" s="260" t="s">
        <v>638</v>
      </c>
      <c r="B9" s="262">
        <v>36696</v>
      </c>
      <c r="C9" s="255">
        <v>524</v>
      </c>
      <c r="D9" s="255">
        <v>499</v>
      </c>
      <c r="E9" s="255">
        <v>383</v>
      </c>
      <c r="F9" s="255">
        <v>390</v>
      </c>
      <c r="G9" s="255">
        <v>215</v>
      </c>
      <c r="H9" s="255">
        <v>342</v>
      </c>
      <c r="I9" s="255">
        <v>385</v>
      </c>
      <c r="J9" s="255">
        <v>464</v>
      </c>
      <c r="K9" s="255">
        <v>353</v>
      </c>
      <c r="L9" s="255">
        <v>404</v>
      </c>
      <c r="M9" s="255">
        <v>339</v>
      </c>
      <c r="N9" s="255"/>
      <c r="O9" s="260" t="s">
        <v>638</v>
      </c>
      <c r="P9" s="262">
        <v>392</v>
      </c>
      <c r="Q9" s="255">
        <v>261</v>
      </c>
      <c r="R9" s="255">
        <v>278</v>
      </c>
      <c r="S9" s="255">
        <v>457</v>
      </c>
      <c r="T9" s="255">
        <v>148</v>
      </c>
      <c r="U9" s="255">
        <v>229</v>
      </c>
      <c r="V9" s="255">
        <v>124</v>
      </c>
      <c r="W9" s="255">
        <v>163</v>
      </c>
      <c r="X9" s="255">
        <v>92</v>
      </c>
      <c r="Y9" s="255">
        <v>332</v>
      </c>
      <c r="Z9" s="255">
        <v>287</v>
      </c>
      <c r="AA9" s="255">
        <v>163</v>
      </c>
      <c r="AB9" s="255"/>
      <c r="AC9" s="260" t="s">
        <v>638</v>
      </c>
      <c r="AD9" s="262">
        <v>141</v>
      </c>
      <c r="AE9" s="255">
        <v>439</v>
      </c>
      <c r="AF9" s="255">
        <v>400</v>
      </c>
      <c r="AG9" s="255">
        <v>307</v>
      </c>
      <c r="AH9" s="255">
        <v>358</v>
      </c>
      <c r="AI9" s="255">
        <v>465</v>
      </c>
      <c r="AJ9" s="255">
        <v>400</v>
      </c>
      <c r="AK9" s="255">
        <v>261</v>
      </c>
      <c r="AL9" s="255">
        <v>172</v>
      </c>
      <c r="AM9" s="255">
        <v>418</v>
      </c>
      <c r="AN9" s="255">
        <v>340</v>
      </c>
      <c r="AO9" s="255">
        <v>359</v>
      </c>
      <c r="AP9" s="255"/>
      <c r="AQ9" s="260" t="s">
        <v>638</v>
      </c>
      <c r="AR9" s="262">
        <v>371</v>
      </c>
      <c r="AS9" s="255">
        <v>263</v>
      </c>
      <c r="AT9" s="255">
        <v>233</v>
      </c>
      <c r="AU9" s="255">
        <v>165</v>
      </c>
      <c r="AV9" s="255">
        <v>186</v>
      </c>
      <c r="AW9" s="255">
        <v>433</v>
      </c>
      <c r="AX9" s="255">
        <v>397</v>
      </c>
      <c r="AY9" s="255">
        <v>268</v>
      </c>
      <c r="AZ9" s="255">
        <v>296</v>
      </c>
      <c r="BA9" s="255">
        <v>372</v>
      </c>
      <c r="BB9" s="255">
        <v>340</v>
      </c>
      <c r="BC9" s="255">
        <v>304</v>
      </c>
      <c r="BD9" s="255"/>
      <c r="BE9" s="260" t="s">
        <v>638</v>
      </c>
      <c r="BF9" s="262">
        <v>326</v>
      </c>
      <c r="BG9" s="255">
        <v>161</v>
      </c>
      <c r="BH9" s="255">
        <v>151</v>
      </c>
      <c r="BI9" s="255">
        <v>57</v>
      </c>
      <c r="BJ9" s="255">
        <v>416</v>
      </c>
      <c r="BK9" s="255">
        <v>67</v>
      </c>
      <c r="BL9" s="255">
        <v>392</v>
      </c>
      <c r="BM9" s="255">
        <v>316</v>
      </c>
      <c r="BN9" s="255">
        <v>483</v>
      </c>
      <c r="BO9" s="255">
        <v>383</v>
      </c>
      <c r="BP9" s="255">
        <v>248</v>
      </c>
      <c r="BQ9" s="255">
        <v>437</v>
      </c>
      <c r="BR9" s="255"/>
      <c r="BS9" s="260" t="s">
        <v>638</v>
      </c>
      <c r="BT9" s="262">
        <v>442</v>
      </c>
      <c r="BU9" s="255">
        <v>241</v>
      </c>
      <c r="BV9" s="255">
        <v>105</v>
      </c>
      <c r="BW9" s="255">
        <v>207</v>
      </c>
      <c r="BX9" s="255">
        <v>4</v>
      </c>
      <c r="BY9" s="255">
        <v>408</v>
      </c>
      <c r="BZ9" s="255">
        <v>284</v>
      </c>
      <c r="CA9" s="255">
        <v>486</v>
      </c>
      <c r="CB9" s="255">
        <v>119</v>
      </c>
      <c r="CC9" s="255">
        <v>79</v>
      </c>
      <c r="CD9" s="255">
        <v>60</v>
      </c>
      <c r="CE9" s="255">
        <v>224</v>
      </c>
      <c r="CF9" s="231"/>
      <c r="CG9" s="232"/>
      <c r="CH9" s="232"/>
      <c r="CI9" s="232"/>
      <c r="CJ9" s="232"/>
      <c r="CK9" s="232"/>
      <c r="CL9" s="232"/>
      <c r="CM9" s="232"/>
      <c r="CN9" s="232"/>
    </row>
    <row r="10" spans="1:92" s="232" customFormat="1" ht="14.45" customHeight="1">
      <c r="A10" s="260" t="s">
        <v>639</v>
      </c>
      <c r="B10" s="262">
        <v>44279</v>
      </c>
      <c r="C10" s="255">
        <v>768</v>
      </c>
      <c r="D10" s="255">
        <v>787</v>
      </c>
      <c r="E10" s="255">
        <v>466</v>
      </c>
      <c r="F10" s="255">
        <v>596</v>
      </c>
      <c r="G10" s="255">
        <v>146</v>
      </c>
      <c r="H10" s="255">
        <v>174</v>
      </c>
      <c r="I10" s="255">
        <v>628</v>
      </c>
      <c r="J10" s="255">
        <v>573</v>
      </c>
      <c r="K10" s="255">
        <v>430</v>
      </c>
      <c r="L10" s="255">
        <v>559</v>
      </c>
      <c r="M10" s="255">
        <v>434</v>
      </c>
      <c r="N10" s="255"/>
      <c r="O10" s="260" t="s">
        <v>639</v>
      </c>
      <c r="P10" s="262">
        <v>495</v>
      </c>
      <c r="Q10" s="255">
        <v>375</v>
      </c>
      <c r="R10" s="255">
        <v>317</v>
      </c>
      <c r="S10" s="255">
        <v>474</v>
      </c>
      <c r="T10" s="255">
        <v>199</v>
      </c>
      <c r="U10" s="255">
        <v>305</v>
      </c>
      <c r="V10" s="255">
        <v>243</v>
      </c>
      <c r="W10" s="255">
        <v>322</v>
      </c>
      <c r="X10" s="255">
        <v>230</v>
      </c>
      <c r="Y10" s="255">
        <v>504</v>
      </c>
      <c r="Z10" s="255">
        <v>419</v>
      </c>
      <c r="AA10" s="255">
        <v>170</v>
      </c>
      <c r="AB10" s="255"/>
      <c r="AC10" s="260" t="s">
        <v>639</v>
      </c>
      <c r="AD10" s="262">
        <v>197</v>
      </c>
      <c r="AE10" s="255">
        <v>604</v>
      </c>
      <c r="AF10" s="255">
        <v>493</v>
      </c>
      <c r="AG10" s="255">
        <v>364</v>
      </c>
      <c r="AH10" s="255">
        <v>360</v>
      </c>
      <c r="AI10" s="255">
        <v>585</v>
      </c>
      <c r="AJ10" s="255">
        <v>423</v>
      </c>
      <c r="AK10" s="255">
        <v>265</v>
      </c>
      <c r="AL10" s="255">
        <v>236</v>
      </c>
      <c r="AM10" s="255">
        <v>426</v>
      </c>
      <c r="AN10" s="255">
        <v>353</v>
      </c>
      <c r="AO10" s="255">
        <v>460</v>
      </c>
      <c r="AP10" s="255"/>
      <c r="AQ10" s="260" t="s">
        <v>639</v>
      </c>
      <c r="AR10" s="262">
        <v>280</v>
      </c>
      <c r="AS10" s="255">
        <v>286</v>
      </c>
      <c r="AT10" s="255">
        <v>240</v>
      </c>
      <c r="AU10" s="255">
        <v>146</v>
      </c>
      <c r="AV10" s="255">
        <v>219</v>
      </c>
      <c r="AW10" s="255">
        <v>492</v>
      </c>
      <c r="AX10" s="255">
        <v>392</v>
      </c>
      <c r="AY10" s="255">
        <v>214</v>
      </c>
      <c r="AZ10" s="255">
        <v>253</v>
      </c>
      <c r="BA10" s="255">
        <v>384</v>
      </c>
      <c r="BB10" s="255">
        <v>361</v>
      </c>
      <c r="BC10" s="255">
        <v>291</v>
      </c>
      <c r="BD10" s="255"/>
      <c r="BE10" s="260" t="s">
        <v>639</v>
      </c>
      <c r="BF10" s="262">
        <v>416</v>
      </c>
      <c r="BG10" s="255">
        <v>163</v>
      </c>
      <c r="BH10" s="255">
        <v>132</v>
      </c>
      <c r="BI10" s="255">
        <v>64</v>
      </c>
      <c r="BJ10" s="255">
        <v>368</v>
      </c>
      <c r="BK10" s="255">
        <v>84</v>
      </c>
      <c r="BL10" s="255">
        <v>572</v>
      </c>
      <c r="BM10" s="255">
        <v>452</v>
      </c>
      <c r="BN10" s="255">
        <v>654</v>
      </c>
      <c r="BO10" s="255">
        <v>434</v>
      </c>
      <c r="BP10" s="255">
        <v>259</v>
      </c>
      <c r="BQ10" s="255">
        <v>540</v>
      </c>
      <c r="BR10" s="255"/>
      <c r="BS10" s="260" t="s">
        <v>639</v>
      </c>
      <c r="BT10" s="262">
        <v>630</v>
      </c>
      <c r="BU10" s="255">
        <v>206</v>
      </c>
      <c r="BV10" s="255">
        <v>114</v>
      </c>
      <c r="BW10" s="255">
        <v>210</v>
      </c>
      <c r="BX10" s="255">
        <v>4</v>
      </c>
      <c r="BY10" s="255">
        <v>396</v>
      </c>
      <c r="BZ10" s="255">
        <v>337</v>
      </c>
      <c r="CA10" s="255">
        <v>577</v>
      </c>
      <c r="CB10" s="255">
        <v>79</v>
      </c>
      <c r="CC10" s="255">
        <v>49</v>
      </c>
      <c r="CD10" s="255">
        <v>46</v>
      </c>
      <c r="CE10" s="255">
        <v>248</v>
      </c>
      <c r="CF10" s="231"/>
    </row>
    <row r="11" spans="1:92" s="232" customFormat="1" ht="14.45" customHeight="1">
      <c r="A11" s="260" t="s">
        <v>640</v>
      </c>
      <c r="B11" s="262">
        <v>40764</v>
      </c>
      <c r="C11" s="255">
        <v>743</v>
      </c>
      <c r="D11" s="255">
        <v>599</v>
      </c>
      <c r="E11" s="255">
        <v>472</v>
      </c>
      <c r="F11" s="255">
        <v>443</v>
      </c>
      <c r="G11" s="255">
        <v>328</v>
      </c>
      <c r="H11" s="255">
        <v>148</v>
      </c>
      <c r="I11" s="255">
        <v>523</v>
      </c>
      <c r="J11" s="255">
        <v>518</v>
      </c>
      <c r="K11" s="255">
        <v>389</v>
      </c>
      <c r="L11" s="255">
        <v>522</v>
      </c>
      <c r="M11" s="255">
        <v>381</v>
      </c>
      <c r="N11" s="255"/>
      <c r="O11" s="260" t="s">
        <v>640</v>
      </c>
      <c r="P11" s="262">
        <v>361</v>
      </c>
      <c r="Q11" s="255">
        <v>289</v>
      </c>
      <c r="R11" s="255">
        <v>289</v>
      </c>
      <c r="S11" s="255">
        <v>397</v>
      </c>
      <c r="T11" s="255">
        <v>195</v>
      </c>
      <c r="U11" s="255">
        <v>290</v>
      </c>
      <c r="V11" s="255">
        <v>242</v>
      </c>
      <c r="W11" s="255">
        <v>311</v>
      </c>
      <c r="X11" s="255">
        <v>386</v>
      </c>
      <c r="Y11" s="255">
        <v>417</v>
      </c>
      <c r="Z11" s="255">
        <v>334</v>
      </c>
      <c r="AA11" s="255">
        <v>211</v>
      </c>
      <c r="AB11" s="255"/>
      <c r="AC11" s="260" t="s">
        <v>640</v>
      </c>
      <c r="AD11" s="262">
        <v>228</v>
      </c>
      <c r="AE11" s="255">
        <v>538</v>
      </c>
      <c r="AF11" s="255">
        <v>406</v>
      </c>
      <c r="AG11" s="255">
        <v>274</v>
      </c>
      <c r="AH11" s="255">
        <v>246</v>
      </c>
      <c r="AI11" s="255">
        <v>385</v>
      </c>
      <c r="AJ11" s="255">
        <v>323</v>
      </c>
      <c r="AK11" s="255">
        <v>236</v>
      </c>
      <c r="AL11" s="255">
        <v>229</v>
      </c>
      <c r="AM11" s="255">
        <v>341</v>
      </c>
      <c r="AN11" s="255">
        <v>312</v>
      </c>
      <c r="AO11" s="255">
        <v>474</v>
      </c>
      <c r="AP11" s="255"/>
      <c r="AQ11" s="260" t="s">
        <v>640</v>
      </c>
      <c r="AR11" s="262">
        <v>297</v>
      </c>
      <c r="AS11" s="255">
        <v>242</v>
      </c>
      <c r="AT11" s="255">
        <v>247</v>
      </c>
      <c r="AU11" s="255">
        <v>173</v>
      </c>
      <c r="AV11" s="255">
        <v>188</v>
      </c>
      <c r="AW11" s="255">
        <v>470</v>
      </c>
      <c r="AX11" s="255">
        <v>504</v>
      </c>
      <c r="AY11" s="255">
        <v>253</v>
      </c>
      <c r="AZ11" s="255">
        <v>257</v>
      </c>
      <c r="BA11" s="255">
        <v>485</v>
      </c>
      <c r="BB11" s="255">
        <v>284</v>
      </c>
      <c r="BC11" s="255">
        <v>295</v>
      </c>
      <c r="BD11" s="255"/>
      <c r="BE11" s="260" t="s">
        <v>640</v>
      </c>
      <c r="BF11" s="262">
        <v>503</v>
      </c>
      <c r="BG11" s="255">
        <v>174</v>
      </c>
      <c r="BH11" s="255">
        <v>129</v>
      </c>
      <c r="BI11" s="255">
        <v>64</v>
      </c>
      <c r="BJ11" s="255">
        <v>329</v>
      </c>
      <c r="BK11" s="255">
        <v>72</v>
      </c>
      <c r="BL11" s="255">
        <v>616</v>
      </c>
      <c r="BM11" s="255">
        <v>420</v>
      </c>
      <c r="BN11" s="255">
        <v>648</v>
      </c>
      <c r="BO11" s="255">
        <v>396</v>
      </c>
      <c r="BP11" s="255">
        <v>243</v>
      </c>
      <c r="BQ11" s="255">
        <v>505</v>
      </c>
      <c r="BR11" s="255"/>
      <c r="BS11" s="260" t="s">
        <v>640</v>
      </c>
      <c r="BT11" s="262">
        <v>653</v>
      </c>
      <c r="BU11" s="255">
        <v>211</v>
      </c>
      <c r="BV11" s="255">
        <v>98</v>
      </c>
      <c r="BW11" s="255">
        <v>197</v>
      </c>
      <c r="BX11" s="255">
        <v>5</v>
      </c>
      <c r="BY11" s="255">
        <v>361</v>
      </c>
      <c r="BZ11" s="255">
        <v>365</v>
      </c>
      <c r="CA11" s="255">
        <v>496</v>
      </c>
      <c r="CB11" s="255">
        <v>64</v>
      </c>
      <c r="CC11" s="255">
        <v>49</v>
      </c>
      <c r="CD11" s="255">
        <v>52</v>
      </c>
      <c r="CE11" s="255">
        <v>215</v>
      </c>
      <c r="CF11" s="231"/>
    </row>
    <row r="12" spans="1:92" ht="14.45" customHeight="1">
      <c r="A12" s="260" t="s">
        <v>641</v>
      </c>
      <c r="B12" s="262">
        <v>41794</v>
      </c>
      <c r="C12" s="255">
        <v>689</v>
      </c>
      <c r="D12" s="255">
        <v>514</v>
      </c>
      <c r="E12" s="255">
        <v>407</v>
      </c>
      <c r="F12" s="255">
        <v>423</v>
      </c>
      <c r="G12" s="255">
        <v>548</v>
      </c>
      <c r="H12" s="255">
        <v>196</v>
      </c>
      <c r="I12" s="255">
        <v>514</v>
      </c>
      <c r="J12" s="255">
        <v>447</v>
      </c>
      <c r="K12" s="255">
        <v>370</v>
      </c>
      <c r="L12" s="255">
        <v>540</v>
      </c>
      <c r="M12" s="255">
        <v>354</v>
      </c>
      <c r="N12" s="255"/>
      <c r="O12" s="260" t="s">
        <v>641</v>
      </c>
      <c r="P12" s="262">
        <v>411</v>
      </c>
      <c r="Q12" s="255">
        <v>293</v>
      </c>
      <c r="R12" s="255">
        <v>288</v>
      </c>
      <c r="S12" s="255">
        <v>423</v>
      </c>
      <c r="T12" s="255">
        <v>177</v>
      </c>
      <c r="U12" s="255">
        <v>271</v>
      </c>
      <c r="V12" s="255">
        <v>211</v>
      </c>
      <c r="W12" s="255">
        <v>244</v>
      </c>
      <c r="X12" s="255">
        <v>367</v>
      </c>
      <c r="Y12" s="255">
        <v>391</v>
      </c>
      <c r="Z12" s="255">
        <v>327</v>
      </c>
      <c r="AA12" s="255">
        <v>189</v>
      </c>
      <c r="AB12" s="255"/>
      <c r="AC12" s="260" t="s">
        <v>641</v>
      </c>
      <c r="AD12" s="262">
        <v>184</v>
      </c>
      <c r="AE12" s="255">
        <v>564</v>
      </c>
      <c r="AF12" s="255">
        <v>339</v>
      </c>
      <c r="AG12" s="255">
        <v>296</v>
      </c>
      <c r="AH12" s="255">
        <v>211</v>
      </c>
      <c r="AI12" s="255">
        <v>356</v>
      </c>
      <c r="AJ12" s="255">
        <v>309</v>
      </c>
      <c r="AK12" s="255">
        <v>254</v>
      </c>
      <c r="AL12" s="255">
        <v>240</v>
      </c>
      <c r="AM12" s="255">
        <v>355</v>
      </c>
      <c r="AN12" s="255">
        <v>319</v>
      </c>
      <c r="AO12" s="255">
        <v>600</v>
      </c>
      <c r="AP12" s="255"/>
      <c r="AQ12" s="260" t="s">
        <v>641</v>
      </c>
      <c r="AR12" s="262">
        <v>355</v>
      </c>
      <c r="AS12" s="255">
        <v>269</v>
      </c>
      <c r="AT12" s="255">
        <v>222</v>
      </c>
      <c r="AU12" s="255">
        <v>167</v>
      </c>
      <c r="AV12" s="255">
        <v>226</v>
      </c>
      <c r="AW12" s="255">
        <v>527</v>
      </c>
      <c r="AX12" s="255">
        <v>594</v>
      </c>
      <c r="AY12" s="255">
        <v>341</v>
      </c>
      <c r="AZ12" s="255">
        <v>291</v>
      </c>
      <c r="BA12" s="255">
        <v>621</v>
      </c>
      <c r="BB12" s="255">
        <v>354</v>
      </c>
      <c r="BC12" s="255">
        <v>241</v>
      </c>
      <c r="BD12" s="255"/>
      <c r="BE12" s="260" t="s">
        <v>641</v>
      </c>
      <c r="BF12" s="262">
        <v>523</v>
      </c>
      <c r="BG12" s="255">
        <v>188</v>
      </c>
      <c r="BH12" s="255">
        <v>160</v>
      </c>
      <c r="BI12" s="255">
        <v>93</v>
      </c>
      <c r="BJ12" s="255">
        <v>402</v>
      </c>
      <c r="BK12" s="255">
        <v>73</v>
      </c>
      <c r="BL12" s="255">
        <v>541</v>
      </c>
      <c r="BM12" s="255">
        <v>417</v>
      </c>
      <c r="BN12" s="255">
        <v>599</v>
      </c>
      <c r="BO12" s="255">
        <v>362</v>
      </c>
      <c r="BP12" s="255">
        <v>229</v>
      </c>
      <c r="BQ12" s="255">
        <v>489</v>
      </c>
      <c r="BR12" s="255"/>
      <c r="BS12" s="260" t="s">
        <v>641</v>
      </c>
      <c r="BT12" s="262">
        <v>690</v>
      </c>
      <c r="BU12" s="255">
        <v>276</v>
      </c>
      <c r="BV12" s="255">
        <v>122</v>
      </c>
      <c r="BW12" s="255">
        <v>206</v>
      </c>
      <c r="BX12" s="255">
        <v>5</v>
      </c>
      <c r="BY12" s="255">
        <v>318</v>
      </c>
      <c r="BZ12" s="255">
        <v>311</v>
      </c>
      <c r="CA12" s="255">
        <v>552</v>
      </c>
      <c r="CB12" s="255">
        <v>114</v>
      </c>
      <c r="CC12" s="255">
        <v>64</v>
      </c>
      <c r="CD12" s="255">
        <v>48</v>
      </c>
      <c r="CE12" s="255">
        <v>270</v>
      </c>
      <c r="CF12" s="231"/>
      <c r="CG12" s="232"/>
      <c r="CH12" s="232"/>
      <c r="CI12" s="232"/>
      <c r="CJ12" s="232"/>
      <c r="CK12" s="232"/>
      <c r="CL12" s="232"/>
      <c r="CM12" s="232"/>
      <c r="CN12" s="232"/>
    </row>
    <row r="13" spans="1:92" ht="14.45" customHeight="1">
      <c r="A13" s="260" t="s">
        <v>642</v>
      </c>
      <c r="B13" s="262">
        <v>43249</v>
      </c>
      <c r="C13" s="255">
        <v>639</v>
      </c>
      <c r="D13" s="255">
        <v>419</v>
      </c>
      <c r="E13" s="255">
        <v>414</v>
      </c>
      <c r="F13" s="255">
        <v>369</v>
      </c>
      <c r="G13" s="255">
        <v>482</v>
      </c>
      <c r="H13" s="255">
        <v>355</v>
      </c>
      <c r="I13" s="255">
        <v>498</v>
      </c>
      <c r="J13" s="255">
        <v>389</v>
      </c>
      <c r="K13" s="255">
        <v>387</v>
      </c>
      <c r="L13" s="255">
        <v>511</v>
      </c>
      <c r="M13" s="255">
        <v>380</v>
      </c>
      <c r="N13" s="255"/>
      <c r="O13" s="260" t="s">
        <v>642</v>
      </c>
      <c r="P13" s="262">
        <v>418</v>
      </c>
      <c r="Q13" s="255">
        <v>257</v>
      </c>
      <c r="R13" s="255">
        <v>299</v>
      </c>
      <c r="S13" s="255">
        <v>419</v>
      </c>
      <c r="T13" s="255">
        <v>137</v>
      </c>
      <c r="U13" s="255">
        <v>270</v>
      </c>
      <c r="V13" s="255">
        <v>219</v>
      </c>
      <c r="W13" s="255">
        <v>213</v>
      </c>
      <c r="X13" s="255">
        <v>304</v>
      </c>
      <c r="Y13" s="255">
        <v>310</v>
      </c>
      <c r="Z13" s="255">
        <v>299</v>
      </c>
      <c r="AA13" s="255">
        <v>234</v>
      </c>
      <c r="AB13" s="255"/>
      <c r="AC13" s="260" t="s">
        <v>642</v>
      </c>
      <c r="AD13" s="262">
        <v>161</v>
      </c>
      <c r="AE13" s="255">
        <v>584</v>
      </c>
      <c r="AF13" s="255">
        <v>357</v>
      </c>
      <c r="AG13" s="255">
        <v>356</v>
      </c>
      <c r="AH13" s="255">
        <v>251</v>
      </c>
      <c r="AI13" s="255">
        <v>363</v>
      </c>
      <c r="AJ13" s="255">
        <v>368</v>
      </c>
      <c r="AK13" s="255">
        <v>306</v>
      </c>
      <c r="AL13" s="255">
        <v>262</v>
      </c>
      <c r="AM13" s="255">
        <v>391</v>
      </c>
      <c r="AN13" s="255">
        <v>438</v>
      </c>
      <c r="AO13" s="255">
        <v>619</v>
      </c>
      <c r="AP13" s="255"/>
      <c r="AQ13" s="260" t="s">
        <v>642</v>
      </c>
      <c r="AR13" s="262">
        <v>458</v>
      </c>
      <c r="AS13" s="255">
        <v>304</v>
      </c>
      <c r="AT13" s="255">
        <v>215</v>
      </c>
      <c r="AU13" s="255">
        <v>188</v>
      </c>
      <c r="AV13" s="255">
        <v>267</v>
      </c>
      <c r="AW13" s="255">
        <v>518</v>
      </c>
      <c r="AX13" s="255">
        <v>596</v>
      </c>
      <c r="AY13" s="255">
        <v>429</v>
      </c>
      <c r="AZ13" s="255">
        <v>354</v>
      </c>
      <c r="BA13" s="255">
        <v>694</v>
      </c>
      <c r="BB13" s="255">
        <v>476</v>
      </c>
      <c r="BC13" s="255">
        <v>270</v>
      </c>
      <c r="BD13" s="255"/>
      <c r="BE13" s="260" t="s">
        <v>642</v>
      </c>
      <c r="BF13" s="262">
        <v>537</v>
      </c>
      <c r="BG13" s="255">
        <v>174</v>
      </c>
      <c r="BH13" s="255">
        <v>155</v>
      </c>
      <c r="BI13" s="255">
        <v>100</v>
      </c>
      <c r="BJ13" s="255">
        <v>452</v>
      </c>
      <c r="BK13" s="255">
        <v>84</v>
      </c>
      <c r="BL13" s="255">
        <v>556</v>
      </c>
      <c r="BM13" s="255">
        <v>449</v>
      </c>
      <c r="BN13" s="255">
        <v>744</v>
      </c>
      <c r="BO13" s="255">
        <v>388</v>
      </c>
      <c r="BP13" s="255">
        <v>275</v>
      </c>
      <c r="BQ13" s="255">
        <v>463</v>
      </c>
      <c r="BR13" s="255"/>
      <c r="BS13" s="260" t="s">
        <v>642</v>
      </c>
      <c r="BT13" s="262">
        <v>765</v>
      </c>
      <c r="BU13" s="255">
        <v>332</v>
      </c>
      <c r="BV13" s="255">
        <v>173</v>
      </c>
      <c r="BW13" s="255">
        <v>203</v>
      </c>
      <c r="BX13" s="255">
        <v>9</v>
      </c>
      <c r="BY13" s="255">
        <v>356</v>
      </c>
      <c r="BZ13" s="255">
        <v>303</v>
      </c>
      <c r="CA13" s="255">
        <v>662</v>
      </c>
      <c r="CB13" s="255">
        <v>212</v>
      </c>
      <c r="CC13" s="255">
        <v>101</v>
      </c>
      <c r="CD13" s="255">
        <v>47</v>
      </c>
      <c r="CE13" s="255">
        <v>297</v>
      </c>
      <c r="CF13" s="231"/>
      <c r="CG13" s="232"/>
      <c r="CH13" s="232"/>
      <c r="CI13" s="232"/>
      <c r="CJ13" s="232"/>
      <c r="CK13" s="232"/>
      <c r="CL13" s="232"/>
      <c r="CM13" s="232"/>
      <c r="CN13" s="232"/>
    </row>
    <row r="14" spans="1:92" ht="14.45" customHeight="1">
      <c r="A14" s="260" t="s">
        <v>643</v>
      </c>
      <c r="B14" s="262">
        <v>46631</v>
      </c>
      <c r="C14" s="255">
        <v>643</v>
      </c>
      <c r="D14" s="255">
        <v>442</v>
      </c>
      <c r="E14" s="255">
        <v>429</v>
      </c>
      <c r="F14" s="255">
        <v>409</v>
      </c>
      <c r="G14" s="255">
        <v>392</v>
      </c>
      <c r="H14" s="255">
        <v>472</v>
      </c>
      <c r="I14" s="255">
        <v>467</v>
      </c>
      <c r="J14" s="255">
        <v>457</v>
      </c>
      <c r="K14" s="255">
        <v>383</v>
      </c>
      <c r="L14" s="255">
        <v>518</v>
      </c>
      <c r="M14" s="255">
        <v>386</v>
      </c>
      <c r="N14" s="255"/>
      <c r="O14" s="260" t="s">
        <v>643</v>
      </c>
      <c r="P14" s="262">
        <v>420</v>
      </c>
      <c r="Q14" s="255">
        <v>308</v>
      </c>
      <c r="R14" s="255">
        <v>292</v>
      </c>
      <c r="S14" s="255">
        <v>493</v>
      </c>
      <c r="T14" s="255">
        <v>144</v>
      </c>
      <c r="U14" s="255">
        <v>276</v>
      </c>
      <c r="V14" s="255">
        <v>204</v>
      </c>
      <c r="W14" s="255">
        <v>195</v>
      </c>
      <c r="X14" s="255">
        <v>288</v>
      </c>
      <c r="Y14" s="255">
        <v>331</v>
      </c>
      <c r="Z14" s="255">
        <v>329</v>
      </c>
      <c r="AA14" s="255">
        <v>271</v>
      </c>
      <c r="AB14" s="255"/>
      <c r="AC14" s="260" t="s">
        <v>643</v>
      </c>
      <c r="AD14" s="262">
        <v>152</v>
      </c>
      <c r="AE14" s="255">
        <v>503</v>
      </c>
      <c r="AF14" s="255">
        <v>400</v>
      </c>
      <c r="AG14" s="255">
        <v>414</v>
      </c>
      <c r="AH14" s="255">
        <v>249</v>
      </c>
      <c r="AI14" s="255">
        <v>432</v>
      </c>
      <c r="AJ14" s="255">
        <v>407</v>
      </c>
      <c r="AK14" s="255">
        <v>377</v>
      </c>
      <c r="AL14" s="255">
        <v>268</v>
      </c>
      <c r="AM14" s="255">
        <v>460</v>
      </c>
      <c r="AN14" s="255">
        <v>521</v>
      </c>
      <c r="AO14" s="255">
        <v>604</v>
      </c>
      <c r="AP14" s="255"/>
      <c r="AQ14" s="260" t="s">
        <v>643</v>
      </c>
      <c r="AR14" s="262">
        <v>563</v>
      </c>
      <c r="AS14" s="255">
        <v>376</v>
      </c>
      <c r="AT14" s="255">
        <v>272</v>
      </c>
      <c r="AU14" s="255">
        <v>221</v>
      </c>
      <c r="AV14" s="255">
        <v>240</v>
      </c>
      <c r="AW14" s="255">
        <v>585</v>
      </c>
      <c r="AX14" s="255">
        <v>696</v>
      </c>
      <c r="AY14" s="255">
        <v>444</v>
      </c>
      <c r="AZ14" s="255">
        <v>383</v>
      </c>
      <c r="BA14" s="255">
        <v>643</v>
      </c>
      <c r="BB14" s="255">
        <v>653</v>
      </c>
      <c r="BC14" s="255">
        <v>293</v>
      </c>
      <c r="BD14" s="255"/>
      <c r="BE14" s="260" t="s">
        <v>643</v>
      </c>
      <c r="BF14" s="262">
        <v>465</v>
      </c>
      <c r="BG14" s="255">
        <v>237</v>
      </c>
      <c r="BH14" s="255">
        <v>249</v>
      </c>
      <c r="BI14" s="255">
        <v>120</v>
      </c>
      <c r="BJ14" s="255">
        <v>617</v>
      </c>
      <c r="BK14" s="255">
        <v>102</v>
      </c>
      <c r="BL14" s="255">
        <v>659</v>
      </c>
      <c r="BM14" s="255">
        <v>471</v>
      </c>
      <c r="BN14" s="255">
        <v>716</v>
      </c>
      <c r="BO14" s="255">
        <v>461</v>
      </c>
      <c r="BP14" s="255">
        <v>310</v>
      </c>
      <c r="BQ14" s="255">
        <v>487</v>
      </c>
      <c r="BR14" s="255"/>
      <c r="BS14" s="260" t="s">
        <v>643</v>
      </c>
      <c r="BT14" s="262">
        <v>999</v>
      </c>
      <c r="BU14" s="255">
        <v>454</v>
      </c>
      <c r="BV14" s="255">
        <v>181</v>
      </c>
      <c r="BW14" s="255">
        <v>257</v>
      </c>
      <c r="BX14" s="255">
        <v>8</v>
      </c>
      <c r="BY14" s="255">
        <v>397</v>
      </c>
      <c r="BZ14" s="255">
        <v>327</v>
      </c>
      <c r="CA14" s="255">
        <v>730</v>
      </c>
      <c r="CB14" s="255">
        <v>234</v>
      </c>
      <c r="CC14" s="255">
        <v>165</v>
      </c>
      <c r="CD14" s="255">
        <v>55</v>
      </c>
      <c r="CE14" s="255">
        <v>302</v>
      </c>
      <c r="CF14" s="231"/>
      <c r="CG14" s="232"/>
      <c r="CH14" s="232"/>
      <c r="CI14" s="232"/>
      <c r="CJ14" s="232"/>
      <c r="CK14" s="232"/>
      <c r="CL14" s="232"/>
      <c r="CM14" s="232"/>
      <c r="CN14" s="232"/>
    </row>
    <row r="15" spans="1:92" ht="14.45" customHeight="1">
      <c r="A15" s="260" t="s">
        <v>644</v>
      </c>
      <c r="B15" s="262">
        <v>40086</v>
      </c>
      <c r="C15" s="255">
        <v>543</v>
      </c>
      <c r="D15" s="255">
        <v>353</v>
      </c>
      <c r="E15" s="255">
        <v>379</v>
      </c>
      <c r="F15" s="255">
        <v>298</v>
      </c>
      <c r="G15" s="255">
        <v>342</v>
      </c>
      <c r="H15" s="255">
        <v>440</v>
      </c>
      <c r="I15" s="255">
        <v>395</v>
      </c>
      <c r="J15" s="255">
        <v>327</v>
      </c>
      <c r="K15" s="255">
        <v>286</v>
      </c>
      <c r="L15" s="255">
        <v>432</v>
      </c>
      <c r="M15" s="255">
        <v>320</v>
      </c>
      <c r="N15" s="255"/>
      <c r="O15" s="260" t="s">
        <v>644</v>
      </c>
      <c r="P15" s="262">
        <v>340</v>
      </c>
      <c r="Q15" s="255">
        <v>288</v>
      </c>
      <c r="R15" s="255">
        <v>297</v>
      </c>
      <c r="S15" s="255">
        <v>438</v>
      </c>
      <c r="T15" s="255">
        <v>128</v>
      </c>
      <c r="U15" s="255">
        <v>272</v>
      </c>
      <c r="V15" s="255">
        <v>145</v>
      </c>
      <c r="W15" s="255">
        <v>147</v>
      </c>
      <c r="X15" s="255">
        <v>227</v>
      </c>
      <c r="Y15" s="255">
        <v>350</v>
      </c>
      <c r="Z15" s="255">
        <v>301</v>
      </c>
      <c r="AA15" s="255">
        <v>244</v>
      </c>
      <c r="AB15" s="255"/>
      <c r="AC15" s="260" t="s">
        <v>644</v>
      </c>
      <c r="AD15" s="262">
        <v>143</v>
      </c>
      <c r="AE15" s="255">
        <v>387</v>
      </c>
      <c r="AF15" s="255">
        <v>332</v>
      </c>
      <c r="AG15" s="255">
        <v>376</v>
      </c>
      <c r="AH15" s="255">
        <v>219</v>
      </c>
      <c r="AI15" s="255">
        <v>379</v>
      </c>
      <c r="AJ15" s="255">
        <v>367</v>
      </c>
      <c r="AK15" s="255">
        <v>368</v>
      </c>
      <c r="AL15" s="255">
        <v>243</v>
      </c>
      <c r="AM15" s="255">
        <v>387</v>
      </c>
      <c r="AN15" s="255">
        <v>477</v>
      </c>
      <c r="AO15" s="255">
        <v>479</v>
      </c>
      <c r="AP15" s="255"/>
      <c r="AQ15" s="260" t="s">
        <v>644</v>
      </c>
      <c r="AR15" s="262">
        <v>467</v>
      </c>
      <c r="AS15" s="255">
        <v>314</v>
      </c>
      <c r="AT15" s="255">
        <v>239</v>
      </c>
      <c r="AU15" s="255">
        <v>188</v>
      </c>
      <c r="AV15" s="255">
        <v>169</v>
      </c>
      <c r="AW15" s="255">
        <v>573</v>
      </c>
      <c r="AX15" s="255">
        <v>538</v>
      </c>
      <c r="AY15" s="255">
        <v>368</v>
      </c>
      <c r="AZ15" s="255">
        <v>305</v>
      </c>
      <c r="BA15" s="255">
        <v>474</v>
      </c>
      <c r="BB15" s="255">
        <v>461</v>
      </c>
      <c r="BC15" s="255">
        <v>260</v>
      </c>
      <c r="BD15" s="255"/>
      <c r="BE15" s="260" t="s">
        <v>644</v>
      </c>
      <c r="BF15" s="262">
        <v>427</v>
      </c>
      <c r="BG15" s="255">
        <v>184</v>
      </c>
      <c r="BH15" s="255">
        <v>209</v>
      </c>
      <c r="BI15" s="255">
        <v>97</v>
      </c>
      <c r="BJ15" s="255">
        <v>494</v>
      </c>
      <c r="BK15" s="255">
        <v>62</v>
      </c>
      <c r="BL15" s="255">
        <v>529</v>
      </c>
      <c r="BM15" s="255">
        <v>404</v>
      </c>
      <c r="BN15" s="255">
        <v>628</v>
      </c>
      <c r="BO15" s="255">
        <v>395</v>
      </c>
      <c r="BP15" s="255">
        <v>278</v>
      </c>
      <c r="BQ15" s="255">
        <v>431</v>
      </c>
      <c r="BR15" s="255"/>
      <c r="BS15" s="260" t="s">
        <v>644</v>
      </c>
      <c r="BT15" s="262">
        <v>783</v>
      </c>
      <c r="BU15" s="255">
        <v>347</v>
      </c>
      <c r="BV15" s="255">
        <v>173</v>
      </c>
      <c r="BW15" s="255">
        <v>242</v>
      </c>
      <c r="BX15" s="255">
        <v>10</v>
      </c>
      <c r="BY15" s="255">
        <v>411</v>
      </c>
      <c r="BZ15" s="255">
        <v>285</v>
      </c>
      <c r="CA15" s="255">
        <v>571</v>
      </c>
      <c r="CB15" s="255">
        <v>209</v>
      </c>
      <c r="CC15" s="255">
        <v>154</v>
      </c>
      <c r="CD15" s="255">
        <v>53</v>
      </c>
      <c r="CE15" s="255">
        <v>257</v>
      </c>
      <c r="CF15" s="231"/>
      <c r="CG15" s="232"/>
      <c r="CH15" s="232"/>
      <c r="CI15" s="232"/>
      <c r="CJ15" s="232"/>
      <c r="CK15" s="232"/>
      <c r="CL15" s="232"/>
      <c r="CM15" s="232"/>
      <c r="CN15" s="232"/>
    </row>
    <row r="16" spans="1:92" ht="14.45" customHeight="1">
      <c r="A16" s="260" t="s">
        <v>645</v>
      </c>
      <c r="B16" s="262">
        <v>33854</v>
      </c>
      <c r="C16" s="255">
        <v>446</v>
      </c>
      <c r="D16" s="255">
        <v>286</v>
      </c>
      <c r="E16" s="255">
        <v>321</v>
      </c>
      <c r="F16" s="255">
        <v>242</v>
      </c>
      <c r="G16" s="255">
        <v>371</v>
      </c>
      <c r="H16" s="255">
        <v>315</v>
      </c>
      <c r="I16" s="255">
        <v>329</v>
      </c>
      <c r="J16" s="255">
        <v>286</v>
      </c>
      <c r="K16" s="255">
        <v>267</v>
      </c>
      <c r="L16" s="255">
        <v>386</v>
      </c>
      <c r="M16" s="255">
        <v>244</v>
      </c>
      <c r="N16" s="255"/>
      <c r="O16" s="260" t="s">
        <v>645</v>
      </c>
      <c r="P16" s="262">
        <v>293</v>
      </c>
      <c r="Q16" s="255">
        <v>242</v>
      </c>
      <c r="R16" s="255">
        <v>242</v>
      </c>
      <c r="S16" s="255">
        <v>426</v>
      </c>
      <c r="T16" s="255">
        <v>112</v>
      </c>
      <c r="U16" s="255">
        <v>249</v>
      </c>
      <c r="V16" s="255">
        <v>140</v>
      </c>
      <c r="W16" s="255">
        <v>151</v>
      </c>
      <c r="X16" s="255">
        <v>140</v>
      </c>
      <c r="Y16" s="255">
        <v>282</v>
      </c>
      <c r="Z16" s="255">
        <v>274</v>
      </c>
      <c r="AA16" s="255">
        <v>211</v>
      </c>
      <c r="AB16" s="255"/>
      <c r="AC16" s="260" t="s">
        <v>645</v>
      </c>
      <c r="AD16" s="262">
        <v>128</v>
      </c>
      <c r="AE16" s="255">
        <v>294</v>
      </c>
      <c r="AF16" s="255">
        <v>279</v>
      </c>
      <c r="AG16" s="255">
        <v>272</v>
      </c>
      <c r="AH16" s="255">
        <v>198</v>
      </c>
      <c r="AI16" s="255">
        <v>264</v>
      </c>
      <c r="AJ16" s="255">
        <v>360</v>
      </c>
      <c r="AK16" s="255">
        <v>303</v>
      </c>
      <c r="AL16" s="255">
        <v>167</v>
      </c>
      <c r="AM16" s="255">
        <v>332</v>
      </c>
      <c r="AN16" s="255">
        <v>358</v>
      </c>
      <c r="AO16" s="255">
        <v>423</v>
      </c>
      <c r="AP16" s="255"/>
      <c r="AQ16" s="260" t="s">
        <v>645</v>
      </c>
      <c r="AR16" s="262">
        <v>419</v>
      </c>
      <c r="AS16" s="255">
        <v>292</v>
      </c>
      <c r="AT16" s="255">
        <v>218</v>
      </c>
      <c r="AU16" s="255">
        <v>150</v>
      </c>
      <c r="AV16" s="255">
        <v>165</v>
      </c>
      <c r="AW16" s="255">
        <v>512</v>
      </c>
      <c r="AX16" s="255">
        <v>423</v>
      </c>
      <c r="AY16" s="255">
        <v>275</v>
      </c>
      <c r="AZ16" s="255">
        <v>279</v>
      </c>
      <c r="BA16" s="255">
        <v>420</v>
      </c>
      <c r="BB16" s="255">
        <v>356</v>
      </c>
      <c r="BC16" s="255">
        <v>271</v>
      </c>
      <c r="BD16" s="255"/>
      <c r="BE16" s="260" t="s">
        <v>645</v>
      </c>
      <c r="BF16" s="262">
        <v>363</v>
      </c>
      <c r="BG16" s="255">
        <v>165</v>
      </c>
      <c r="BH16" s="255">
        <v>157</v>
      </c>
      <c r="BI16" s="255">
        <v>85</v>
      </c>
      <c r="BJ16" s="255">
        <v>369</v>
      </c>
      <c r="BK16" s="255">
        <v>63</v>
      </c>
      <c r="BL16" s="255">
        <v>452</v>
      </c>
      <c r="BM16" s="255">
        <v>298</v>
      </c>
      <c r="BN16" s="255">
        <v>481</v>
      </c>
      <c r="BO16" s="255">
        <v>319</v>
      </c>
      <c r="BP16" s="255">
        <v>234</v>
      </c>
      <c r="BQ16" s="255">
        <v>383</v>
      </c>
      <c r="BR16" s="255"/>
      <c r="BS16" s="260" t="s">
        <v>645</v>
      </c>
      <c r="BT16" s="262">
        <v>641</v>
      </c>
      <c r="BU16" s="255">
        <v>273</v>
      </c>
      <c r="BV16" s="255">
        <v>120</v>
      </c>
      <c r="BW16" s="255">
        <v>240</v>
      </c>
      <c r="BX16" s="255">
        <v>5</v>
      </c>
      <c r="BY16" s="255">
        <v>335</v>
      </c>
      <c r="BZ16" s="255">
        <v>233</v>
      </c>
      <c r="CA16" s="255">
        <v>391</v>
      </c>
      <c r="CB16" s="255">
        <v>135</v>
      </c>
      <c r="CC16" s="255">
        <v>101</v>
      </c>
      <c r="CD16" s="255">
        <v>60</v>
      </c>
      <c r="CE16" s="255">
        <v>171</v>
      </c>
      <c r="CF16" s="231"/>
      <c r="CG16" s="232"/>
      <c r="CH16" s="232"/>
      <c r="CI16" s="232"/>
      <c r="CJ16" s="232"/>
      <c r="CK16" s="232"/>
      <c r="CL16" s="232"/>
      <c r="CM16" s="232"/>
      <c r="CN16" s="232"/>
    </row>
    <row r="17" spans="1:92" ht="14.45" customHeight="1">
      <c r="A17" s="260" t="s">
        <v>646</v>
      </c>
      <c r="B17" s="262">
        <v>28591</v>
      </c>
      <c r="C17" s="255">
        <v>396</v>
      </c>
      <c r="D17" s="255">
        <v>220</v>
      </c>
      <c r="E17" s="255">
        <v>268</v>
      </c>
      <c r="F17" s="255">
        <v>243</v>
      </c>
      <c r="G17" s="255">
        <v>274</v>
      </c>
      <c r="H17" s="255">
        <v>229</v>
      </c>
      <c r="I17" s="255">
        <v>310</v>
      </c>
      <c r="J17" s="255">
        <v>295</v>
      </c>
      <c r="K17" s="255">
        <v>225</v>
      </c>
      <c r="L17" s="255">
        <v>256</v>
      </c>
      <c r="M17" s="255">
        <v>228</v>
      </c>
      <c r="N17" s="255"/>
      <c r="O17" s="260" t="s">
        <v>646</v>
      </c>
      <c r="P17" s="262">
        <v>282</v>
      </c>
      <c r="Q17" s="255">
        <v>221</v>
      </c>
      <c r="R17" s="255">
        <v>230</v>
      </c>
      <c r="S17" s="255">
        <v>324</v>
      </c>
      <c r="T17" s="255">
        <v>112</v>
      </c>
      <c r="U17" s="255">
        <v>205</v>
      </c>
      <c r="V17" s="255">
        <v>138</v>
      </c>
      <c r="W17" s="255">
        <v>108</v>
      </c>
      <c r="X17" s="255">
        <v>110</v>
      </c>
      <c r="Y17" s="255">
        <v>188</v>
      </c>
      <c r="Z17" s="255">
        <v>225</v>
      </c>
      <c r="AA17" s="255">
        <v>151</v>
      </c>
      <c r="AB17" s="255"/>
      <c r="AC17" s="260" t="s">
        <v>646</v>
      </c>
      <c r="AD17" s="262">
        <v>132</v>
      </c>
      <c r="AE17" s="255">
        <v>265</v>
      </c>
      <c r="AF17" s="255">
        <v>250</v>
      </c>
      <c r="AG17" s="255">
        <v>221</v>
      </c>
      <c r="AH17" s="255">
        <v>180</v>
      </c>
      <c r="AI17" s="255">
        <v>255</v>
      </c>
      <c r="AJ17" s="255">
        <v>300</v>
      </c>
      <c r="AK17" s="255">
        <v>269</v>
      </c>
      <c r="AL17" s="255">
        <v>158</v>
      </c>
      <c r="AM17" s="255">
        <v>314</v>
      </c>
      <c r="AN17" s="255">
        <v>328</v>
      </c>
      <c r="AO17" s="255">
        <v>359</v>
      </c>
      <c r="AP17" s="255"/>
      <c r="AQ17" s="260" t="s">
        <v>646</v>
      </c>
      <c r="AR17" s="262">
        <v>359</v>
      </c>
      <c r="AS17" s="255">
        <v>256</v>
      </c>
      <c r="AT17" s="255">
        <v>159</v>
      </c>
      <c r="AU17" s="255">
        <v>146</v>
      </c>
      <c r="AV17" s="255">
        <v>132</v>
      </c>
      <c r="AW17" s="255">
        <v>459</v>
      </c>
      <c r="AX17" s="255">
        <v>380</v>
      </c>
      <c r="AY17" s="255">
        <v>226</v>
      </c>
      <c r="AZ17" s="255">
        <v>241</v>
      </c>
      <c r="BA17" s="255">
        <v>412</v>
      </c>
      <c r="BB17" s="255">
        <v>277</v>
      </c>
      <c r="BC17" s="255">
        <v>208</v>
      </c>
      <c r="BD17" s="255"/>
      <c r="BE17" s="260" t="s">
        <v>646</v>
      </c>
      <c r="BF17" s="262">
        <v>326</v>
      </c>
      <c r="BG17" s="255">
        <v>109</v>
      </c>
      <c r="BH17" s="255">
        <v>108</v>
      </c>
      <c r="BI17" s="255">
        <v>62</v>
      </c>
      <c r="BJ17" s="255">
        <v>282</v>
      </c>
      <c r="BK17" s="255">
        <v>57</v>
      </c>
      <c r="BL17" s="255">
        <v>342</v>
      </c>
      <c r="BM17" s="255">
        <v>235</v>
      </c>
      <c r="BN17" s="255">
        <v>357</v>
      </c>
      <c r="BO17" s="255">
        <v>243</v>
      </c>
      <c r="BP17" s="255">
        <v>179</v>
      </c>
      <c r="BQ17" s="255">
        <v>348</v>
      </c>
      <c r="BR17" s="255"/>
      <c r="BS17" s="260" t="s">
        <v>646</v>
      </c>
      <c r="BT17" s="262">
        <v>712</v>
      </c>
      <c r="BU17" s="255">
        <v>282</v>
      </c>
      <c r="BV17" s="255">
        <v>104</v>
      </c>
      <c r="BW17" s="255">
        <v>180</v>
      </c>
      <c r="BX17" s="255">
        <v>6</v>
      </c>
      <c r="BY17" s="255">
        <v>239</v>
      </c>
      <c r="BZ17" s="255">
        <v>193</v>
      </c>
      <c r="CA17" s="255">
        <v>388</v>
      </c>
      <c r="CB17" s="255">
        <v>99</v>
      </c>
      <c r="CC17" s="255">
        <v>118</v>
      </c>
      <c r="CD17" s="255">
        <v>37</v>
      </c>
      <c r="CE17" s="255">
        <v>143</v>
      </c>
      <c r="CF17" s="231"/>
      <c r="CG17" s="232"/>
      <c r="CH17" s="232"/>
      <c r="CI17" s="232"/>
      <c r="CJ17" s="232"/>
      <c r="CK17" s="232"/>
      <c r="CL17" s="232"/>
      <c r="CM17" s="232"/>
      <c r="CN17" s="232"/>
    </row>
    <row r="18" spans="1:92" ht="14.45" customHeight="1">
      <c r="A18" s="260" t="s">
        <v>647</v>
      </c>
      <c r="B18" s="262">
        <v>30841</v>
      </c>
      <c r="C18" s="255">
        <v>336</v>
      </c>
      <c r="D18" s="255">
        <v>266</v>
      </c>
      <c r="E18" s="255">
        <v>281</v>
      </c>
      <c r="F18" s="255">
        <v>243</v>
      </c>
      <c r="G18" s="255">
        <v>209</v>
      </c>
      <c r="H18" s="255">
        <v>254</v>
      </c>
      <c r="I18" s="255">
        <v>332</v>
      </c>
      <c r="J18" s="255">
        <v>323</v>
      </c>
      <c r="K18" s="255">
        <v>250</v>
      </c>
      <c r="L18" s="255">
        <v>292</v>
      </c>
      <c r="M18" s="255">
        <v>224</v>
      </c>
      <c r="N18" s="255"/>
      <c r="O18" s="260" t="s">
        <v>647</v>
      </c>
      <c r="P18" s="262">
        <v>303</v>
      </c>
      <c r="Q18" s="255">
        <v>269</v>
      </c>
      <c r="R18" s="255">
        <v>255</v>
      </c>
      <c r="S18" s="255">
        <v>330</v>
      </c>
      <c r="T18" s="255">
        <v>143</v>
      </c>
      <c r="U18" s="255">
        <v>206</v>
      </c>
      <c r="V18" s="255">
        <v>109</v>
      </c>
      <c r="W18" s="255">
        <v>106</v>
      </c>
      <c r="X18" s="255">
        <v>108</v>
      </c>
      <c r="Y18" s="255">
        <v>205</v>
      </c>
      <c r="Z18" s="255">
        <v>222</v>
      </c>
      <c r="AA18" s="255">
        <v>177</v>
      </c>
      <c r="AB18" s="255"/>
      <c r="AC18" s="260" t="s">
        <v>647</v>
      </c>
      <c r="AD18" s="262">
        <v>117</v>
      </c>
      <c r="AE18" s="255">
        <v>315</v>
      </c>
      <c r="AF18" s="255">
        <v>330</v>
      </c>
      <c r="AG18" s="255">
        <v>254</v>
      </c>
      <c r="AH18" s="255">
        <v>183</v>
      </c>
      <c r="AI18" s="255">
        <v>280</v>
      </c>
      <c r="AJ18" s="255">
        <v>346</v>
      </c>
      <c r="AK18" s="255">
        <v>300</v>
      </c>
      <c r="AL18" s="255">
        <v>161</v>
      </c>
      <c r="AM18" s="255">
        <v>342</v>
      </c>
      <c r="AN18" s="255">
        <v>360</v>
      </c>
      <c r="AO18" s="255">
        <v>480</v>
      </c>
      <c r="AP18" s="255"/>
      <c r="AQ18" s="260" t="s">
        <v>647</v>
      </c>
      <c r="AR18" s="262">
        <v>515</v>
      </c>
      <c r="AS18" s="255">
        <v>257</v>
      </c>
      <c r="AT18" s="255">
        <v>202</v>
      </c>
      <c r="AU18" s="255">
        <v>147</v>
      </c>
      <c r="AV18" s="255">
        <v>151</v>
      </c>
      <c r="AW18" s="255">
        <v>526</v>
      </c>
      <c r="AX18" s="255">
        <v>464</v>
      </c>
      <c r="AY18" s="255">
        <v>236</v>
      </c>
      <c r="AZ18" s="255">
        <v>285</v>
      </c>
      <c r="BA18" s="255">
        <v>383</v>
      </c>
      <c r="BB18" s="255">
        <v>262</v>
      </c>
      <c r="BC18" s="255">
        <v>232</v>
      </c>
      <c r="BD18" s="255"/>
      <c r="BE18" s="260" t="s">
        <v>647</v>
      </c>
      <c r="BF18" s="262">
        <v>385</v>
      </c>
      <c r="BG18" s="255">
        <v>112</v>
      </c>
      <c r="BH18" s="255">
        <v>94</v>
      </c>
      <c r="BI18" s="255">
        <v>49</v>
      </c>
      <c r="BJ18" s="255">
        <v>229</v>
      </c>
      <c r="BK18" s="255">
        <v>63</v>
      </c>
      <c r="BL18" s="255">
        <v>349</v>
      </c>
      <c r="BM18" s="255">
        <v>224</v>
      </c>
      <c r="BN18" s="255">
        <v>289</v>
      </c>
      <c r="BO18" s="255">
        <v>191</v>
      </c>
      <c r="BP18" s="255">
        <v>233</v>
      </c>
      <c r="BQ18" s="255">
        <v>385</v>
      </c>
      <c r="BR18" s="255"/>
      <c r="BS18" s="260" t="s">
        <v>647</v>
      </c>
      <c r="BT18" s="262">
        <v>1166</v>
      </c>
      <c r="BU18" s="255">
        <v>446</v>
      </c>
      <c r="BV18" s="255">
        <v>115</v>
      </c>
      <c r="BW18" s="255">
        <v>181</v>
      </c>
      <c r="BX18" s="255">
        <v>0</v>
      </c>
      <c r="BY18" s="255">
        <v>305</v>
      </c>
      <c r="BZ18" s="255">
        <v>184</v>
      </c>
      <c r="CA18" s="255">
        <v>509</v>
      </c>
      <c r="CB18" s="255">
        <v>143</v>
      </c>
      <c r="CC18" s="255">
        <v>158</v>
      </c>
      <c r="CD18" s="255">
        <v>50</v>
      </c>
      <c r="CE18" s="255">
        <v>131</v>
      </c>
      <c r="CF18" s="231"/>
      <c r="CG18" s="232"/>
      <c r="CH18" s="232"/>
      <c r="CI18" s="232"/>
      <c r="CJ18" s="232"/>
      <c r="CK18" s="232"/>
      <c r="CL18" s="232"/>
      <c r="CM18" s="232"/>
      <c r="CN18" s="232"/>
    </row>
    <row r="19" spans="1:92" ht="14.45" customHeight="1">
      <c r="A19" s="260" t="s">
        <v>648</v>
      </c>
      <c r="B19" s="262">
        <v>32907</v>
      </c>
      <c r="C19" s="255">
        <v>350</v>
      </c>
      <c r="D19" s="255">
        <v>274</v>
      </c>
      <c r="E19" s="255">
        <v>333</v>
      </c>
      <c r="F19" s="255">
        <v>268</v>
      </c>
      <c r="G19" s="255">
        <v>203</v>
      </c>
      <c r="H19" s="255">
        <v>249</v>
      </c>
      <c r="I19" s="255">
        <v>292</v>
      </c>
      <c r="J19" s="255">
        <v>306</v>
      </c>
      <c r="K19" s="255">
        <v>195</v>
      </c>
      <c r="L19" s="255">
        <v>312</v>
      </c>
      <c r="M19" s="255">
        <v>245</v>
      </c>
      <c r="N19" s="255"/>
      <c r="O19" s="260" t="s">
        <v>648</v>
      </c>
      <c r="P19" s="262">
        <v>329</v>
      </c>
      <c r="Q19" s="255">
        <v>319</v>
      </c>
      <c r="R19" s="255">
        <v>254</v>
      </c>
      <c r="S19" s="255">
        <v>342</v>
      </c>
      <c r="T19" s="255">
        <v>131</v>
      </c>
      <c r="U19" s="255">
        <v>205</v>
      </c>
      <c r="V19" s="255">
        <v>123</v>
      </c>
      <c r="W19" s="255">
        <v>100</v>
      </c>
      <c r="X19" s="255">
        <v>144</v>
      </c>
      <c r="Y19" s="255">
        <v>181</v>
      </c>
      <c r="Z19" s="255">
        <v>188</v>
      </c>
      <c r="AA19" s="255">
        <v>145</v>
      </c>
      <c r="AB19" s="255"/>
      <c r="AC19" s="260" t="s">
        <v>648</v>
      </c>
      <c r="AD19" s="262">
        <v>131</v>
      </c>
      <c r="AE19" s="255">
        <v>317</v>
      </c>
      <c r="AF19" s="255">
        <v>328</v>
      </c>
      <c r="AG19" s="255">
        <v>216</v>
      </c>
      <c r="AH19" s="255">
        <v>197</v>
      </c>
      <c r="AI19" s="255">
        <v>275</v>
      </c>
      <c r="AJ19" s="255">
        <v>379</v>
      </c>
      <c r="AK19" s="255">
        <v>262</v>
      </c>
      <c r="AL19" s="255">
        <v>222</v>
      </c>
      <c r="AM19" s="255">
        <v>434</v>
      </c>
      <c r="AN19" s="255">
        <v>347</v>
      </c>
      <c r="AO19" s="255">
        <v>607</v>
      </c>
      <c r="AP19" s="255"/>
      <c r="AQ19" s="260" t="s">
        <v>648</v>
      </c>
      <c r="AR19" s="262">
        <v>710</v>
      </c>
      <c r="AS19" s="255">
        <v>262</v>
      </c>
      <c r="AT19" s="255">
        <v>199</v>
      </c>
      <c r="AU19" s="255">
        <v>140</v>
      </c>
      <c r="AV19" s="255">
        <v>171</v>
      </c>
      <c r="AW19" s="255">
        <v>525</v>
      </c>
      <c r="AX19" s="255">
        <v>558</v>
      </c>
      <c r="AY19" s="255">
        <v>230</v>
      </c>
      <c r="AZ19" s="255">
        <v>318</v>
      </c>
      <c r="BA19" s="255">
        <v>404</v>
      </c>
      <c r="BB19" s="255">
        <v>260</v>
      </c>
      <c r="BC19" s="255">
        <v>282</v>
      </c>
      <c r="BD19" s="255"/>
      <c r="BE19" s="260" t="s">
        <v>648</v>
      </c>
      <c r="BF19" s="262">
        <v>403</v>
      </c>
      <c r="BG19" s="255">
        <v>109</v>
      </c>
      <c r="BH19" s="255">
        <v>97</v>
      </c>
      <c r="BI19" s="255">
        <v>50</v>
      </c>
      <c r="BJ19" s="255">
        <v>257</v>
      </c>
      <c r="BK19" s="255">
        <v>68</v>
      </c>
      <c r="BL19" s="255">
        <v>320</v>
      </c>
      <c r="BM19" s="255">
        <v>222</v>
      </c>
      <c r="BN19" s="255">
        <v>285</v>
      </c>
      <c r="BO19" s="255">
        <v>243</v>
      </c>
      <c r="BP19" s="255">
        <v>240</v>
      </c>
      <c r="BQ19" s="255">
        <v>363</v>
      </c>
      <c r="BR19" s="255"/>
      <c r="BS19" s="260" t="s">
        <v>648</v>
      </c>
      <c r="BT19" s="262">
        <v>1641</v>
      </c>
      <c r="BU19" s="255">
        <v>567</v>
      </c>
      <c r="BV19" s="255">
        <v>106</v>
      </c>
      <c r="BW19" s="255">
        <v>191</v>
      </c>
      <c r="BX19" s="255">
        <v>0</v>
      </c>
      <c r="BY19" s="255">
        <v>313</v>
      </c>
      <c r="BZ19" s="255">
        <v>157</v>
      </c>
      <c r="CA19" s="255">
        <v>736</v>
      </c>
      <c r="CB19" s="255">
        <v>191</v>
      </c>
      <c r="CC19" s="255">
        <v>240</v>
      </c>
      <c r="CD19" s="255">
        <v>57</v>
      </c>
      <c r="CE19" s="255">
        <v>108</v>
      </c>
      <c r="CF19" s="231"/>
      <c r="CG19" s="232"/>
      <c r="CH19" s="232"/>
      <c r="CI19" s="232"/>
      <c r="CJ19" s="232"/>
      <c r="CK19" s="232"/>
      <c r="CL19" s="232"/>
      <c r="CM19" s="232"/>
      <c r="CN19" s="232"/>
    </row>
    <row r="20" spans="1:92" ht="14.45" customHeight="1">
      <c r="A20" s="260" t="s">
        <v>649</v>
      </c>
      <c r="B20" s="262">
        <v>27128</v>
      </c>
      <c r="C20" s="255">
        <v>252</v>
      </c>
      <c r="D20" s="255">
        <v>201</v>
      </c>
      <c r="E20" s="255">
        <v>236</v>
      </c>
      <c r="F20" s="255">
        <v>232</v>
      </c>
      <c r="G20" s="255">
        <v>127</v>
      </c>
      <c r="H20" s="255">
        <v>154</v>
      </c>
      <c r="I20" s="255">
        <v>239</v>
      </c>
      <c r="J20" s="255">
        <v>229</v>
      </c>
      <c r="K20" s="255">
        <v>150</v>
      </c>
      <c r="L20" s="255">
        <v>251</v>
      </c>
      <c r="M20" s="255">
        <v>201</v>
      </c>
      <c r="N20" s="255"/>
      <c r="O20" s="260" t="s">
        <v>649</v>
      </c>
      <c r="P20" s="262">
        <v>250</v>
      </c>
      <c r="Q20" s="255">
        <v>287</v>
      </c>
      <c r="R20" s="255">
        <v>267</v>
      </c>
      <c r="S20" s="255">
        <v>320</v>
      </c>
      <c r="T20" s="255">
        <v>101</v>
      </c>
      <c r="U20" s="255">
        <v>146</v>
      </c>
      <c r="V20" s="255">
        <v>86</v>
      </c>
      <c r="W20" s="255">
        <v>89</v>
      </c>
      <c r="X20" s="255">
        <v>179</v>
      </c>
      <c r="Y20" s="255">
        <v>152</v>
      </c>
      <c r="Z20" s="255">
        <v>146</v>
      </c>
      <c r="AA20" s="255">
        <v>97</v>
      </c>
      <c r="AB20" s="255"/>
      <c r="AC20" s="260" t="s">
        <v>649</v>
      </c>
      <c r="AD20" s="262">
        <v>108</v>
      </c>
      <c r="AE20" s="255">
        <v>273</v>
      </c>
      <c r="AF20" s="255">
        <v>284</v>
      </c>
      <c r="AG20" s="255">
        <v>174</v>
      </c>
      <c r="AH20" s="255">
        <v>127</v>
      </c>
      <c r="AI20" s="255">
        <v>267</v>
      </c>
      <c r="AJ20" s="255">
        <v>257</v>
      </c>
      <c r="AK20" s="255">
        <v>191</v>
      </c>
      <c r="AL20" s="255">
        <v>188</v>
      </c>
      <c r="AM20" s="255">
        <v>284</v>
      </c>
      <c r="AN20" s="255">
        <v>313</v>
      </c>
      <c r="AO20" s="255">
        <v>473</v>
      </c>
      <c r="AP20" s="255"/>
      <c r="AQ20" s="260" t="s">
        <v>649</v>
      </c>
      <c r="AR20" s="262">
        <v>526</v>
      </c>
      <c r="AS20" s="255">
        <v>210</v>
      </c>
      <c r="AT20" s="255">
        <v>225</v>
      </c>
      <c r="AU20" s="255">
        <v>113</v>
      </c>
      <c r="AV20" s="255">
        <v>135</v>
      </c>
      <c r="AW20" s="255">
        <v>396</v>
      </c>
      <c r="AX20" s="255">
        <v>473</v>
      </c>
      <c r="AY20" s="255">
        <v>173</v>
      </c>
      <c r="AZ20" s="255">
        <v>289</v>
      </c>
      <c r="BA20" s="255">
        <v>266</v>
      </c>
      <c r="BB20" s="255">
        <v>207</v>
      </c>
      <c r="BC20" s="255">
        <v>237</v>
      </c>
      <c r="BD20" s="255"/>
      <c r="BE20" s="260" t="s">
        <v>649</v>
      </c>
      <c r="BF20" s="262">
        <v>278</v>
      </c>
      <c r="BG20" s="255">
        <v>100</v>
      </c>
      <c r="BH20" s="255">
        <v>70</v>
      </c>
      <c r="BI20" s="255">
        <v>36</v>
      </c>
      <c r="BJ20" s="255">
        <v>217</v>
      </c>
      <c r="BK20" s="255">
        <v>60</v>
      </c>
      <c r="BL20" s="255">
        <v>247</v>
      </c>
      <c r="BM20" s="255">
        <v>177</v>
      </c>
      <c r="BN20" s="255">
        <v>260</v>
      </c>
      <c r="BO20" s="255">
        <v>251</v>
      </c>
      <c r="BP20" s="255">
        <v>258</v>
      </c>
      <c r="BQ20" s="255">
        <v>351</v>
      </c>
      <c r="BR20" s="255"/>
      <c r="BS20" s="260" t="s">
        <v>649</v>
      </c>
      <c r="BT20" s="262">
        <v>1513</v>
      </c>
      <c r="BU20" s="255">
        <v>522</v>
      </c>
      <c r="BV20" s="255">
        <v>99</v>
      </c>
      <c r="BW20" s="255">
        <v>181</v>
      </c>
      <c r="BX20" s="255">
        <v>1</v>
      </c>
      <c r="BY20" s="255">
        <v>221</v>
      </c>
      <c r="BZ20" s="255">
        <v>122</v>
      </c>
      <c r="CA20" s="255">
        <v>661</v>
      </c>
      <c r="CB20" s="255">
        <v>165</v>
      </c>
      <c r="CC20" s="255">
        <v>309</v>
      </c>
      <c r="CD20" s="255">
        <v>54</v>
      </c>
      <c r="CE20" s="255">
        <v>71</v>
      </c>
      <c r="CF20" s="231"/>
      <c r="CG20" s="232"/>
      <c r="CH20" s="232"/>
      <c r="CI20" s="232"/>
      <c r="CJ20" s="232"/>
      <c r="CK20" s="232"/>
      <c r="CL20" s="232"/>
      <c r="CM20" s="232"/>
      <c r="CN20" s="232"/>
    </row>
    <row r="21" spans="1:92" ht="14.45" customHeight="1">
      <c r="A21" s="260" t="s">
        <v>650</v>
      </c>
      <c r="B21" s="262">
        <v>20043</v>
      </c>
      <c r="C21" s="255">
        <v>187</v>
      </c>
      <c r="D21" s="255">
        <v>132</v>
      </c>
      <c r="E21" s="255">
        <v>184</v>
      </c>
      <c r="F21" s="255">
        <v>146</v>
      </c>
      <c r="G21" s="255">
        <v>86</v>
      </c>
      <c r="H21" s="255">
        <v>109</v>
      </c>
      <c r="I21" s="255">
        <v>157</v>
      </c>
      <c r="J21" s="255">
        <v>161</v>
      </c>
      <c r="K21" s="255">
        <v>100</v>
      </c>
      <c r="L21" s="255">
        <v>176</v>
      </c>
      <c r="M21" s="255">
        <v>162</v>
      </c>
      <c r="N21" s="255"/>
      <c r="O21" s="260" t="s">
        <v>650</v>
      </c>
      <c r="P21" s="262">
        <v>172</v>
      </c>
      <c r="Q21" s="255">
        <v>266</v>
      </c>
      <c r="R21" s="255">
        <v>197</v>
      </c>
      <c r="S21" s="255">
        <v>247</v>
      </c>
      <c r="T21" s="255">
        <v>81</v>
      </c>
      <c r="U21" s="255">
        <v>140</v>
      </c>
      <c r="V21" s="255">
        <v>69</v>
      </c>
      <c r="W21" s="255">
        <v>58</v>
      </c>
      <c r="X21" s="255">
        <v>142</v>
      </c>
      <c r="Y21" s="255">
        <v>134</v>
      </c>
      <c r="Z21" s="255">
        <v>130</v>
      </c>
      <c r="AA21" s="255">
        <v>56</v>
      </c>
      <c r="AB21" s="255"/>
      <c r="AC21" s="260" t="s">
        <v>650</v>
      </c>
      <c r="AD21" s="262">
        <v>88</v>
      </c>
      <c r="AE21" s="255">
        <v>225</v>
      </c>
      <c r="AF21" s="255">
        <v>186</v>
      </c>
      <c r="AG21" s="255">
        <v>107</v>
      </c>
      <c r="AH21" s="255">
        <v>109</v>
      </c>
      <c r="AI21" s="255">
        <v>195</v>
      </c>
      <c r="AJ21" s="255">
        <v>185</v>
      </c>
      <c r="AK21" s="255">
        <v>127</v>
      </c>
      <c r="AL21" s="255">
        <v>131</v>
      </c>
      <c r="AM21" s="255">
        <v>262</v>
      </c>
      <c r="AN21" s="255">
        <v>218</v>
      </c>
      <c r="AO21" s="255">
        <v>342</v>
      </c>
      <c r="AP21" s="255"/>
      <c r="AQ21" s="260" t="s">
        <v>650</v>
      </c>
      <c r="AR21" s="262">
        <v>389</v>
      </c>
      <c r="AS21" s="255">
        <v>165</v>
      </c>
      <c r="AT21" s="255">
        <v>184</v>
      </c>
      <c r="AU21" s="255">
        <v>103</v>
      </c>
      <c r="AV21" s="255">
        <v>94</v>
      </c>
      <c r="AW21" s="255">
        <v>290</v>
      </c>
      <c r="AX21" s="255">
        <v>302</v>
      </c>
      <c r="AY21" s="255">
        <v>126</v>
      </c>
      <c r="AZ21" s="255">
        <v>175</v>
      </c>
      <c r="BA21" s="255">
        <v>182</v>
      </c>
      <c r="BB21" s="255">
        <v>148</v>
      </c>
      <c r="BC21" s="255">
        <v>164</v>
      </c>
      <c r="BD21" s="255"/>
      <c r="BE21" s="260" t="s">
        <v>650</v>
      </c>
      <c r="BF21" s="262">
        <v>197</v>
      </c>
      <c r="BG21" s="255">
        <v>83</v>
      </c>
      <c r="BH21" s="255">
        <v>49</v>
      </c>
      <c r="BI21" s="255">
        <v>27</v>
      </c>
      <c r="BJ21" s="255">
        <v>151</v>
      </c>
      <c r="BK21" s="255">
        <v>30</v>
      </c>
      <c r="BL21" s="255">
        <v>172</v>
      </c>
      <c r="BM21" s="255">
        <v>124</v>
      </c>
      <c r="BN21" s="255">
        <v>173</v>
      </c>
      <c r="BO21" s="255">
        <v>192</v>
      </c>
      <c r="BP21" s="255">
        <v>234</v>
      </c>
      <c r="BQ21" s="255">
        <v>268</v>
      </c>
      <c r="BR21" s="255"/>
      <c r="BS21" s="260" t="s">
        <v>650</v>
      </c>
      <c r="BT21" s="262">
        <v>1078</v>
      </c>
      <c r="BU21" s="255">
        <v>444</v>
      </c>
      <c r="BV21" s="255">
        <v>78</v>
      </c>
      <c r="BW21" s="255">
        <v>163</v>
      </c>
      <c r="BX21" s="255">
        <v>0</v>
      </c>
      <c r="BY21" s="255">
        <v>140</v>
      </c>
      <c r="BZ21" s="255">
        <v>68</v>
      </c>
      <c r="CA21" s="255">
        <v>488</v>
      </c>
      <c r="CB21" s="255">
        <v>114</v>
      </c>
      <c r="CC21" s="255">
        <v>262</v>
      </c>
      <c r="CD21" s="255">
        <v>16</v>
      </c>
      <c r="CE21" s="255">
        <v>56</v>
      </c>
      <c r="CF21" s="231"/>
      <c r="CG21" s="232"/>
      <c r="CH21" s="232"/>
      <c r="CI21" s="232"/>
      <c r="CJ21" s="232"/>
      <c r="CK21" s="232"/>
      <c r="CL21" s="232"/>
      <c r="CM21" s="232"/>
      <c r="CN21" s="232"/>
    </row>
    <row r="22" spans="1:92" ht="14.45" customHeight="1">
      <c r="A22" s="260" t="s">
        <v>651</v>
      </c>
      <c r="B22" s="262">
        <v>13075</v>
      </c>
      <c r="C22" s="255">
        <v>107</v>
      </c>
      <c r="D22" s="255">
        <v>96</v>
      </c>
      <c r="E22" s="255">
        <v>115</v>
      </c>
      <c r="F22" s="255">
        <v>120</v>
      </c>
      <c r="G22" s="255">
        <v>34</v>
      </c>
      <c r="H22" s="255">
        <v>71</v>
      </c>
      <c r="I22" s="255">
        <v>100</v>
      </c>
      <c r="J22" s="255">
        <v>108</v>
      </c>
      <c r="K22" s="255">
        <v>74</v>
      </c>
      <c r="L22" s="255">
        <v>132</v>
      </c>
      <c r="M22" s="255">
        <v>116</v>
      </c>
      <c r="N22" s="255"/>
      <c r="O22" s="260" t="s">
        <v>651</v>
      </c>
      <c r="P22" s="262">
        <v>98</v>
      </c>
      <c r="Q22" s="255">
        <v>137</v>
      </c>
      <c r="R22" s="255">
        <v>130</v>
      </c>
      <c r="S22" s="255">
        <v>155</v>
      </c>
      <c r="T22" s="255">
        <v>58</v>
      </c>
      <c r="U22" s="255">
        <v>105</v>
      </c>
      <c r="V22" s="255">
        <v>35</v>
      </c>
      <c r="W22" s="255">
        <v>40</v>
      </c>
      <c r="X22" s="255">
        <v>112</v>
      </c>
      <c r="Y22" s="255">
        <v>102</v>
      </c>
      <c r="Z22" s="255">
        <v>91</v>
      </c>
      <c r="AA22" s="255">
        <v>35</v>
      </c>
      <c r="AB22" s="255"/>
      <c r="AC22" s="260" t="s">
        <v>651</v>
      </c>
      <c r="AD22" s="262">
        <v>67</v>
      </c>
      <c r="AE22" s="255">
        <v>154</v>
      </c>
      <c r="AF22" s="255">
        <v>137</v>
      </c>
      <c r="AG22" s="255">
        <v>67</v>
      </c>
      <c r="AH22" s="255">
        <v>61</v>
      </c>
      <c r="AI22" s="255">
        <v>92</v>
      </c>
      <c r="AJ22" s="255">
        <v>124</v>
      </c>
      <c r="AK22" s="255">
        <v>77</v>
      </c>
      <c r="AL22" s="255">
        <v>82</v>
      </c>
      <c r="AM22" s="255">
        <v>122</v>
      </c>
      <c r="AN22" s="255">
        <v>147</v>
      </c>
      <c r="AO22" s="255">
        <v>169</v>
      </c>
      <c r="AP22" s="255"/>
      <c r="AQ22" s="260" t="s">
        <v>651</v>
      </c>
      <c r="AR22" s="262">
        <v>229</v>
      </c>
      <c r="AS22" s="255">
        <v>101</v>
      </c>
      <c r="AT22" s="255">
        <v>117</v>
      </c>
      <c r="AU22" s="255">
        <v>71</v>
      </c>
      <c r="AV22" s="255">
        <v>51</v>
      </c>
      <c r="AW22" s="255">
        <v>176</v>
      </c>
      <c r="AX22" s="255">
        <v>184</v>
      </c>
      <c r="AY22" s="255">
        <v>84</v>
      </c>
      <c r="AZ22" s="255">
        <v>127</v>
      </c>
      <c r="BA22" s="255">
        <v>98</v>
      </c>
      <c r="BB22" s="255">
        <v>136</v>
      </c>
      <c r="BC22" s="255">
        <v>128</v>
      </c>
      <c r="BD22" s="255"/>
      <c r="BE22" s="260" t="s">
        <v>651</v>
      </c>
      <c r="BF22" s="262">
        <v>151</v>
      </c>
      <c r="BG22" s="255">
        <v>31</v>
      </c>
      <c r="BH22" s="255">
        <v>30</v>
      </c>
      <c r="BI22" s="255">
        <v>30</v>
      </c>
      <c r="BJ22" s="255">
        <v>79</v>
      </c>
      <c r="BK22" s="255">
        <v>30</v>
      </c>
      <c r="BL22" s="255">
        <v>119</v>
      </c>
      <c r="BM22" s="255">
        <v>87</v>
      </c>
      <c r="BN22" s="255">
        <v>134</v>
      </c>
      <c r="BO22" s="255">
        <v>145</v>
      </c>
      <c r="BP22" s="255">
        <v>125</v>
      </c>
      <c r="BQ22" s="255">
        <v>200</v>
      </c>
      <c r="BR22" s="255"/>
      <c r="BS22" s="260" t="s">
        <v>651</v>
      </c>
      <c r="BT22" s="262">
        <v>471</v>
      </c>
      <c r="BU22" s="255">
        <v>291</v>
      </c>
      <c r="BV22" s="255">
        <v>61</v>
      </c>
      <c r="BW22" s="255">
        <v>90</v>
      </c>
      <c r="BX22" s="255">
        <v>0</v>
      </c>
      <c r="BY22" s="255">
        <v>72</v>
      </c>
      <c r="BZ22" s="255">
        <v>29</v>
      </c>
      <c r="CA22" s="255">
        <v>234</v>
      </c>
      <c r="CB22" s="255">
        <v>54</v>
      </c>
      <c r="CC22" s="255">
        <v>165</v>
      </c>
      <c r="CD22" s="255">
        <v>13</v>
      </c>
      <c r="CE22" s="255">
        <v>50</v>
      </c>
      <c r="CF22" s="231"/>
      <c r="CG22" s="232"/>
      <c r="CH22" s="232"/>
      <c r="CI22" s="232"/>
      <c r="CJ22" s="232"/>
      <c r="CK22" s="232"/>
      <c r="CL22" s="232"/>
      <c r="CM22" s="232"/>
      <c r="CN22" s="232"/>
    </row>
    <row r="23" spans="1:92" ht="14.45" customHeight="1">
      <c r="A23" s="260" t="s">
        <v>652</v>
      </c>
      <c r="B23" s="262">
        <v>5937</v>
      </c>
      <c r="C23" s="255">
        <v>57</v>
      </c>
      <c r="D23" s="255">
        <v>56</v>
      </c>
      <c r="E23" s="255">
        <v>58</v>
      </c>
      <c r="F23" s="255">
        <v>45</v>
      </c>
      <c r="G23" s="255">
        <v>14</v>
      </c>
      <c r="H23" s="255">
        <v>59</v>
      </c>
      <c r="I23" s="255">
        <v>57</v>
      </c>
      <c r="J23" s="255">
        <v>60</v>
      </c>
      <c r="K23" s="255">
        <v>35</v>
      </c>
      <c r="L23" s="255">
        <v>49</v>
      </c>
      <c r="M23" s="255">
        <v>47</v>
      </c>
      <c r="N23" s="255"/>
      <c r="O23" s="260" t="s">
        <v>652</v>
      </c>
      <c r="P23" s="262">
        <v>55</v>
      </c>
      <c r="Q23" s="255">
        <v>63</v>
      </c>
      <c r="R23" s="255">
        <v>54</v>
      </c>
      <c r="S23" s="255">
        <v>58</v>
      </c>
      <c r="T23" s="255">
        <v>33</v>
      </c>
      <c r="U23" s="255">
        <v>43</v>
      </c>
      <c r="V23" s="255">
        <v>10</v>
      </c>
      <c r="W23" s="255">
        <v>28</v>
      </c>
      <c r="X23" s="255">
        <v>56</v>
      </c>
      <c r="Y23" s="255">
        <v>46</v>
      </c>
      <c r="Z23" s="255">
        <v>59</v>
      </c>
      <c r="AA23" s="255">
        <v>19</v>
      </c>
      <c r="AB23" s="255"/>
      <c r="AC23" s="260" t="s">
        <v>652</v>
      </c>
      <c r="AD23" s="262">
        <v>27</v>
      </c>
      <c r="AE23" s="255">
        <v>69</v>
      </c>
      <c r="AF23" s="255">
        <v>52</v>
      </c>
      <c r="AG23" s="255">
        <v>37</v>
      </c>
      <c r="AH23" s="255">
        <v>28</v>
      </c>
      <c r="AI23" s="255">
        <v>41</v>
      </c>
      <c r="AJ23" s="255">
        <v>64</v>
      </c>
      <c r="AK23" s="255">
        <v>42</v>
      </c>
      <c r="AL23" s="255">
        <v>44</v>
      </c>
      <c r="AM23" s="255">
        <v>71</v>
      </c>
      <c r="AN23" s="255">
        <v>56</v>
      </c>
      <c r="AO23" s="255">
        <v>84</v>
      </c>
      <c r="AP23" s="255"/>
      <c r="AQ23" s="260" t="s">
        <v>652</v>
      </c>
      <c r="AR23" s="262">
        <v>98</v>
      </c>
      <c r="AS23" s="255">
        <v>54</v>
      </c>
      <c r="AT23" s="255">
        <v>49</v>
      </c>
      <c r="AU23" s="255">
        <v>37</v>
      </c>
      <c r="AV23" s="255">
        <v>34</v>
      </c>
      <c r="AW23" s="255">
        <v>87</v>
      </c>
      <c r="AX23" s="255">
        <v>58</v>
      </c>
      <c r="AY23" s="255">
        <v>31</v>
      </c>
      <c r="AZ23" s="255">
        <v>51</v>
      </c>
      <c r="BA23" s="255">
        <v>57</v>
      </c>
      <c r="BB23" s="255">
        <v>57</v>
      </c>
      <c r="BC23" s="255">
        <v>42</v>
      </c>
      <c r="BD23" s="255"/>
      <c r="BE23" s="260" t="s">
        <v>652</v>
      </c>
      <c r="BF23" s="262">
        <v>68</v>
      </c>
      <c r="BG23" s="255">
        <v>21</v>
      </c>
      <c r="BH23" s="255">
        <v>19</v>
      </c>
      <c r="BI23" s="255">
        <v>21</v>
      </c>
      <c r="BJ23" s="255">
        <v>40</v>
      </c>
      <c r="BK23" s="255">
        <v>26</v>
      </c>
      <c r="BL23" s="255">
        <v>44</v>
      </c>
      <c r="BM23" s="255">
        <v>33</v>
      </c>
      <c r="BN23" s="255">
        <v>67</v>
      </c>
      <c r="BO23" s="255">
        <v>71</v>
      </c>
      <c r="BP23" s="255">
        <v>49</v>
      </c>
      <c r="BQ23" s="255">
        <v>88</v>
      </c>
      <c r="BR23" s="255"/>
      <c r="BS23" s="260" t="s">
        <v>652</v>
      </c>
      <c r="BT23" s="262">
        <v>170</v>
      </c>
      <c r="BU23" s="255">
        <v>82</v>
      </c>
      <c r="BV23" s="255">
        <v>14</v>
      </c>
      <c r="BW23" s="255">
        <v>42</v>
      </c>
      <c r="BX23" s="255">
        <v>0</v>
      </c>
      <c r="BY23" s="255">
        <v>23</v>
      </c>
      <c r="BZ23" s="255">
        <v>17</v>
      </c>
      <c r="CA23" s="255">
        <v>82</v>
      </c>
      <c r="CB23" s="255">
        <v>21</v>
      </c>
      <c r="CC23" s="255">
        <v>49</v>
      </c>
      <c r="CD23" s="255">
        <v>8</v>
      </c>
      <c r="CE23" s="255">
        <v>22</v>
      </c>
      <c r="CF23" s="231"/>
      <c r="CG23" s="232"/>
      <c r="CH23" s="232"/>
      <c r="CI23" s="232"/>
      <c r="CJ23" s="232"/>
      <c r="CK23" s="232"/>
      <c r="CL23" s="232"/>
      <c r="CM23" s="232"/>
      <c r="CN23" s="232"/>
    </row>
    <row r="24" spans="1:92" ht="14.45" customHeight="1">
      <c r="A24" s="260" t="s">
        <v>653</v>
      </c>
      <c r="B24" s="262">
        <v>1522</v>
      </c>
      <c r="C24" s="255">
        <v>10</v>
      </c>
      <c r="D24" s="255">
        <v>12</v>
      </c>
      <c r="E24" s="255">
        <v>10</v>
      </c>
      <c r="F24" s="255">
        <v>13</v>
      </c>
      <c r="G24" s="255">
        <v>3</v>
      </c>
      <c r="H24" s="255">
        <v>14</v>
      </c>
      <c r="I24" s="255">
        <v>18</v>
      </c>
      <c r="J24" s="255">
        <v>16</v>
      </c>
      <c r="K24" s="255">
        <v>7</v>
      </c>
      <c r="L24" s="255">
        <v>12</v>
      </c>
      <c r="M24" s="255">
        <v>9</v>
      </c>
      <c r="N24" s="255"/>
      <c r="O24" s="260" t="s">
        <v>653</v>
      </c>
      <c r="P24" s="262">
        <v>21</v>
      </c>
      <c r="Q24" s="255">
        <v>15</v>
      </c>
      <c r="R24" s="255">
        <v>14</v>
      </c>
      <c r="S24" s="255">
        <v>24</v>
      </c>
      <c r="T24" s="255">
        <v>4</v>
      </c>
      <c r="U24" s="255">
        <v>11</v>
      </c>
      <c r="V24" s="255">
        <v>9</v>
      </c>
      <c r="W24" s="255">
        <v>12</v>
      </c>
      <c r="X24" s="255">
        <v>8</v>
      </c>
      <c r="Y24" s="255">
        <v>8</v>
      </c>
      <c r="Z24" s="255">
        <v>13</v>
      </c>
      <c r="AA24" s="255">
        <v>1</v>
      </c>
      <c r="AB24" s="255"/>
      <c r="AC24" s="260" t="s">
        <v>653</v>
      </c>
      <c r="AD24" s="262">
        <v>5</v>
      </c>
      <c r="AE24" s="255">
        <v>12</v>
      </c>
      <c r="AF24" s="255">
        <v>23</v>
      </c>
      <c r="AG24" s="255">
        <v>13</v>
      </c>
      <c r="AH24" s="255">
        <v>8</v>
      </c>
      <c r="AI24" s="255">
        <v>17</v>
      </c>
      <c r="AJ24" s="255">
        <v>20</v>
      </c>
      <c r="AK24" s="255">
        <v>12</v>
      </c>
      <c r="AL24" s="255">
        <v>9</v>
      </c>
      <c r="AM24" s="255">
        <v>22</v>
      </c>
      <c r="AN24" s="255">
        <v>15</v>
      </c>
      <c r="AO24" s="255">
        <v>15</v>
      </c>
      <c r="AP24" s="255"/>
      <c r="AQ24" s="260" t="s">
        <v>653</v>
      </c>
      <c r="AR24" s="262">
        <v>22</v>
      </c>
      <c r="AS24" s="255">
        <v>17</v>
      </c>
      <c r="AT24" s="255">
        <v>5</v>
      </c>
      <c r="AU24" s="255">
        <v>4</v>
      </c>
      <c r="AV24" s="255">
        <v>11</v>
      </c>
      <c r="AW24" s="255">
        <v>22</v>
      </c>
      <c r="AX24" s="255">
        <v>19</v>
      </c>
      <c r="AY24" s="255">
        <v>6</v>
      </c>
      <c r="AZ24" s="255">
        <v>8</v>
      </c>
      <c r="BA24" s="255">
        <v>17</v>
      </c>
      <c r="BB24" s="255">
        <v>19</v>
      </c>
      <c r="BC24" s="255">
        <v>14</v>
      </c>
      <c r="BD24" s="255"/>
      <c r="BE24" s="260" t="s">
        <v>653</v>
      </c>
      <c r="BF24" s="262">
        <v>15</v>
      </c>
      <c r="BG24" s="255">
        <v>2</v>
      </c>
      <c r="BH24" s="255">
        <v>3</v>
      </c>
      <c r="BI24" s="255">
        <v>10</v>
      </c>
      <c r="BJ24" s="255">
        <v>4</v>
      </c>
      <c r="BK24" s="255">
        <v>6</v>
      </c>
      <c r="BL24" s="255">
        <v>12</v>
      </c>
      <c r="BM24" s="255">
        <v>7</v>
      </c>
      <c r="BN24" s="255">
        <v>4</v>
      </c>
      <c r="BO24" s="255">
        <v>27</v>
      </c>
      <c r="BP24" s="255">
        <v>13</v>
      </c>
      <c r="BQ24" s="255">
        <v>29</v>
      </c>
      <c r="BR24" s="255"/>
      <c r="BS24" s="260" t="s">
        <v>653</v>
      </c>
      <c r="BT24" s="262">
        <v>34</v>
      </c>
      <c r="BU24" s="255">
        <v>26</v>
      </c>
      <c r="BV24" s="255">
        <v>6</v>
      </c>
      <c r="BW24" s="255">
        <v>8</v>
      </c>
      <c r="BX24" s="255">
        <v>0</v>
      </c>
      <c r="BY24" s="255">
        <v>10</v>
      </c>
      <c r="BZ24" s="255">
        <v>1</v>
      </c>
      <c r="CA24" s="255">
        <v>13</v>
      </c>
      <c r="CB24" s="255">
        <v>2</v>
      </c>
      <c r="CC24" s="255">
        <v>7</v>
      </c>
      <c r="CD24" s="255">
        <v>4</v>
      </c>
      <c r="CE24" s="255">
        <v>14</v>
      </c>
      <c r="CF24" s="231"/>
      <c r="CG24" s="232"/>
      <c r="CH24" s="232"/>
      <c r="CI24" s="232"/>
      <c r="CJ24" s="232"/>
      <c r="CK24" s="232"/>
      <c r="CL24" s="232"/>
      <c r="CM24" s="232"/>
      <c r="CN24" s="232"/>
    </row>
    <row r="25" spans="1:92" ht="14.45" customHeight="1">
      <c r="A25" s="264" t="s">
        <v>654</v>
      </c>
      <c r="B25" s="265">
        <v>244</v>
      </c>
      <c r="C25" s="266">
        <v>1</v>
      </c>
      <c r="D25" s="266">
        <v>5</v>
      </c>
      <c r="E25" s="266">
        <v>0</v>
      </c>
      <c r="F25" s="266">
        <v>3</v>
      </c>
      <c r="G25" s="266">
        <v>0</v>
      </c>
      <c r="H25" s="266">
        <v>7</v>
      </c>
      <c r="I25" s="266">
        <v>4</v>
      </c>
      <c r="J25" s="266">
        <v>5</v>
      </c>
      <c r="K25" s="266">
        <v>1</v>
      </c>
      <c r="L25" s="266">
        <v>2</v>
      </c>
      <c r="M25" s="266">
        <v>1</v>
      </c>
      <c r="N25" s="255"/>
      <c r="O25" s="264" t="s">
        <v>654</v>
      </c>
      <c r="P25" s="265">
        <v>3</v>
      </c>
      <c r="Q25" s="266">
        <v>4</v>
      </c>
      <c r="R25" s="266">
        <v>0</v>
      </c>
      <c r="S25" s="266">
        <v>3</v>
      </c>
      <c r="T25" s="266">
        <v>2</v>
      </c>
      <c r="U25" s="266">
        <v>4</v>
      </c>
      <c r="V25" s="266">
        <v>1</v>
      </c>
      <c r="W25" s="266">
        <v>0</v>
      </c>
      <c r="X25" s="266">
        <v>3</v>
      </c>
      <c r="Y25" s="266">
        <v>2</v>
      </c>
      <c r="Z25" s="266">
        <v>2</v>
      </c>
      <c r="AA25" s="266">
        <v>1</v>
      </c>
      <c r="AB25" s="255"/>
      <c r="AC25" s="264" t="s">
        <v>654</v>
      </c>
      <c r="AD25" s="265">
        <v>3</v>
      </c>
      <c r="AE25" s="266">
        <v>5</v>
      </c>
      <c r="AF25" s="266">
        <v>4</v>
      </c>
      <c r="AG25" s="266">
        <v>0</v>
      </c>
      <c r="AH25" s="266">
        <v>0</v>
      </c>
      <c r="AI25" s="266">
        <v>2</v>
      </c>
      <c r="AJ25" s="266">
        <v>4</v>
      </c>
      <c r="AK25" s="266">
        <v>3</v>
      </c>
      <c r="AL25" s="266">
        <v>0</v>
      </c>
      <c r="AM25" s="266">
        <v>1</v>
      </c>
      <c r="AN25" s="266">
        <v>4</v>
      </c>
      <c r="AO25" s="266">
        <v>6</v>
      </c>
      <c r="AP25" s="255"/>
      <c r="AQ25" s="264" t="s">
        <v>654</v>
      </c>
      <c r="AR25" s="265">
        <v>2</v>
      </c>
      <c r="AS25" s="266">
        <v>3</v>
      </c>
      <c r="AT25" s="266">
        <v>1</v>
      </c>
      <c r="AU25" s="266">
        <v>0</v>
      </c>
      <c r="AV25" s="266">
        <v>3</v>
      </c>
      <c r="AW25" s="266">
        <v>3</v>
      </c>
      <c r="AX25" s="266">
        <v>5</v>
      </c>
      <c r="AY25" s="266">
        <v>0</v>
      </c>
      <c r="AZ25" s="266">
        <v>1</v>
      </c>
      <c r="BA25" s="266">
        <v>3</v>
      </c>
      <c r="BB25" s="266">
        <v>3</v>
      </c>
      <c r="BC25" s="266">
        <v>3</v>
      </c>
      <c r="BD25" s="255"/>
      <c r="BE25" s="264" t="s">
        <v>654</v>
      </c>
      <c r="BF25" s="265">
        <v>2</v>
      </c>
      <c r="BG25" s="266">
        <v>0</v>
      </c>
      <c r="BH25" s="266">
        <v>0</v>
      </c>
      <c r="BI25" s="266">
        <v>1</v>
      </c>
      <c r="BJ25" s="266">
        <v>1</v>
      </c>
      <c r="BK25" s="266">
        <v>0</v>
      </c>
      <c r="BL25" s="266">
        <v>2</v>
      </c>
      <c r="BM25" s="266">
        <v>2</v>
      </c>
      <c r="BN25" s="266">
        <v>0</v>
      </c>
      <c r="BO25" s="266">
        <v>7</v>
      </c>
      <c r="BP25" s="266">
        <v>1</v>
      </c>
      <c r="BQ25" s="266">
        <v>2</v>
      </c>
      <c r="BR25" s="255"/>
      <c r="BS25" s="264" t="s">
        <v>654</v>
      </c>
      <c r="BT25" s="265">
        <v>2</v>
      </c>
      <c r="BU25" s="266">
        <v>3</v>
      </c>
      <c r="BV25" s="266">
        <v>0</v>
      </c>
      <c r="BW25" s="266">
        <v>1</v>
      </c>
      <c r="BX25" s="266">
        <v>0</v>
      </c>
      <c r="BY25" s="266">
        <v>0</v>
      </c>
      <c r="BZ25" s="266">
        <v>0</v>
      </c>
      <c r="CA25" s="266">
        <v>2</v>
      </c>
      <c r="CB25" s="266">
        <v>1</v>
      </c>
      <c r="CC25" s="266">
        <v>2</v>
      </c>
      <c r="CD25" s="266">
        <v>1</v>
      </c>
      <c r="CE25" s="266">
        <v>2</v>
      </c>
      <c r="CF25" s="231"/>
      <c r="CG25" s="232"/>
      <c r="CH25" s="232"/>
      <c r="CI25" s="232"/>
      <c r="CJ25" s="232"/>
      <c r="CK25" s="232"/>
      <c r="CL25" s="232"/>
      <c r="CM25" s="232"/>
      <c r="CN25" s="232"/>
    </row>
    <row r="26" spans="1:92" ht="14.45" customHeight="1" thickBot="1">
      <c r="A26" s="237"/>
      <c r="B26" s="237"/>
      <c r="C26" s="237"/>
      <c r="D26" s="237"/>
      <c r="E26" s="237"/>
      <c r="F26" s="237"/>
      <c r="G26" s="237"/>
      <c r="H26" s="237"/>
      <c r="I26" s="237"/>
      <c r="J26" s="237"/>
      <c r="K26" s="237"/>
      <c r="L26" s="237"/>
      <c r="M26" s="237"/>
      <c r="N26" s="231"/>
      <c r="O26" s="237"/>
      <c r="P26" s="267"/>
      <c r="Q26" s="237"/>
      <c r="R26" s="237"/>
      <c r="S26" s="267"/>
      <c r="T26" s="237"/>
      <c r="U26" s="237"/>
      <c r="V26" s="237"/>
      <c r="W26" s="237"/>
      <c r="X26" s="237"/>
      <c r="Y26" s="237"/>
      <c r="Z26" s="237"/>
      <c r="AA26" s="237"/>
      <c r="AB26" s="231"/>
      <c r="AC26" s="237"/>
      <c r="AD26" s="237"/>
      <c r="AE26" s="237"/>
      <c r="AF26" s="237"/>
      <c r="AG26" s="237"/>
      <c r="AH26" s="237"/>
      <c r="AI26" s="237"/>
      <c r="AJ26" s="237"/>
      <c r="AK26" s="237"/>
      <c r="AL26" s="237"/>
      <c r="AM26" s="237"/>
      <c r="AN26" s="237"/>
      <c r="AO26" s="237"/>
      <c r="AP26" s="231"/>
      <c r="AQ26" s="237"/>
      <c r="AR26" s="237"/>
      <c r="AS26" s="237"/>
      <c r="AT26" s="237"/>
      <c r="AU26" s="237"/>
      <c r="AV26" s="237"/>
      <c r="AW26" s="237"/>
      <c r="AX26" s="237"/>
      <c r="AY26" s="237"/>
      <c r="AZ26" s="237"/>
      <c r="BA26" s="237"/>
      <c r="BB26" s="237"/>
      <c r="BC26" s="237"/>
      <c r="BD26" s="231"/>
      <c r="BE26" s="237"/>
      <c r="BF26" s="237"/>
      <c r="BG26" s="237"/>
      <c r="BH26" s="237"/>
      <c r="BI26" s="237"/>
      <c r="BJ26" s="237"/>
      <c r="BK26" s="237"/>
      <c r="BL26" s="237"/>
      <c r="BM26" s="237"/>
      <c r="BN26" s="237"/>
      <c r="BO26" s="237"/>
      <c r="BP26" s="237"/>
      <c r="BQ26" s="237"/>
      <c r="BR26" s="231"/>
      <c r="BS26" s="237"/>
      <c r="BT26" s="237"/>
      <c r="BU26" s="237"/>
      <c r="BV26" s="237"/>
      <c r="BW26" s="232"/>
      <c r="BX26" s="232"/>
      <c r="BY26" s="232"/>
      <c r="BZ26" s="232"/>
      <c r="CA26" s="232"/>
      <c r="CB26" s="232"/>
      <c r="CC26" s="232"/>
      <c r="CD26" s="255"/>
      <c r="CE26" s="232"/>
      <c r="CF26" s="231"/>
      <c r="CG26" s="232"/>
      <c r="CH26" s="232"/>
      <c r="CI26" s="232"/>
      <c r="CJ26" s="232"/>
      <c r="CK26" s="232"/>
      <c r="CL26" s="232"/>
      <c r="CM26" s="232"/>
      <c r="CN26" s="232"/>
    </row>
    <row r="27" spans="1:92" s="252" customFormat="1" ht="27" customHeight="1" thickTop="1">
      <c r="A27" s="239" t="s">
        <v>563</v>
      </c>
      <c r="B27" s="240" t="s">
        <v>393</v>
      </c>
      <c r="C27" s="240" t="s">
        <v>655</v>
      </c>
      <c r="D27" s="240" t="s">
        <v>656</v>
      </c>
      <c r="E27" s="240" t="s">
        <v>657</v>
      </c>
      <c r="F27" s="240" t="s">
        <v>658</v>
      </c>
      <c r="G27" s="240" t="s">
        <v>408</v>
      </c>
      <c r="H27" s="240" t="s">
        <v>659</v>
      </c>
      <c r="I27" s="240" t="s">
        <v>660</v>
      </c>
      <c r="J27" s="240" t="s">
        <v>661</v>
      </c>
      <c r="K27" s="240" t="s">
        <v>662</v>
      </c>
      <c r="L27" s="240" t="s">
        <v>663</v>
      </c>
      <c r="M27" s="244" t="s">
        <v>664</v>
      </c>
      <c r="N27" s="245"/>
      <c r="O27" s="239" t="s">
        <v>665</v>
      </c>
      <c r="P27" s="242" t="s">
        <v>666</v>
      </c>
      <c r="Q27" s="242" t="s">
        <v>667</v>
      </c>
      <c r="R27" s="242" t="s">
        <v>668</v>
      </c>
      <c r="S27" s="242" t="s">
        <v>669</v>
      </c>
      <c r="T27" s="242" t="s">
        <v>670</v>
      </c>
      <c r="U27" s="242" t="s">
        <v>671</v>
      </c>
      <c r="V27" s="268" t="s">
        <v>672</v>
      </c>
      <c r="W27" s="268" t="s">
        <v>673</v>
      </c>
      <c r="X27" s="242" t="s">
        <v>674</v>
      </c>
      <c r="Y27" s="242" t="s">
        <v>675</v>
      </c>
      <c r="Z27" s="248" t="s">
        <v>676</v>
      </c>
      <c r="AA27" s="269" t="s">
        <v>677</v>
      </c>
      <c r="AB27" s="270"/>
      <c r="AC27" s="239" t="s">
        <v>563</v>
      </c>
      <c r="AD27" s="242" t="s">
        <v>678</v>
      </c>
      <c r="AE27" s="242" t="s">
        <v>679</v>
      </c>
      <c r="AF27" s="242" t="s">
        <v>680</v>
      </c>
      <c r="AG27" s="242" t="s">
        <v>681</v>
      </c>
      <c r="AH27" s="242" t="s">
        <v>682</v>
      </c>
      <c r="AI27" s="242" t="s">
        <v>683</v>
      </c>
      <c r="AJ27" s="242" t="s">
        <v>684</v>
      </c>
      <c r="AK27" s="242" t="s">
        <v>685</v>
      </c>
      <c r="AL27" s="242" t="s">
        <v>686</v>
      </c>
      <c r="AM27" s="242" t="s">
        <v>687</v>
      </c>
      <c r="AN27" s="248" t="s">
        <v>688</v>
      </c>
      <c r="AO27" s="269" t="s">
        <v>689</v>
      </c>
      <c r="AP27" s="270"/>
      <c r="AQ27" s="239" t="s">
        <v>665</v>
      </c>
      <c r="AR27" s="242" t="s">
        <v>690</v>
      </c>
      <c r="AS27" s="242" t="s">
        <v>691</v>
      </c>
      <c r="AT27" s="242" t="s">
        <v>692</v>
      </c>
      <c r="AU27" s="242" t="s">
        <v>693</v>
      </c>
      <c r="AV27" s="242" t="s">
        <v>694</v>
      </c>
      <c r="AW27" s="242" t="s">
        <v>695</v>
      </c>
      <c r="AX27" s="242" t="s">
        <v>696</v>
      </c>
      <c r="AY27" s="242" t="s">
        <v>697</v>
      </c>
      <c r="AZ27" s="242" t="s">
        <v>698</v>
      </c>
      <c r="BA27" s="242" t="s">
        <v>699</v>
      </c>
      <c r="BB27" s="249" t="s">
        <v>700</v>
      </c>
      <c r="BC27" s="271" t="s">
        <v>701</v>
      </c>
      <c r="BD27" s="270"/>
      <c r="BE27" s="239" t="s">
        <v>563</v>
      </c>
      <c r="BF27" s="242" t="s">
        <v>702</v>
      </c>
      <c r="BG27" s="242" t="s">
        <v>703</v>
      </c>
      <c r="BH27" s="242" t="s">
        <v>704</v>
      </c>
      <c r="BI27" s="242" t="s">
        <v>705</v>
      </c>
      <c r="BJ27" s="242" t="s">
        <v>706</v>
      </c>
      <c r="BK27" s="242" t="s">
        <v>707</v>
      </c>
      <c r="BL27" s="242" t="s">
        <v>708</v>
      </c>
      <c r="BM27" s="240" t="s">
        <v>709</v>
      </c>
      <c r="BN27" s="242" t="s">
        <v>710</v>
      </c>
      <c r="BO27" s="242" t="s">
        <v>711</v>
      </c>
      <c r="BP27" s="242" t="s">
        <v>712</v>
      </c>
      <c r="BQ27" s="269" t="s">
        <v>713</v>
      </c>
      <c r="BR27" s="270"/>
      <c r="BS27" s="239" t="s">
        <v>563</v>
      </c>
      <c r="BT27" s="242" t="s">
        <v>714</v>
      </c>
      <c r="BU27" s="242" t="s">
        <v>715</v>
      </c>
      <c r="BV27" s="247" t="s">
        <v>716</v>
      </c>
      <c r="BW27" s="245"/>
      <c r="BX27" s="245"/>
      <c r="BY27" s="245"/>
      <c r="BZ27" s="245"/>
      <c r="CA27" s="245"/>
      <c r="CB27" s="245"/>
      <c r="CC27" s="245"/>
      <c r="CD27" s="245"/>
      <c r="CE27" s="270"/>
      <c r="CF27" s="250"/>
      <c r="CG27" s="251"/>
      <c r="CH27" s="251"/>
      <c r="CI27" s="251"/>
      <c r="CJ27" s="251"/>
      <c r="CK27" s="251"/>
      <c r="CL27" s="251"/>
      <c r="CM27" s="251"/>
      <c r="CN27" s="251"/>
    </row>
    <row r="28" spans="1:92" s="259" customFormat="1" ht="14.45" customHeight="1">
      <c r="A28" s="253" t="s">
        <v>633</v>
      </c>
      <c r="B28" s="254">
        <f>SUM(B29:B49)</f>
        <v>2919</v>
      </c>
      <c r="C28" s="255">
        <f t="shared" ref="C28:M28" si="6">SUM(C29:C49)</f>
        <v>7627</v>
      </c>
      <c r="D28" s="255">
        <f t="shared" si="6"/>
        <v>4533</v>
      </c>
      <c r="E28" s="255">
        <f>SUM(E29:E49)</f>
        <v>4129</v>
      </c>
      <c r="F28" s="255">
        <f t="shared" si="6"/>
        <v>4593</v>
      </c>
      <c r="G28" s="255">
        <f t="shared" si="6"/>
        <v>4784</v>
      </c>
      <c r="H28" s="255">
        <f t="shared" si="6"/>
        <v>5614</v>
      </c>
      <c r="I28" s="255">
        <f t="shared" si="6"/>
        <v>4129</v>
      </c>
      <c r="J28" s="255">
        <f t="shared" si="6"/>
        <v>4266</v>
      </c>
      <c r="K28" s="255">
        <f t="shared" si="6"/>
        <v>5402</v>
      </c>
      <c r="L28" s="255">
        <f t="shared" si="6"/>
        <v>6319</v>
      </c>
      <c r="M28" s="255">
        <f t="shared" si="6"/>
        <v>4992</v>
      </c>
      <c r="N28" s="256"/>
      <c r="O28" s="253" t="s">
        <v>633</v>
      </c>
      <c r="P28" s="254">
        <f t="shared" ref="P28:AA28" si="7">SUM(P29:P49)</f>
        <v>3331</v>
      </c>
      <c r="Q28" s="255">
        <f t="shared" si="7"/>
        <v>1007</v>
      </c>
      <c r="R28" s="255">
        <f t="shared" si="7"/>
        <v>4602</v>
      </c>
      <c r="S28" s="255">
        <f t="shared" si="7"/>
        <v>1956</v>
      </c>
      <c r="T28" s="255">
        <f t="shared" si="7"/>
        <v>3187</v>
      </c>
      <c r="U28" s="255">
        <f t="shared" si="7"/>
        <v>2607</v>
      </c>
      <c r="V28" s="255">
        <f t="shared" si="7"/>
        <v>3937</v>
      </c>
      <c r="W28" s="255">
        <f t="shared" si="7"/>
        <v>3393</v>
      </c>
      <c r="X28" s="255">
        <f t="shared" si="7"/>
        <v>5032</v>
      </c>
      <c r="Y28" s="255">
        <f t="shared" si="7"/>
        <v>4430</v>
      </c>
      <c r="Z28" s="255">
        <f t="shared" si="7"/>
        <v>2023</v>
      </c>
      <c r="AA28" s="255">
        <f t="shared" si="7"/>
        <v>4527</v>
      </c>
      <c r="AB28" s="256"/>
      <c r="AC28" s="253" t="s">
        <v>633</v>
      </c>
      <c r="AD28" s="254">
        <f t="shared" ref="AD28:AO28" si="8">SUM(AD29:AD49)</f>
        <v>2334</v>
      </c>
      <c r="AE28" s="255">
        <f t="shared" si="8"/>
        <v>1818</v>
      </c>
      <c r="AF28" s="255">
        <f t="shared" si="8"/>
        <v>5003</v>
      </c>
      <c r="AG28" s="255">
        <f t="shared" si="8"/>
        <v>5408</v>
      </c>
      <c r="AH28" s="255">
        <f t="shared" si="8"/>
        <v>1586</v>
      </c>
      <c r="AI28" s="255">
        <f t="shared" si="8"/>
        <v>3933</v>
      </c>
      <c r="AJ28" s="255">
        <f t="shared" si="8"/>
        <v>2705</v>
      </c>
      <c r="AK28" s="255">
        <f t="shared" si="8"/>
        <v>4064</v>
      </c>
      <c r="AL28" s="255">
        <f t="shared" si="8"/>
        <v>3649</v>
      </c>
      <c r="AM28" s="255">
        <f t="shared" si="8"/>
        <v>2291</v>
      </c>
      <c r="AN28" s="255">
        <f t="shared" si="8"/>
        <v>5534</v>
      </c>
      <c r="AO28" s="255">
        <f t="shared" si="8"/>
        <v>3404</v>
      </c>
      <c r="AP28" s="256"/>
      <c r="AQ28" s="253" t="s">
        <v>633</v>
      </c>
      <c r="AR28" s="254">
        <f t="shared" ref="AR28:BC28" si="9">SUM(AR29:AR49)</f>
        <v>3785</v>
      </c>
      <c r="AS28" s="255">
        <f t="shared" si="9"/>
        <v>4635</v>
      </c>
      <c r="AT28" s="255">
        <f t="shared" si="9"/>
        <v>3843</v>
      </c>
      <c r="AU28" s="255">
        <f t="shared" si="9"/>
        <v>5759</v>
      </c>
      <c r="AV28" s="255">
        <f t="shared" si="9"/>
        <v>5151</v>
      </c>
      <c r="AW28" s="255">
        <f t="shared" si="9"/>
        <v>4397</v>
      </c>
      <c r="AX28" s="255">
        <f t="shared" si="9"/>
        <v>3544</v>
      </c>
      <c r="AY28" s="255">
        <f t="shared" si="9"/>
        <v>4374</v>
      </c>
      <c r="AZ28" s="255">
        <f t="shared" si="9"/>
        <v>3654</v>
      </c>
      <c r="BA28" s="255">
        <f t="shared" si="9"/>
        <v>1179</v>
      </c>
      <c r="BB28" s="255">
        <f t="shared" si="9"/>
        <v>1393</v>
      </c>
      <c r="BC28" s="255">
        <f t="shared" si="9"/>
        <v>2089</v>
      </c>
      <c r="BD28" s="256"/>
      <c r="BE28" s="253" t="s">
        <v>633</v>
      </c>
      <c r="BF28" s="254">
        <f t="shared" ref="BF28:BQ28" si="10">SUM(BF29:BF49)</f>
        <v>4254</v>
      </c>
      <c r="BG28" s="255">
        <f t="shared" si="10"/>
        <v>7303</v>
      </c>
      <c r="BH28" s="255">
        <f t="shared" si="10"/>
        <v>5444</v>
      </c>
      <c r="BI28" s="255">
        <f t="shared" si="10"/>
        <v>2361</v>
      </c>
      <c r="BJ28" s="255">
        <f t="shared" si="10"/>
        <v>5318</v>
      </c>
      <c r="BK28" s="255">
        <f t="shared" si="10"/>
        <v>1837</v>
      </c>
      <c r="BL28" s="255">
        <f t="shared" si="10"/>
        <v>2117</v>
      </c>
      <c r="BM28" s="255">
        <f t="shared" si="10"/>
        <v>3984</v>
      </c>
      <c r="BN28" s="272" t="s">
        <v>432</v>
      </c>
      <c r="BO28" s="255">
        <f t="shared" si="10"/>
        <v>2744</v>
      </c>
      <c r="BP28" s="255">
        <f t="shared" si="10"/>
        <v>2089</v>
      </c>
      <c r="BQ28" s="255">
        <f t="shared" si="10"/>
        <v>8473</v>
      </c>
      <c r="BR28" s="256"/>
      <c r="BS28" s="253" t="s">
        <v>633</v>
      </c>
      <c r="BT28" s="254">
        <f>SUM(BT29:BT49)</f>
        <v>4299</v>
      </c>
      <c r="BU28" s="255">
        <f>SUM(BU29:BU49)</f>
        <v>1558</v>
      </c>
      <c r="BV28" s="255">
        <f>SUM(BV29:BV49)</f>
        <v>322</v>
      </c>
      <c r="BW28" s="256"/>
      <c r="BX28" s="256"/>
      <c r="BY28" s="256"/>
      <c r="BZ28" s="256"/>
      <c r="CA28" s="256"/>
      <c r="CB28" s="256"/>
      <c r="CC28" s="256"/>
      <c r="CD28" s="256"/>
      <c r="CE28" s="256"/>
      <c r="CF28" s="257"/>
      <c r="CG28" s="258"/>
      <c r="CH28" s="258"/>
      <c r="CI28" s="258"/>
      <c r="CJ28" s="258"/>
      <c r="CK28" s="258"/>
      <c r="CL28" s="258"/>
      <c r="CM28" s="258"/>
      <c r="CN28" s="258"/>
    </row>
    <row r="29" spans="1:92" ht="14.45" customHeight="1">
      <c r="A29" s="260" t="s">
        <v>634</v>
      </c>
      <c r="B29" s="261">
        <v>150</v>
      </c>
      <c r="C29" s="255">
        <v>273</v>
      </c>
      <c r="D29" s="255">
        <v>203</v>
      </c>
      <c r="E29" s="255">
        <v>143</v>
      </c>
      <c r="F29" s="255">
        <v>181</v>
      </c>
      <c r="G29" s="255">
        <v>185</v>
      </c>
      <c r="H29" s="255">
        <v>213</v>
      </c>
      <c r="I29" s="255">
        <v>163</v>
      </c>
      <c r="J29" s="255">
        <v>142</v>
      </c>
      <c r="K29" s="255">
        <v>204</v>
      </c>
      <c r="L29" s="255">
        <v>218</v>
      </c>
      <c r="M29" s="255">
        <v>129</v>
      </c>
      <c r="N29" s="255"/>
      <c r="O29" s="260" t="s">
        <v>634</v>
      </c>
      <c r="P29" s="261">
        <v>106</v>
      </c>
      <c r="Q29" s="255">
        <v>58</v>
      </c>
      <c r="R29" s="255">
        <v>149</v>
      </c>
      <c r="S29" s="255">
        <v>61</v>
      </c>
      <c r="T29" s="255">
        <v>104</v>
      </c>
      <c r="U29" s="255">
        <v>80</v>
      </c>
      <c r="V29" s="255">
        <v>108</v>
      </c>
      <c r="W29" s="255">
        <v>102</v>
      </c>
      <c r="X29" s="255">
        <v>196</v>
      </c>
      <c r="Y29" s="255">
        <v>136</v>
      </c>
      <c r="Z29" s="255">
        <v>59</v>
      </c>
      <c r="AA29" s="255">
        <v>113</v>
      </c>
      <c r="AB29" s="255"/>
      <c r="AC29" s="260" t="s">
        <v>634</v>
      </c>
      <c r="AD29" s="261">
        <v>153</v>
      </c>
      <c r="AE29" s="255">
        <v>111</v>
      </c>
      <c r="AF29" s="255">
        <v>451</v>
      </c>
      <c r="AG29" s="255">
        <v>238</v>
      </c>
      <c r="AH29" s="255">
        <v>37</v>
      </c>
      <c r="AI29" s="255">
        <v>135</v>
      </c>
      <c r="AJ29" s="255">
        <v>83</v>
      </c>
      <c r="AK29" s="255">
        <v>181</v>
      </c>
      <c r="AL29" s="255">
        <v>119</v>
      </c>
      <c r="AM29" s="255">
        <v>83</v>
      </c>
      <c r="AN29" s="255">
        <v>135</v>
      </c>
      <c r="AO29" s="255">
        <v>159</v>
      </c>
      <c r="AP29" s="255"/>
      <c r="AQ29" s="260" t="s">
        <v>634</v>
      </c>
      <c r="AR29" s="261">
        <v>157</v>
      </c>
      <c r="AS29" s="255">
        <v>118</v>
      </c>
      <c r="AT29" s="255">
        <v>146</v>
      </c>
      <c r="AU29" s="255">
        <v>217</v>
      </c>
      <c r="AV29" s="255">
        <v>154</v>
      </c>
      <c r="AW29" s="255">
        <v>173</v>
      </c>
      <c r="AX29" s="255">
        <v>144</v>
      </c>
      <c r="AY29" s="255">
        <v>137</v>
      </c>
      <c r="AZ29" s="255">
        <v>110</v>
      </c>
      <c r="BA29" s="255">
        <v>59</v>
      </c>
      <c r="BB29" s="255">
        <v>58</v>
      </c>
      <c r="BC29" s="255">
        <v>96</v>
      </c>
      <c r="BD29" s="255"/>
      <c r="BE29" s="260" t="s">
        <v>634</v>
      </c>
      <c r="BF29" s="261">
        <v>148</v>
      </c>
      <c r="BG29" s="255">
        <v>220</v>
      </c>
      <c r="BH29" s="255">
        <v>245</v>
      </c>
      <c r="BI29" s="255">
        <v>134</v>
      </c>
      <c r="BJ29" s="255">
        <v>229</v>
      </c>
      <c r="BK29" s="255">
        <v>86</v>
      </c>
      <c r="BL29" s="255">
        <v>85</v>
      </c>
      <c r="BM29" s="255">
        <v>142</v>
      </c>
      <c r="BN29" s="272">
        <v>0</v>
      </c>
      <c r="BO29" s="255">
        <v>105</v>
      </c>
      <c r="BP29" s="255">
        <v>69</v>
      </c>
      <c r="BQ29" s="255">
        <v>378</v>
      </c>
      <c r="BR29" s="255"/>
      <c r="BS29" s="260" t="s">
        <v>634</v>
      </c>
      <c r="BT29" s="261">
        <v>235</v>
      </c>
      <c r="BU29" s="255">
        <v>62</v>
      </c>
      <c r="BV29" s="255">
        <v>20</v>
      </c>
      <c r="BW29" s="255"/>
      <c r="BX29" s="255"/>
      <c r="BY29" s="255"/>
      <c r="BZ29" s="255"/>
      <c r="CA29" s="255"/>
      <c r="CB29" s="255"/>
      <c r="CC29" s="255"/>
      <c r="CD29" s="255"/>
      <c r="CE29" s="255"/>
      <c r="CF29" s="231"/>
      <c r="CG29" s="232"/>
      <c r="CH29" s="232"/>
      <c r="CI29" s="232"/>
      <c r="CJ29" s="232"/>
      <c r="CK29" s="232"/>
      <c r="CL29" s="232"/>
      <c r="CM29" s="232"/>
      <c r="CN29" s="232"/>
    </row>
    <row r="30" spans="1:92" ht="14.45" customHeight="1">
      <c r="A30" s="260" t="s">
        <v>635</v>
      </c>
      <c r="B30" s="262">
        <v>130</v>
      </c>
      <c r="C30" s="255">
        <v>280</v>
      </c>
      <c r="D30" s="255">
        <v>193</v>
      </c>
      <c r="E30" s="255">
        <v>116</v>
      </c>
      <c r="F30" s="255">
        <v>164</v>
      </c>
      <c r="G30" s="255">
        <v>126</v>
      </c>
      <c r="H30" s="255">
        <v>176</v>
      </c>
      <c r="I30" s="255">
        <v>151</v>
      </c>
      <c r="J30" s="255">
        <v>122</v>
      </c>
      <c r="K30" s="255">
        <v>231</v>
      </c>
      <c r="L30" s="255">
        <v>217</v>
      </c>
      <c r="M30" s="255">
        <v>131</v>
      </c>
      <c r="N30" s="255"/>
      <c r="O30" s="260" t="s">
        <v>635</v>
      </c>
      <c r="P30" s="262">
        <v>104</v>
      </c>
      <c r="Q30" s="255">
        <v>42</v>
      </c>
      <c r="R30" s="255">
        <v>170</v>
      </c>
      <c r="S30" s="255">
        <v>83</v>
      </c>
      <c r="T30" s="255">
        <v>98</v>
      </c>
      <c r="U30" s="255">
        <v>88</v>
      </c>
      <c r="V30" s="255">
        <v>93</v>
      </c>
      <c r="W30" s="255">
        <v>97</v>
      </c>
      <c r="X30" s="255">
        <v>155</v>
      </c>
      <c r="Y30" s="255">
        <v>164</v>
      </c>
      <c r="Z30" s="255">
        <v>46</v>
      </c>
      <c r="AA30" s="255">
        <v>111</v>
      </c>
      <c r="AB30" s="255"/>
      <c r="AC30" s="260" t="s">
        <v>635</v>
      </c>
      <c r="AD30" s="262">
        <v>121</v>
      </c>
      <c r="AE30" s="255">
        <v>68</v>
      </c>
      <c r="AF30" s="255">
        <v>272</v>
      </c>
      <c r="AG30" s="255">
        <v>263</v>
      </c>
      <c r="AH30" s="255">
        <v>52</v>
      </c>
      <c r="AI30" s="255">
        <v>139</v>
      </c>
      <c r="AJ30" s="255">
        <v>115</v>
      </c>
      <c r="AK30" s="255">
        <v>186</v>
      </c>
      <c r="AL30" s="255">
        <v>157</v>
      </c>
      <c r="AM30" s="255">
        <v>84</v>
      </c>
      <c r="AN30" s="255">
        <v>194</v>
      </c>
      <c r="AO30" s="255">
        <v>143</v>
      </c>
      <c r="AP30" s="255"/>
      <c r="AQ30" s="260" t="s">
        <v>635</v>
      </c>
      <c r="AR30" s="262">
        <v>176</v>
      </c>
      <c r="AS30" s="255">
        <v>144</v>
      </c>
      <c r="AT30" s="255">
        <v>121</v>
      </c>
      <c r="AU30" s="255">
        <v>199</v>
      </c>
      <c r="AV30" s="255">
        <v>125</v>
      </c>
      <c r="AW30" s="255">
        <v>138</v>
      </c>
      <c r="AX30" s="255">
        <v>135</v>
      </c>
      <c r="AY30" s="255">
        <v>142</v>
      </c>
      <c r="AZ30" s="255">
        <v>155</v>
      </c>
      <c r="BA30" s="255">
        <v>74</v>
      </c>
      <c r="BB30" s="255">
        <v>31</v>
      </c>
      <c r="BC30" s="255">
        <v>57</v>
      </c>
      <c r="BD30" s="255"/>
      <c r="BE30" s="260" t="s">
        <v>635</v>
      </c>
      <c r="BF30" s="262">
        <v>127</v>
      </c>
      <c r="BG30" s="255">
        <v>240</v>
      </c>
      <c r="BH30" s="255">
        <v>306</v>
      </c>
      <c r="BI30" s="255">
        <v>123</v>
      </c>
      <c r="BJ30" s="255">
        <v>260</v>
      </c>
      <c r="BK30" s="255">
        <v>85</v>
      </c>
      <c r="BL30" s="255">
        <v>130</v>
      </c>
      <c r="BM30" s="255">
        <v>149</v>
      </c>
      <c r="BN30" s="272">
        <v>0</v>
      </c>
      <c r="BO30" s="255">
        <v>108</v>
      </c>
      <c r="BP30" s="255">
        <v>77</v>
      </c>
      <c r="BQ30" s="255">
        <v>311</v>
      </c>
      <c r="BR30" s="255"/>
      <c r="BS30" s="260" t="s">
        <v>635</v>
      </c>
      <c r="BT30" s="262">
        <v>207</v>
      </c>
      <c r="BU30" s="255">
        <v>76</v>
      </c>
      <c r="BV30" s="255">
        <v>0</v>
      </c>
      <c r="BW30" s="255"/>
      <c r="BX30" s="255"/>
      <c r="BY30" s="255"/>
      <c r="BZ30" s="255"/>
      <c r="CA30" s="255"/>
      <c r="CB30" s="255"/>
      <c r="CC30" s="255"/>
      <c r="CD30" s="255"/>
      <c r="CE30" s="255"/>
      <c r="CF30" s="231"/>
      <c r="CG30" s="232"/>
      <c r="CH30" s="232"/>
      <c r="CI30" s="232"/>
      <c r="CJ30" s="232"/>
      <c r="CK30" s="232"/>
      <c r="CL30" s="232"/>
      <c r="CM30" s="232"/>
      <c r="CN30" s="232"/>
    </row>
    <row r="31" spans="1:92" ht="14.45" customHeight="1">
      <c r="A31" s="260" t="s">
        <v>636</v>
      </c>
      <c r="B31" s="262">
        <v>117</v>
      </c>
      <c r="C31" s="255">
        <v>255</v>
      </c>
      <c r="D31" s="255">
        <v>165</v>
      </c>
      <c r="E31" s="255">
        <v>104</v>
      </c>
      <c r="F31" s="255">
        <v>128</v>
      </c>
      <c r="G31" s="255">
        <v>131</v>
      </c>
      <c r="H31" s="255">
        <v>194</v>
      </c>
      <c r="I31" s="255">
        <v>105</v>
      </c>
      <c r="J31" s="255">
        <v>110</v>
      </c>
      <c r="K31" s="255">
        <v>132</v>
      </c>
      <c r="L31" s="255">
        <v>201</v>
      </c>
      <c r="M31" s="255">
        <v>119</v>
      </c>
      <c r="N31" s="255"/>
      <c r="O31" s="260" t="s">
        <v>636</v>
      </c>
      <c r="P31" s="262">
        <v>112</v>
      </c>
      <c r="Q31" s="255">
        <v>38</v>
      </c>
      <c r="R31" s="255">
        <v>167</v>
      </c>
      <c r="S31" s="255">
        <v>72</v>
      </c>
      <c r="T31" s="255">
        <v>92</v>
      </c>
      <c r="U31" s="255">
        <v>77</v>
      </c>
      <c r="V31" s="255">
        <v>94</v>
      </c>
      <c r="W31" s="255">
        <v>79</v>
      </c>
      <c r="X31" s="255">
        <v>171</v>
      </c>
      <c r="Y31" s="255">
        <v>185</v>
      </c>
      <c r="Z31" s="255">
        <v>49</v>
      </c>
      <c r="AA31" s="255">
        <v>140</v>
      </c>
      <c r="AB31" s="255"/>
      <c r="AC31" s="260" t="s">
        <v>636</v>
      </c>
      <c r="AD31" s="262">
        <v>103</v>
      </c>
      <c r="AE31" s="255">
        <v>46</v>
      </c>
      <c r="AF31" s="255">
        <v>160</v>
      </c>
      <c r="AG31" s="255">
        <v>233</v>
      </c>
      <c r="AH31" s="255">
        <v>48</v>
      </c>
      <c r="AI31" s="255">
        <v>136</v>
      </c>
      <c r="AJ31" s="255">
        <v>109</v>
      </c>
      <c r="AK31" s="255">
        <v>186</v>
      </c>
      <c r="AL31" s="255">
        <v>158</v>
      </c>
      <c r="AM31" s="255">
        <v>92</v>
      </c>
      <c r="AN31" s="255">
        <v>190</v>
      </c>
      <c r="AO31" s="255">
        <v>140</v>
      </c>
      <c r="AP31" s="255"/>
      <c r="AQ31" s="260" t="s">
        <v>636</v>
      </c>
      <c r="AR31" s="262">
        <v>166</v>
      </c>
      <c r="AS31" s="255">
        <v>156</v>
      </c>
      <c r="AT31" s="255">
        <v>110</v>
      </c>
      <c r="AU31" s="255">
        <v>169</v>
      </c>
      <c r="AV31" s="255">
        <v>139</v>
      </c>
      <c r="AW31" s="255">
        <v>154</v>
      </c>
      <c r="AX31" s="255">
        <v>161</v>
      </c>
      <c r="AY31" s="255">
        <v>147</v>
      </c>
      <c r="AZ31" s="255">
        <v>147</v>
      </c>
      <c r="BA31" s="255">
        <v>67</v>
      </c>
      <c r="BB31" s="255">
        <v>28</v>
      </c>
      <c r="BC31" s="255">
        <v>54</v>
      </c>
      <c r="BD31" s="255"/>
      <c r="BE31" s="260" t="s">
        <v>636</v>
      </c>
      <c r="BF31" s="262">
        <v>115</v>
      </c>
      <c r="BG31" s="255">
        <v>257</v>
      </c>
      <c r="BH31" s="255">
        <v>302</v>
      </c>
      <c r="BI31" s="255">
        <v>132</v>
      </c>
      <c r="BJ31" s="255">
        <v>271</v>
      </c>
      <c r="BK31" s="255">
        <v>90</v>
      </c>
      <c r="BL31" s="255">
        <v>134</v>
      </c>
      <c r="BM31" s="255">
        <v>126</v>
      </c>
      <c r="BN31" s="272">
        <v>0</v>
      </c>
      <c r="BO31" s="255">
        <v>113</v>
      </c>
      <c r="BP31" s="255">
        <v>67</v>
      </c>
      <c r="BQ31" s="255">
        <v>340</v>
      </c>
      <c r="BR31" s="255"/>
      <c r="BS31" s="260" t="s">
        <v>636</v>
      </c>
      <c r="BT31" s="262">
        <v>139</v>
      </c>
      <c r="BU31" s="255">
        <v>62</v>
      </c>
      <c r="BV31" s="255">
        <v>0</v>
      </c>
      <c r="BW31" s="255"/>
      <c r="BX31" s="255"/>
      <c r="BY31" s="255"/>
      <c r="BZ31" s="255"/>
      <c r="CA31" s="255"/>
      <c r="CB31" s="255"/>
      <c r="CC31" s="255"/>
      <c r="CD31" s="255"/>
      <c r="CE31" s="255"/>
      <c r="CF31" s="231"/>
      <c r="CG31" s="232"/>
      <c r="CH31" s="232"/>
      <c r="CI31" s="232"/>
      <c r="CJ31" s="232"/>
      <c r="CK31" s="232"/>
      <c r="CL31" s="232"/>
      <c r="CM31" s="232"/>
      <c r="CN31" s="232"/>
    </row>
    <row r="32" spans="1:92" ht="14.45" customHeight="1">
      <c r="A32" s="263" t="s">
        <v>637</v>
      </c>
      <c r="B32" s="262">
        <v>107</v>
      </c>
      <c r="C32" s="255">
        <v>252</v>
      </c>
      <c r="D32" s="255">
        <v>158</v>
      </c>
      <c r="E32" s="255">
        <v>161</v>
      </c>
      <c r="F32" s="255">
        <v>125</v>
      </c>
      <c r="G32" s="255">
        <v>132</v>
      </c>
      <c r="H32" s="255">
        <v>204</v>
      </c>
      <c r="I32" s="255">
        <v>122</v>
      </c>
      <c r="J32" s="255">
        <v>130</v>
      </c>
      <c r="K32" s="255">
        <v>163</v>
      </c>
      <c r="L32" s="255">
        <v>196</v>
      </c>
      <c r="M32" s="255">
        <v>152</v>
      </c>
      <c r="N32" s="255"/>
      <c r="O32" s="263" t="s">
        <v>637</v>
      </c>
      <c r="P32" s="262">
        <v>149</v>
      </c>
      <c r="Q32" s="255">
        <v>48</v>
      </c>
      <c r="R32" s="255">
        <v>149</v>
      </c>
      <c r="S32" s="255">
        <v>78</v>
      </c>
      <c r="T32" s="255">
        <v>104</v>
      </c>
      <c r="U32" s="255">
        <v>85</v>
      </c>
      <c r="V32" s="255">
        <v>107</v>
      </c>
      <c r="W32" s="255">
        <v>138</v>
      </c>
      <c r="X32" s="255">
        <v>187</v>
      </c>
      <c r="Y32" s="255">
        <v>213</v>
      </c>
      <c r="Z32" s="255">
        <v>59</v>
      </c>
      <c r="AA32" s="255">
        <v>138</v>
      </c>
      <c r="AB32" s="255"/>
      <c r="AC32" s="263" t="s">
        <v>637</v>
      </c>
      <c r="AD32" s="262">
        <v>101</v>
      </c>
      <c r="AE32" s="255">
        <v>53</v>
      </c>
      <c r="AF32" s="255">
        <v>181</v>
      </c>
      <c r="AG32" s="255">
        <v>193</v>
      </c>
      <c r="AH32" s="255">
        <v>36</v>
      </c>
      <c r="AI32" s="255">
        <v>176</v>
      </c>
      <c r="AJ32" s="255">
        <v>139</v>
      </c>
      <c r="AK32" s="255">
        <v>199</v>
      </c>
      <c r="AL32" s="255">
        <v>174</v>
      </c>
      <c r="AM32" s="255">
        <v>125</v>
      </c>
      <c r="AN32" s="255">
        <v>255</v>
      </c>
      <c r="AO32" s="255">
        <v>154</v>
      </c>
      <c r="AP32" s="255"/>
      <c r="AQ32" s="263" t="s">
        <v>637</v>
      </c>
      <c r="AR32" s="262">
        <v>239</v>
      </c>
      <c r="AS32" s="255">
        <v>180</v>
      </c>
      <c r="AT32" s="255">
        <v>107</v>
      </c>
      <c r="AU32" s="255">
        <v>197</v>
      </c>
      <c r="AV32" s="255">
        <v>135</v>
      </c>
      <c r="AW32" s="255">
        <v>171</v>
      </c>
      <c r="AX32" s="255">
        <v>195</v>
      </c>
      <c r="AY32" s="255">
        <v>207</v>
      </c>
      <c r="AZ32" s="255">
        <v>164</v>
      </c>
      <c r="BA32" s="255">
        <v>63</v>
      </c>
      <c r="BB32" s="255">
        <v>45</v>
      </c>
      <c r="BC32" s="255">
        <v>63</v>
      </c>
      <c r="BD32" s="255"/>
      <c r="BE32" s="263" t="s">
        <v>637</v>
      </c>
      <c r="BF32" s="262">
        <v>120</v>
      </c>
      <c r="BG32" s="255">
        <v>324</v>
      </c>
      <c r="BH32" s="255">
        <v>247</v>
      </c>
      <c r="BI32" s="255">
        <v>127</v>
      </c>
      <c r="BJ32" s="255">
        <v>254</v>
      </c>
      <c r="BK32" s="255">
        <v>97</v>
      </c>
      <c r="BL32" s="255">
        <v>135</v>
      </c>
      <c r="BM32" s="255">
        <v>129</v>
      </c>
      <c r="BN32" s="272">
        <v>0</v>
      </c>
      <c r="BO32" s="255">
        <v>110</v>
      </c>
      <c r="BP32" s="255">
        <v>74</v>
      </c>
      <c r="BQ32" s="255">
        <v>319</v>
      </c>
      <c r="BR32" s="255"/>
      <c r="BS32" s="263" t="s">
        <v>637</v>
      </c>
      <c r="BT32" s="262">
        <v>150</v>
      </c>
      <c r="BU32" s="255">
        <v>67</v>
      </c>
      <c r="BV32" s="255">
        <v>3</v>
      </c>
      <c r="BW32" s="255"/>
      <c r="BX32" s="255"/>
      <c r="BY32" s="255"/>
      <c r="BZ32" s="255"/>
      <c r="CA32" s="255"/>
      <c r="CB32" s="255"/>
      <c r="CC32" s="255"/>
      <c r="CD32" s="255"/>
      <c r="CE32" s="255"/>
      <c r="CF32" s="231"/>
      <c r="CG32" s="232"/>
      <c r="CH32" s="232"/>
      <c r="CI32" s="232"/>
      <c r="CJ32" s="232"/>
      <c r="CK32" s="232"/>
      <c r="CL32" s="232"/>
      <c r="CM32" s="232"/>
      <c r="CN32" s="232"/>
    </row>
    <row r="33" spans="1:92" ht="14.45" customHeight="1">
      <c r="A33" s="260" t="s">
        <v>638</v>
      </c>
      <c r="B33" s="262">
        <v>207</v>
      </c>
      <c r="C33" s="255">
        <v>448</v>
      </c>
      <c r="D33" s="255">
        <v>302</v>
      </c>
      <c r="E33" s="255">
        <v>277</v>
      </c>
      <c r="F33" s="255">
        <v>278</v>
      </c>
      <c r="G33" s="255">
        <v>312</v>
      </c>
      <c r="H33" s="255">
        <v>333</v>
      </c>
      <c r="I33" s="255">
        <v>275</v>
      </c>
      <c r="J33" s="255">
        <v>352</v>
      </c>
      <c r="K33" s="255">
        <v>356</v>
      </c>
      <c r="L33" s="255">
        <v>474</v>
      </c>
      <c r="M33" s="255">
        <v>369</v>
      </c>
      <c r="N33" s="255"/>
      <c r="O33" s="260" t="s">
        <v>638</v>
      </c>
      <c r="P33" s="262">
        <v>244</v>
      </c>
      <c r="Q33" s="255">
        <v>53</v>
      </c>
      <c r="R33" s="255">
        <v>309</v>
      </c>
      <c r="S33" s="255">
        <v>100</v>
      </c>
      <c r="T33" s="255">
        <v>204</v>
      </c>
      <c r="U33" s="255">
        <v>182</v>
      </c>
      <c r="V33" s="255">
        <v>316</v>
      </c>
      <c r="W33" s="255">
        <v>288</v>
      </c>
      <c r="X33" s="255">
        <v>363</v>
      </c>
      <c r="Y33" s="255">
        <v>275</v>
      </c>
      <c r="Z33" s="255">
        <v>120</v>
      </c>
      <c r="AA33" s="255">
        <v>300</v>
      </c>
      <c r="AB33" s="255"/>
      <c r="AC33" s="260" t="s">
        <v>638</v>
      </c>
      <c r="AD33" s="262">
        <v>92</v>
      </c>
      <c r="AE33" s="255">
        <v>97</v>
      </c>
      <c r="AF33" s="255">
        <v>261</v>
      </c>
      <c r="AG33" s="255">
        <v>279</v>
      </c>
      <c r="AH33" s="255">
        <v>89</v>
      </c>
      <c r="AI33" s="255">
        <v>302</v>
      </c>
      <c r="AJ33" s="255">
        <v>177</v>
      </c>
      <c r="AK33" s="255">
        <v>230</v>
      </c>
      <c r="AL33" s="255">
        <v>202</v>
      </c>
      <c r="AM33" s="255">
        <v>152</v>
      </c>
      <c r="AN33" s="255">
        <v>340</v>
      </c>
      <c r="AO33" s="255">
        <v>266</v>
      </c>
      <c r="AP33" s="255"/>
      <c r="AQ33" s="260" t="s">
        <v>638</v>
      </c>
      <c r="AR33" s="262">
        <v>253</v>
      </c>
      <c r="AS33" s="255">
        <v>278</v>
      </c>
      <c r="AT33" s="255">
        <v>238</v>
      </c>
      <c r="AU33" s="255">
        <v>407</v>
      </c>
      <c r="AV33" s="255">
        <v>453</v>
      </c>
      <c r="AW33" s="255">
        <v>306</v>
      </c>
      <c r="AX33" s="255">
        <v>277</v>
      </c>
      <c r="AY33" s="255">
        <v>346</v>
      </c>
      <c r="AZ33" s="255">
        <v>223</v>
      </c>
      <c r="BA33" s="255">
        <v>77</v>
      </c>
      <c r="BB33" s="255">
        <v>89</v>
      </c>
      <c r="BC33" s="255">
        <v>145</v>
      </c>
      <c r="BD33" s="255"/>
      <c r="BE33" s="260" t="s">
        <v>638</v>
      </c>
      <c r="BF33" s="262">
        <v>282</v>
      </c>
      <c r="BG33" s="255">
        <v>492</v>
      </c>
      <c r="BH33" s="255">
        <v>301</v>
      </c>
      <c r="BI33" s="255">
        <v>120</v>
      </c>
      <c r="BJ33" s="255">
        <v>315</v>
      </c>
      <c r="BK33" s="255">
        <v>103</v>
      </c>
      <c r="BL33" s="255">
        <v>118</v>
      </c>
      <c r="BM33" s="255">
        <v>260</v>
      </c>
      <c r="BN33" s="272">
        <v>0</v>
      </c>
      <c r="BO33" s="255">
        <v>210</v>
      </c>
      <c r="BP33" s="255">
        <v>139</v>
      </c>
      <c r="BQ33" s="255">
        <v>607</v>
      </c>
      <c r="BR33" s="255"/>
      <c r="BS33" s="260" t="s">
        <v>638</v>
      </c>
      <c r="BT33" s="262">
        <v>251</v>
      </c>
      <c r="BU33" s="255">
        <v>116</v>
      </c>
      <c r="BV33" s="255">
        <v>54</v>
      </c>
      <c r="BW33" s="255"/>
      <c r="BX33" s="255"/>
      <c r="BY33" s="255"/>
      <c r="BZ33" s="255"/>
      <c r="CA33" s="255"/>
      <c r="CB33" s="255"/>
      <c r="CC33" s="255"/>
      <c r="CD33" s="255"/>
      <c r="CE33" s="255"/>
      <c r="CF33" s="231"/>
      <c r="CG33" s="232"/>
      <c r="CH33" s="232"/>
      <c r="CI33" s="232"/>
      <c r="CJ33" s="232"/>
      <c r="CK33" s="232"/>
      <c r="CL33" s="232"/>
      <c r="CM33" s="232"/>
      <c r="CN33" s="232"/>
    </row>
    <row r="34" spans="1:92" s="232" customFormat="1" ht="14.45" customHeight="1">
      <c r="A34" s="260" t="s">
        <v>639</v>
      </c>
      <c r="B34" s="262">
        <v>244</v>
      </c>
      <c r="C34" s="255">
        <v>595</v>
      </c>
      <c r="D34" s="255">
        <v>484</v>
      </c>
      <c r="E34" s="255">
        <v>320</v>
      </c>
      <c r="F34" s="255">
        <v>370</v>
      </c>
      <c r="G34" s="255">
        <v>465</v>
      </c>
      <c r="H34" s="255">
        <v>397</v>
      </c>
      <c r="I34" s="255">
        <v>384</v>
      </c>
      <c r="J34" s="255">
        <v>377</v>
      </c>
      <c r="K34" s="255">
        <v>492</v>
      </c>
      <c r="L34" s="255">
        <v>663</v>
      </c>
      <c r="M34" s="255">
        <v>541</v>
      </c>
      <c r="N34" s="255"/>
      <c r="O34" s="260" t="s">
        <v>639</v>
      </c>
      <c r="P34" s="262">
        <v>414</v>
      </c>
      <c r="Q34" s="255">
        <v>92</v>
      </c>
      <c r="R34" s="255">
        <v>370</v>
      </c>
      <c r="S34" s="255">
        <v>142</v>
      </c>
      <c r="T34" s="255">
        <v>263</v>
      </c>
      <c r="U34" s="255">
        <v>220</v>
      </c>
      <c r="V34" s="255">
        <v>477</v>
      </c>
      <c r="W34" s="255">
        <v>303</v>
      </c>
      <c r="X34" s="255">
        <v>465</v>
      </c>
      <c r="Y34" s="255">
        <v>281</v>
      </c>
      <c r="Z34" s="255">
        <v>185</v>
      </c>
      <c r="AA34" s="255">
        <v>375</v>
      </c>
      <c r="AB34" s="255"/>
      <c r="AC34" s="260" t="s">
        <v>639</v>
      </c>
      <c r="AD34" s="262">
        <v>128</v>
      </c>
      <c r="AE34" s="255">
        <v>131</v>
      </c>
      <c r="AF34" s="255">
        <v>292</v>
      </c>
      <c r="AG34" s="255">
        <v>319</v>
      </c>
      <c r="AH34" s="255">
        <v>110</v>
      </c>
      <c r="AI34" s="255">
        <v>349</v>
      </c>
      <c r="AJ34" s="255">
        <v>143</v>
      </c>
      <c r="AK34" s="255">
        <v>259</v>
      </c>
      <c r="AL34" s="255">
        <v>210</v>
      </c>
      <c r="AM34" s="255">
        <v>108</v>
      </c>
      <c r="AN34" s="255">
        <v>387</v>
      </c>
      <c r="AO34" s="255">
        <v>312</v>
      </c>
      <c r="AP34" s="255"/>
      <c r="AQ34" s="260" t="s">
        <v>639</v>
      </c>
      <c r="AR34" s="262">
        <v>210</v>
      </c>
      <c r="AS34" s="255">
        <v>267</v>
      </c>
      <c r="AT34" s="255">
        <v>357</v>
      </c>
      <c r="AU34" s="255">
        <v>615</v>
      </c>
      <c r="AV34" s="255">
        <v>611</v>
      </c>
      <c r="AW34" s="255">
        <v>350</v>
      </c>
      <c r="AX34" s="255">
        <v>238</v>
      </c>
      <c r="AY34" s="255">
        <v>368</v>
      </c>
      <c r="AZ34" s="255">
        <v>224</v>
      </c>
      <c r="BA34" s="255">
        <v>59</v>
      </c>
      <c r="BB34" s="255">
        <v>144</v>
      </c>
      <c r="BC34" s="255">
        <v>253</v>
      </c>
      <c r="BD34" s="255"/>
      <c r="BE34" s="260" t="s">
        <v>639</v>
      </c>
      <c r="BF34" s="262">
        <v>358</v>
      </c>
      <c r="BG34" s="255">
        <v>483</v>
      </c>
      <c r="BH34" s="255">
        <v>305</v>
      </c>
      <c r="BI34" s="255">
        <v>132</v>
      </c>
      <c r="BJ34" s="255">
        <v>303</v>
      </c>
      <c r="BK34" s="255">
        <v>128</v>
      </c>
      <c r="BL34" s="255">
        <v>101</v>
      </c>
      <c r="BM34" s="255">
        <v>315</v>
      </c>
      <c r="BN34" s="272">
        <v>0</v>
      </c>
      <c r="BO34" s="255">
        <v>237</v>
      </c>
      <c r="BP34" s="255">
        <v>149</v>
      </c>
      <c r="BQ34" s="255">
        <v>853</v>
      </c>
      <c r="BR34" s="255"/>
      <c r="BS34" s="260" t="s">
        <v>639</v>
      </c>
      <c r="BT34" s="262">
        <v>314</v>
      </c>
      <c r="BU34" s="255">
        <v>95</v>
      </c>
      <c r="BV34" s="255">
        <v>162</v>
      </c>
      <c r="BW34" s="255"/>
      <c r="BX34" s="255"/>
      <c r="BY34" s="255"/>
      <c r="BZ34" s="255"/>
      <c r="CA34" s="255"/>
      <c r="CB34" s="255"/>
      <c r="CC34" s="255"/>
      <c r="CD34" s="255"/>
      <c r="CE34" s="255"/>
      <c r="CF34" s="231"/>
    </row>
    <row r="35" spans="1:92" s="232" customFormat="1" ht="14.45" customHeight="1">
      <c r="A35" s="260" t="s">
        <v>640</v>
      </c>
      <c r="B35" s="262">
        <v>232</v>
      </c>
      <c r="C35" s="255">
        <v>541</v>
      </c>
      <c r="D35" s="255">
        <v>441</v>
      </c>
      <c r="E35" s="255">
        <v>288</v>
      </c>
      <c r="F35" s="255">
        <v>343</v>
      </c>
      <c r="G35" s="255">
        <v>432</v>
      </c>
      <c r="H35" s="255">
        <v>394</v>
      </c>
      <c r="I35" s="255">
        <v>353</v>
      </c>
      <c r="J35" s="255">
        <v>285</v>
      </c>
      <c r="K35" s="255">
        <v>443</v>
      </c>
      <c r="L35" s="255">
        <v>569</v>
      </c>
      <c r="M35" s="255">
        <v>397</v>
      </c>
      <c r="N35" s="255"/>
      <c r="O35" s="260" t="s">
        <v>640</v>
      </c>
      <c r="P35" s="262">
        <v>311</v>
      </c>
      <c r="Q35" s="255">
        <v>99</v>
      </c>
      <c r="R35" s="255">
        <v>291</v>
      </c>
      <c r="S35" s="255">
        <v>115</v>
      </c>
      <c r="T35" s="255">
        <v>211</v>
      </c>
      <c r="U35" s="255">
        <v>192</v>
      </c>
      <c r="V35" s="255">
        <v>381</v>
      </c>
      <c r="W35" s="255">
        <v>231</v>
      </c>
      <c r="X35" s="255">
        <v>463</v>
      </c>
      <c r="Y35" s="255">
        <v>238</v>
      </c>
      <c r="Z35" s="255">
        <v>167</v>
      </c>
      <c r="AA35" s="255">
        <v>300</v>
      </c>
      <c r="AB35" s="255"/>
      <c r="AC35" s="260" t="s">
        <v>640</v>
      </c>
      <c r="AD35" s="262">
        <v>171</v>
      </c>
      <c r="AE35" s="255">
        <v>151</v>
      </c>
      <c r="AF35" s="255">
        <v>398</v>
      </c>
      <c r="AG35" s="255">
        <v>325</v>
      </c>
      <c r="AH35" s="255">
        <v>110</v>
      </c>
      <c r="AI35" s="255">
        <v>243</v>
      </c>
      <c r="AJ35" s="255">
        <v>153</v>
      </c>
      <c r="AK35" s="255">
        <v>251</v>
      </c>
      <c r="AL35" s="255">
        <v>230</v>
      </c>
      <c r="AM35" s="255">
        <v>130</v>
      </c>
      <c r="AN35" s="255">
        <v>358</v>
      </c>
      <c r="AO35" s="255">
        <v>233</v>
      </c>
      <c r="AP35" s="255"/>
      <c r="AQ35" s="260" t="s">
        <v>640</v>
      </c>
      <c r="AR35" s="262">
        <v>212</v>
      </c>
      <c r="AS35" s="255">
        <v>245</v>
      </c>
      <c r="AT35" s="255">
        <v>272</v>
      </c>
      <c r="AU35" s="255">
        <v>496</v>
      </c>
      <c r="AV35" s="255">
        <v>520</v>
      </c>
      <c r="AW35" s="255">
        <v>315</v>
      </c>
      <c r="AX35" s="255">
        <v>233</v>
      </c>
      <c r="AY35" s="255">
        <v>305</v>
      </c>
      <c r="AZ35" s="255">
        <v>221</v>
      </c>
      <c r="BA35" s="255">
        <v>58</v>
      </c>
      <c r="BB35" s="255">
        <v>132</v>
      </c>
      <c r="BC35" s="255">
        <v>210</v>
      </c>
      <c r="BD35" s="255"/>
      <c r="BE35" s="260" t="s">
        <v>640</v>
      </c>
      <c r="BF35" s="262">
        <v>311</v>
      </c>
      <c r="BG35" s="255">
        <v>446</v>
      </c>
      <c r="BH35" s="255">
        <v>346</v>
      </c>
      <c r="BI35" s="255">
        <v>162</v>
      </c>
      <c r="BJ35" s="255">
        <v>345</v>
      </c>
      <c r="BK35" s="255">
        <v>127</v>
      </c>
      <c r="BL35" s="255">
        <v>118</v>
      </c>
      <c r="BM35" s="255">
        <v>306</v>
      </c>
      <c r="BN35" s="272">
        <v>1</v>
      </c>
      <c r="BO35" s="255">
        <v>204</v>
      </c>
      <c r="BP35" s="255">
        <v>146</v>
      </c>
      <c r="BQ35" s="255">
        <v>729</v>
      </c>
      <c r="BR35" s="255"/>
      <c r="BS35" s="260" t="s">
        <v>640</v>
      </c>
      <c r="BT35" s="262">
        <v>347</v>
      </c>
      <c r="BU35" s="255">
        <v>106</v>
      </c>
      <c r="BV35" s="255">
        <v>40</v>
      </c>
      <c r="BW35" s="255"/>
      <c r="BX35" s="255"/>
      <c r="BY35" s="255"/>
      <c r="BZ35" s="255"/>
      <c r="CA35" s="255"/>
      <c r="CB35" s="255"/>
      <c r="CC35" s="255"/>
      <c r="CD35" s="255"/>
      <c r="CE35" s="255"/>
      <c r="CF35" s="231"/>
    </row>
    <row r="36" spans="1:92" ht="14.45" customHeight="1">
      <c r="A36" s="260" t="s">
        <v>641</v>
      </c>
      <c r="B36" s="262">
        <v>223</v>
      </c>
      <c r="C36" s="255">
        <v>540</v>
      </c>
      <c r="D36" s="255">
        <v>389</v>
      </c>
      <c r="E36" s="255">
        <v>270</v>
      </c>
      <c r="F36" s="255">
        <v>419</v>
      </c>
      <c r="G36" s="255">
        <v>372</v>
      </c>
      <c r="H36" s="255">
        <v>400</v>
      </c>
      <c r="I36" s="255">
        <v>348</v>
      </c>
      <c r="J36" s="255">
        <v>321</v>
      </c>
      <c r="K36" s="255">
        <v>430</v>
      </c>
      <c r="L36" s="255">
        <v>457</v>
      </c>
      <c r="M36" s="255">
        <v>366</v>
      </c>
      <c r="N36" s="255"/>
      <c r="O36" s="260" t="s">
        <v>641</v>
      </c>
      <c r="P36" s="262">
        <v>247</v>
      </c>
      <c r="Q36" s="255">
        <v>73</v>
      </c>
      <c r="R36" s="255">
        <v>338</v>
      </c>
      <c r="S36" s="255">
        <v>97</v>
      </c>
      <c r="T36" s="255">
        <v>213</v>
      </c>
      <c r="U36" s="255">
        <v>186</v>
      </c>
      <c r="V36" s="255">
        <v>359</v>
      </c>
      <c r="W36" s="255">
        <v>291</v>
      </c>
      <c r="X36" s="255">
        <v>390</v>
      </c>
      <c r="Y36" s="255">
        <v>315</v>
      </c>
      <c r="Z36" s="255">
        <v>163</v>
      </c>
      <c r="AA36" s="255">
        <v>297</v>
      </c>
      <c r="AB36" s="255"/>
      <c r="AC36" s="260" t="s">
        <v>641</v>
      </c>
      <c r="AD36" s="262">
        <v>196</v>
      </c>
      <c r="AE36" s="255">
        <v>195</v>
      </c>
      <c r="AF36" s="255">
        <v>496</v>
      </c>
      <c r="AG36" s="255">
        <v>421</v>
      </c>
      <c r="AH36" s="255">
        <v>120</v>
      </c>
      <c r="AI36" s="255">
        <v>300</v>
      </c>
      <c r="AJ36" s="255">
        <v>146</v>
      </c>
      <c r="AK36" s="255">
        <v>255</v>
      </c>
      <c r="AL36" s="255">
        <v>214</v>
      </c>
      <c r="AM36" s="255">
        <v>152</v>
      </c>
      <c r="AN36" s="255">
        <v>344</v>
      </c>
      <c r="AO36" s="255">
        <v>246</v>
      </c>
      <c r="AP36" s="255"/>
      <c r="AQ36" s="260" t="s">
        <v>641</v>
      </c>
      <c r="AR36" s="262">
        <v>281</v>
      </c>
      <c r="AS36" s="255">
        <v>292</v>
      </c>
      <c r="AT36" s="255">
        <v>291</v>
      </c>
      <c r="AU36" s="255">
        <v>476</v>
      </c>
      <c r="AV36" s="255">
        <v>408</v>
      </c>
      <c r="AW36" s="255">
        <v>358</v>
      </c>
      <c r="AX36" s="255">
        <v>232</v>
      </c>
      <c r="AY36" s="255">
        <v>293</v>
      </c>
      <c r="AZ36" s="255">
        <v>252</v>
      </c>
      <c r="BA36" s="255">
        <v>96</v>
      </c>
      <c r="BB36" s="255">
        <v>127</v>
      </c>
      <c r="BC36" s="255">
        <v>180</v>
      </c>
      <c r="BD36" s="255"/>
      <c r="BE36" s="260" t="s">
        <v>641</v>
      </c>
      <c r="BF36" s="262">
        <v>348</v>
      </c>
      <c r="BG36" s="255">
        <v>472</v>
      </c>
      <c r="BH36" s="255">
        <v>472</v>
      </c>
      <c r="BI36" s="255">
        <v>173</v>
      </c>
      <c r="BJ36" s="255">
        <v>381</v>
      </c>
      <c r="BK36" s="255">
        <v>150</v>
      </c>
      <c r="BL36" s="255">
        <v>169</v>
      </c>
      <c r="BM36" s="255">
        <v>323</v>
      </c>
      <c r="BN36" s="272">
        <v>0</v>
      </c>
      <c r="BO36" s="255">
        <v>208</v>
      </c>
      <c r="BP36" s="255">
        <v>184</v>
      </c>
      <c r="BQ36" s="255">
        <v>694</v>
      </c>
      <c r="BR36" s="255"/>
      <c r="BS36" s="260" t="s">
        <v>641</v>
      </c>
      <c r="BT36" s="262">
        <v>332</v>
      </c>
      <c r="BU36" s="255">
        <v>122</v>
      </c>
      <c r="BV36" s="255">
        <v>9</v>
      </c>
      <c r="BW36" s="255"/>
      <c r="BX36" s="255"/>
      <c r="BY36" s="255"/>
      <c r="BZ36" s="255"/>
      <c r="CA36" s="255"/>
      <c r="CB36" s="255"/>
      <c r="CC36" s="255"/>
      <c r="CD36" s="255"/>
      <c r="CE36" s="255"/>
      <c r="CF36" s="231"/>
      <c r="CG36" s="232"/>
      <c r="CH36" s="232"/>
      <c r="CI36" s="232"/>
      <c r="CJ36" s="232"/>
      <c r="CK36" s="232"/>
      <c r="CL36" s="232"/>
      <c r="CM36" s="232"/>
      <c r="CN36" s="232"/>
    </row>
    <row r="37" spans="1:92" ht="14.45" customHeight="1">
      <c r="A37" s="260" t="s">
        <v>642</v>
      </c>
      <c r="B37" s="262">
        <v>211</v>
      </c>
      <c r="C37" s="255">
        <v>582</v>
      </c>
      <c r="D37" s="255">
        <v>363</v>
      </c>
      <c r="E37" s="255">
        <v>253</v>
      </c>
      <c r="F37" s="255">
        <v>423</v>
      </c>
      <c r="G37" s="255">
        <v>342</v>
      </c>
      <c r="H37" s="255">
        <v>398</v>
      </c>
      <c r="I37" s="255">
        <v>328</v>
      </c>
      <c r="J37" s="255">
        <v>334</v>
      </c>
      <c r="K37" s="255">
        <v>420</v>
      </c>
      <c r="L37" s="255">
        <v>532</v>
      </c>
      <c r="M37" s="255">
        <v>330</v>
      </c>
      <c r="N37" s="255"/>
      <c r="O37" s="260" t="s">
        <v>642</v>
      </c>
      <c r="P37" s="262">
        <v>232</v>
      </c>
      <c r="Q37" s="255">
        <v>87</v>
      </c>
      <c r="R37" s="255">
        <v>366</v>
      </c>
      <c r="S37" s="255">
        <v>150</v>
      </c>
      <c r="T37" s="255">
        <v>218</v>
      </c>
      <c r="U37" s="255">
        <v>203</v>
      </c>
      <c r="V37" s="255">
        <v>317</v>
      </c>
      <c r="W37" s="255">
        <v>229</v>
      </c>
      <c r="X37" s="255">
        <v>403</v>
      </c>
      <c r="Y37" s="255">
        <v>321</v>
      </c>
      <c r="Z37" s="255">
        <v>142</v>
      </c>
      <c r="AA37" s="255">
        <v>335</v>
      </c>
      <c r="AB37" s="255"/>
      <c r="AC37" s="260" t="s">
        <v>642</v>
      </c>
      <c r="AD37" s="262">
        <v>250</v>
      </c>
      <c r="AE37" s="255">
        <v>121</v>
      </c>
      <c r="AF37" s="255">
        <v>486</v>
      </c>
      <c r="AG37" s="255">
        <v>496</v>
      </c>
      <c r="AH37" s="255">
        <v>112</v>
      </c>
      <c r="AI37" s="255">
        <v>280</v>
      </c>
      <c r="AJ37" s="255">
        <v>187</v>
      </c>
      <c r="AK37" s="255">
        <v>296</v>
      </c>
      <c r="AL37" s="255">
        <v>260</v>
      </c>
      <c r="AM37" s="255">
        <v>160</v>
      </c>
      <c r="AN37" s="255">
        <v>384</v>
      </c>
      <c r="AO37" s="255">
        <v>253</v>
      </c>
      <c r="AP37" s="255"/>
      <c r="AQ37" s="260" t="s">
        <v>642</v>
      </c>
      <c r="AR37" s="262">
        <v>285</v>
      </c>
      <c r="AS37" s="255">
        <v>279</v>
      </c>
      <c r="AT37" s="255">
        <v>283</v>
      </c>
      <c r="AU37" s="255">
        <v>453</v>
      </c>
      <c r="AV37" s="255">
        <v>417</v>
      </c>
      <c r="AW37" s="255">
        <v>320</v>
      </c>
      <c r="AX37" s="255">
        <v>266</v>
      </c>
      <c r="AY37" s="255">
        <v>284</v>
      </c>
      <c r="AZ37" s="255">
        <v>316</v>
      </c>
      <c r="BA37" s="255">
        <v>90</v>
      </c>
      <c r="BB37" s="255">
        <v>104</v>
      </c>
      <c r="BC37" s="255">
        <v>157</v>
      </c>
      <c r="BD37" s="255"/>
      <c r="BE37" s="260" t="s">
        <v>642</v>
      </c>
      <c r="BF37" s="262">
        <v>310</v>
      </c>
      <c r="BG37" s="255">
        <v>478</v>
      </c>
      <c r="BH37" s="255">
        <v>467</v>
      </c>
      <c r="BI37" s="255">
        <v>183</v>
      </c>
      <c r="BJ37" s="255">
        <v>367</v>
      </c>
      <c r="BK37" s="255">
        <v>155</v>
      </c>
      <c r="BL37" s="255">
        <v>171</v>
      </c>
      <c r="BM37" s="255">
        <v>273</v>
      </c>
      <c r="BN37" s="272">
        <v>0</v>
      </c>
      <c r="BO37" s="255">
        <v>209</v>
      </c>
      <c r="BP37" s="255">
        <v>148</v>
      </c>
      <c r="BQ37" s="255">
        <v>669</v>
      </c>
      <c r="BR37" s="255"/>
      <c r="BS37" s="260" t="s">
        <v>642</v>
      </c>
      <c r="BT37" s="262">
        <v>368</v>
      </c>
      <c r="BU37" s="255">
        <v>101</v>
      </c>
      <c r="BV37" s="255">
        <v>4</v>
      </c>
      <c r="BW37" s="255"/>
      <c r="BX37" s="255"/>
      <c r="BY37" s="255"/>
      <c r="BZ37" s="255"/>
      <c r="CA37" s="255"/>
      <c r="CB37" s="255"/>
      <c r="CC37" s="255"/>
      <c r="CD37" s="255"/>
      <c r="CE37" s="255"/>
      <c r="CF37" s="231"/>
      <c r="CG37" s="232"/>
      <c r="CH37" s="232"/>
      <c r="CI37" s="232"/>
      <c r="CJ37" s="232"/>
      <c r="CK37" s="232"/>
      <c r="CL37" s="232"/>
      <c r="CM37" s="232"/>
      <c r="CN37" s="232"/>
    </row>
    <row r="38" spans="1:92" ht="14.45" customHeight="1">
      <c r="A38" s="260" t="s">
        <v>643</v>
      </c>
      <c r="B38" s="262">
        <v>197</v>
      </c>
      <c r="C38" s="255">
        <v>636</v>
      </c>
      <c r="D38" s="255">
        <v>338</v>
      </c>
      <c r="E38" s="255">
        <v>281</v>
      </c>
      <c r="F38" s="255">
        <v>341</v>
      </c>
      <c r="G38" s="255">
        <v>376</v>
      </c>
      <c r="H38" s="255">
        <v>440</v>
      </c>
      <c r="I38" s="255">
        <v>336</v>
      </c>
      <c r="J38" s="255">
        <v>289</v>
      </c>
      <c r="K38" s="255">
        <v>404</v>
      </c>
      <c r="L38" s="255">
        <v>476</v>
      </c>
      <c r="M38" s="255">
        <v>388</v>
      </c>
      <c r="N38" s="255"/>
      <c r="O38" s="260" t="s">
        <v>643</v>
      </c>
      <c r="P38" s="262">
        <v>286</v>
      </c>
      <c r="Q38" s="255">
        <v>87</v>
      </c>
      <c r="R38" s="255">
        <v>365</v>
      </c>
      <c r="S38" s="255">
        <v>135</v>
      </c>
      <c r="T38" s="255">
        <v>249</v>
      </c>
      <c r="U38" s="255">
        <v>215</v>
      </c>
      <c r="V38" s="255">
        <v>310</v>
      </c>
      <c r="W38" s="255">
        <v>262</v>
      </c>
      <c r="X38" s="255">
        <v>358</v>
      </c>
      <c r="Y38" s="255">
        <v>381</v>
      </c>
      <c r="Z38" s="255">
        <v>159</v>
      </c>
      <c r="AA38" s="255">
        <v>381</v>
      </c>
      <c r="AB38" s="255"/>
      <c r="AC38" s="260" t="s">
        <v>643</v>
      </c>
      <c r="AD38" s="262">
        <v>183</v>
      </c>
      <c r="AE38" s="255">
        <v>147</v>
      </c>
      <c r="AF38" s="255">
        <v>400</v>
      </c>
      <c r="AG38" s="255">
        <v>509</v>
      </c>
      <c r="AH38" s="255">
        <v>113</v>
      </c>
      <c r="AI38" s="255">
        <v>330</v>
      </c>
      <c r="AJ38" s="255">
        <v>216</v>
      </c>
      <c r="AK38" s="255">
        <v>311</v>
      </c>
      <c r="AL38" s="255">
        <v>284</v>
      </c>
      <c r="AM38" s="255">
        <v>180</v>
      </c>
      <c r="AN38" s="255">
        <v>437</v>
      </c>
      <c r="AO38" s="255">
        <v>251</v>
      </c>
      <c r="AP38" s="255"/>
      <c r="AQ38" s="260" t="s">
        <v>643</v>
      </c>
      <c r="AR38" s="262">
        <v>263</v>
      </c>
      <c r="AS38" s="255">
        <v>390</v>
      </c>
      <c r="AT38" s="255">
        <v>307</v>
      </c>
      <c r="AU38" s="255">
        <v>480</v>
      </c>
      <c r="AV38" s="255">
        <v>403</v>
      </c>
      <c r="AW38" s="255">
        <v>368</v>
      </c>
      <c r="AX38" s="255">
        <v>286</v>
      </c>
      <c r="AY38" s="255">
        <v>347</v>
      </c>
      <c r="AZ38" s="255">
        <v>322</v>
      </c>
      <c r="BA38" s="255">
        <v>112</v>
      </c>
      <c r="BB38" s="255">
        <v>125</v>
      </c>
      <c r="BC38" s="255">
        <v>144</v>
      </c>
      <c r="BD38" s="255"/>
      <c r="BE38" s="260" t="s">
        <v>643</v>
      </c>
      <c r="BF38" s="262">
        <v>337</v>
      </c>
      <c r="BG38" s="255">
        <v>577</v>
      </c>
      <c r="BH38" s="255">
        <v>479</v>
      </c>
      <c r="BI38" s="255">
        <v>179</v>
      </c>
      <c r="BJ38" s="255">
        <v>478</v>
      </c>
      <c r="BK38" s="255">
        <v>162</v>
      </c>
      <c r="BL38" s="255">
        <v>222</v>
      </c>
      <c r="BM38" s="255">
        <v>294</v>
      </c>
      <c r="BN38" s="272">
        <v>0</v>
      </c>
      <c r="BO38" s="255">
        <v>238</v>
      </c>
      <c r="BP38" s="255">
        <v>143</v>
      </c>
      <c r="BQ38" s="255">
        <v>716</v>
      </c>
      <c r="BR38" s="255"/>
      <c r="BS38" s="260" t="s">
        <v>643</v>
      </c>
      <c r="BT38" s="262">
        <v>376</v>
      </c>
      <c r="BU38" s="255">
        <v>119</v>
      </c>
      <c r="BV38" s="255">
        <v>4</v>
      </c>
      <c r="BW38" s="255"/>
      <c r="BX38" s="255"/>
      <c r="BY38" s="255"/>
      <c r="BZ38" s="255"/>
      <c r="CA38" s="255"/>
      <c r="CB38" s="255"/>
      <c r="CC38" s="255"/>
      <c r="CD38" s="255"/>
      <c r="CE38" s="255"/>
      <c r="CF38" s="231"/>
      <c r="CG38" s="232"/>
      <c r="CH38" s="232"/>
      <c r="CI38" s="232"/>
      <c r="CJ38" s="232"/>
      <c r="CK38" s="232"/>
      <c r="CL38" s="232"/>
      <c r="CM38" s="232"/>
      <c r="CN38" s="232"/>
    </row>
    <row r="39" spans="1:92" ht="14.45" customHeight="1">
      <c r="A39" s="260" t="s">
        <v>644</v>
      </c>
      <c r="B39" s="262">
        <v>174</v>
      </c>
      <c r="C39" s="255">
        <v>501</v>
      </c>
      <c r="D39" s="255">
        <v>268</v>
      </c>
      <c r="E39" s="255">
        <v>258</v>
      </c>
      <c r="F39" s="255">
        <v>332</v>
      </c>
      <c r="G39" s="255">
        <v>308</v>
      </c>
      <c r="H39" s="255">
        <v>359</v>
      </c>
      <c r="I39" s="255">
        <v>296</v>
      </c>
      <c r="J39" s="255">
        <v>270</v>
      </c>
      <c r="K39" s="255">
        <v>344</v>
      </c>
      <c r="L39" s="255">
        <v>405</v>
      </c>
      <c r="M39" s="255">
        <v>312</v>
      </c>
      <c r="N39" s="255"/>
      <c r="O39" s="260" t="s">
        <v>644</v>
      </c>
      <c r="P39" s="262">
        <v>244</v>
      </c>
      <c r="Q39" s="255">
        <v>81</v>
      </c>
      <c r="R39" s="255">
        <v>331</v>
      </c>
      <c r="S39" s="255">
        <v>125</v>
      </c>
      <c r="T39" s="255">
        <v>240</v>
      </c>
      <c r="U39" s="255">
        <v>164</v>
      </c>
      <c r="V39" s="255">
        <v>242</v>
      </c>
      <c r="W39" s="255">
        <v>250</v>
      </c>
      <c r="X39" s="255">
        <v>347</v>
      </c>
      <c r="Y39" s="255">
        <v>329</v>
      </c>
      <c r="Z39" s="255">
        <v>115</v>
      </c>
      <c r="AA39" s="255">
        <v>333</v>
      </c>
      <c r="AB39" s="255"/>
      <c r="AC39" s="260" t="s">
        <v>644</v>
      </c>
      <c r="AD39" s="262">
        <v>156</v>
      </c>
      <c r="AE39" s="255">
        <v>110</v>
      </c>
      <c r="AF39" s="255">
        <v>317</v>
      </c>
      <c r="AG39" s="255">
        <v>398</v>
      </c>
      <c r="AH39" s="255">
        <v>93</v>
      </c>
      <c r="AI39" s="255">
        <v>263</v>
      </c>
      <c r="AJ39" s="255">
        <v>163</v>
      </c>
      <c r="AK39" s="255">
        <v>307</v>
      </c>
      <c r="AL39" s="255">
        <v>282</v>
      </c>
      <c r="AM39" s="255">
        <v>211</v>
      </c>
      <c r="AN39" s="255">
        <v>375</v>
      </c>
      <c r="AO39" s="255">
        <v>234</v>
      </c>
      <c r="AP39" s="255"/>
      <c r="AQ39" s="260" t="s">
        <v>644</v>
      </c>
      <c r="AR39" s="262">
        <v>292</v>
      </c>
      <c r="AS39" s="255">
        <v>304</v>
      </c>
      <c r="AT39" s="255">
        <v>273</v>
      </c>
      <c r="AU39" s="255">
        <v>389</v>
      </c>
      <c r="AV39" s="255">
        <v>367</v>
      </c>
      <c r="AW39" s="255">
        <v>321</v>
      </c>
      <c r="AX39" s="255">
        <v>291</v>
      </c>
      <c r="AY39" s="255">
        <v>353</v>
      </c>
      <c r="AZ39" s="255">
        <v>289</v>
      </c>
      <c r="BA39" s="255">
        <v>95</v>
      </c>
      <c r="BB39" s="255">
        <v>73</v>
      </c>
      <c r="BC39" s="255">
        <v>117</v>
      </c>
      <c r="BD39" s="255"/>
      <c r="BE39" s="260" t="s">
        <v>644</v>
      </c>
      <c r="BF39" s="262">
        <v>297</v>
      </c>
      <c r="BG39" s="255">
        <v>691</v>
      </c>
      <c r="BH39" s="255">
        <v>389</v>
      </c>
      <c r="BI39" s="255">
        <v>185</v>
      </c>
      <c r="BJ39" s="255">
        <v>464</v>
      </c>
      <c r="BK39" s="255">
        <v>126</v>
      </c>
      <c r="BL39" s="255">
        <v>195</v>
      </c>
      <c r="BM39" s="255">
        <v>269</v>
      </c>
      <c r="BN39" s="272">
        <v>0</v>
      </c>
      <c r="BO39" s="255">
        <v>187</v>
      </c>
      <c r="BP39" s="255">
        <v>169</v>
      </c>
      <c r="BQ39" s="255">
        <v>559</v>
      </c>
      <c r="BR39" s="255"/>
      <c r="BS39" s="260" t="s">
        <v>644</v>
      </c>
      <c r="BT39" s="262">
        <v>310</v>
      </c>
      <c r="BU39" s="255">
        <v>100</v>
      </c>
      <c r="BV39" s="255">
        <v>5</v>
      </c>
      <c r="BW39" s="255"/>
      <c r="BX39" s="255"/>
      <c r="BY39" s="255"/>
      <c r="BZ39" s="255"/>
      <c r="CA39" s="255"/>
      <c r="CB39" s="255"/>
      <c r="CC39" s="255"/>
      <c r="CD39" s="255"/>
      <c r="CE39" s="255"/>
      <c r="CF39" s="231"/>
      <c r="CG39" s="232"/>
      <c r="CH39" s="232"/>
      <c r="CI39" s="232"/>
      <c r="CJ39" s="232"/>
      <c r="CK39" s="232"/>
      <c r="CL39" s="232"/>
      <c r="CM39" s="232"/>
      <c r="CN39" s="232"/>
    </row>
    <row r="40" spans="1:92" ht="14.45" customHeight="1">
      <c r="A40" s="260" t="s">
        <v>645</v>
      </c>
      <c r="B40" s="262">
        <v>223</v>
      </c>
      <c r="C40" s="255">
        <v>453</v>
      </c>
      <c r="D40" s="255">
        <v>217</v>
      </c>
      <c r="E40" s="255">
        <v>241</v>
      </c>
      <c r="F40" s="255">
        <v>290</v>
      </c>
      <c r="G40" s="255">
        <v>266</v>
      </c>
      <c r="H40" s="255">
        <v>324</v>
      </c>
      <c r="I40" s="255">
        <v>210</v>
      </c>
      <c r="J40" s="255">
        <v>229</v>
      </c>
      <c r="K40" s="255">
        <v>308</v>
      </c>
      <c r="L40" s="255">
        <v>356</v>
      </c>
      <c r="M40" s="255">
        <v>267</v>
      </c>
      <c r="N40" s="255"/>
      <c r="O40" s="260" t="s">
        <v>645</v>
      </c>
      <c r="P40" s="262">
        <v>166</v>
      </c>
      <c r="Q40" s="255">
        <v>55</v>
      </c>
      <c r="R40" s="255">
        <v>277</v>
      </c>
      <c r="S40" s="255">
        <v>118</v>
      </c>
      <c r="T40" s="255">
        <v>176</v>
      </c>
      <c r="U40" s="255">
        <v>161</v>
      </c>
      <c r="V40" s="255">
        <v>204</v>
      </c>
      <c r="W40" s="255">
        <v>224</v>
      </c>
      <c r="X40" s="255">
        <v>268</v>
      </c>
      <c r="Y40" s="255">
        <v>304</v>
      </c>
      <c r="Z40" s="255">
        <v>111</v>
      </c>
      <c r="AA40" s="255">
        <v>336</v>
      </c>
      <c r="AB40" s="255"/>
      <c r="AC40" s="260" t="s">
        <v>645</v>
      </c>
      <c r="AD40" s="262">
        <v>115</v>
      </c>
      <c r="AE40" s="255">
        <v>90</v>
      </c>
      <c r="AF40" s="255">
        <v>265</v>
      </c>
      <c r="AG40" s="255">
        <v>301</v>
      </c>
      <c r="AH40" s="255">
        <v>100</v>
      </c>
      <c r="AI40" s="255">
        <v>249</v>
      </c>
      <c r="AJ40" s="255">
        <v>182</v>
      </c>
      <c r="AK40" s="255">
        <v>248</v>
      </c>
      <c r="AL40" s="255">
        <v>251</v>
      </c>
      <c r="AM40" s="255">
        <v>193</v>
      </c>
      <c r="AN40" s="255">
        <v>371</v>
      </c>
      <c r="AO40" s="255">
        <v>215</v>
      </c>
      <c r="AP40" s="255"/>
      <c r="AQ40" s="260" t="s">
        <v>645</v>
      </c>
      <c r="AR40" s="262">
        <v>232</v>
      </c>
      <c r="AS40" s="255">
        <v>272</v>
      </c>
      <c r="AT40" s="255">
        <v>269</v>
      </c>
      <c r="AU40" s="255">
        <v>314</v>
      </c>
      <c r="AV40" s="255">
        <v>322</v>
      </c>
      <c r="AW40" s="255">
        <v>278</v>
      </c>
      <c r="AX40" s="255">
        <v>220</v>
      </c>
      <c r="AY40" s="255">
        <v>296</v>
      </c>
      <c r="AZ40" s="255">
        <v>235</v>
      </c>
      <c r="BA40" s="255">
        <v>63</v>
      </c>
      <c r="BB40" s="255">
        <v>77</v>
      </c>
      <c r="BC40" s="255">
        <v>115</v>
      </c>
      <c r="BD40" s="255"/>
      <c r="BE40" s="260" t="s">
        <v>645</v>
      </c>
      <c r="BF40" s="262">
        <v>292</v>
      </c>
      <c r="BG40" s="255">
        <v>554</v>
      </c>
      <c r="BH40" s="255">
        <v>345</v>
      </c>
      <c r="BI40" s="255">
        <v>153</v>
      </c>
      <c r="BJ40" s="255">
        <v>357</v>
      </c>
      <c r="BK40" s="255">
        <v>120</v>
      </c>
      <c r="BL40" s="255">
        <v>131</v>
      </c>
      <c r="BM40" s="255">
        <v>257</v>
      </c>
      <c r="BN40" s="272">
        <v>1</v>
      </c>
      <c r="BO40" s="255">
        <v>160</v>
      </c>
      <c r="BP40" s="255">
        <v>124</v>
      </c>
      <c r="BQ40" s="255">
        <v>500</v>
      </c>
      <c r="BR40" s="255"/>
      <c r="BS40" s="260" t="s">
        <v>645</v>
      </c>
      <c r="BT40" s="262">
        <v>208</v>
      </c>
      <c r="BU40" s="255">
        <v>105</v>
      </c>
      <c r="BV40" s="255">
        <v>1</v>
      </c>
      <c r="BW40" s="255"/>
      <c r="BX40" s="255"/>
      <c r="BY40" s="255"/>
      <c r="BZ40" s="255"/>
      <c r="CA40" s="255"/>
      <c r="CB40" s="255"/>
      <c r="CC40" s="255"/>
      <c r="CD40" s="255"/>
      <c r="CE40" s="255"/>
      <c r="CF40" s="231"/>
      <c r="CG40" s="232"/>
      <c r="CH40" s="232"/>
      <c r="CI40" s="232"/>
      <c r="CJ40" s="232"/>
      <c r="CK40" s="232"/>
      <c r="CL40" s="232"/>
      <c r="CM40" s="232"/>
      <c r="CN40" s="232"/>
    </row>
    <row r="41" spans="1:92" ht="14.45" customHeight="1">
      <c r="A41" s="260" t="s">
        <v>646</v>
      </c>
      <c r="B41" s="262">
        <v>144</v>
      </c>
      <c r="C41" s="255">
        <v>395</v>
      </c>
      <c r="D41" s="255">
        <v>184</v>
      </c>
      <c r="E41" s="255">
        <v>226</v>
      </c>
      <c r="F41" s="255">
        <v>233</v>
      </c>
      <c r="G41" s="255">
        <v>237</v>
      </c>
      <c r="H41" s="255">
        <v>298</v>
      </c>
      <c r="I41" s="255">
        <v>170</v>
      </c>
      <c r="J41" s="255">
        <v>190</v>
      </c>
      <c r="K41" s="255">
        <v>237</v>
      </c>
      <c r="L41" s="255">
        <v>317</v>
      </c>
      <c r="M41" s="255">
        <v>264</v>
      </c>
      <c r="N41" s="255"/>
      <c r="O41" s="260" t="s">
        <v>646</v>
      </c>
      <c r="P41" s="262">
        <v>143</v>
      </c>
      <c r="Q41" s="255">
        <v>47</v>
      </c>
      <c r="R41" s="255">
        <v>257</v>
      </c>
      <c r="S41" s="255">
        <v>88</v>
      </c>
      <c r="T41" s="255">
        <v>171</v>
      </c>
      <c r="U41" s="255">
        <v>131</v>
      </c>
      <c r="V41" s="255">
        <v>199</v>
      </c>
      <c r="W41" s="255">
        <v>163</v>
      </c>
      <c r="X41" s="255">
        <v>207</v>
      </c>
      <c r="Y41" s="255">
        <v>271</v>
      </c>
      <c r="Z41" s="255">
        <v>100</v>
      </c>
      <c r="AA41" s="255">
        <v>256</v>
      </c>
      <c r="AB41" s="255"/>
      <c r="AC41" s="260" t="s">
        <v>646</v>
      </c>
      <c r="AD41" s="262">
        <v>114</v>
      </c>
      <c r="AE41" s="255">
        <v>82</v>
      </c>
      <c r="AF41" s="255">
        <v>200</v>
      </c>
      <c r="AG41" s="255">
        <v>281</v>
      </c>
      <c r="AH41" s="255">
        <v>113</v>
      </c>
      <c r="AI41" s="255">
        <v>159</v>
      </c>
      <c r="AJ41" s="255">
        <v>142</v>
      </c>
      <c r="AK41" s="255">
        <v>235</v>
      </c>
      <c r="AL41" s="255">
        <v>203</v>
      </c>
      <c r="AM41" s="255">
        <v>131</v>
      </c>
      <c r="AN41" s="255">
        <v>333</v>
      </c>
      <c r="AO41" s="255">
        <v>162</v>
      </c>
      <c r="AP41" s="255"/>
      <c r="AQ41" s="260" t="s">
        <v>646</v>
      </c>
      <c r="AR41" s="262">
        <v>203</v>
      </c>
      <c r="AS41" s="255">
        <v>268</v>
      </c>
      <c r="AT41" s="255">
        <v>189</v>
      </c>
      <c r="AU41" s="255">
        <v>276</v>
      </c>
      <c r="AV41" s="255">
        <v>220</v>
      </c>
      <c r="AW41" s="255">
        <v>226</v>
      </c>
      <c r="AX41" s="255">
        <v>158</v>
      </c>
      <c r="AY41" s="255">
        <v>238</v>
      </c>
      <c r="AZ41" s="255">
        <v>184</v>
      </c>
      <c r="BA41" s="255">
        <v>61</v>
      </c>
      <c r="BB41" s="255">
        <v>64</v>
      </c>
      <c r="BC41" s="255">
        <v>100</v>
      </c>
      <c r="BD41" s="255"/>
      <c r="BE41" s="260" t="s">
        <v>646</v>
      </c>
      <c r="BF41" s="262">
        <v>270</v>
      </c>
      <c r="BG41" s="255">
        <v>429</v>
      </c>
      <c r="BH41" s="255">
        <v>228</v>
      </c>
      <c r="BI41" s="255">
        <v>119</v>
      </c>
      <c r="BJ41" s="255">
        <v>301</v>
      </c>
      <c r="BK41" s="255">
        <v>90</v>
      </c>
      <c r="BL41" s="255">
        <v>91</v>
      </c>
      <c r="BM41" s="255">
        <v>222</v>
      </c>
      <c r="BN41" s="272">
        <v>2</v>
      </c>
      <c r="BO41" s="255">
        <v>135</v>
      </c>
      <c r="BP41" s="255">
        <v>123</v>
      </c>
      <c r="BQ41" s="255">
        <v>363</v>
      </c>
      <c r="BR41" s="255"/>
      <c r="BS41" s="260" t="s">
        <v>646</v>
      </c>
      <c r="BT41" s="262">
        <v>193</v>
      </c>
      <c r="BU41" s="255">
        <v>79</v>
      </c>
      <c r="BV41" s="255">
        <v>3</v>
      </c>
      <c r="BW41" s="255"/>
      <c r="BX41" s="255"/>
      <c r="BY41" s="255"/>
      <c r="BZ41" s="255"/>
      <c r="CA41" s="255"/>
      <c r="CB41" s="255"/>
      <c r="CC41" s="255"/>
      <c r="CD41" s="255"/>
      <c r="CE41" s="255"/>
      <c r="CF41" s="231"/>
      <c r="CG41" s="232"/>
      <c r="CH41" s="232"/>
      <c r="CI41" s="232"/>
      <c r="CJ41" s="232"/>
      <c r="CK41" s="232"/>
      <c r="CL41" s="232"/>
      <c r="CM41" s="232"/>
      <c r="CN41" s="232"/>
    </row>
    <row r="42" spans="1:92" ht="14.45" customHeight="1">
      <c r="A42" s="260" t="s">
        <v>647</v>
      </c>
      <c r="B42" s="262">
        <v>117</v>
      </c>
      <c r="C42" s="255">
        <v>449</v>
      </c>
      <c r="D42" s="255">
        <v>210</v>
      </c>
      <c r="E42" s="255">
        <v>270</v>
      </c>
      <c r="F42" s="255">
        <v>255</v>
      </c>
      <c r="G42" s="255">
        <v>253</v>
      </c>
      <c r="H42" s="255">
        <v>286</v>
      </c>
      <c r="I42" s="255">
        <v>208</v>
      </c>
      <c r="J42" s="255">
        <v>250</v>
      </c>
      <c r="K42" s="255">
        <v>282</v>
      </c>
      <c r="L42" s="255">
        <v>291</v>
      </c>
      <c r="M42" s="255">
        <v>276</v>
      </c>
      <c r="N42" s="255"/>
      <c r="O42" s="260" t="s">
        <v>647</v>
      </c>
      <c r="P42" s="262">
        <v>110</v>
      </c>
      <c r="Q42" s="255">
        <v>38</v>
      </c>
      <c r="R42" s="255">
        <v>228</v>
      </c>
      <c r="S42" s="255">
        <v>122</v>
      </c>
      <c r="T42" s="255">
        <v>213</v>
      </c>
      <c r="U42" s="255">
        <v>146</v>
      </c>
      <c r="V42" s="255">
        <v>205</v>
      </c>
      <c r="W42" s="255">
        <v>181</v>
      </c>
      <c r="X42" s="255">
        <v>250</v>
      </c>
      <c r="Y42" s="255">
        <v>224</v>
      </c>
      <c r="Z42" s="255">
        <v>135</v>
      </c>
      <c r="AA42" s="255">
        <v>245</v>
      </c>
      <c r="AB42" s="255"/>
      <c r="AC42" s="260" t="s">
        <v>647</v>
      </c>
      <c r="AD42" s="262">
        <v>113</v>
      </c>
      <c r="AE42" s="255">
        <v>113</v>
      </c>
      <c r="AF42" s="255">
        <v>187</v>
      </c>
      <c r="AG42" s="255">
        <v>288</v>
      </c>
      <c r="AH42" s="255">
        <v>108</v>
      </c>
      <c r="AI42" s="255">
        <v>241</v>
      </c>
      <c r="AJ42" s="255">
        <v>153</v>
      </c>
      <c r="AK42" s="255">
        <v>221</v>
      </c>
      <c r="AL42" s="255">
        <v>200</v>
      </c>
      <c r="AM42" s="255">
        <v>136</v>
      </c>
      <c r="AN42" s="255">
        <v>340</v>
      </c>
      <c r="AO42" s="255">
        <v>149</v>
      </c>
      <c r="AP42" s="255"/>
      <c r="AQ42" s="260" t="s">
        <v>647</v>
      </c>
      <c r="AR42" s="262">
        <v>193</v>
      </c>
      <c r="AS42" s="255">
        <v>317</v>
      </c>
      <c r="AT42" s="255">
        <v>214</v>
      </c>
      <c r="AU42" s="255">
        <v>259</v>
      </c>
      <c r="AV42" s="255">
        <v>191</v>
      </c>
      <c r="AW42" s="255">
        <v>221</v>
      </c>
      <c r="AX42" s="255">
        <v>177</v>
      </c>
      <c r="AY42" s="255">
        <v>207</v>
      </c>
      <c r="AZ42" s="255">
        <v>176</v>
      </c>
      <c r="BA42" s="255">
        <v>56</v>
      </c>
      <c r="BB42" s="255">
        <v>79</v>
      </c>
      <c r="BC42" s="255">
        <v>113</v>
      </c>
      <c r="BD42" s="255"/>
      <c r="BE42" s="260" t="s">
        <v>647</v>
      </c>
      <c r="BF42" s="262">
        <v>208</v>
      </c>
      <c r="BG42" s="255">
        <v>429</v>
      </c>
      <c r="BH42" s="255">
        <v>230</v>
      </c>
      <c r="BI42" s="255">
        <v>106</v>
      </c>
      <c r="BJ42" s="255">
        <v>258</v>
      </c>
      <c r="BK42" s="255">
        <v>99</v>
      </c>
      <c r="BL42" s="255">
        <v>113</v>
      </c>
      <c r="BM42" s="255">
        <v>227</v>
      </c>
      <c r="BN42" s="272">
        <v>0</v>
      </c>
      <c r="BO42" s="255">
        <v>117</v>
      </c>
      <c r="BP42" s="255">
        <v>97</v>
      </c>
      <c r="BQ42" s="255">
        <v>386</v>
      </c>
      <c r="BR42" s="255"/>
      <c r="BS42" s="260" t="s">
        <v>647</v>
      </c>
      <c r="BT42" s="262">
        <v>204</v>
      </c>
      <c r="BU42" s="255">
        <v>105</v>
      </c>
      <c r="BV42" s="255">
        <v>4</v>
      </c>
      <c r="BW42" s="255"/>
      <c r="BX42" s="255"/>
      <c r="BY42" s="255"/>
      <c r="BZ42" s="255"/>
      <c r="CA42" s="255"/>
      <c r="CB42" s="255"/>
      <c r="CC42" s="255"/>
      <c r="CD42" s="255"/>
      <c r="CE42" s="255"/>
      <c r="CF42" s="231"/>
      <c r="CG42" s="232"/>
      <c r="CH42" s="232"/>
      <c r="CI42" s="232"/>
      <c r="CJ42" s="232"/>
      <c r="CK42" s="232"/>
      <c r="CL42" s="232"/>
      <c r="CM42" s="232"/>
      <c r="CN42" s="232"/>
    </row>
    <row r="43" spans="1:92" ht="14.45" customHeight="1">
      <c r="A43" s="260" t="s">
        <v>648</v>
      </c>
      <c r="B43" s="262">
        <v>144</v>
      </c>
      <c r="C43" s="255">
        <v>467</v>
      </c>
      <c r="D43" s="255">
        <v>212</v>
      </c>
      <c r="E43" s="255">
        <v>280</v>
      </c>
      <c r="F43" s="255">
        <v>230</v>
      </c>
      <c r="G43" s="255">
        <v>253</v>
      </c>
      <c r="H43" s="255">
        <v>342</v>
      </c>
      <c r="I43" s="255">
        <v>212</v>
      </c>
      <c r="J43" s="255">
        <v>266</v>
      </c>
      <c r="K43" s="255">
        <v>322</v>
      </c>
      <c r="L43" s="255">
        <v>321</v>
      </c>
      <c r="M43" s="255">
        <v>337</v>
      </c>
      <c r="N43" s="255"/>
      <c r="O43" s="260" t="s">
        <v>648</v>
      </c>
      <c r="P43" s="262">
        <v>112</v>
      </c>
      <c r="Q43" s="255">
        <v>34</v>
      </c>
      <c r="R43" s="255">
        <v>280</v>
      </c>
      <c r="S43" s="255">
        <v>164</v>
      </c>
      <c r="T43" s="255">
        <v>187</v>
      </c>
      <c r="U43" s="255">
        <v>174</v>
      </c>
      <c r="V43" s="255">
        <v>175</v>
      </c>
      <c r="W43" s="255">
        <v>189</v>
      </c>
      <c r="X43" s="255">
        <v>242</v>
      </c>
      <c r="Y43" s="255">
        <v>235</v>
      </c>
      <c r="Z43" s="255">
        <v>137</v>
      </c>
      <c r="AA43" s="255">
        <v>301</v>
      </c>
      <c r="AB43" s="255"/>
      <c r="AC43" s="260" t="s">
        <v>648</v>
      </c>
      <c r="AD43" s="262">
        <v>134</v>
      </c>
      <c r="AE43" s="255">
        <v>112</v>
      </c>
      <c r="AF43" s="255">
        <v>188</v>
      </c>
      <c r="AG43" s="255">
        <v>318</v>
      </c>
      <c r="AH43" s="255">
        <v>130</v>
      </c>
      <c r="AI43" s="255">
        <v>225</v>
      </c>
      <c r="AJ43" s="255">
        <v>190</v>
      </c>
      <c r="AK43" s="255">
        <v>204</v>
      </c>
      <c r="AL43" s="255">
        <v>190</v>
      </c>
      <c r="AM43" s="255">
        <v>130</v>
      </c>
      <c r="AN43" s="255">
        <v>367</v>
      </c>
      <c r="AO43" s="255">
        <v>131</v>
      </c>
      <c r="AP43" s="255"/>
      <c r="AQ43" s="260" t="s">
        <v>648</v>
      </c>
      <c r="AR43" s="262">
        <v>191</v>
      </c>
      <c r="AS43" s="255">
        <v>329</v>
      </c>
      <c r="AT43" s="255">
        <v>201</v>
      </c>
      <c r="AU43" s="255">
        <v>238</v>
      </c>
      <c r="AV43" s="255">
        <v>211</v>
      </c>
      <c r="AW43" s="255">
        <v>235</v>
      </c>
      <c r="AX43" s="255">
        <v>192</v>
      </c>
      <c r="AY43" s="255">
        <v>211</v>
      </c>
      <c r="AZ43" s="255">
        <v>209</v>
      </c>
      <c r="BA43" s="255">
        <v>50</v>
      </c>
      <c r="BB43" s="255">
        <v>68</v>
      </c>
      <c r="BC43" s="255">
        <v>101</v>
      </c>
      <c r="BD43" s="255"/>
      <c r="BE43" s="260" t="s">
        <v>648</v>
      </c>
      <c r="BF43" s="262">
        <v>243</v>
      </c>
      <c r="BG43" s="255">
        <v>360</v>
      </c>
      <c r="BH43" s="255">
        <v>230</v>
      </c>
      <c r="BI43" s="255">
        <v>87</v>
      </c>
      <c r="BJ43" s="255">
        <v>267</v>
      </c>
      <c r="BK43" s="255">
        <v>95</v>
      </c>
      <c r="BL43" s="255">
        <v>85</v>
      </c>
      <c r="BM43" s="255">
        <v>225</v>
      </c>
      <c r="BN43" s="272">
        <v>0</v>
      </c>
      <c r="BO43" s="255">
        <v>117</v>
      </c>
      <c r="BP43" s="255">
        <v>113</v>
      </c>
      <c r="BQ43" s="255">
        <v>394</v>
      </c>
      <c r="BR43" s="255"/>
      <c r="BS43" s="260" t="s">
        <v>648</v>
      </c>
      <c r="BT43" s="262">
        <v>223</v>
      </c>
      <c r="BU43" s="255">
        <v>65</v>
      </c>
      <c r="BV43" s="255">
        <v>6</v>
      </c>
      <c r="BW43" s="255"/>
      <c r="BX43" s="255"/>
      <c r="BY43" s="255"/>
      <c r="BZ43" s="255"/>
      <c r="CA43" s="255"/>
      <c r="CB43" s="255"/>
      <c r="CC43" s="255"/>
      <c r="CD43" s="255"/>
      <c r="CE43" s="255"/>
      <c r="CF43" s="231"/>
      <c r="CG43" s="232"/>
      <c r="CH43" s="232"/>
      <c r="CI43" s="232"/>
      <c r="CJ43" s="232"/>
      <c r="CK43" s="232"/>
      <c r="CL43" s="232"/>
      <c r="CM43" s="232"/>
      <c r="CN43" s="232"/>
    </row>
    <row r="44" spans="1:92" ht="14.45" customHeight="1">
      <c r="A44" s="260" t="s">
        <v>649</v>
      </c>
      <c r="B44" s="262">
        <v>126</v>
      </c>
      <c r="C44" s="255">
        <v>382</v>
      </c>
      <c r="D44" s="255">
        <v>173</v>
      </c>
      <c r="E44" s="255">
        <v>268</v>
      </c>
      <c r="F44" s="255">
        <v>183</v>
      </c>
      <c r="G44" s="255">
        <v>247</v>
      </c>
      <c r="H44" s="255">
        <v>321</v>
      </c>
      <c r="I44" s="255">
        <v>180</v>
      </c>
      <c r="J44" s="255">
        <v>198</v>
      </c>
      <c r="K44" s="255">
        <v>230</v>
      </c>
      <c r="L44" s="255">
        <v>267</v>
      </c>
      <c r="M44" s="255">
        <v>245</v>
      </c>
      <c r="N44" s="255"/>
      <c r="O44" s="260" t="s">
        <v>649</v>
      </c>
      <c r="P44" s="262">
        <v>127</v>
      </c>
      <c r="Q44" s="255">
        <v>38</v>
      </c>
      <c r="R44" s="255">
        <v>198</v>
      </c>
      <c r="S44" s="255">
        <v>107</v>
      </c>
      <c r="T44" s="255">
        <v>160</v>
      </c>
      <c r="U44" s="255">
        <v>126</v>
      </c>
      <c r="V44" s="255">
        <v>134</v>
      </c>
      <c r="W44" s="255">
        <v>141</v>
      </c>
      <c r="X44" s="255">
        <v>211</v>
      </c>
      <c r="Y44" s="255">
        <v>213</v>
      </c>
      <c r="Z44" s="255">
        <v>108</v>
      </c>
      <c r="AA44" s="255">
        <v>239</v>
      </c>
      <c r="AB44" s="255"/>
      <c r="AC44" s="260" t="s">
        <v>649</v>
      </c>
      <c r="AD44" s="262">
        <v>85</v>
      </c>
      <c r="AE44" s="255">
        <v>97</v>
      </c>
      <c r="AF44" s="255">
        <v>194</v>
      </c>
      <c r="AG44" s="255">
        <v>237</v>
      </c>
      <c r="AH44" s="255">
        <v>96</v>
      </c>
      <c r="AI44" s="255">
        <v>153</v>
      </c>
      <c r="AJ44" s="255">
        <v>151</v>
      </c>
      <c r="AK44" s="255">
        <v>181</v>
      </c>
      <c r="AL44" s="255">
        <v>164</v>
      </c>
      <c r="AM44" s="255">
        <v>102</v>
      </c>
      <c r="AN44" s="255">
        <v>254</v>
      </c>
      <c r="AO44" s="255">
        <v>129</v>
      </c>
      <c r="AP44" s="255"/>
      <c r="AQ44" s="260" t="s">
        <v>649</v>
      </c>
      <c r="AR44" s="262">
        <v>149</v>
      </c>
      <c r="AS44" s="255">
        <v>304</v>
      </c>
      <c r="AT44" s="255">
        <v>165</v>
      </c>
      <c r="AU44" s="255">
        <v>202</v>
      </c>
      <c r="AV44" s="255">
        <v>172</v>
      </c>
      <c r="AW44" s="255">
        <v>184</v>
      </c>
      <c r="AX44" s="255">
        <v>150</v>
      </c>
      <c r="AY44" s="255">
        <v>153</v>
      </c>
      <c r="AZ44" s="255">
        <v>181</v>
      </c>
      <c r="BA44" s="255">
        <v>41</v>
      </c>
      <c r="BB44" s="255">
        <v>45</v>
      </c>
      <c r="BC44" s="255">
        <v>72</v>
      </c>
      <c r="BD44" s="255"/>
      <c r="BE44" s="260" t="s">
        <v>649</v>
      </c>
      <c r="BF44" s="262">
        <v>169</v>
      </c>
      <c r="BG44" s="255">
        <v>300</v>
      </c>
      <c r="BH44" s="255">
        <v>228</v>
      </c>
      <c r="BI44" s="255">
        <v>90</v>
      </c>
      <c r="BJ44" s="255">
        <v>173</v>
      </c>
      <c r="BK44" s="255">
        <v>55</v>
      </c>
      <c r="BL44" s="255">
        <v>60</v>
      </c>
      <c r="BM44" s="255">
        <v>189</v>
      </c>
      <c r="BN44" s="272">
        <v>0</v>
      </c>
      <c r="BO44" s="255">
        <v>103</v>
      </c>
      <c r="BP44" s="255">
        <v>96</v>
      </c>
      <c r="BQ44" s="255">
        <v>300</v>
      </c>
      <c r="BR44" s="255"/>
      <c r="BS44" s="260" t="s">
        <v>649</v>
      </c>
      <c r="BT44" s="262">
        <v>217</v>
      </c>
      <c r="BU44" s="255">
        <v>57</v>
      </c>
      <c r="BV44" s="255">
        <v>3</v>
      </c>
      <c r="BW44" s="255"/>
      <c r="BX44" s="255"/>
      <c r="BY44" s="255"/>
      <c r="BZ44" s="255"/>
      <c r="CA44" s="255"/>
      <c r="CB44" s="255"/>
      <c r="CC44" s="255"/>
      <c r="CD44" s="255"/>
      <c r="CE44" s="255"/>
      <c r="CF44" s="231"/>
      <c r="CG44" s="232"/>
      <c r="CH44" s="232"/>
      <c r="CI44" s="232"/>
      <c r="CJ44" s="232"/>
      <c r="CK44" s="232"/>
      <c r="CL44" s="232"/>
      <c r="CM44" s="232"/>
      <c r="CN44" s="232"/>
    </row>
    <row r="45" spans="1:92" ht="14.45" customHeight="1">
      <c r="A45" s="260" t="s">
        <v>650</v>
      </c>
      <c r="B45" s="262">
        <v>87</v>
      </c>
      <c r="C45" s="255">
        <v>266</v>
      </c>
      <c r="D45" s="255">
        <v>121</v>
      </c>
      <c r="E45" s="255">
        <v>184</v>
      </c>
      <c r="F45" s="255">
        <v>151</v>
      </c>
      <c r="G45" s="255">
        <v>170</v>
      </c>
      <c r="H45" s="255">
        <v>250</v>
      </c>
      <c r="I45" s="255">
        <v>153</v>
      </c>
      <c r="J45" s="255">
        <v>154</v>
      </c>
      <c r="K45" s="255">
        <v>182</v>
      </c>
      <c r="L45" s="255">
        <v>171</v>
      </c>
      <c r="M45" s="255">
        <v>178</v>
      </c>
      <c r="N45" s="255"/>
      <c r="O45" s="260" t="s">
        <v>650</v>
      </c>
      <c r="P45" s="262">
        <v>95</v>
      </c>
      <c r="Q45" s="255">
        <v>22</v>
      </c>
      <c r="R45" s="255">
        <v>166</v>
      </c>
      <c r="S45" s="255">
        <v>85</v>
      </c>
      <c r="T45" s="255">
        <v>112</v>
      </c>
      <c r="U45" s="255">
        <v>82</v>
      </c>
      <c r="V45" s="255">
        <v>112</v>
      </c>
      <c r="W45" s="255">
        <v>88</v>
      </c>
      <c r="X45" s="255">
        <v>148</v>
      </c>
      <c r="Y45" s="255">
        <v>151</v>
      </c>
      <c r="Z45" s="255">
        <v>71</v>
      </c>
      <c r="AA45" s="255">
        <v>148</v>
      </c>
      <c r="AB45" s="255"/>
      <c r="AC45" s="260" t="s">
        <v>650</v>
      </c>
      <c r="AD45" s="262">
        <v>60</v>
      </c>
      <c r="AE45" s="255">
        <v>38</v>
      </c>
      <c r="AF45" s="255">
        <v>136</v>
      </c>
      <c r="AG45" s="255">
        <v>158</v>
      </c>
      <c r="AH45" s="255">
        <v>65</v>
      </c>
      <c r="AI45" s="255">
        <v>121</v>
      </c>
      <c r="AJ45" s="255">
        <v>122</v>
      </c>
      <c r="AK45" s="255">
        <v>152</v>
      </c>
      <c r="AL45" s="255">
        <v>153</v>
      </c>
      <c r="AM45" s="255">
        <v>57</v>
      </c>
      <c r="AN45" s="255">
        <v>213</v>
      </c>
      <c r="AO45" s="255">
        <v>100</v>
      </c>
      <c r="AP45" s="255"/>
      <c r="AQ45" s="260" t="s">
        <v>650</v>
      </c>
      <c r="AR45" s="262">
        <v>126</v>
      </c>
      <c r="AS45" s="255">
        <v>214</v>
      </c>
      <c r="AT45" s="255">
        <v>139</v>
      </c>
      <c r="AU45" s="255">
        <v>170</v>
      </c>
      <c r="AV45" s="255">
        <v>135</v>
      </c>
      <c r="AW45" s="255">
        <v>145</v>
      </c>
      <c r="AX45" s="255">
        <v>86</v>
      </c>
      <c r="AY45" s="255">
        <v>164</v>
      </c>
      <c r="AZ45" s="255">
        <v>106</v>
      </c>
      <c r="BA45" s="255">
        <v>26</v>
      </c>
      <c r="BB45" s="255">
        <v>48</v>
      </c>
      <c r="BC45" s="255">
        <v>43</v>
      </c>
      <c r="BD45" s="255"/>
      <c r="BE45" s="260" t="s">
        <v>650</v>
      </c>
      <c r="BF45" s="262">
        <v>147</v>
      </c>
      <c r="BG45" s="255">
        <v>253</v>
      </c>
      <c r="BH45" s="255">
        <v>182</v>
      </c>
      <c r="BI45" s="255">
        <v>81</v>
      </c>
      <c r="BJ45" s="255">
        <v>136</v>
      </c>
      <c r="BK45" s="255">
        <v>39</v>
      </c>
      <c r="BL45" s="255">
        <v>36</v>
      </c>
      <c r="BM45" s="255">
        <v>133</v>
      </c>
      <c r="BN45" s="272">
        <v>1</v>
      </c>
      <c r="BO45" s="255">
        <v>66</v>
      </c>
      <c r="BP45" s="255">
        <v>77</v>
      </c>
      <c r="BQ45" s="255">
        <v>204</v>
      </c>
      <c r="BR45" s="255"/>
      <c r="BS45" s="260" t="s">
        <v>650</v>
      </c>
      <c r="BT45" s="262">
        <v>121</v>
      </c>
      <c r="BU45" s="255">
        <v>46</v>
      </c>
      <c r="BV45" s="255">
        <v>1</v>
      </c>
      <c r="BW45" s="255"/>
      <c r="BX45" s="255"/>
      <c r="BY45" s="255"/>
      <c r="BZ45" s="255"/>
      <c r="CA45" s="255"/>
      <c r="CB45" s="255"/>
      <c r="CC45" s="255"/>
      <c r="CD45" s="255"/>
      <c r="CE45" s="255"/>
      <c r="CF45" s="231"/>
      <c r="CG45" s="232"/>
      <c r="CH45" s="232"/>
      <c r="CI45" s="232"/>
      <c r="CJ45" s="232"/>
      <c r="CK45" s="232"/>
      <c r="CL45" s="232"/>
      <c r="CM45" s="232"/>
      <c r="CN45" s="232"/>
    </row>
    <row r="46" spans="1:92" ht="14.45" customHeight="1">
      <c r="A46" s="260" t="s">
        <v>651</v>
      </c>
      <c r="B46" s="262">
        <v>54</v>
      </c>
      <c r="C46" s="255">
        <v>198</v>
      </c>
      <c r="D46" s="255">
        <v>69</v>
      </c>
      <c r="E46" s="255">
        <v>119</v>
      </c>
      <c r="F46" s="255">
        <v>99</v>
      </c>
      <c r="G46" s="255">
        <v>116</v>
      </c>
      <c r="H46" s="255">
        <v>188</v>
      </c>
      <c r="I46" s="255">
        <v>87</v>
      </c>
      <c r="J46" s="255">
        <v>125</v>
      </c>
      <c r="K46" s="255">
        <v>144</v>
      </c>
      <c r="L46" s="255">
        <v>114</v>
      </c>
      <c r="M46" s="255">
        <v>112</v>
      </c>
      <c r="N46" s="255"/>
      <c r="O46" s="260" t="s">
        <v>651</v>
      </c>
      <c r="P46" s="262">
        <v>86</v>
      </c>
      <c r="Q46" s="255">
        <v>9</v>
      </c>
      <c r="R46" s="255">
        <v>112</v>
      </c>
      <c r="S46" s="255">
        <v>67</v>
      </c>
      <c r="T46" s="255">
        <v>106</v>
      </c>
      <c r="U46" s="255">
        <v>55</v>
      </c>
      <c r="V46" s="255">
        <v>63</v>
      </c>
      <c r="W46" s="255">
        <v>87</v>
      </c>
      <c r="X46" s="255">
        <v>119</v>
      </c>
      <c r="Y46" s="255">
        <v>111</v>
      </c>
      <c r="Z46" s="255">
        <v>52</v>
      </c>
      <c r="AA46" s="255">
        <v>118</v>
      </c>
      <c r="AB46" s="255"/>
      <c r="AC46" s="260" t="s">
        <v>651</v>
      </c>
      <c r="AD46" s="262">
        <v>37</v>
      </c>
      <c r="AE46" s="255">
        <v>30</v>
      </c>
      <c r="AF46" s="255">
        <v>78</v>
      </c>
      <c r="AG46" s="255">
        <v>87</v>
      </c>
      <c r="AH46" s="255">
        <v>39</v>
      </c>
      <c r="AI46" s="255">
        <v>78</v>
      </c>
      <c r="AJ46" s="255">
        <v>86</v>
      </c>
      <c r="AK46" s="255">
        <v>106</v>
      </c>
      <c r="AL46" s="255">
        <v>113</v>
      </c>
      <c r="AM46" s="255">
        <v>46</v>
      </c>
      <c r="AN46" s="255">
        <v>162</v>
      </c>
      <c r="AO46" s="255">
        <v>80</v>
      </c>
      <c r="AP46" s="255"/>
      <c r="AQ46" s="260" t="s">
        <v>651</v>
      </c>
      <c r="AR46" s="262">
        <v>82</v>
      </c>
      <c r="AS46" s="255">
        <v>185</v>
      </c>
      <c r="AT46" s="255">
        <v>110</v>
      </c>
      <c r="AU46" s="255">
        <v>130</v>
      </c>
      <c r="AV46" s="255">
        <v>97</v>
      </c>
      <c r="AW46" s="255">
        <v>93</v>
      </c>
      <c r="AX46" s="255">
        <v>68</v>
      </c>
      <c r="AY46" s="255">
        <v>113</v>
      </c>
      <c r="AZ46" s="255">
        <v>100</v>
      </c>
      <c r="BA46" s="255">
        <v>14</v>
      </c>
      <c r="BB46" s="255">
        <v>35</v>
      </c>
      <c r="BC46" s="255">
        <v>41</v>
      </c>
      <c r="BD46" s="255"/>
      <c r="BE46" s="260" t="s">
        <v>651</v>
      </c>
      <c r="BF46" s="262">
        <v>104</v>
      </c>
      <c r="BG46" s="255">
        <v>175</v>
      </c>
      <c r="BH46" s="255">
        <v>104</v>
      </c>
      <c r="BI46" s="255">
        <v>41</v>
      </c>
      <c r="BJ46" s="255">
        <v>103</v>
      </c>
      <c r="BK46" s="255">
        <v>19</v>
      </c>
      <c r="BL46" s="255">
        <v>13</v>
      </c>
      <c r="BM46" s="255">
        <v>90</v>
      </c>
      <c r="BN46" s="272">
        <v>2</v>
      </c>
      <c r="BO46" s="255">
        <v>66</v>
      </c>
      <c r="BP46" s="255">
        <v>57</v>
      </c>
      <c r="BQ46" s="255">
        <v>100</v>
      </c>
      <c r="BR46" s="255"/>
      <c r="BS46" s="260" t="s">
        <v>651</v>
      </c>
      <c r="BT46" s="262">
        <v>74</v>
      </c>
      <c r="BU46" s="255">
        <v>44</v>
      </c>
      <c r="BV46" s="255">
        <v>0</v>
      </c>
      <c r="BW46" s="255"/>
      <c r="BX46" s="255"/>
      <c r="BY46" s="255"/>
      <c r="BZ46" s="255"/>
      <c r="CA46" s="255"/>
      <c r="CB46" s="255"/>
      <c r="CC46" s="255"/>
      <c r="CD46" s="255"/>
      <c r="CE46" s="255"/>
      <c r="CF46" s="231"/>
      <c r="CG46" s="232"/>
      <c r="CH46" s="232"/>
      <c r="CI46" s="232"/>
      <c r="CJ46" s="232"/>
      <c r="CK46" s="232"/>
      <c r="CL46" s="232"/>
      <c r="CM46" s="232"/>
      <c r="CN46" s="232"/>
    </row>
    <row r="47" spans="1:92" ht="14.45" customHeight="1">
      <c r="A47" s="260" t="s">
        <v>652</v>
      </c>
      <c r="B47" s="262">
        <v>23</v>
      </c>
      <c r="C47" s="255">
        <v>94</v>
      </c>
      <c r="D47" s="255">
        <v>35</v>
      </c>
      <c r="E47" s="255">
        <v>47</v>
      </c>
      <c r="F47" s="255">
        <v>40</v>
      </c>
      <c r="G47" s="255">
        <v>48</v>
      </c>
      <c r="H47" s="255">
        <v>68</v>
      </c>
      <c r="I47" s="255">
        <v>40</v>
      </c>
      <c r="J47" s="255">
        <v>89</v>
      </c>
      <c r="K47" s="255">
        <v>59</v>
      </c>
      <c r="L47" s="255">
        <v>61</v>
      </c>
      <c r="M47" s="255">
        <v>57</v>
      </c>
      <c r="N47" s="255"/>
      <c r="O47" s="260" t="s">
        <v>652</v>
      </c>
      <c r="P47" s="262">
        <v>37</v>
      </c>
      <c r="Q47" s="255">
        <v>4</v>
      </c>
      <c r="R47" s="255">
        <v>63</v>
      </c>
      <c r="S47" s="255">
        <v>31</v>
      </c>
      <c r="T47" s="255">
        <v>50</v>
      </c>
      <c r="U47" s="255">
        <v>27</v>
      </c>
      <c r="V47" s="255">
        <v>33</v>
      </c>
      <c r="W47" s="255">
        <v>38</v>
      </c>
      <c r="X47" s="255">
        <v>67</v>
      </c>
      <c r="Y47" s="255">
        <v>70</v>
      </c>
      <c r="Z47" s="255">
        <v>33</v>
      </c>
      <c r="AA47" s="255">
        <v>50</v>
      </c>
      <c r="AB47" s="255"/>
      <c r="AC47" s="260" t="s">
        <v>652</v>
      </c>
      <c r="AD47" s="262">
        <v>15</v>
      </c>
      <c r="AE47" s="255">
        <v>17</v>
      </c>
      <c r="AF47" s="255">
        <v>32</v>
      </c>
      <c r="AG47" s="255">
        <v>48</v>
      </c>
      <c r="AH47" s="255">
        <v>11</v>
      </c>
      <c r="AI47" s="255">
        <v>36</v>
      </c>
      <c r="AJ47" s="255">
        <v>38</v>
      </c>
      <c r="AK47" s="255">
        <v>43</v>
      </c>
      <c r="AL47" s="255">
        <v>67</v>
      </c>
      <c r="AM47" s="255">
        <v>15</v>
      </c>
      <c r="AN47" s="255">
        <v>77</v>
      </c>
      <c r="AO47" s="255">
        <v>36</v>
      </c>
      <c r="AP47" s="255"/>
      <c r="AQ47" s="260" t="s">
        <v>652</v>
      </c>
      <c r="AR47" s="262">
        <v>59</v>
      </c>
      <c r="AS47" s="255">
        <v>72</v>
      </c>
      <c r="AT47" s="255">
        <v>46</v>
      </c>
      <c r="AU47" s="255">
        <v>59</v>
      </c>
      <c r="AV47" s="255">
        <v>43</v>
      </c>
      <c r="AW47" s="255">
        <v>26</v>
      </c>
      <c r="AX47" s="255">
        <v>24</v>
      </c>
      <c r="AY47" s="255">
        <v>50</v>
      </c>
      <c r="AZ47" s="255">
        <v>34</v>
      </c>
      <c r="BA47" s="255">
        <v>10</v>
      </c>
      <c r="BB47" s="255">
        <v>15</v>
      </c>
      <c r="BC47" s="255">
        <v>22</v>
      </c>
      <c r="BD47" s="255"/>
      <c r="BE47" s="260" t="s">
        <v>652</v>
      </c>
      <c r="BF47" s="262">
        <v>52</v>
      </c>
      <c r="BG47" s="255">
        <v>102</v>
      </c>
      <c r="BH47" s="255">
        <v>27</v>
      </c>
      <c r="BI47" s="255">
        <v>26</v>
      </c>
      <c r="BJ47" s="255">
        <v>47</v>
      </c>
      <c r="BK47" s="255">
        <v>7</v>
      </c>
      <c r="BL47" s="255">
        <v>7</v>
      </c>
      <c r="BM47" s="255">
        <v>48</v>
      </c>
      <c r="BN47" s="272">
        <v>0</v>
      </c>
      <c r="BO47" s="255">
        <v>36</v>
      </c>
      <c r="BP47" s="255">
        <v>31</v>
      </c>
      <c r="BQ47" s="255">
        <v>40</v>
      </c>
      <c r="BR47" s="255"/>
      <c r="BS47" s="260" t="s">
        <v>652</v>
      </c>
      <c r="BT47" s="262">
        <v>22</v>
      </c>
      <c r="BU47" s="255">
        <v>22</v>
      </c>
      <c r="BV47" s="255">
        <v>3</v>
      </c>
      <c r="BW47" s="255"/>
      <c r="BX47" s="255"/>
      <c r="BY47" s="255"/>
      <c r="BZ47" s="255"/>
      <c r="CA47" s="255"/>
      <c r="CB47" s="255"/>
      <c r="CC47" s="255"/>
      <c r="CD47" s="255"/>
      <c r="CE47" s="255"/>
      <c r="CF47" s="231"/>
      <c r="CG47" s="232"/>
      <c r="CH47" s="232"/>
      <c r="CI47" s="232"/>
      <c r="CJ47" s="232"/>
      <c r="CK47" s="232"/>
      <c r="CL47" s="232"/>
      <c r="CM47" s="232"/>
      <c r="CN47" s="232"/>
    </row>
    <row r="48" spans="1:92" ht="14.45" customHeight="1">
      <c r="A48" s="260" t="s">
        <v>653</v>
      </c>
      <c r="B48" s="262">
        <v>8</v>
      </c>
      <c r="C48" s="255">
        <v>20</v>
      </c>
      <c r="D48" s="255">
        <v>8</v>
      </c>
      <c r="E48" s="255">
        <v>21</v>
      </c>
      <c r="F48" s="255">
        <v>6</v>
      </c>
      <c r="G48" s="255">
        <v>13</v>
      </c>
      <c r="H48" s="255">
        <v>22</v>
      </c>
      <c r="I48" s="255">
        <v>7</v>
      </c>
      <c r="J48" s="255">
        <v>29</v>
      </c>
      <c r="K48" s="255">
        <v>18</v>
      </c>
      <c r="L48" s="255">
        <v>13</v>
      </c>
      <c r="M48" s="255">
        <v>18</v>
      </c>
      <c r="N48" s="255"/>
      <c r="O48" s="260" t="s">
        <v>653</v>
      </c>
      <c r="P48" s="262">
        <v>6</v>
      </c>
      <c r="Q48" s="255">
        <v>2</v>
      </c>
      <c r="R48" s="255">
        <v>12</v>
      </c>
      <c r="S48" s="255">
        <v>12</v>
      </c>
      <c r="T48" s="255">
        <v>13</v>
      </c>
      <c r="U48" s="255">
        <v>12</v>
      </c>
      <c r="V48" s="255">
        <v>7</v>
      </c>
      <c r="W48" s="255">
        <v>11</v>
      </c>
      <c r="X48" s="255">
        <v>22</v>
      </c>
      <c r="Y48" s="255">
        <v>11</v>
      </c>
      <c r="Z48" s="255">
        <v>10</v>
      </c>
      <c r="AA48" s="255">
        <v>9</v>
      </c>
      <c r="AB48" s="255"/>
      <c r="AC48" s="260" t="s">
        <v>653</v>
      </c>
      <c r="AD48" s="262">
        <v>6</v>
      </c>
      <c r="AE48" s="255">
        <v>9</v>
      </c>
      <c r="AF48" s="255">
        <v>9</v>
      </c>
      <c r="AG48" s="255">
        <v>14</v>
      </c>
      <c r="AH48" s="255">
        <v>4</v>
      </c>
      <c r="AI48" s="255">
        <v>16</v>
      </c>
      <c r="AJ48" s="255">
        <v>9</v>
      </c>
      <c r="AK48" s="255">
        <v>10</v>
      </c>
      <c r="AL48" s="255">
        <v>16</v>
      </c>
      <c r="AM48" s="255">
        <v>4</v>
      </c>
      <c r="AN48" s="255">
        <v>15</v>
      </c>
      <c r="AO48" s="255">
        <v>9</v>
      </c>
      <c r="AP48" s="255"/>
      <c r="AQ48" s="260" t="s">
        <v>653</v>
      </c>
      <c r="AR48" s="262">
        <v>12</v>
      </c>
      <c r="AS48" s="255">
        <v>19</v>
      </c>
      <c r="AT48" s="255">
        <v>5</v>
      </c>
      <c r="AU48" s="255">
        <v>13</v>
      </c>
      <c r="AV48" s="255">
        <v>23</v>
      </c>
      <c r="AW48" s="255">
        <v>14</v>
      </c>
      <c r="AX48" s="255">
        <v>9</v>
      </c>
      <c r="AY48" s="255">
        <v>13</v>
      </c>
      <c r="AZ48" s="255">
        <v>4</v>
      </c>
      <c r="BA48" s="255">
        <v>8</v>
      </c>
      <c r="BB48" s="255">
        <v>5</v>
      </c>
      <c r="BC48" s="255">
        <v>5</v>
      </c>
      <c r="BD48" s="255"/>
      <c r="BE48" s="260" t="s">
        <v>653</v>
      </c>
      <c r="BF48" s="262">
        <v>11</v>
      </c>
      <c r="BG48" s="255">
        <v>19</v>
      </c>
      <c r="BH48" s="255">
        <v>9</v>
      </c>
      <c r="BI48" s="255">
        <v>6</v>
      </c>
      <c r="BJ48" s="255">
        <v>7</v>
      </c>
      <c r="BK48" s="255">
        <v>3</v>
      </c>
      <c r="BL48" s="255">
        <v>3</v>
      </c>
      <c r="BM48" s="255">
        <v>6</v>
      </c>
      <c r="BN48" s="272">
        <v>0</v>
      </c>
      <c r="BO48" s="255">
        <v>11</v>
      </c>
      <c r="BP48" s="255">
        <v>6</v>
      </c>
      <c r="BQ48" s="255">
        <v>10</v>
      </c>
      <c r="BR48" s="255"/>
      <c r="BS48" s="260" t="s">
        <v>653</v>
      </c>
      <c r="BT48" s="262">
        <v>6</v>
      </c>
      <c r="BU48" s="255">
        <v>8</v>
      </c>
      <c r="BV48" s="255">
        <v>0</v>
      </c>
      <c r="BW48" s="255"/>
      <c r="BX48" s="255"/>
      <c r="BY48" s="255"/>
      <c r="BZ48" s="255"/>
      <c r="CA48" s="255"/>
      <c r="CB48" s="255"/>
      <c r="CC48" s="255"/>
      <c r="CD48" s="255"/>
      <c r="CE48" s="255"/>
      <c r="CF48" s="231"/>
      <c r="CG48" s="232"/>
      <c r="CH48" s="232"/>
      <c r="CI48" s="232"/>
      <c r="CJ48" s="232"/>
      <c r="CK48" s="232"/>
      <c r="CL48" s="232"/>
      <c r="CM48" s="232"/>
      <c r="CN48" s="232"/>
    </row>
    <row r="49" spans="1:92" ht="14.45" customHeight="1">
      <c r="A49" s="264" t="s">
        <v>654</v>
      </c>
      <c r="B49" s="265">
        <v>1</v>
      </c>
      <c r="C49" s="266">
        <v>0</v>
      </c>
      <c r="D49" s="266">
        <v>0</v>
      </c>
      <c r="E49" s="266">
        <v>2</v>
      </c>
      <c r="F49" s="266">
        <v>2</v>
      </c>
      <c r="G49" s="266">
        <v>0</v>
      </c>
      <c r="H49" s="266">
        <v>7</v>
      </c>
      <c r="I49" s="266">
        <v>1</v>
      </c>
      <c r="J49" s="266">
        <v>4</v>
      </c>
      <c r="K49" s="266">
        <v>1</v>
      </c>
      <c r="L49" s="266">
        <v>0</v>
      </c>
      <c r="M49" s="266">
        <v>4</v>
      </c>
      <c r="N49" s="255"/>
      <c r="O49" s="264" t="s">
        <v>654</v>
      </c>
      <c r="P49" s="265">
        <v>0</v>
      </c>
      <c r="Q49" s="266">
        <v>0</v>
      </c>
      <c r="R49" s="266">
        <v>4</v>
      </c>
      <c r="S49" s="266">
        <v>4</v>
      </c>
      <c r="T49" s="266">
        <v>3</v>
      </c>
      <c r="U49" s="266">
        <v>1</v>
      </c>
      <c r="V49" s="266">
        <v>1</v>
      </c>
      <c r="W49" s="266">
        <v>1</v>
      </c>
      <c r="X49" s="266">
        <v>0</v>
      </c>
      <c r="Y49" s="266">
        <v>2</v>
      </c>
      <c r="Z49" s="266">
        <v>2</v>
      </c>
      <c r="AA49" s="266">
        <v>2</v>
      </c>
      <c r="AB49" s="255"/>
      <c r="AC49" s="264" t="s">
        <v>654</v>
      </c>
      <c r="AD49" s="265">
        <v>1</v>
      </c>
      <c r="AE49" s="266">
        <v>0</v>
      </c>
      <c r="AF49" s="266">
        <v>0</v>
      </c>
      <c r="AG49" s="266">
        <v>2</v>
      </c>
      <c r="AH49" s="266">
        <v>0</v>
      </c>
      <c r="AI49" s="266">
        <v>2</v>
      </c>
      <c r="AJ49" s="266">
        <v>1</v>
      </c>
      <c r="AK49" s="266">
        <v>3</v>
      </c>
      <c r="AL49" s="266">
        <v>2</v>
      </c>
      <c r="AM49" s="266">
        <v>0</v>
      </c>
      <c r="AN49" s="266">
        <v>3</v>
      </c>
      <c r="AO49" s="266">
        <v>2</v>
      </c>
      <c r="AP49" s="255"/>
      <c r="AQ49" s="264" t="s">
        <v>654</v>
      </c>
      <c r="AR49" s="265">
        <v>4</v>
      </c>
      <c r="AS49" s="266">
        <v>2</v>
      </c>
      <c r="AT49" s="266">
        <v>0</v>
      </c>
      <c r="AU49" s="266">
        <v>0</v>
      </c>
      <c r="AV49" s="266">
        <v>5</v>
      </c>
      <c r="AW49" s="266">
        <v>1</v>
      </c>
      <c r="AX49" s="266">
        <v>2</v>
      </c>
      <c r="AY49" s="266">
        <v>0</v>
      </c>
      <c r="AZ49" s="266">
        <v>2</v>
      </c>
      <c r="BA49" s="266">
        <v>0</v>
      </c>
      <c r="BB49" s="266">
        <v>1</v>
      </c>
      <c r="BC49" s="266">
        <v>1</v>
      </c>
      <c r="BD49" s="255"/>
      <c r="BE49" s="264" t="s">
        <v>654</v>
      </c>
      <c r="BF49" s="265">
        <v>5</v>
      </c>
      <c r="BG49" s="266">
        <v>2</v>
      </c>
      <c r="BH49" s="266">
        <v>2</v>
      </c>
      <c r="BI49" s="266">
        <v>2</v>
      </c>
      <c r="BJ49" s="266">
        <v>2</v>
      </c>
      <c r="BK49" s="266">
        <v>1</v>
      </c>
      <c r="BL49" s="266">
        <v>0</v>
      </c>
      <c r="BM49" s="266">
        <v>1</v>
      </c>
      <c r="BN49" s="273">
        <v>0</v>
      </c>
      <c r="BO49" s="266">
        <v>4</v>
      </c>
      <c r="BP49" s="266">
        <v>0</v>
      </c>
      <c r="BQ49" s="266">
        <v>1</v>
      </c>
      <c r="BR49" s="255"/>
      <c r="BS49" s="264" t="s">
        <v>654</v>
      </c>
      <c r="BT49" s="265">
        <v>2</v>
      </c>
      <c r="BU49" s="266">
        <v>1</v>
      </c>
      <c r="BV49" s="266">
        <v>0</v>
      </c>
      <c r="BW49" s="255"/>
      <c r="BX49" s="255"/>
      <c r="BY49" s="255"/>
      <c r="BZ49" s="255"/>
      <c r="CA49" s="255"/>
      <c r="CB49" s="255"/>
      <c r="CC49" s="255"/>
      <c r="CD49" s="255"/>
      <c r="CE49" s="255"/>
      <c r="CF49" s="231"/>
      <c r="CG49" s="232"/>
      <c r="CH49" s="232"/>
      <c r="CI49" s="232"/>
      <c r="CJ49" s="232"/>
      <c r="CK49" s="232"/>
      <c r="CL49" s="232"/>
      <c r="CM49" s="232"/>
      <c r="CN49" s="232"/>
    </row>
    <row r="50" spans="1:92" ht="14.45" customHeight="1">
      <c r="A50" s="747" t="s">
        <v>717</v>
      </c>
      <c r="B50" s="747"/>
      <c r="C50" s="747"/>
      <c r="D50" s="747"/>
      <c r="E50" s="747"/>
      <c r="F50" s="747"/>
      <c r="G50" s="747"/>
      <c r="H50" s="747"/>
      <c r="I50" s="747"/>
      <c r="J50" s="747"/>
      <c r="K50" s="747"/>
      <c r="L50" s="747"/>
      <c r="M50" s="747"/>
      <c r="N50" s="255"/>
      <c r="O50" s="274"/>
      <c r="P50" s="255"/>
      <c r="Q50" s="255"/>
      <c r="R50" s="255"/>
      <c r="S50" s="255"/>
      <c r="T50" s="255"/>
      <c r="U50" s="255"/>
      <c r="V50" s="255"/>
      <c r="W50" s="255"/>
      <c r="X50" s="255"/>
      <c r="Y50" s="255"/>
      <c r="Z50" s="255"/>
      <c r="AA50" s="255"/>
      <c r="AB50" s="255"/>
      <c r="AC50" s="274"/>
      <c r="AD50" s="255"/>
      <c r="AE50" s="255"/>
      <c r="AF50" s="255"/>
      <c r="AG50" s="255"/>
      <c r="AH50" s="255"/>
      <c r="AI50" s="255"/>
      <c r="AJ50" s="255"/>
      <c r="AK50" s="255"/>
      <c r="AL50" s="255"/>
      <c r="AM50" s="255"/>
      <c r="AN50" s="255"/>
      <c r="AO50" s="255"/>
      <c r="AP50" s="255"/>
      <c r="AQ50" s="274"/>
      <c r="AR50" s="255"/>
      <c r="AS50" s="255"/>
      <c r="AT50" s="255"/>
      <c r="AU50" s="255"/>
      <c r="AV50" s="255"/>
      <c r="AW50" s="255"/>
      <c r="AX50" s="255"/>
      <c r="AY50" s="255"/>
      <c r="AZ50" s="255"/>
      <c r="BA50" s="255"/>
      <c r="BB50" s="255"/>
      <c r="BC50" s="255"/>
      <c r="BD50" s="255"/>
      <c r="BE50" s="274"/>
      <c r="BF50" s="255"/>
      <c r="BG50" s="255"/>
      <c r="BH50" s="255"/>
      <c r="BI50" s="255"/>
      <c r="BJ50" s="255"/>
      <c r="BK50" s="255"/>
      <c r="BL50" s="255"/>
      <c r="BM50" s="255"/>
      <c r="BN50" s="255"/>
      <c r="BO50" s="255"/>
      <c r="BP50" s="255"/>
      <c r="BQ50" s="255"/>
      <c r="BR50" s="255"/>
      <c r="BS50" s="274"/>
      <c r="BT50" s="255"/>
      <c r="BU50" s="255"/>
      <c r="BV50" s="255"/>
      <c r="BW50" s="255"/>
      <c r="BX50" s="255"/>
      <c r="BY50" s="255"/>
      <c r="BZ50" s="255"/>
      <c r="CA50" s="255"/>
      <c r="CB50" s="255"/>
      <c r="CC50" s="255"/>
      <c r="CD50" s="255"/>
      <c r="CE50" s="255"/>
      <c r="CF50" s="231"/>
      <c r="CG50" s="232"/>
      <c r="CH50" s="232"/>
      <c r="CI50" s="232"/>
      <c r="CJ50" s="232"/>
      <c r="CK50" s="232"/>
      <c r="CL50" s="232"/>
      <c r="CM50" s="232"/>
      <c r="CN50" s="232"/>
    </row>
    <row r="51" spans="1:92" ht="14.45" customHeight="1">
      <c r="A51" s="275" t="s">
        <v>718</v>
      </c>
      <c r="B51" s="276"/>
      <c r="C51" s="276"/>
      <c r="D51" s="276"/>
      <c r="E51" s="276"/>
      <c r="F51" s="276"/>
      <c r="G51" s="276"/>
      <c r="H51" s="276"/>
      <c r="I51" s="276"/>
      <c r="J51" s="276"/>
      <c r="K51" s="276"/>
      <c r="L51" s="276"/>
      <c r="M51" s="276"/>
      <c r="N51" s="255"/>
      <c r="O51" s="274"/>
      <c r="P51" s="255"/>
      <c r="Q51" s="255"/>
      <c r="R51" s="255"/>
      <c r="S51" s="255"/>
      <c r="T51" s="255"/>
      <c r="U51" s="255"/>
      <c r="V51" s="255"/>
      <c r="W51" s="255"/>
      <c r="X51" s="255"/>
      <c r="Y51" s="255"/>
      <c r="Z51" s="255"/>
      <c r="AA51" s="255"/>
      <c r="AB51" s="255"/>
      <c r="AC51" s="274"/>
      <c r="AD51" s="255"/>
      <c r="AE51" s="255"/>
      <c r="AF51" s="255"/>
      <c r="AG51" s="255"/>
      <c r="AH51" s="255"/>
      <c r="AI51" s="255"/>
      <c r="AJ51" s="255"/>
      <c r="AK51" s="255"/>
      <c r="AL51" s="255"/>
      <c r="AM51" s="255"/>
      <c r="AN51" s="255"/>
      <c r="AO51" s="255"/>
      <c r="AP51" s="255"/>
      <c r="AQ51" s="274"/>
      <c r="AR51" s="255"/>
      <c r="AS51" s="255"/>
      <c r="AT51" s="255"/>
      <c r="AU51" s="255"/>
      <c r="AV51" s="255"/>
      <c r="AW51" s="255"/>
      <c r="AX51" s="255"/>
      <c r="AY51" s="255"/>
      <c r="AZ51" s="255"/>
      <c r="BA51" s="255"/>
      <c r="BB51" s="255"/>
      <c r="BC51" s="255"/>
      <c r="BD51" s="255"/>
      <c r="BE51" s="274"/>
      <c r="BF51" s="255"/>
      <c r="BG51" s="255"/>
      <c r="BH51" s="255"/>
      <c r="BI51" s="255"/>
      <c r="BJ51" s="255"/>
      <c r="BK51" s="255"/>
      <c r="BL51" s="255"/>
      <c r="BM51" s="255"/>
      <c r="BN51" s="255"/>
      <c r="BO51" s="255"/>
      <c r="BP51" s="255"/>
      <c r="BQ51" s="255"/>
      <c r="BR51" s="255"/>
      <c r="BS51" s="274"/>
      <c r="BT51" s="255"/>
      <c r="BU51" s="255"/>
      <c r="BV51" s="255"/>
      <c r="BW51" s="255"/>
      <c r="BX51" s="255"/>
      <c r="BY51" s="255"/>
      <c r="BZ51" s="255"/>
      <c r="CA51" s="255"/>
      <c r="CB51" s="255"/>
      <c r="CC51" s="255"/>
      <c r="CD51" s="255"/>
      <c r="CE51" s="255"/>
      <c r="CF51" s="231"/>
      <c r="CG51" s="232"/>
      <c r="CH51" s="232"/>
      <c r="CI51" s="232"/>
      <c r="CJ51" s="232"/>
      <c r="CK51" s="232"/>
      <c r="CL51" s="232"/>
      <c r="CM51" s="232"/>
      <c r="CN51" s="232"/>
    </row>
    <row r="52" spans="1:92" ht="14.45" customHeight="1">
      <c r="A52" s="275" t="s">
        <v>719</v>
      </c>
      <c r="B52" s="276"/>
      <c r="C52" s="276"/>
      <c r="D52" s="276"/>
      <c r="E52" s="276"/>
      <c r="F52" s="276"/>
      <c r="G52" s="276"/>
      <c r="H52" s="276"/>
      <c r="I52" s="276"/>
      <c r="J52" s="276"/>
      <c r="K52" s="276"/>
      <c r="L52" s="276"/>
      <c r="M52" s="276"/>
      <c r="N52" s="255"/>
      <c r="O52" s="274"/>
      <c r="P52" s="255"/>
      <c r="Q52" s="255"/>
      <c r="R52" s="255"/>
      <c r="S52" s="255"/>
      <c r="T52" s="255"/>
      <c r="U52" s="255"/>
      <c r="V52" s="255"/>
      <c r="W52" s="255"/>
      <c r="X52" s="255"/>
      <c r="Y52" s="255"/>
      <c r="Z52" s="255"/>
      <c r="AA52" s="255"/>
      <c r="AB52" s="255"/>
      <c r="AC52" s="274"/>
      <c r="AD52" s="255"/>
      <c r="AE52" s="255"/>
      <c r="AF52" s="255"/>
      <c r="AG52" s="255"/>
      <c r="AH52" s="255"/>
      <c r="AI52" s="255"/>
      <c r="AJ52" s="255"/>
      <c r="AK52" s="255"/>
      <c r="AL52" s="255"/>
      <c r="AM52" s="255"/>
      <c r="AN52" s="255"/>
      <c r="AO52" s="255"/>
      <c r="AP52" s="255"/>
      <c r="AQ52" s="274"/>
      <c r="AR52" s="255"/>
      <c r="AS52" s="255"/>
      <c r="AT52" s="255"/>
      <c r="AU52" s="255"/>
      <c r="AV52" s="255"/>
      <c r="AW52" s="255"/>
      <c r="AX52" s="255"/>
      <c r="AY52" s="255"/>
      <c r="AZ52" s="255"/>
      <c r="BA52" s="255"/>
      <c r="BB52" s="255"/>
      <c r="BC52" s="255"/>
      <c r="BD52" s="255"/>
      <c r="BE52" s="274"/>
      <c r="BF52" s="255"/>
      <c r="BG52" s="255"/>
      <c r="BH52" s="255"/>
      <c r="BI52" s="255"/>
      <c r="BJ52" s="255"/>
      <c r="BK52" s="255"/>
      <c r="BL52" s="255"/>
      <c r="BM52" s="255"/>
      <c r="BN52" s="255"/>
      <c r="BO52" s="255"/>
      <c r="BP52" s="255"/>
      <c r="BQ52" s="255"/>
      <c r="BR52" s="255"/>
      <c r="BS52" s="274"/>
      <c r="BT52" s="255"/>
      <c r="BU52" s="255"/>
      <c r="BV52" s="255"/>
      <c r="BW52" s="255"/>
      <c r="BX52" s="255"/>
      <c r="BY52" s="255"/>
      <c r="BZ52" s="255"/>
      <c r="CA52" s="255"/>
      <c r="CB52" s="255"/>
      <c r="CC52" s="255"/>
      <c r="CD52" s="255"/>
      <c r="CE52" s="255"/>
      <c r="CF52" s="231"/>
      <c r="CG52" s="232"/>
      <c r="CH52" s="232"/>
      <c r="CI52" s="232"/>
      <c r="CJ52" s="232"/>
      <c r="CK52" s="232"/>
      <c r="CL52" s="232"/>
      <c r="CM52" s="232"/>
      <c r="CN52" s="232"/>
    </row>
    <row r="53" spans="1:92" s="277" customFormat="1" ht="15" customHeight="1">
      <c r="A53" s="746" t="s">
        <v>720</v>
      </c>
      <c r="B53" s="746"/>
      <c r="C53" s="746"/>
      <c r="D53" s="746"/>
      <c r="E53" s="746"/>
      <c r="F53" s="746"/>
      <c r="G53" s="746"/>
      <c r="H53" s="746"/>
      <c r="I53" s="746"/>
      <c r="J53" s="746"/>
      <c r="K53" s="746"/>
      <c r="L53" s="746"/>
      <c r="M53" s="746"/>
      <c r="N53" s="231"/>
      <c r="O53" s="746"/>
      <c r="P53" s="746"/>
      <c r="Q53" s="746"/>
      <c r="R53" s="746"/>
      <c r="S53" s="746"/>
      <c r="T53" s="746"/>
      <c r="U53" s="746"/>
      <c r="V53" s="746"/>
      <c r="W53" s="746"/>
      <c r="X53" s="746"/>
      <c r="Y53" s="746"/>
      <c r="Z53" s="746"/>
      <c r="AA53" s="746"/>
      <c r="AB53" s="231"/>
      <c r="AC53" s="746"/>
      <c r="AD53" s="746"/>
      <c r="AE53" s="746"/>
      <c r="AF53" s="746"/>
      <c r="AG53" s="746"/>
      <c r="AH53" s="746"/>
      <c r="AI53" s="746"/>
      <c r="AJ53" s="746"/>
      <c r="AK53" s="746"/>
      <c r="AL53" s="746"/>
      <c r="AM53" s="746"/>
      <c r="AN53" s="746"/>
      <c r="AO53" s="746"/>
      <c r="AP53" s="231"/>
      <c r="AQ53" s="746"/>
      <c r="AR53" s="746"/>
      <c r="AS53" s="746"/>
      <c r="AT53" s="746"/>
      <c r="AU53" s="746"/>
      <c r="AV53" s="746"/>
      <c r="AW53" s="746"/>
      <c r="AX53" s="746"/>
      <c r="AY53" s="746"/>
      <c r="AZ53" s="746"/>
      <c r="BA53" s="746"/>
      <c r="BB53" s="746"/>
      <c r="BC53" s="746"/>
      <c r="BD53" s="231"/>
      <c r="BE53" s="746"/>
      <c r="BF53" s="746"/>
      <c r="BG53" s="746"/>
      <c r="BH53" s="746"/>
      <c r="BI53" s="746"/>
      <c r="BJ53" s="746"/>
      <c r="BK53" s="746"/>
      <c r="BL53" s="746"/>
      <c r="BM53" s="746"/>
      <c r="BN53" s="746"/>
      <c r="BO53" s="746"/>
      <c r="BP53" s="746"/>
      <c r="BQ53" s="746"/>
      <c r="BR53" s="231"/>
      <c r="BS53" s="746"/>
      <c r="BT53" s="746"/>
      <c r="BU53" s="746"/>
      <c r="BV53" s="746"/>
      <c r="BW53" s="746"/>
      <c r="BX53" s="746"/>
      <c r="BY53" s="746"/>
      <c r="BZ53" s="746"/>
      <c r="CA53" s="746"/>
      <c r="CB53" s="746"/>
      <c r="CC53" s="746"/>
      <c r="CD53" s="746"/>
      <c r="CE53" s="746"/>
      <c r="CF53" s="231"/>
      <c r="CG53" s="231"/>
      <c r="CH53" s="231"/>
      <c r="CI53" s="231"/>
      <c r="CJ53" s="231"/>
      <c r="CK53" s="231"/>
      <c r="CL53" s="231"/>
      <c r="CM53" s="231"/>
      <c r="CN53" s="231"/>
    </row>
    <row r="54" spans="1:92">
      <c r="A54" s="232"/>
      <c r="B54" s="232"/>
      <c r="C54" s="232"/>
      <c r="D54" s="232"/>
      <c r="E54" s="232"/>
      <c r="F54" s="232"/>
      <c r="G54" s="232"/>
      <c r="H54" s="232"/>
      <c r="I54" s="232"/>
      <c r="J54" s="232"/>
      <c r="K54" s="232"/>
      <c r="L54" s="232"/>
      <c r="M54" s="232"/>
      <c r="N54" s="231"/>
      <c r="O54" s="232"/>
      <c r="P54" s="232"/>
      <c r="Q54" s="232"/>
      <c r="R54" s="232"/>
      <c r="S54" s="232"/>
      <c r="T54" s="232"/>
      <c r="U54" s="232"/>
      <c r="V54" s="232"/>
      <c r="W54" s="232"/>
      <c r="X54" s="232"/>
      <c r="Y54" s="232"/>
      <c r="Z54" s="232"/>
      <c r="AA54" s="232"/>
      <c r="AB54" s="231"/>
      <c r="AC54" s="232"/>
      <c r="AD54" s="232"/>
      <c r="AE54" s="232"/>
      <c r="AF54" s="232"/>
      <c r="AG54" s="232"/>
      <c r="AH54" s="232"/>
      <c r="AI54" s="232"/>
      <c r="AJ54" s="232"/>
      <c r="AK54" s="232"/>
      <c r="AL54" s="232"/>
      <c r="AM54" s="232"/>
      <c r="AN54" s="232"/>
      <c r="AO54" s="232"/>
      <c r="AP54" s="231"/>
      <c r="AQ54" s="232"/>
      <c r="AR54" s="232"/>
      <c r="AS54" s="232"/>
      <c r="AT54" s="232"/>
      <c r="AU54" s="232"/>
      <c r="AV54" s="232"/>
      <c r="AW54" s="232"/>
      <c r="AX54" s="232"/>
      <c r="AY54" s="232"/>
      <c r="AZ54" s="232"/>
      <c r="BA54" s="232"/>
      <c r="BB54" s="232"/>
      <c r="BC54" s="232"/>
      <c r="BD54" s="231"/>
      <c r="BE54" s="232"/>
      <c r="BF54" s="232"/>
      <c r="BG54" s="232"/>
      <c r="BH54" s="232"/>
      <c r="BI54" s="232"/>
      <c r="BJ54" s="232"/>
      <c r="BK54" s="232"/>
      <c r="BL54" s="232"/>
      <c r="BM54" s="232"/>
      <c r="BN54" s="232"/>
      <c r="BO54" s="232"/>
      <c r="BP54" s="232"/>
      <c r="BQ54" s="232"/>
      <c r="BR54" s="231"/>
      <c r="BS54" s="232"/>
      <c r="BT54" s="232"/>
      <c r="BU54" s="232"/>
      <c r="BV54" s="232"/>
      <c r="BW54" s="232"/>
      <c r="BX54" s="232"/>
      <c r="BY54" s="232"/>
      <c r="BZ54" s="232"/>
      <c r="CA54" s="232"/>
      <c r="CB54" s="232"/>
      <c r="CC54" s="232"/>
      <c r="CD54" s="232"/>
      <c r="CE54" s="232"/>
      <c r="CF54" s="231"/>
      <c r="CG54" s="232"/>
      <c r="CH54" s="232"/>
      <c r="CI54" s="232"/>
      <c r="CJ54" s="232"/>
      <c r="CK54" s="232"/>
      <c r="CL54" s="232"/>
      <c r="CM54" s="232"/>
      <c r="CN54" s="232"/>
    </row>
    <row r="55" spans="1:92">
      <c r="A55" s="232"/>
      <c r="B55" s="232"/>
      <c r="C55" s="232"/>
      <c r="D55" s="232"/>
      <c r="E55" s="232"/>
      <c r="F55" s="232"/>
      <c r="G55" s="232"/>
      <c r="H55" s="232"/>
      <c r="I55" s="232"/>
      <c r="J55" s="232"/>
      <c r="K55" s="232"/>
      <c r="L55" s="232"/>
      <c r="M55" s="232"/>
      <c r="N55" s="231"/>
      <c r="O55" s="232"/>
      <c r="P55" s="232"/>
      <c r="Q55" s="232"/>
      <c r="R55" s="232"/>
      <c r="S55" s="232"/>
      <c r="T55" s="232"/>
      <c r="U55" s="232"/>
      <c r="V55" s="232"/>
      <c r="W55" s="232"/>
      <c r="X55" s="232"/>
      <c r="Y55" s="232"/>
      <c r="Z55" s="232"/>
      <c r="AA55" s="232"/>
      <c r="AB55" s="231"/>
      <c r="AC55" s="232"/>
      <c r="AD55" s="232"/>
      <c r="AE55" s="232"/>
      <c r="AF55" s="232"/>
      <c r="AG55" s="232"/>
      <c r="AH55" s="232"/>
      <c r="AI55" s="232"/>
      <c r="AJ55" s="232"/>
      <c r="AK55" s="232"/>
      <c r="AL55" s="232"/>
      <c r="AM55" s="232"/>
      <c r="AN55" s="232"/>
      <c r="AO55" s="232"/>
      <c r="AP55" s="231"/>
      <c r="AQ55" s="232"/>
      <c r="AR55" s="232"/>
      <c r="AS55" s="232"/>
      <c r="AT55" s="232"/>
      <c r="AU55" s="232"/>
      <c r="AV55" s="232"/>
      <c r="AW55" s="232"/>
      <c r="AX55" s="232"/>
      <c r="AY55" s="232"/>
      <c r="AZ55" s="232"/>
      <c r="BA55" s="232"/>
      <c r="BB55" s="232"/>
      <c r="BC55" s="232"/>
      <c r="BD55" s="231"/>
      <c r="BE55" s="232"/>
      <c r="BF55" s="232"/>
      <c r="BG55" s="232"/>
      <c r="BH55" s="232"/>
      <c r="BI55" s="232"/>
      <c r="BJ55" s="232"/>
      <c r="BK55" s="232"/>
      <c r="BL55" s="232"/>
      <c r="BM55" s="232"/>
      <c r="BN55" s="232"/>
      <c r="BO55" s="232"/>
      <c r="BP55" s="232"/>
      <c r="BQ55" s="232"/>
      <c r="BR55" s="231"/>
      <c r="BS55" s="232"/>
      <c r="BT55" s="232"/>
      <c r="BU55" s="232"/>
      <c r="BV55" s="232"/>
      <c r="BW55" s="232"/>
      <c r="BX55" s="232"/>
      <c r="BY55" s="232"/>
      <c r="BZ55" s="232"/>
      <c r="CA55" s="232"/>
      <c r="CB55" s="232"/>
      <c r="CC55" s="232"/>
      <c r="CD55" s="232"/>
      <c r="CE55" s="232"/>
      <c r="CF55" s="231"/>
      <c r="CG55" s="232"/>
      <c r="CH55" s="232"/>
      <c r="CI55" s="232"/>
      <c r="CJ55" s="232"/>
      <c r="CK55" s="232"/>
      <c r="CL55" s="232"/>
      <c r="CM55" s="232"/>
      <c r="CN55" s="232"/>
    </row>
    <row r="56" spans="1:92">
      <c r="A56" s="232"/>
      <c r="B56" s="232"/>
      <c r="C56" s="232"/>
      <c r="D56" s="232"/>
      <c r="E56" s="232"/>
      <c r="F56" s="232"/>
      <c r="G56" s="232"/>
      <c r="H56" s="232"/>
      <c r="I56" s="232"/>
      <c r="J56" s="232"/>
      <c r="K56" s="232"/>
      <c r="L56" s="232"/>
      <c r="M56" s="232"/>
      <c r="N56" s="231"/>
      <c r="O56" s="232"/>
      <c r="P56" s="232"/>
      <c r="Q56" s="232"/>
      <c r="R56" s="232"/>
      <c r="S56" s="232"/>
      <c r="T56" s="232"/>
      <c r="U56" s="232"/>
      <c r="V56" s="232"/>
      <c r="W56" s="232"/>
      <c r="X56" s="232"/>
      <c r="Y56" s="232"/>
      <c r="Z56" s="232"/>
      <c r="AA56" s="232"/>
      <c r="AB56" s="231"/>
      <c r="AC56" s="232"/>
      <c r="AD56" s="232"/>
      <c r="AE56" s="232"/>
      <c r="AF56" s="232"/>
      <c r="AG56" s="232"/>
      <c r="AH56" s="232"/>
      <c r="AI56" s="232"/>
      <c r="AJ56" s="232"/>
      <c r="AK56" s="232"/>
      <c r="AL56" s="232"/>
      <c r="AM56" s="232"/>
      <c r="AN56" s="232"/>
      <c r="AO56" s="232"/>
      <c r="AP56" s="231"/>
      <c r="AQ56" s="232"/>
      <c r="AR56" s="232"/>
      <c r="AS56" s="232"/>
      <c r="AT56" s="232"/>
      <c r="AU56" s="232"/>
      <c r="AV56" s="232"/>
      <c r="AW56" s="232"/>
      <c r="AX56" s="232"/>
      <c r="AY56" s="232"/>
      <c r="AZ56" s="232"/>
      <c r="BA56" s="232"/>
      <c r="BB56" s="232"/>
      <c r="BC56" s="232"/>
      <c r="BD56" s="231"/>
      <c r="BE56" s="232"/>
      <c r="BF56" s="232"/>
      <c r="BG56" s="232"/>
      <c r="BH56" s="232"/>
      <c r="BI56" s="232"/>
      <c r="BJ56" s="232"/>
      <c r="BK56" s="232"/>
      <c r="BL56" s="232"/>
      <c r="BM56" s="232"/>
      <c r="BN56" s="232"/>
      <c r="BO56" s="232"/>
      <c r="BP56" s="232"/>
      <c r="BQ56" s="232"/>
      <c r="BR56" s="231"/>
      <c r="BS56" s="232"/>
      <c r="BT56" s="232"/>
      <c r="BU56" s="232"/>
      <c r="BV56" s="232"/>
      <c r="BW56" s="232"/>
      <c r="BX56" s="232"/>
      <c r="BY56" s="232"/>
      <c r="BZ56" s="232"/>
      <c r="CA56" s="232"/>
      <c r="CB56" s="232"/>
      <c r="CC56" s="232"/>
      <c r="CD56" s="232"/>
      <c r="CE56" s="232"/>
      <c r="CF56" s="231"/>
      <c r="CG56" s="232"/>
      <c r="CH56" s="232"/>
      <c r="CI56" s="232"/>
      <c r="CJ56" s="232"/>
      <c r="CK56" s="232"/>
      <c r="CL56" s="232"/>
      <c r="CM56" s="232"/>
      <c r="CN56" s="232"/>
    </row>
    <row r="57" spans="1:92">
      <c r="A57" s="232"/>
      <c r="B57" s="232"/>
      <c r="C57" s="232"/>
      <c r="D57" s="232"/>
      <c r="E57" s="232"/>
      <c r="F57" s="232"/>
      <c r="G57" s="232"/>
      <c r="H57" s="232"/>
      <c r="I57" s="232"/>
      <c r="J57" s="232"/>
      <c r="K57" s="232"/>
      <c r="L57" s="232"/>
      <c r="M57" s="232"/>
      <c r="N57" s="231"/>
      <c r="O57" s="232"/>
      <c r="P57" s="232"/>
      <c r="Q57" s="232"/>
      <c r="R57" s="232"/>
      <c r="S57" s="232"/>
      <c r="T57" s="232"/>
      <c r="U57" s="232"/>
      <c r="V57" s="232"/>
      <c r="W57" s="232"/>
      <c r="X57" s="232"/>
      <c r="Y57" s="232"/>
      <c r="Z57" s="232"/>
      <c r="AA57" s="232"/>
      <c r="AB57" s="231"/>
      <c r="AC57" s="232"/>
      <c r="AD57" s="232"/>
      <c r="AE57" s="232"/>
      <c r="AF57" s="232"/>
      <c r="AG57" s="232"/>
      <c r="AH57" s="232"/>
      <c r="AI57" s="232"/>
      <c r="AJ57" s="232"/>
      <c r="AK57" s="232"/>
      <c r="AL57" s="232"/>
      <c r="AM57" s="232"/>
      <c r="AN57" s="232"/>
      <c r="AO57" s="232"/>
      <c r="AP57" s="231"/>
      <c r="AQ57" s="232"/>
      <c r="AR57" s="232"/>
      <c r="AS57" s="232"/>
      <c r="AT57" s="232"/>
      <c r="AU57" s="232"/>
      <c r="AV57" s="232"/>
      <c r="AW57" s="232"/>
      <c r="AX57" s="232"/>
      <c r="AY57" s="232"/>
      <c r="AZ57" s="232"/>
      <c r="BA57" s="232"/>
      <c r="BB57" s="232"/>
      <c r="BC57" s="232"/>
      <c r="BD57" s="231"/>
      <c r="BE57" s="232"/>
      <c r="BF57" s="232"/>
      <c r="BG57" s="232"/>
      <c r="BH57" s="232"/>
      <c r="BI57" s="232"/>
      <c r="BJ57" s="232"/>
      <c r="BK57" s="232"/>
      <c r="BL57" s="232"/>
      <c r="BM57" s="232"/>
      <c r="BN57" s="232"/>
      <c r="BO57" s="232"/>
      <c r="BP57" s="232"/>
      <c r="BQ57" s="232"/>
      <c r="BR57" s="231"/>
      <c r="BS57" s="232"/>
      <c r="BT57" s="232"/>
      <c r="BU57" s="232"/>
      <c r="BV57" s="232"/>
      <c r="BW57" s="232"/>
      <c r="BX57" s="232"/>
      <c r="BY57" s="232"/>
      <c r="BZ57" s="232"/>
      <c r="CA57" s="232"/>
      <c r="CB57" s="232"/>
      <c r="CC57" s="232"/>
      <c r="CD57" s="232"/>
      <c r="CE57" s="232"/>
      <c r="CF57" s="231"/>
      <c r="CG57" s="232"/>
      <c r="CH57" s="232"/>
      <c r="CI57" s="232"/>
      <c r="CJ57" s="232"/>
      <c r="CK57" s="232"/>
      <c r="CL57" s="232"/>
      <c r="CM57" s="232"/>
      <c r="CN57" s="232"/>
    </row>
    <row r="58" spans="1:92">
      <c r="A58" s="232"/>
      <c r="B58" s="232"/>
      <c r="C58" s="232"/>
      <c r="D58" s="232"/>
      <c r="E58" s="232"/>
      <c r="F58" s="232"/>
      <c r="G58" s="232"/>
      <c r="H58" s="232"/>
      <c r="I58" s="232"/>
      <c r="J58" s="232"/>
      <c r="K58" s="232"/>
      <c r="L58" s="232"/>
      <c r="M58" s="232"/>
      <c r="N58" s="231"/>
      <c r="O58" s="232"/>
      <c r="P58" s="232"/>
      <c r="Q58" s="232"/>
      <c r="R58" s="232"/>
      <c r="S58" s="232"/>
      <c r="T58" s="232"/>
      <c r="U58" s="232"/>
      <c r="V58" s="232"/>
      <c r="W58" s="232"/>
      <c r="X58" s="232"/>
      <c r="Y58" s="232"/>
      <c r="Z58" s="232"/>
      <c r="AA58" s="232"/>
      <c r="AB58" s="231"/>
      <c r="AC58" s="232"/>
      <c r="AD58" s="232"/>
      <c r="AE58" s="232"/>
      <c r="AF58" s="232"/>
      <c r="AG58" s="232"/>
      <c r="AH58" s="232"/>
      <c r="AI58" s="232"/>
      <c r="AJ58" s="232"/>
      <c r="AK58" s="232"/>
      <c r="AL58" s="232"/>
      <c r="AM58" s="232"/>
      <c r="AN58" s="232"/>
      <c r="AO58" s="232"/>
      <c r="AP58" s="231"/>
      <c r="AQ58" s="232"/>
      <c r="AR58" s="232"/>
      <c r="AS58" s="232"/>
      <c r="AT58" s="232"/>
      <c r="AU58" s="232"/>
      <c r="AV58" s="232"/>
      <c r="AW58" s="232"/>
      <c r="AX58" s="232"/>
      <c r="AY58" s="232"/>
      <c r="AZ58" s="232"/>
      <c r="BA58" s="232"/>
      <c r="BB58" s="232"/>
      <c r="BC58" s="232"/>
      <c r="BD58" s="231"/>
      <c r="BE58" s="232"/>
      <c r="BF58" s="232"/>
      <c r="BG58" s="232"/>
      <c r="BH58" s="232"/>
      <c r="BI58" s="232"/>
      <c r="BJ58" s="232"/>
      <c r="BK58" s="232"/>
      <c r="BL58" s="232"/>
      <c r="BM58" s="232"/>
      <c r="BN58" s="232"/>
      <c r="BO58" s="232"/>
      <c r="BP58" s="232"/>
      <c r="BQ58" s="232"/>
      <c r="BR58" s="231"/>
      <c r="BS58" s="232"/>
      <c r="BT58" s="232"/>
      <c r="BU58" s="232"/>
      <c r="BV58" s="232"/>
      <c r="BW58" s="232"/>
      <c r="BX58" s="232"/>
      <c r="BY58" s="232"/>
      <c r="BZ58" s="232"/>
      <c r="CA58" s="232"/>
      <c r="CB58" s="232"/>
      <c r="CC58" s="232"/>
      <c r="CD58" s="232"/>
      <c r="CE58" s="232"/>
      <c r="CF58" s="231"/>
      <c r="CG58" s="232"/>
      <c r="CH58" s="232"/>
      <c r="CI58" s="232"/>
      <c r="CJ58" s="232"/>
      <c r="CK58" s="232"/>
      <c r="CL58" s="232"/>
      <c r="CM58" s="232"/>
      <c r="CN58" s="232"/>
    </row>
    <row r="59" spans="1:92">
      <c r="A59" s="232"/>
      <c r="B59" s="232"/>
      <c r="C59" s="232"/>
      <c r="D59" s="232"/>
      <c r="E59" s="232"/>
      <c r="F59" s="232"/>
      <c r="G59" s="232"/>
      <c r="H59" s="232"/>
      <c r="I59" s="232"/>
      <c r="J59" s="232"/>
      <c r="K59" s="232"/>
      <c r="L59" s="232"/>
      <c r="M59" s="232"/>
      <c r="N59" s="231"/>
      <c r="O59" s="232"/>
      <c r="P59" s="232"/>
      <c r="Q59" s="232"/>
      <c r="R59" s="232"/>
      <c r="S59" s="232"/>
      <c r="T59" s="232"/>
      <c r="U59" s="232"/>
      <c r="V59" s="232"/>
      <c r="W59" s="232"/>
      <c r="X59" s="232"/>
      <c r="Y59" s="232"/>
      <c r="Z59" s="232"/>
      <c r="AA59" s="232"/>
      <c r="AB59" s="231"/>
      <c r="AC59" s="232"/>
      <c r="AD59" s="232"/>
      <c r="AE59" s="232"/>
      <c r="AF59" s="232"/>
      <c r="AG59" s="232"/>
      <c r="AH59" s="232"/>
      <c r="AI59" s="232"/>
      <c r="AJ59" s="232"/>
      <c r="AK59" s="232"/>
      <c r="AL59" s="232"/>
      <c r="AM59" s="232"/>
      <c r="AN59" s="232"/>
      <c r="AO59" s="232"/>
      <c r="AP59" s="231"/>
      <c r="AQ59" s="232"/>
      <c r="AR59" s="232"/>
      <c r="AS59" s="232"/>
      <c r="AT59" s="232"/>
      <c r="AU59" s="232"/>
      <c r="AV59" s="232"/>
      <c r="AW59" s="232"/>
      <c r="AX59" s="232"/>
      <c r="AY59" s="232"/>
      <c r="AZ59" s="232"/>
      <c r="BA59" s="232"/>
      <c r="BB59" s="232"/>
      <c r="BC59" s="232"/>
      <c r="BD59" s="231"/>
      <c r="BE59" s="232"/>
      <c r="BF59" s="232"/>
      <c r="BG59" s="232"/>
      <c r="BH59" s="232"/>
      <c r="BI59" s="232"/>
      <c r="BJ59" s="232"/>
      <c r="BK59" s="232"/>
      <c r="BL59" s="232"/>
      <c r="BM59" s="232"/>
      <c r="BN59" s="232"/>
      <c r="BO59" s="232"/>
      <c r="BP59" s="232"/>
      <c r="BQ59" s="232"/>
      <c r="BR59" s="231"/>
      <c r="BS59" s="232"/>
      <c r="BT59" s="232"/>
      <c r="BU59" s="232"/>
      <c r="BV59" s="232"/>
      <c r="BW59" s="232"/>
      <c r="BX59" s="232"/>
      <c r="BY59" s="232"/>
      <c r="BZ59" s="232"/>
      <c r="CA59" s="232"/>
      <c r="CB59" s="232"/>
      <c r="CC59" s="232"/>
      <c r="CD59" s="232"/>
      <c r="CE59" s="232"/>
      <c r="CF59" s="231"/>
      <c r="CG59" s="232"/>
      <c r="CH59" s="232"/>
      <c r="CI59" s="232"/>
      <c r="CJ59" s="232"/>
      <c r="CK59" s="232"/>
      <c r="CL59" s="232"/>
      <c r="CM59" s="232"/>
      <c r="CN59" s="232"/>
    </row>
  </sheetData>
  <mergeCells count="13">
    <mergeCell ref="BS53:CE53"/>
    <mergeCell ref="A50:M50"/>
    <mergeCell ref="A53:M53"/>
    <mergeCell ref="O53:AA53"/>
    <mergeCell ref="AC53:AO53"/>
    <mergeCell ref="AQ53:BC53"/>
    <mergeCell ref="BE53:BQ53"/>
    <mergeCell ref="BS1:CE1"/>
    <mergeCell ref="A1:M1"/>
    <mergeCell ref="O1:AA1"/>
    <mergeCell ref="AC1:AO1"/>
    <mergeCell ref="AQ1:BC1"/>
    <mergeCell ref="BE1:BQ1"/>
  </mergeCells>
  <phoneticPr fontId="3"/>
  <pageMargins left="0.78740157480314965" right="0.59055118110236227" top="0.86614173228346458" bottom="0.59055118110236227" header="0.59055118110236227" footer="0.51181102362204722"/>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8"/>
  <sheetViews>
    <sheetView zoomScaleNormal="100" workbookViewId="0">
      <selection activeCell="W29" sqref="W29"/>
    </sheetView>
  </sheetViews>
  <sheetFormatPr defaultRowHeight="13.35" customHeight="1"/>
  <cols>
    <col min="1" max="1" width="1.25" style="91" customWidth="1"/>
    <col min="2" max="2" width="8.75" style="91" customWidth="1"/>
    <col min="3" max="6" width="9.625" style="91" customWidth="1"/>
    <col min="7" max="7" width="9.625" style="91" bestFit="1" customWidth="1"/>
    <col min="8" max="8" width="12" style="91" bestFit="1" customWidth="1"/>
    <col min="9" max="10" width="9.625" style="91" customWidth="1"/>
    <col min="11" max="11" width="4.75" style="91" customWidth="1"/>
    <col min="12" max="12" width="1.25" style="91" customWidth="1"/>
    <col min="13" max="13" width="8.75" style="91" customWidth="1"/>
    <col min="14" max="21" width="9.625" style="91" customWidth="1"/>
    <col min="22" max="22" width="7.125" style="91" customWidth="1"/>
    <col min="23" max="256" width="9" style="91"/>
    <col min="257" max="257" width="1.25" style="91" customWidth="1"/>
    <col min="258" max="258" width="8.75" style="91" customWidth="1"/>
    <col min="259" max="262" width="9.625" style="91" customWidth="1"/>
    <col min="263" max="263" width="9.625" style="91" bestFit="1" customWidth="1"/>
    <col min="264" max="264" width="12" style="91" bestFit="1" customWidth="1"/>
    <col min="265" max="266" width="9.625" style="91" customWidth="1"/>
    <col min="267" max="267" width="4.75" style="91" customWidth="1"/>
    <col min="268" max="268" width="1.25" style="91" customWidth="1"/>
    <col min="269" max="269" width="8.75" style="91" customWidth="1"/>
    <col min="270" max="277" width="9.625" style="91" customWidth="1"/>
    <col min="278" max="278" width="7.125" style="91" customWidth="1"/>
    <col min="279" max="512" width="9" style="91"/>
    <col min="513" max="513" width="1.25" style="91" customWidth="1"/>
    <col min="514" max="514" width="8.75" style="91" customWidth="1"/>
    <col min="515" max="518" width="9.625" style="91" customWidth="1"/>
    <col min="519" max="519" width="9.625" style="91" bestFit="1" customWidth="1"/>
    <col min="520" max="520" width="12" style="91" bestFit="1" customWidth="1"/>
    <col min="521" max="522" width="9.625" style="91" customWidth="1"/>
    <col min="523" max="523" width="4.75" style="91" customWidth="1"/>
    <col min="524" max="524" width="1.25" style="91" customWidth="1"/>
    <col min="525" max="525" width="8.75" style="91" customWidth="1"/>
    <col min="526" max="533" width="9.625" style="91" customWidth="1"/>
    <col min="534" max="534" width="7.125" style="91" customWidth="1"/>
    <col min="535" max="768" width="9" style="91"/>
    <col min="769" max="769" width="1.25" style="91" customWidth="1"/>
    <col min="770" max="770" width="8.75" style="91" customWidth="1"/>
    <col min="771" max="774" width="9.625" style="91" customWidth="1"/>
    <col min="775" max="775" width="9.625" style="91" bestFit="1" customWidth="1"/>
    <col min="776" max="776" width="12" style="91" bestFit="1" customWidth="1"/>
    <col min="777" max="778" width="9.625" style="91" customWidth="1"/>
    <col min="779" max="779" width="4.75" style="91" customWidth="1"/>
    <col min="780" max="780" width="1.25" style="91" customWidth="1"/>
    <col min="781" max="781" width="8.75" style="91" customWidth="1"/>
    <col min="782" max="789" width="9.625" style="91" customWidth="1"/>
    <col min="790" max="790" width="7.125" style="91" customWidth="1"/>
    <col min="791" max="1024" width="9" style="91"/>
    <col min="1025" max="1025" width="1.25" style="91" customWidth="1"/>
    <col min="1026" max="1026" width="8.75" style="91" customWidth="1"/>
    <col min="1027" max="1030" width="9.625" style="91" customWidth="1"/>
    <col min="1031" max="1031" width="9.625" style="91" bestFit="1" customWidth="1"/>
    <col min="1032" max="1032" width="12" style="91" bestFit="1" customWidth="1"/>
    <col min="1033" max="1034" width="9.625" style="91" customWidth="1"/>
    <col min="1035" max="1035" width="4.75" style="91" customWidth="1"/>
    <col min="1036" max="1036" width="1.25" style="91" customWidth="1"/>
    <col min="1037" max="1037" width="8.75" style="91" customWidth="1"/>
    <col min="1038" max="1045" width="9.625" style="91" customWidth="1"/>
    <col min="1046" max="1046" width="7.125" style="91" customWidth="1"/>
    <col min="1047" max="1280" width="9" style="91"/>
    <col min="1281" max="1281" width="1.25" style="91" customWidth="1"/>
    <col min="1282" max="1282" width="8.75" style="91" customWidth="1"/>
    <col min="1283" max="1286" width="9.625" style="91" customWidth="1"/>
    <col min="1287" max="1287" width="9.625" style="91" bestFit="1" customWidth="1"/>
    <col min="1288" max="1288" width="12" style="91" bestFit="1" customWidth="1"/>
    <col min="1289" max="1290" width="9.625" style="91" customWidth="1"/>
    <col min="1291" max="1291" width="4.75" style="91" customWidth="1"/>
    <col min="1292" max="1292" width="1.25" style="91" customWidth="1"/>
    <col min="1293" max="1293" width="8.75" style="91" customWidth="1"/>
    <col min="1294" max="1301" width="9.625" style="91" customWidth="1"/>
    <col min="1302" max="1302" width="7.125" style="91" customWidth="1"/>
    <col min="1303" max="1536" width="9" style="91"/>
    <col min="1537" max="1537" width="1.25" style="91" customWidth="1"/>
    <col min="1538" max="1538" width="8.75" style="91" customWidth="1"/>
    <col min="1539" max="1542" width="9.625" style="91" customWidth="1"/>
    <col min="1543" max="1543" width="9.625" style="91" bestFit="1" customWidth="1"/>
    <col min="1544" max="1544" width="12" style="91" bestFit="1" customWidth="1"/>
    <col min="1545" max="1546" width="9.625" style="91" customWidth="1"/>
    <col min="1547" max="1547" width="4.75" style="91" customWidth="1"/>
    <col min="1548" max="1548" width="1.25" style="91" customWidth="1"/>
    <col min="1549" max="1549" width="8.75" style="91" customWidth="1"/>
    <col min="1550" max="1557" width="9.625" style="91" customWidth="1"/>
    <col min="1558" max="1558" width="7.125" style="91" customWidth="1"/>
    <col min="1559" max="1792" width="9" style="91"/>
    <col min="1793" max="1793" width="1.25" style="91" customWidth="1"/>
    <col min="1794" max="1794" width="8.75" style="91" customWidth="1"/>
    <col min="1795" max="1798" width="9.625" style="91" customWidth="1"/>
    <col min="1799" max="1799" width="9.625" style="91" bestFit="1" customWidth="1"/>
    <col min="1800" max="1800" width="12" style="91" bestFit="1" customWidth="1"/>
    <col min="1801" max="1802" width="9.625" style="91" customWidth="1"/>
    <col min="1803" max="1803" width="4.75" style="91" customWidth="1"/>
    <col min="1804" max="1804" width="1.25" style="91" customWidth="1"/>
    <col min="1805" max="1805" width="8.75" style="91" customWidth="1"/>
    <col min="1806" max="1813" width="9.625" style="91" customWidth="1"/>
    <col min="1814" max="1814" width="7.125" style="91" customWidth="1"/>
    <col min="1815" max="2048" width="9" style="91"/>
    <col min="2049" max="2049" width="1.25" style="91" customWidth="1"/>
    <col min="2050" max="2050" width="8.75" style="91" customWidth="1"/>
    <col min="2051" max="2054" width="9.625" style="91" customWidth="1"/>
    <col min="2055" max="2055" width="9.625" style="91" bestFit="1" customWidth="1"/>
    <col min="2056" max="2056" width="12" style="91" bestFit="1" customWidth="1"/>
    <col min="2057" max="2058" width="9.625" style="91" customWidth="1"/>
    <col min="2059" max="2059" width="4.75" style="91" customWidth="1"/>
    <col min="2060" max="2060" width="1.25" style="91" customWidth="1"/>
    <col min="2061" max="2061" width="8.75" style="91" customWidth="1"/>
    <col min="2062" max="2069" width="9.625" style="91" customWidth="1"/>
    <col min="2070" max="2070" width="7.125" style="91" customWidth="1"/>
    <col min="2071" max="2304" width="9" style="91"/>
    <col min="2305" max="2305" width="1.25" style="91" customWidth="1"/>
    <col min="2306" max="2306" width="8.75" style="91" customWidth="1"/>
    <col min="2307" max="2310" width="9.625" style="91" customWidth="1"/>
    <col min="2311" max="2311" width="9.625" style="91" bestFit="1" customWidth="1"/>
    <col min="2312" max="2312" width="12" style="91" bestFit="1" customWidth="1"/>
    <col min="2313" max="2314" width="9.625" style="91" customWidth="1"/>
    <col min="2315" max="2315" width="4.75" style="91" customWidth="1"/>
    <col min="2316" max="2316" width="1.25" style="91" customWidth="1"/>
    <col min="2317" max="2317" width="8.75" style="91" customWidth="1"/>
    <col min="2318" max="2325" width="9.625" style="91" customWidth="1"/>
    <col min="2326" max="2326" width="7.125" style="91" customWidth="1"/>
    <col min="2327" max="2560" width="9" style="91"/>
    <col min="2561" max="2561" width="1.25" style="91" customWidth="1"/>
    <col min="2562" max="2562" width="8.75" style="91" customWidth="1"/>
    <col min="2563" max="2566" width="9.625" style="91" customWidth="1"/>
    <col min="2567" max="2567" width="9.625" style="91" bestFit="1" customWidth="1"/>
    <col min="2568" max="2568" width="12" style="91" bestFit="1" customWidth="1"/>
    <col min="2569" max="2570" width="9.625" style="91" customWidth="1"/>
    <col min="2571" max="2571" width="4.75" style="91" customWidth="1"/>
    <col min="2572" max="2572" width="1.25" style="91" customWidth="1"/>
    <col min="2573" max="2573" width="8.75" style="91" customWidth="1"/>
    <col min="2574" max="2581" width="9.625" style="91" customWidth="1"/>
    <col min="2582" max="2582" width="7.125" style="91" customWidth="1"/>
    <col min="2583" max="2816" width="9" style="91"/>
    <col min="2817" max="2817" width="1.25" style="91" customWidth="1"/>
    <col min="2818" max="2818" width="8.75" style="91" customWidth="1"/>
    <col min="2819" max="2822" width="9.625" style="91" customWidth="1"/>
    <col min="2823" max="2823" width="9.625" style="91" bestFit="1" customWidth="1"/>
    <col min="2824" max="2824" width="12" style="91" bestFit="1" customWidth="1"/>
    <col min="2825" max="2826" width="9.625" style="91" customWidth="1"/>
    <col min="2827" max="2827" width="4.75" style="91" customWidth="1"/>
    <col min="2828" max="2828" width="1.25" style="91" customWidth="1"/>
    <col min="2829" max="2829" width="8.75" style="91" customWidth="1"/>
    <col min="2830" max="2837" width="9.625" style="91" customWidth="1"/>
    <col min="2838" max="2838" width="7.125" style="91" customWidth="1"/>
    <col min="2839" max="3072" width="9" style="91"/>
    <col min="3073" max="3073" width="1.25" style="91" customWidth="1"/>
    <col min="3074" max="3074" width="8.75" style="91" customWidth="1"/>
    <col min="3075" max="3078" width="9.625" style="91" customWidth="1"/>
    <col min="3079" max="3079" width="9.625" style="91" bestFit="1" customWidth="1"/>
    <col min="3080" max="3080" width="12" style="91" bestFit="1" customWidth="1"/>
    <col min="3081" max="3082" width="9.625" style="91" customWidth="1"/>
    <col min="3083" max="3083" width="4.75" style="91" customWidth="1"/>
    <col min="3084" max="3084" width="1.25" style="91" customWidth="1"/>
    <col min="3085" max="3085" width="8.75" style="91" customWidth="1"/>
    <col min="3086" max="3093" width="9.625" style="91" customWidth="1"/>
    <col min="3094" max="3094" width="7.125" style="91" customWidth="1"/>
    <col min="3095" max="3328" width="9" style="91"/>
    <col min="3329" max="3329" width="1.25" style="91" customWidth="1"/>
    <col min="3330" max="3330" width="8.75" style="91" customWidth="1"/>
    <col min="3331" max="3334" width="9.625" style="91" customWidth="1"/>
    <col min="3335" max="3335" width="9.625" style="91" bestFit="1" customWidth="1"/>
    <col min="3336" max="3336" width="12" style="91" bestFit="1" customWidth="1"/>
    <col min="3337" max="3338" width="9.625" style="91" customWidth="1"/>
    <col min="3339" max="3339" width="4.75" style="91" customWidth="1"/>
    <col min="3340" max="3340" width="1.25" style="91" customWidth="1"/>
    <col min="3341" max="3341" width="8.75" style="91" customWidth="1"/>
    <col min="3342" max="3349" width="9.625" style="91" customWidth="1"/>
    <col min="3350" max="3350" width="7.125" style="91" customWidth="1"/>
    <col min="3351" max="3584" width="9" style="91"/>
    <col min="3585" max="3585" width="1.25" style="91" customWidth="1"/>
    <col min="3586" max="3586" width="8.75" style="91" customWidth="1"/>
    <col min="3587" max="3590" width="9.625" style="91" customWidth="1"/>
    <col min="3591" max="3591" width="9.625" style="91" bestFit="1" customWidth="1"/>
    <col min="3592" max="3592" width="12" style="91" bestFit="1" customWidth="1"/>
    <col min="3593" max="3594" width="9.625" style="91" customWidth="1"/>
    <col min="3595" max="3595" width="4.75" style="91" customWidth="1"/>
    <col min="3596" max="3596" width="1.25" style="91" customWidth="1"/>
    <col min="3597" max="3597" width="8.75" style="91" customWidth="1"/>
    <col min="3598" max="3605" width="9.625" style="91" customWidth="1"/>
    <col min="3606" max="3606" width="7.125" style="91" customWidth="1"/>
    <col min="3607" max="3840" width="9" style="91"/>
    <col min="3841" max="3841" width="1.25" style="91" customWidth="1"/>
    <col min="3842" max="3842" width="8.75" style="91" customWidth="1"/>
    <col min="3843" max="3846" width="9.625" style="91" customWidth="1"/>
    <col min="3847" max="3847" width="9.625" style="91" bestFit="1" customWidth="1"/>
    <col min="3848" max="3848" width="12" style="91" bestFit="1" customWidth="1"/>
    <col min="3849" max="3850" width="9.625" style="91" customWidth="1"/>
    <col min="3851" max="3851" width="4.75" style="91" customWidth="1"/>
    <col min="3852" max="3852" width="1.25" style="91" customWidth="1"/>
    <col min="3853" max="3853" width="8.75" style="91" customWidth="1"/>
    <col min="3854" max="3861" width="9.625" style="91" customWidth="1"/>
    <col min="3862" max="3862" width="7.125" style="91" customWidth="1"/>
    <col min="3863" max="4096" width="9" style="91"/>
    <col min="4097" max="4097" width="1.25" style="91" customWidth="1"/>
    <col min="4098" max="4098" width="8.75" style="91" customWidth="1"/>
    <col min="4099" max="4102" width="9.625" style="91" customWidth="1"/>
    <col min="4103" max="4103" width="9.625" style="91" bestFit="1" customWidth="1"/>
    <col min="4104" max="4104" width="12" style="91" bestFit="1" customWidth="1"/>
    <col min="4105" max="4106" width="9.625" style="91" customWidth="1"/>
    <col min="4107" max="4107" width="4.75" style="91" customWidth="1"/>
    <col min="4108" max="4108" width="1.25" style="91" customWidth="1"/>
    <col min="4109" max="4109" width="8.75" style="91" customWidth="1"/>
    <col min="4110" max="4117" width="9.625" style="91" customWidth="1"/>
    <col min="4118" max="4118" width="7.125" style="91" customWidth="1"/>
    <col min="4119" max="4352" width="9" style="91"/>
    <col min="4353" max="4353" width="1.25" style="91" customWidth="1"/>
    <col min="4354" max="4354" width="8.75" style="91" customWidth="1"/>
    <col min="4355" max="4358" width="9.625" style="91" customWidth="1"/>
    <col min="4359" max="4359" width="9.625" style="91" bestFit="1" customWidth="1"/>
    <col min="4360" max="4360" width="12" style="91" bestFit="1" customWidth="1"/>
    <col min="4361" max="4362" width="9.625" style="91" customWidth="1"/>
    <col min="4363" max="4363" width="4.75" style="91" customWidth="1"/>
    <col min="4364" max="4364" width="1.25" style="91" customWidth="1"/>
    <col min="4365" max="4365" width="8.75" style="91" customWidth="1"/>
    <col min="4366" max="4373" width="9.625" style="91" customWidth="1"/>
    <col min="4374" max="4374" width="7.125" style="91" customWidth="1"/>
    <col min="4375" max="4608" width="9" style="91"/>
    <col min="4609" max="4609" width="1.25" style="91" customWidth="1"/>
    <col min="4610" max="4610" width="8.75" style="91" customWidth="1"/>
    <col min="4611" max="4614" width="9.625" style="91" customWidth="1"/>
    <col min="4615" max="4615" width="9.625" style="91" bestFit="1" customWidth="1"/>
    <col min="4616" max="4616" width="12" style="91" bestFit="1" customWidth="1"/>
    <col min="4617" max="4618" width="9.625" style="91" customWidth="1"/>
    <col min="4619" max="4619" width="4.75" style="91" customWidth="1"/>
    <col min="4620" max="4620" width="1.25" style="91" customWidth="1"/>
    <col min="4621" max="4621" width="8.75" style="91" customWidth="1"/>
    <col min="4622" max="4629" width="9.625" style="91" customWidth="1"/>
    <col min="4630" max="4630" width="7.125" style="91" customWidth="1"/>
    <col min="4631" max="4864" width="9" style="91"/>
    <col min="4865" max="4865" width="1.25" style="91" customWidth="1"/>
    <col min="4866" max="4866" width="8.75" style="91" customWidth="1"/>
    <col min="4867" max="4870" width="9.625" style="91" customWidth="1"/>
    <col min="4871" max="4871" width="9.625" style="91" bestFit="1" customWidth="1"/>
    <col min="4872" max="4872" width="12" style="91" bestFit="1" customWidth="1"/>
    <col min="4873" max="4874" width="9.625" style="91" customWidth="1"/>
    <col min="4875" max="4875" width="4.75" style="91" customWidth="1"/>
    <col min="4876" max="4876" width="1.25" style="91" customWidth="1"/>
    <col min="4877" max="4877" width="8.75" style="91" customWidth="1"/>
    <col min="4878" max="4885" width="9.625" style="91" customWidth="1"/>
    <col min="4886" max="4886" width="7.125" style="91" customWidth="1"/>
    <col min="4887" max="5120" width="9" style="91"/>
    <col min="5121" max="5121" width="1.25" style="91" customWidth="1"/>
    <col min="5122" max="5122" width="8.75" style="91" customWidth="1"/>
    <col min="5123" max="5126" width="9.625" style="91" customWidth="1"/>
    <col min="5127" max="5127" width="9.625" style="91" bestFit="1" customWidth="1"/>
    <col min="5128" max="5128" width="12" style="91" bestFit="1" customWidth="1"/>
    <col min="5129" max="5130" width="9.625" style="91" customWidth="1"/>
    <col min="5131" max="5131" width="4.75" style="91" customWidth="1"/>
    <col min="5132" max="5132" width="1.25" style="91" customWidth="1"/>
    <col min="5133" max="5133" width="8.75" style="91" customWidth="1"/>
    <col min="5134" max="5141" width="9.625" style="91" customWidth="1"/>
    <col min="5142" max="5142" width="7.125" style="91" customWidth="1"/>
    <col min="5143" max="5376" width="9" style="91"/>
    <col min="5377" max="5377" width="1.25" style="91" customWidth="1"/>
    <col min="5378" max="5378" width="8.75" style="91" customWidth="1"/>
    <col min="5379" max="5382" width="9.625" style="91" customWidth="1"/>
    <col min="5383" max="5383" width="9.625" style="91" bestFit="1" customWidth="1"/>
    <col min="5384" max="5384" width="12" style="91" bestFit="1" customWidth="1"/>
    <col min="5385" max="5386" width="9.625" style="91" customWidth="1"/>
    <col min="5387" max="5387" width="4.75" style="91" customWidth="1"/>
    <col min="5388" max="5388" width="1.25" style="91" customWidth="1"/>
    <col min="5389" max="5389" width="8.75" style="91" customWidth="1"/>
    <col min="5390" max="5397" width="9.625" style="91" customWidth="1"/>
    <col min="5398" max="5398" width="7.125" style="91" customWidth="1"/>
    <col min="5399" max="5632" width="9" style="91"/>
    <col min="5633" max="5633" width="1.25" style="91" customWidth="1"/>
    <col min="5634" max="5634" width="8.75" style="91" customWidth="1"/>
    <col min="5635" max="5638" width="9.625" style="91" customWidth="1"/>
    <col min="5639" max="5639" width="9.625" style="91" bestFit="1" customWidth="1"/>
    <col min="5640" max="5640" width="12" style="91" bestFit="1" customWidth="1"/>
    <col min="5641" max="5642" width="9.625" style="91" customWidth="1"/>
    <col min="5643" max="5643" width="4.75" style="91" customWidth="1"/>
    <col min="5644" max="5644" width="1.25" style="91" customWidth="1"/>
    <col min="5645" max="5645" width="8.75" style="91" customWidth="1"/>
    <col min="5646" max="5653" width="9.625" style="91" customWidth="1"/>
    <col min="5654" max="5654" width="7.125" style="91" customWidth="1"/>
    <col min="5655" max="5888" width="9" style="91"/>
    <col min="5889" max="5889" width="1.25" style="91" customWidth="1"/>
    <col min="5890" max="5890" width="8.75" style="91" customWidth="1"/>
    <col min="5891" max="5894" width="9.625" style="91" customWidth="1"/>
    <col min="5895" max="5895" width="9.625" style="91" bestFit="1" customWidth="1"/>
    <col min="5896" max="5896" width="12" style="91" bestFit="1" customWidth="1"/>
    <col min="5897" max="5898" width="9.625" style="91" customWidth="1"/>
    <col min="5899" max="5899" width="4.75" style="91" customWidth="1"/>
    <col min="5900" max="5900" width="1.25" style="91" customWidth="1"/>
    <col min="5901" max="5901" width="8.75" style="91" customWidth="1"/>
    <col min="5902" max="5909" width="9.625" style="91" customWidth="1"/>
    <col min="5910" max="5910" width="7.125" style="91" customWidth="1"/>
    <col min="5911" max="6144" width="9" style="91"/>
    <col min="6145" max="6145" width="1.25" style="91" customWidth="1"/>
    <col min="6146" max="6146" width="8.75" style="91" customWidth="1"/>
    <col min="6147" max="6150" width="9.625" style="91" customWidth="1"/>
    <col min="6151" max="6151" width="9.625" style="91" bestFit="1" customWidth="1"/>
    <col min="6152" max="6152" width="12" style="91" bestFit="1" customWidth="1"/>
    <col min="6153" max="6154" width="9.625" style="91" customWidth="1"/>
    <col min="6155" max="6155" width="4.75" style="91" customWidth="1"/>
    <col min="6156" max="6156" width="1.25" style="91" customWidth="1"/>
    <col min="6157" max="6157" width="8.75" style="91" customWidth="1"/>
    <col min="6158" max="6165" width="9.625" style="91" customWidth="1"/>
    <col min="6166" max="6166" width="7.125" style="91" customWidth="1"/>
    <col min="6167" max="6400" width="9" style="91"/>
    <col min="6401" max="6401" width="1.25" style="91" customWidth="1"/>
    <col min="6402" max="6402" width="8.75" style="91" customWidth="1"/>
    <col min="6403" max="6406" width="9.625" style="91" customWidth="1"/>
    <col min="6407" max="6407" width="9.625" style="91" bestFit="1" customWidth="1"/>
    <col min="6408" max="6408" width="12" style="91" bestFit="1" customWidth="1"/>
    <col min="6409" max="6410" width="9.625" style="91" customWidth="1"/>
    <col min="6411" max="6411" width="4.75" style="91" customWidth="1"/>
    <col min="6412" max="6412" width="1.25" style="91" customWidth="1"/>
    <col min="6413" max="6413" width="8.75" style="91" customWidth="1"/>
    <col min="6414" max="6421" width="9.625" style="91" customWidth="1"/>
    <col min="6422" max="6422" width="7.125" style="91" customWidth="1"/>
    <col min="6423" max="6656" width="9" style="91"/>
    <col min="6657" max="6657" width="1.25" style="91" customWidth="1"/>
    <col min="6658" max="6658" width="8.75" style="91" customWidth="1"/>
    <col min="6659" max="6662" width="9.625" style="91" customWidth="1"/>
    <col min="6663" max="6663" width="9.625" style="91" bestFit="1" customWidth="1"/>
    <col min="6664" max="6664" width="12" style="91" bestFit="1" customWidth="1"/>
    <col min="6665" max="6666" width="9.625" style="91" customWidth="1"/>
    <col min="6667" max="6667" width="4.75" style="91" customWidth="1"/>
    <col min="6668" max="6668" width="1.25" style="91" customWidth="1"/>
    <col min="6669" max="6669" width="8.75" style="91" customWidth="1"/>
    <col min="6670" max="6677" width="9.625" style="91" customWidth="1"/>
    <col min="6678" max="6678" width="7.125" style="91" customWidth="1"/>
    <col min="6679" max="6912" width="9" style="91"/>
    <col min="6913" max="6913" width="1.25" style="91" customWidth="1"/>
    <col min="6914" max="6914" width="8.75" style="91" customWidth="1"/>
    <col min="6915" max="6918" width="9.625" style="91" customWidth="1"/>
    <col min="6919" max="6919" width="9.625" style="91" bestFit="1" customWidth="1"/>
    <col min="6920" max="6920" width="12" style="91" bestFit="1" customWidth="1"/>
    <col min="6921" max="6922" width="9.625" style="91" customWidth="1"/>
    <col min="6923" max="6923" width="4.75" style="91" customWidth="1"/>
    <col min="6924" max="6924" width="1.25" style="91" customWidth="1"/>
    <col min="6925" max="6925" width="8.75" style="91" customWidth="1"/>
    <col min="6926" max="6933" width="9.625" style="91" customWidth="1"/>
    <col min="6934" max="6934" width="7.125" style="91" customWidth="1"/>
    <col min="6935" max="7168" width="9" style="91"/>
    <col min="7169" max="7169" width="1.25" style="91" customWidth="1"/>
    <col min="7170" max="7170" width="8.75" style="91" customWidth="1"/>
    <col min="7171" max="7174" width="9.625" style="91" customWidth="1"/>
    <col min="7175" max="7175" width="9.625" style="91" bestFit="1" customWidth="1"/>
    <col min="7176" max="7176" width="12" style="91" bestFit="1" customWidth="1"/>
    <col min="7177" max="7178" width="9.625" style="91" customWidth="1"/>
    <col min="7179" max="7179" width="4.75" style="91" customWidth="1"/>
    <col min="7180" max="7180" width="1.25" style="91" customWidth="1"/>
    <col min="7181" max="7181" width="8.75" style="91" customWidth="1"/>
    <col min="7182" max="7189" width="9.625" style="91" customWidth="1"/>
    <col min="7190" max="7190" width="7.125" style="91" customWidth="1"/>
    <col min="7191" max="7424" width="9" style="91"/>
    <col min="7425" max="7425" width="1.25" style="91" customWidth="1"/>
    <col min="7426" max="7426" width="8.75" style="91" customWidth="1"/>
    <col min="7427" max="7430" width="9.625" style="91" customWidth="1"/>
    <col min="7431" max="7431" width="9.625" style="91" bestFit="1" customWidth="1"/>
    <col min="7432" max="7432" width="12" style="91" bestFit="1" customWidth="1"/>
    <col min="7433" max="7434" width="9.625" style="91" customWidth="1"/>
    <col min="7435" max="7435" width="4.75" style="91" customWidth="1"/>
    <col min="7436" max="7436" width="1.25" style="91" customWidth="1"/>
    <col min="7437" max="7437" width="8.75" style="91" customWidth="1"/>
    <col min="7438" max="7445" width="9.625" style="91" customWidth="1"/>
    <col min="7446" max="7446" width="7.125" style="91" customWidth="1"/>
    <col min="7447" max="7680" width="9" style="91"/>
    <col min="7681" max="7681" width="1.25" style="91" customWidth="1"/>
    <col min="7682" max="7682" width="8.75" style="91" customWidth="1"/>
    <col min="7683" max="7686" width="9.625" style="91" customWidth="1"/>
    <col min="7687" max="7687" width="9.625" style="91" bestFit="1" customWidth="1"/>
    <col min="7688" max="7688" width="12" style="91" bestFit="1" customWidth="1"/>
    <col min="7689" max="7690" width="9.625" style="91" customWidth="1"/>
    <col min="7691" max="7691" width="4.75" style="91" customWidth="1"/>
    <col min="7692" max="7692" width="1.25" style="91" customWidth="1"/>
    <col min="7693" max="7693" width="8.75" style="91" customWidth="1"/>
    <col min="7694" max="7701" width="9.625" style="91" customWidth="1"/>
    <col min="7702" max="7702" width="7.125" style="91" customWidth="1"/>
    <col min="7703" max="7936" width="9" style="91"/>
    <col min="7937" max="7937" width="1.25" style="91" customWidth="1"/>
    <col min="7938" max="7938" width="8.75" style="91" customWidth="1"/>
    <col min="7939" max="7942" width="9.625" style="91" customWidth="1"/>
    <col min="7943" max="7943" width="9.625" style="91" bestFit="1" customWidth="1"/>
    <col min="7944" max="7944" width="12" style="91" bestFit="1" customWidth="1"/>
    <col min="7945" max="7946" width="9.625" style="91" customWidth="1"/>
    <col min="7947" max="7947" width="4.75" style="91" customWidth="1"/>
    <col min="7948" max="7948" width="1.25" style="91" customWidth="1"/>
    <col min="7949" max="7949" width="8.75" style="91" customWidth="1"/>
    <col min="7950" max="7957" width="9.625" style="91" customWidth="1"/>
    <col min="7958" max="7958" width="7.125" style="91" customWidth="1"/>
    <col min="7959" max="8192" width="9" style="91"/>
    <col min="8193" max="8193" width="1.25" style="91" customWidth="1"/>
    <col min="8194" max="8194" width="8.75" style="91" customWidth="1"/>
    <col min="8195" max="8198" width="9.625" style="91" customWidth="1"/>
    <col min="8199" max="8199" width="9.625" style="91" bestFit="1" customWidth="1"/>
    <col min="8200" max="8200" width="12" style="91" bestFit="1" customWidth="1"/>
    <col min="8201" max="8202" width="9.625" style="91" customWidth="1"/>
    <col min="8203" max="8203" width="4.75" style="91" customWidth="1"/>
    <col min="8204" max="8204" width="1.25" style="91" customWidth="1"/>
    <col min="8205" max="8205" width="8.75" style="91" customWidth="1"/>
    <col min="8206" max="8213" width="9.625" style="91" customWidth="1"/>
    <col min="8214" max="8214" width="7.125" style="91" customWidth="1"/>
    <col min="8215" max="8448" width="9" style="91"/>
    <col min="8449" max="8449" width="1.25" style="91" customWidth="1"/>
    <col min="8450" max="8450" width="8.75" style="91" customWidth="1"/>
    <col min="8451" max="8454" width="9.625" style="91" customWidth="1"/>
    <col min="8455" max="8455" width="9.625" style="91" bestFit="1" customWidth="1"/>
    <col min="8456" max="8456" width="12" style="91" bestFit="1" customWidth="1"/>
    <col min="8457" max="8458" width="9.625" style="91" customWidth="1"/>
    <col min="8459" max="8459" width="4.75" style="91" customWidth="1"/>
    <col min="8460" max="8460" width="1.25" style="91" customWidth="1"/>
    <col min="8461" max="8461" width="8.75" style="91" customWidth="1"/>
    <col min="8462" max="8469" width="9.625" style="91" customWidth="1"/>
    <col min="8470" max="8470" width="7.125" style="91" customWidth="1"/>
    <col min="8471" max="8704" width="9" style="91"/>
    <col min="8705" max="8705" width="1.25" style="91" customWidth="1"/>
    <col min="8706" max="8706" width="8.75" style="91" customWidth="1"/>
    <col min="8707" max="8710" width="9.625" style="91" customWidth="1"/>
    <col min="8711" max="8711" width="9.625" style="91" bestFit="1" customWidth="1"/>
    <col min="8712" max="8712" width="12" style="91" bestFit="1" customWidth="1"/>
    <col min="8713" max="8714" width="9.625" style="91" customWidth="1"/>
    <col min="8715" max="8715" width="4.75" style="91" customWidth="1"/>
    <col min="8716" max="8716" width="1.25" style="91" customWidth="1"/>
    <col min="8717" max="8717" width="8.75" style="91" customWidth="1"/>
    <col min="8718" max="8725" width="9.625" style="91" customWidth="1"/>
    <col min="8726" max="8726" width="7.125" style="91" customWidth="1"/>
    <col min="8727" max="8960" width="9" style="91"/>
    <col min="8961" max="8961" width="1.25" style="91" customWidth="1"/>
    <col min="8962" max="8962" width="8.75" style="91" customWidth="1"/>
    <col min="8963" max="8966" width="9.625" style="91" customWidth="1"/>
    <col min="8967" max="8967" width="9.625" style="91" bestFit="1" customWidth="1"/>
    <col min="8968" max="8968" width="12" style="91" bestFit="1" customWidth="1"/>
    <col min="8969" max="8970" width="9.625" style="91" customWidth="1"/>
    <col min="8971" max="8971" width="4.75" style="91" customWidth="1"/>
    <col min="8972" max="8972" width="1.25" style="91" customWidth="1"/>
    <col min="8973" max="8973" width="8.75" style="91" customWidth="1"/>
    <col min="8974" max="8981" width="9.625" style="91" customWidth="1"/>
    <col min="8982" max="8982" width="7.125" style="91" customWidth="1"/>
    <col min="8983" max="9216" width="9" style="91"/>
    <col min="9217" max="9217" width="1.25" style="91" customWidth="1"/>
    <col min="9218" max="9218" width="8.75" style="91" customWidth="1"/>
    <col min="9219" max="9222" width="9.625" style="91" customWidth="1"/>
    <col min="9223" max="9223" width="9.625" style="91" bestFit="1" customWidth="1"/>
    <col min="9224" max="9224" width="12" style="91" bestFit="1" customWidth="1"/>
    <col min="9225" max="9226" width="9.625" style="91" customWidth="1"/>
    <col min="9227" max="9227" width="4.75" style="91" customWidth="1"/>
    <col min="9228" max="9228" width="1.25" style="91" customWidth="1"/>
    <col min="9229" max="9229" width="8.75" style="91" customWidth="1"/>
    <col min="9230" max="9237" width="9.625" style="91" customWidth="1"/>
    <col min="9238" max="9238" width="7.125" style="91" customWidth="1"/>
    <col min="9239" max="9472" width="9" style="91"/>
    <col min="9473" max="9473" width="1.25" style="91" customWidth="1"/>
    <col min="9474" max="9474" width="8.75" style="91" customWidth="1"/>
    <col min="9475" max="9478" width="9.625" style="91" customWidth="1"/>
    <col min="9479" max="9479" width="9.625" style="91" bestFit="1" customWidth="1"/>
    <col min="9480" max="9480" width="12" style="91" bestFit="1" customWidth="1"/>
    <col min="9481" max="9482" width="9.625" style="91" customWidth="1"/>
    <col min="9483" max="9483" width="4.75" style="91" customWidth="1"/>
    <col min="9484" max="9484" width="1.25" style="91" customWidth="1"/>
    <col min="9485" max="9485" width="8.75" style="91" customWidth="1"/>
    <col min="9486" max="9493" width="9.625" style="91" customWidth="1"/>
    <col min="9494" max="9494" width="7.125" style="91" customWidth="1"/>
    <col min="9495" max="9728" width="9" style="91"/>
    <col min="9729" max="9729" width="1.25" style="91" customWidth="1"/>
    <col min="9730" max="9730" width="8.75" style="91" customWidth="1"/>
    <col min="9731" max="9734" width="9.625" style="91" customWidth="1"/>
    <col min="9735" max="9735" width="9.625" style="91" bestFit="1" customWidth="1"/>
    <col min="9736" max="9736" width="12" style="91" bestFit="1" customWidth="1"/>
    <col min="9737" max="9738" width="9.625" style="91" customWidth="1"/>
    <col min="9739" max="9739" width="4.75" style="91" customWidth="1"/>
    <col min="9740" max="9740" width="1.25" style="91" customWidth="1"/>
    <col min="9741" max="9741" width="8.75" style="91" customWidth="1"/>
    <col min="9742" max="9749" width="9.625" style="91" customWidth="1"/>
    <col min="9750" max="9750" width="7.125" style="91" customWidth="1"/>
    <col min="9751" max="9984" width="9" style="91"/>
    <col min="9985" max="9985" width="1.25" style="91" customWidth="1"/>
    <col min="9986" max="9986" width="8.75" style="91" customWidth="1"/>
    <col min="9987" max="9990" width="9.625" style="91" customWidth="1"/>
    <col min="9991" max="9991" width="9.625" style="91" bestFit="1" customWidth="1"/>
    <col min="9992" max="9992" width="12" style="91" bestFit="1" customWidth="1"/>
    <col min="9993" max="9994" width="9.625" style="91" customWidth="1"/>
    <col min="9995" max="9995" width="4.75" style="91" customWidth="1"/>
    <col min="9996" max="9996" width="1.25" style="91" customWidth="1"/>
    <col min="9997" max="9997" width="8.75" style="91" customWidth="1"/>
    <col min="9998" max="10005" width="9.625" style="91" customWidth="1"/>
    <col min="10006" max="10006" width="7.125" style="91" customWidth="1"/>
    <col min="10007" max="10240" width="9" style="91"/>
    <col min="10241" max="10241" width="1.25" style="91" customWidth="1"/>
    <col min="10242" max="10242" width="8.75" style="91" customWidth="1"/>
    <col min="10243" max="10246" width="9.625" style="91" customWidth="1"/>
    <col min="10247" max="10247" width="9.625" style="91" bestFit="1" customWidth="1"/>
    <col min="10248" max="10248" width="12" style="91" bestFit="1" customWidth="1"/>
    <col min="10249" max="10250" width="9.625" style="91" customWidth="1"/>
    <col min="10251" max="10251" width="4.75" style="91" customWidth="1"/>
    <col min="10252" max="10252" width="1.25" style="91" customWidth="1"/>
    <col min="10253" max="10253" width="8.75" style="91" customWidth="1"/>
    <col min="10254" max="10261" width="9.625" style="91" customWidth="1"/>
    <col min="10262" max="10262" width="7.125" style="91" customWidth="1"/>
    <col min="10263" max="10496" width="9" style="91"/>
    <col min="10497" max="10497" width="1.25" style="91" customWidth="1"/>
    <col min="10498" max="10498" width="8.75" style="91" customWidth="1"/>
    <col min="10499" max="10502" width="9.625" style="91" customWidth="1"/>
    <col min="10503" max="10503" width="9.625" style="91" bestFit="1" customWidth="1"/>
    <col min="10504" max="10504" width="12" style="91" bestFit="1" customWidth="1"/>
    <col min="10505" max="10506" width="9.625" style="91" customWidth="1"/>
    <col min="10507" max="10507" width="4.75" style="91" customWidth="1"/>
    <col min="10508" max="10508" width="1.25" style="91" customWidth="1"/>
    <col min="10509" max="10509" width="8.75" style="91" customWidth="1"/>
    <col min="10510" max="10517" width="9.625" style="91" customWidth="1"/>
    <col min="10518" max="10518" width="7.125" style="91" customWidth="1"/>
    <col min="10519" max="10752" width="9" style="91"/>
    <col min="10753" max="10753" width="1.25" style="91" customWidth="1"/>
    <col min="10754" max="10754" width="8.75" style="91" customWidth="1"/>
    <col min="10755" max="10758" width="9.625" style="91" customWidth="1"/>
    <col min="10759" max="10759" width="9.625" style="91" bestFit="1" customWidth="1"/>
    <col min="10760" max="10760" width="12" style="91" bestFit="1" customWidth="1"/>
    <col min="10761" max="10762" width="9.625" style="91" customWidth="1"/>
    <col min="10763" max="10763" width="4.75" style="91" customWidth="1"/>
    <col min="10764" max="10764" width="1.25" style="91" customWidth="1"/>
    <col min="10765" max="10765" width="8.75" style="91" customWidth="1"/>
    <col min="10766" max="10773" width="9.625" style="91" customWidth="1"/>
    <col min="10774" max="10774" width="7.125" style="91" customWidth="1"/>
    <col min="10775" max="11008" width="9" style="91"/>
    <col min="11009" max="11009" width="1.25" style="91" customWidth="1"/>
    <col min="11010" max="11010" width="8.75" style="91" customWidth="1"/>
    <col min="11011" max="11014" width="9.625" style="91" customWidth="1"/>
    <col min="11015" max="11015" width="9.625" style="91" bestFit="1" customWidth="1"/>
    <col min="11016" max="11016" width="12" style="91" bestFit="1" customWidth="1"/>
    <col min="11017" max="11018" width="9.625" style="91" customWidth="1"/>
    <col min="11019" max="11019" width="4.75" style="91" customWidth="1"/>
    <col min="11020" max="11020" width="1.25" style="91" customWidth="1"/>
    <col min="11021" max="11021" width="8.75" style="91" customWidth="1"/>
    <col min="11022" max="11029" width="9.625" style="91" customWidth="1"/>
    <col min="11030" max="11030" width="7.125" style="91" customWidth="1"/>
    <col min="11031" max="11264" width="9" style="91"/>
    <col min="11265" max="11265" width="1.25" style="91" customWidth="1"/>
    <col min="11266" max="11266" width="8.75" style="91" customWidth="1"/>
    <col min="11267" max="11270" width="9.625" style="91" customWidth="1"/>
    <col min="11271" max="11271" width="9.625" style="91" bestFit="1" customWidth="1"/>
    <col min="11272" max="11272" width="12" style="91" bestFit="1" customWidth="1"/>
    <col min="11273" max="11274" width="9.625" style="91" customWidth="1"/>
    <col min="11275" max="11275" width="4.75" style="91" customWidth="1"/>
    <col min="11276" max="11276" width="1.25" style="91" customWidth="1"/>
    <col min="11277" max="11277" width="8.75" style="91" customWidth="1"/>
    <col min="11278" max="11285" width="9.625" style="91" customWidth="1"/>
    <col min="11286" max="11286" width="7.125" style="91" customWidth="1"/>
    <col min="11287" max="11520" width="9" style="91"/>
    <col min="11521" max="11521" width="1.25" style="91" customWidth="1"/>
    <col min="11522" max="11522" width="8.75" style="91" customWidth="1"/>
    <col min="11523" max="11526" width="9.625" style="91" customWidth="1"/>
    <col min="11527" max="11527" width="9.625" style="91" bestFit="1" customWidth="1"/>
    <col min="11528" max="11528" width="12" style="91" bestFit="1" customWidth="1"/>
    <col min="11529" max="11530" width="9.625" style="91" customWidth="1"/>
    <col min="11531" max="11531" width="4.75" style="91" customWidth="1"/>
    <col min="11532" max="11532" width="1.25" style="91" customWidth="1"/>
    <col min="11533" max="11533" width="8.75" style="91" customWidth="1"/>
    <col min="11534" max="11541" width="9.625" style="91" customWidth="1"/>
    <col min="11542" max="11542" width="7.125" style="91" customWidth="1"/>
    <col min="11543" max="11776" width="9" style="91"/>
    <col min="11777" max="11777" width="1.25" style="91" customWidth="1"/>
    <col min="11778" max="11778" width="8.75" style="91" customWidth="1"/>
    <col min="11779" max="11782" width="9.625" style="91" customWidth="1"/>
    <col min="11783" max="11783" width="9.625" style="91" bestFit="1" customWidth="1"/>
    <col min="11784" max="11784" width="12" style="91" bestFit="1" customWidth="1"/>
    <col min="11785" max="11786" width="9.625" style="91" customWidth="1"/>
    <col min="11787" max="11787" width="4.75" style="91" customWidth="1"/>
    <col min="11788" max="11788" width="1.25" style="91" customWidth="1"/>
    <col min="11789" max="11789" width="8.75" style="91" customWidth="1"/>
    <col min="11790" max="11797" width="9.625" style="91" customWidth="1"/>
    <col min="11798" max="11798" width="7.125" style="91" customWidth="1"/>
    <col min="11799" max="12032" width="9" style="91"/>
    <col min="12033" max="12033" width="1.25" style="91" customWidth="1"/>
    <col min="12034" max="12034" width="8.75" style="91" customWidth="1"/>
    <col min="12035" max="12038" width="9.625" style="91" customWidth="1"/>
    <col min="12039" max="12039" width="9.625" style="91" bestFit="1" customWidth="1"/>
    <col min="12040" max="12040" width="12" style="91" bestFit="1" customWidth="1"/>
    <col min="12041" max="12042" width="9.625" style="91" customWidth="1"/>
    <col min="12043" max="12043" width="4.75" style="91" customWidth="1"/>
    <col min="12044" max="12044" width="1.25" style="91" customWidth="1"/>
    <col min="12045" max="12045" width="8.75" style="91" customWidth="1"/>
    <col min="12046" max="12053" width="9.625" style="91" customWidth="1"/>
    <col min="12054" max="12054" width="7.125" style="91" customWidth="1"/>
    <col min="12055" max="12288" width="9" style="91"/>
    <col min="12289" max="12289" width="1.25" style="91" customWidth="1"/>
    <col min="12290" max="12290" width="8.75" style="91" customWidth="1"/>
    <col min="12291" max="12294" width="9.625" style="91" customWidth="1"/>
    <col min="12295" max="12295" width="9.625" style="91" bestFit="1" customWidth="1"/>
    <col min="12296" max="12296" width="12" style="91" bestFit="1" customWidth="1"/>
    <col min="12297" max="12298" width="9.625" style="91" customWidth="1"/>
    <col min="12299" max="12299" width="4.75" style="91" customWidth="1"/>
    <col min="12300" max="12300" width="1.25" style="91" customWidth="1"/>
    <col min="12301" max="12301" width="8.75" style="91" customWidth="1"/>
    <col min="12302" max="12309" width="9.625" style="91" customWidth="1"/>
    <col min="12310" max="12310" width="7.125" style="91" customWidth="1"/>
    <col min="12311" max="12544" width="9" style="91"/>
    <col min="12545" max="12545" width="1.25" style="91" customWidth="1"/>
    <col min="12546" max="12546" width="8.75" style="91" customWidth="1"/>
    <col min="12547" max="12550" width="9.625" style="91" customWidth="1"/>
    <col min="12551" max="12551" width="9.625" style="91" bestFit="1" customWidth="1"/>
    <col min="12552" max="12552" width="12" style="91" bestFit="1" customWidth="1"/>
    <col min="12553" max="12554" width="9.625" style="91" customWidth="1"/>
    <col min="12555" max="12555" width="4.75" style="91" customWidth="1"/>
    <col min="12556" max="12556" width="1.25" style="91" customWidth="1"/>
    <col min="12557" max="12557" width="8.75" style="91" customWidth="1"/>
    <col min="12558" max="12565" width="9.625" style="91" customWidth="1"/>
    <col min="12566" max="12566" width="7.125" style="91" customWidth="1"/>
    <col min="12567" max="12800" width="9" style="91"/>
    <col min="12801" max="12801" width="1.25" style="91" customWidth="1"/>
    <col min="12802" max="12802" width="8.75" style="91" customWidth="1"/>
    <col min="12803" max="12806" width="9.625" style="91" customWidth="1"/>
    <col min="12807" max="12807" width="9.625" style="91" bestFit="1" customWidth="1"/>
    <col min="12808" max="12808" width="12" style="91" bestFit="1" customWidth="1"/>
    <col min="12809" max="12810" width="9.625" style="91" customWidth="1"/>
    <col min="12811" max="12811" width="4.75" style="91" customWidth="1"/>
    <col min="12812" max="12812" width="1.25" style="91" customWidth="1"/>
    <col min="12813" max="12813" width="8.75" style="91" customWidth="1"/>
    <col min="12814" max="12821" width="9.625" style="91" customWidth="1"/>
    <col min="12822" max="12822" width="7.125" style="91" customWidth="1"/>
    <col min="12823" max="13056" width="9" style="91"/>
    <col min="13057" max="13057" width="1.25" style="91" customWidth="1"/>
    <col min="13058" max="13058" width="8.75" style="91" customWidth="1"/>
    <col min="13059" max="13062" width="9.625" style="91" customWidth="1"/>
    <col min="13063" max="13063" width="9.625" style="91" bestFit="1" customWidth="1"/>
    <col min="13064" max="13064" width="12" style="91" bestFit="1" customWidth="1"/>
    <col min="13065" max="13066" width="9.625" style="91" customWidth="1"/>
    <col min="13067" max="13067" width="4.75" style="91" customWidth="1"/>
    <col min="13068" max="13068" width="1.25" style="91" customWidth="1"/>
    <col min="13069" max="13069" width="8.75" style="91" customWidth="1"/>
    <col min="13070" max="13077" width="9.625" style="91" customWidth="1"/>
    <col min="13078" max="13078" width="7.125" style="91" customWidth="1"/>
    <col min="13079" max="13312" width="9" style="91"/>
    <col min="13313" max="13313" width="1.25" style="91" customWidth="1"/>
    <col min="13314" max="13314" width="8.75" style="91" customWidth="1"/>
    <col min="13315" max="13318" width="9.625" style="91" customWidth="1"/>
    <col min="13319" max="13319" width="9.625" style="91" bestFit="1" customWidth="1"/>
    <col min="13320" max="13320" width="12" style="91" bestFit="1" customWidth="1"/>
    <col min="13321" max="13322" width="9.625" style="91" customWidth="1"/>
    <col min="13323" max="13323" width="4.75" style="91" customWidth="1"/>
    <col min="13324" max="13324" width="1.25" style="91" customWidth="1"/>
    <col min="13325" max="13325" width="8.75" style="91" customWidth="1"/>
    <col min="13326" max="13333" width="9.625" style="91" customWidth="1"/>
    <col min="13334" max="13334" width="7.125" style="91" customWidth="1"/>
    <col min="13335" max="13568" width="9" style="91"/>
    <col min="13569" max="13569" width="1.25" style="91" customWidth="1"/>
    <col min="13570" max="13570" width="8.75" style="91" customWidth="1"/>
    <col min="13571" max="13574" width="9.625" style="91" customWidth="1"/>
    <col min="13575" max="13575" width="9.625" style="91" bestFit="1" customWidth="1"/>
    <col min="13576" max="13576" width="12" style="91" bestFit="1" customWidth="1"/>
    <col min="13577" max="13578" width="9.625" style="91" customWidth="1"/>
    <col min="13579" max="13579" width="4.75" style="91" customWidth="1"/>
    <col min="13580" max="13580" width="1.25" style="91" customWidth="1"/>
    <col min="13581" max="13581" width="8.75" style="91" customWidth="1"/>
    <col min="13582" max="13589" width="9.625" style="91" customWidth="1"/>
    <col min="13590" max="13590" width="7.125" style="91" customWidth="1"/>
    <col min="13591" max="13824" width="9" style="91"/>
    <col min="13825" max="13825" width="1.25" style="91" customWidth="1"/>
    <col min="13826" max="13826" width="8.75" style="91" customWidth="1"/>
    <col min="13827" max="13830" width="9.625" style="91" customWidth="1"/>
    <col min="13831" max="13831" width="9.625" style="91" bestFit="1" customWidth="1"/>
    <col min="13832" max="13832" width="12" style="91" bestFit="1" customWidth="1"/>
    <col min="13833" max="13834" width="9.625" style="91" customWidth="1"/>
    <col min="13835" max="13835" width="4.75" style="91" customWidth="1"/>
    <col min="13836" max="13836" width="1.25" style="91" customWidth="1"/>
    <col min="13837" max="13837" width="8.75" style="91" customWidth="1"/>
    <col min="13838" max="13845" width="9.625" style="91" customWidth="1"/>
    <col min="13846" max="13846" width="7.125" style="91" customWidth="1"/>
    <col min="13847" max="14080" width="9" style="91"/>
    <col min="14081" max="14081" width="1.25" style="91" customWidth="1"/>
    <col min="14082" max="14082" width="8.75" style="91" customWidth="1"/>
    <col min="14083" max="14086" width="9.625" style="91" customWidth="1"/>
    <col min="14087" max="14087" width="9.625" style="91" bestFit="1" customWidth="1"/>
    <col min="14088" max="14088" width="12" style="91" bestFit="1" customWidth="1"/>
    <col min="14089" max="14090" width="9.625" style="91" customWidth="1"/>
    <col min="14091" max="14091" width="4.75" style="91" customWidth="1"/>
    <col min="14092" max="14092" width="1.25" style="91" customWidth="1"/>
    <col min="14093" max="14093" width="8.75" style="91" customWidth="1"/>
    <col min="14094" max="14101" width="9.625" style="91" customWidth="1"/>
    <col min="14102" max="14102" width="7.125" style="91" customWidth="1"/>
    <col min="14103" max="14336" width="9" style="91"/>
    <col min="14337" max="14337" width="1.25" style="91" customWidth="1"/>
    <col min="14338" max="14338" width="8.75" style="91" customWidth="1"/>
    <col min="14339" max="14342" width="9.625" style="91" customWidth="1"/>
    <col min="14343" max="14343" width="9.625" style="91" bestFit="1" customWidth="1"/>
    <col min="14344" max="14344" width="12" style="91" bestFit="1" customWidth="1"/>
    <col min="14345" max="14346" width="9.625" style="91" customWidth="1"/>
    <col min="14347" max="14347" width="4.75" style="91" customWidth="1"/>
    <col min="14348" max="14348" width="1.25" style="91" customWidth="1"/>
    <col min="14349" max="14349" width="8.75" style="91" customWidth="1"/>
    <col min="14350" max="14357" width="9.625" style="91" customWidth="1"/>
    <col min="14358" max="14358" width="7.125" style="91" customWidth="1"/>
    <col min="14359" max="14592" width="9" style="91"/>
    <col min="14593" max="14593" width="1.25" style="91" customWidth="1"/>
    <col min="14594" max="14594" width="8.75" style="91" customWidth="1"/>
    <col min="14595" max="14598" width="9.625" style="91" customWidth="1"/>
    <col min="14599" max="14599" width="9.625" style="91" bestFit="1" customWidth="1"/>
    <col min="14600" max="14600" width="12" style="91" bestFit="1" customWidth="1"/>
    <col min="14601" max="14602" width="9.625" style="91" customWidth="1"/>
    <col min="14603" max="14603" width="4.75" style="91" customWidth="1"/>
    <col min="14604" max="14604" width="1.25" style="91" customWidth="1"/>
    <col min="14605" max="14605" width="8.75" style="91" customWidth="1"/>
    <col min="14606" max="14613" width="9.625" style="91" customWidth="1"/>
    <col min="14614" max="14614" width="7.125" style="91" customWidth="1"/>
    <col min="14615" max="14848" width="9" style="91"/>
    <col min="14849" max="14849" width="1.25" style="91" customWidth="1"/>
    <col min="14850" max="14850" width="8.75" style="91" customWidth="1"/>
    <col min="14851" max="14854" width="9.625" style="91" customWidth="1"/>
    <col min="14855" max="14855" width="9.625" style="91" bestFit="1" customWidth="1"/>
    <col min="14856" max="14856" width="12" style="91" bestFit="1" customWidth="1"/>
    <col min="14857" max="14858" width="9.625" style="91" customWidth="1"/>
    <col min="14859" max="14859" width="4.75" style="91" customWidth="1"/>
    <col min="14860" max="14860" width="1.25" style="91" customWidth="1"/>
    <col min="14861" max="14861" width="8.75" style="91" customWidth="1"/>
    <col min="14862" max="14869" width="9.625" style="91" customWidth="1"/>
    <col min="14870" max="14870" width="7.125" style="91" customWidth="1"/>
    <col min="14871" max="15104" width="9" style="91"/>
    <col min="15105" max="15105" width="1.25" style="91" customWidth="1"/>
    <col min="15106" max="15106" width="8.75" style="91" customWidth="1"/>
    <col min="15107" max="15110" width="9.625" style="91" customWidth="1"/>
    <col min="15111" max="15111" width="9.625" style="91" bestFit="1" customWidth="1"/>
    <col min="15112" max="15112" width="12" style="91" bestFit="1" customWidth="1"/>
    <col min="15113" max="15114" width="9.625" style="91" customWidth="1"/>
    <col min="15115" max="15115" width="4.75" style="91" customWidth="1"/>
    <col min="15116" max="15116" width="1.25" style="91" customWidth="1"/>
    <col min="15117" max="15117" width="8.75" style="91" customWidth="1"/>
    <col min="15118" max="15125" width="9.625" style="91" customWidth="1"/>
    <col min="15126" max="15126" width="7.125" style="91" customWidth="1"/>
    <col min="15127" max="15360" width="9" style="91"/>
    <col min="15361" max="15361" width="1.25" style="91" customWidth="1"/>
    <col min="15362" max="15362" width="8.75" style="91" customWidth="1"/>
    <col min="15363" max="15366" width="9.625" style="91" customWidth="1"/>
    <col min="15367" max="15367" width="9.625" style="91" bestFit="1" customWidth="1"/>
    <col min="15368" max="15368" width="12" style="91" bestFit="1" customWidth="1"/>
    <col min="15369" max="15370" width="9.625" style="91" customWidth="1"/>
    <col min="15371" max="15371" width="4.75" style="91" customWidth="1"/>
    <col min="15372" max="15372" width="1.25" style="91" customWidth="1"/>
    <col min="15373" max="15373" width="8.75" style="91" customWidth="1"/>
    <col min="15374" max="15381" width="9.625" style="91" customWidth="1"/>
    <col min="15382" max="15382" width="7.125" style="91" customWidth="1"/>
    <col min="15383" max="15616" width="9" style="91"/>
    <col min="15617" max="15617" width="1.25" style="91" customWidth="1"/>
    <col min="15618" max="15618" width="8.75" style="91" customWidth="1"/>
    <col min="15619" max="15622" width="9.625" style="91" customWidth="1"/>
    <col min="15623" max="15623" width="9.625" style="91" bestFit="1" customWidth="1"/>
    <col min="15624" max="15624" width="12" style="91" bestFit="1" customWidth="1"/>
    <col min="15625" max="15626" width="9.625" style="91" customWidth="1"/>
    <col min="15627" max="15627" width="4.75" style="91" customWidth="1"/>
    <col min="15628" max="15628" width="1.25" style="91" customWidth="1"/>
    <col min="15629" max="15629" width="8.75" style="91" customWidth="1"/>
    <col min="15630" max="15637" width="9.625" style="91" customWidth="1"/>
    <col min="15638" max="15638" width="7.125" style="91" customWidth="1"/>
    <col min="15639" max="15872" width="9" style="91"/>
    <col min="15873" max="15873" width="1.25" style="91" customWidth="1"/>
    <col min="15874" max="15874" width="8.75" style="91" customWidth="1"/>
    <col min="15875" max="15878" width="9.625" style="91" customWidth="1"/>
    <col min="15879" max="15879" width="9.625" style="91" bestFit="1" customWidth="1"/>
    <col min="15880" max="15880" width="12" style="91" bestFit="1" customWidth="1"/>
    <col min="15881" max="15882" width="9.625" style="91" customWidth="1"/>
    <col min="15883" max="15883" width="4.75" style="91" customWidth="1"/>
    <col min="15884" max="15884" width="1.25" style="91" customWidth="1"/>
    <col min="15885" max="15885" width="8.75" style="91" customWidth="1"/>
    <col min="15886" max="15893" width="9.625" style="91" customWidth="1"/>
    <col min="15894" max="15894" width="7.125" style="91" customWidth="1"/>
    <col min="15895" max="16128" width="9" style="91"/>
    <col min="16129" max="16129" width="1.25" style="91" customWidth="1"/>
    <col min="16130" max="16130" width="8.75" style="91" customWidth="1"/>
    <col min="16131" max="16134" width="9.625" style="91" customWidth="1"/>
    <col min="16135" max="16135" width="9.625" style="91" bestFit="1" customWidth="1"/>
    <col min="16136" max="16136" width="12" style="91" bestFit="1" customWidth="1"/>
    <col min="16137" max="16138" width="9.625" style="91" customWidth="1"/>
    <col min="16139" max="16139" width="4.75" style="91" customWidth="1"/>
    <col min="16140" max="16140" width="1.25" style="91" customWidth="1"/>
    <col min="16141" max="16141" width="8.75" style="91" customWidth="1"/>
    <col min="16142" max="16149" width="9.625" style="91" customWidth="1"/>
    <col min="16150" max="16150" width="7.125" style="91" customWidth="1"/>
    <col min="16151" max="16384" width="9" style="91"/>
  </cols>
  <sheetData>
    <row r="1" spans="1:22" s="280" customFormat="1" ht="21" customHeight="1">
      <c r="A1" s="692" t="s">
        <v>721</v>
      </c>
      <c r="B1" s="720"/>
      <c r="C1" s="720"/>
      <c r="D1" s="720"/>
      <c r="E1" s="720"/>
      <c r="F1" s="720"/>
      <c r="G1" s="720"/>
      <c r="H1" s="720"/>
      <c r="I1" s="720"/>
      <c r="J1" s="720"/>
      <c r="K1" s="278"/>
      <c r="L1" s="692" t="s">
        <v>722</v>
      </c>
      <c r="M1" s="720"/>
      <c r="N1" s="720"/>
      <c r="O1" s="720"/>
      <c r="P1" s="720"/>
      <c r="Q1" s="720"/>
      <c r="R1" s="720"/>
      <c r="S1" s="720"/>
      <c r="T1" s="720"/>
      <c r="U1" s="720"/>
      <c r="V1" s="279"/>
    </row>
    <row r="2" spans="1:22" ht="13.5" customHeight="1" thickBot="1"/>
    <row r="3" spans="1:22" ht="13.5" customHeight="1" thickTop="1">
      <c r="A3" s="748" t="s">
        <v>723</v>
      </c>
      <c r="B3" s="749"/>
      <c r="C3" s="713" t="s">
        <v>724</v>
      </c>
      <c r="D3" s="713"/>
      <c r="E3" s="713"/>
      <c r="F3" s="714"/>
      <c r="G3" s="713" t="s">
        <v>725</v>
      </c>
      <c r="H3" s="713"/>
      <c r="I3" s="713"/>
      <c r="J3" s="714"/>
      <c r="L3" s="748" t="s">
        <v>723</v>
      </c>
      <c r="M3" s="749"/>
      <c r="N3" s="713" t="s">
        <v>726</v>
      </c>
      <c r="O3" s="713"/>
      <c r="P3" s="713"/>
      <c r="Q3" s="714"/>
      <c r="R3" s="713" t="s">
        <v>725</v>
      </c>
      <c r="S3" s="713"/>
      <c r="T3" s="713"/>
      <c r="U3" s="714"/>
    </row>
    <row r="4" spans="1:22" ht="13.35" customHeight="1">
      <c r="A4" s="750"/>
      <c r="B4" s="751"/>
      <c r="C4" s="716" t="s">
        <v>235</v>
      </c>
      <c r="D4" s="717" t="s">
        <v>727</v>
      </c>
      <c r="E4" s="755"/>
      <c r="F4" s="755"/>
      <c r="G4" s="716" t="s">
        <v>235</v>
      </c>
      <c r="H4" s="717" t="s">
        <v>727</v>
      </c>
      <c r="I4" s="755"/>
      <c r="J4" s="755"/>
      <c r="L4" s="750"/>
      <c r="M4" s="751"/>
      <c r="N4" s="716" t="s">
        <v>235</v>
      </c>
      <c r="O4" s="717" t="s">
        <v>727</v>
      </c>
      <c r="P4" s="755"/>
      <c r="Q4" s="755"/>
      <c r="R4" s="716" t="s">
        <v>235</v>
      </c>
      <c r="S4" s="717" t="s">
        <v>727</v>
      </c>
      <c r="T4" s="755"/>
      <c r="U4" s="755"/>
    </row>
    <row r="5" spans="1:22" ht="13.35" customHeight="1">
      <c r="A5" s="750"/>
      <c r="B5" s="751"/>
      <c r="C5" s="716"/>
      <c r="D5" s="716" t="s">
        <v>728</v>
      </c>
      <c r="E5" s="716" t="s">
        <v>239</v>
      </c>
      <c r="F5" s="717" t="s">
        <v>240</v>
      </c>
      <c r="G5" s="716"/>
      <c r="H5" s="716" t="s">
        <v>728</v>
      </c>
      <c r="I5" s="716" t="s">
        <v>239</v>
      </c>
      <c r="J5" s="717" t="s">
        <v>240</v>
      </c>
      <c r="L5" s="750"/>
      <c r="M5" s="751"/>
      <c r="N5" s="716"/>
      <c r="O5" s="716" t="s">
        <v>728</v>
      </c>
      <c r="P5" s="716" t="s">
        <v>239</v>
      </c>
      <c r="Q5" s="717" t="s">
        <v>240</v>
      </c>
      <c r="R5" s="716"/>
      <c r="S5" s="716" t="s">
        <v>728</v>
      </c>
      <c r="T5" s="716" t="s">
        <v>239</v>
      </c>
      <c r="U5" s="717" t="s">
        <v>240</v>
      </c>
    </row>
    <row r="6" spans="1:22" ht="13.35" customHeight="1">
      <c r="A6" s="752"/>
      <c r="B6" s="753"/>
      <c r="C6" s="754"/>
      <c r="D6" s="716"/>
      <c r="E6" s="716"/>
      <c r="F6" s="717"/>
      <c r="G6" s="754"/>
      <c r="H6" s="716"/>
      <c r="I6" s="716"/>
      <c r="J6" s="717"/>
      <c r="L6" s="752"/>
      <c r="M6" s="753"/>
      <c r="N6" s="754"/>
      <c r="O6" s="716"/>
      <c r="P6" s="716"/>
      <c r="Q6" s="717"/>
      <c r="R6" s="754"/>
      <c r="S6" s="716"/>
      <c r="T6" s="716"/>
      <c r="U6" s="717"/>
    </row>
    <row r="7" spans="1:22" ht="15" customHeight="1">
      <c r="A7" s="758" t="s">
        <v>729</v>
      </c>
      <c r="B7" s="759"/>
      <c r="C7" s="281">
        <v>7198348</v>
      </c>
      <c r="D7" s="281">
        <v>13740732</v>
      </c>
      <c r="E7" s="281">
        <v>6764646</v>
      </c>
      <c r="F7" s="281">
        <v>6976086</v>
      </c>
      <c r="G7" s="282">
        <v>7298694</v>
      </c>
      <c r="H7" s="282">
        <v>13834925</v>
      </c>
      <c r="I7" s="282">
        <v>6805301</v>
      </c>
      <c r="J7" s="282">
        <v>7029624</v>
      </c>
      <c r="K7" s="283"/>
      <c r="L7" s="284"/>
      <c r="M7" s="285" t="s">
        <v>9</v>
      </c>
      <c r="N7" s="286">
        <v>60111</v>
      </c>
      <c r="O7" s="287">
        <v>123689</v>
      </c>
      <c r="P7" s="286">
        <v>60901</v>
      </c>
      <c r="Q7" s="286">
        <v>62788</v>
      </c>
      <c r="R7" s="286">
        <v>61163</v>
      </c>
      <c r="S7" s="286">
        <v>125170</v>
      </c>
      <c r="T7" s="286">
        <v>61484</v>
      </c>
      <c r="U7" s="286">
        <v>63686</v>
      </c>
    </row>
    <row r="8" spans="1:22" ht="15" customHeight="1">
      <c r="A8" s="288"/>
      <c r="B8" s="289"/>
      <c r="C8" s="290"/>
      <c r="D8" s="290"/>
      <c r="E8" s="290"/>
      <c r="F8" s="290"/>
      <c r="G8" s="291"/>
      <c r="H8" s="291"/>
      <c r="I8" s="291"/>
      <c r="J8" s="291"/>
      <c r="K8" s="283"/>
      <c r="L8" s="152"/>
      <c r="M8" s="292" t="s">
        <v>11</v>
      </c>
      <c r="N8" s="286">
        <v>37728</v>
      </c>
      <c r="O8" s="287">
        <v>76038</v>
      </c>
      <c r="P8" s="286">
        <v>37161</v>
      </c>
      <c r="Q8" s="286">
        <v>38877</v>
      </c>
      <c r="R8" s="286">
        <v>38241</v>
      </c>
      <c r="S8" s="286">
        <v>76280</v>
      </c>
      <c r="T8" s="286">
        <v>37250</v>
      </c>
      <c r="U8" s="286">
        <v>39030</v>
      </c>
    </row>
    <row r="9" spans="1:22" ht="15" customHeight="1">
      <c r="A9" s="760" t="s">
        <v>10</v>
      </c>
      <c r="B9" s="761"/>
      <c r="C9" s="281">
        <v>5157231</v>
      </c>
      <c r="D9" s="281">
        <v>9486618</v>
      </c>
      <c r="E9" s="281">
        <v>4662095</v>
      </c>
      <c r="F9" s="281">
        <v>4824523</v>
      </c>
      <c r="G9" s="282">
        <v>5236103</v>
      </c>
      <c r="H9" s="282">
        <v>9570609</v>
      </c>
      <c r="I9" s="282">
        <v>4699401</v>
      </c>
      <c r="J9" s="282">
        <v>4871208</v>
      </c>
      <c r="K9" s="283"/>
      <c r="L9" s="152"/>
      <c r="M9" s="292" t="s">
        <v>12</v>
      </c>
      <c r="N9" s="286">
        <v>30506</v>
      </c>
      <c r="O9" s="287">
        <v>58243</v>
      </c>
      <c r="P9" s="286">
        <v>29132</v>
      </c>
      <c r="Q9" s="286">
        <v>29111</v>
      </c>
      <c r="R9" s="286">
        <v>30415</v>
      </c>
      <c r="S9" s="286">
        <v>57617</v>
      </c>
      <c r="T9" s="286">
        <v>28785</v>
      </c>
      <c r="U9" s="286">
        <v>28832</v>
      </c>
    </row>
    <row r="10" spans="1:22" ht="15" customHeight="1">
      <c r="A10" s="152"/>
      <c r="B10" s="293"/>
      <c r="C10" s="294"/>
      <c r="D10" s="294"/>
      <c r="E10" s="294"/>
      <c r="F10" s="294"/>
      <c r="G10" s="286"/>
      <c r="H10" s="286"/>
      <c r="I10" s="286"/>
      <c r="J10" s="286"/>
      <c r="K10" s="283"/>
      <c r="L10" s="152"/>
      <c r="M10" s="292" t="s">
        <v>14</v>
      </c>
      <c r="N10" s="286">
        <v>42157</v>
      </c>
      <c r="O10" s="287">
        <v>82481</v>
      </c>
      <c r="P10" s="286">
        <v>40005</v>
      </c>
      <c r="Q10" s="286">
        <v>42476</v>
      </c>
      <c r="R10" s="286">
        <v>42682</v>
      </c>
      <c r="S10" s="286">
        <v>83257</v>
      </c>
      <c r="T10" s="286">
        <v>40386</v>
      </c>
      <c r="U10" s="286">
        <v>42871</v>
      </c>
    </row>
    <row r="11" spans="1:22" ht="15" customHeight="1">
      <c r="A11" s="152"/>
      <c r="B11" s="292" t="s">
        <v>13</v>
      </c>
      <c r="C11" s="286">
        <v>35830</v>
      </c>
      <c r="D11" s="287">
        <v>63635</v>
      </c>
      <c r="E11" s="286">
        <v>31935</v>
      </c>
      <c r="F11" s="286">
        <v>31700</v>
      </c>
      <c r="G11" s="286">
        <v>37152</v>
      </c>
      <c r="H11" s="286">
        <v>65942</v>
      </c>
      <c r="I11" s="286">
        <v>33108</v>
      </c>
      <c r="J11" s="286">
        <v>32834</v>
      </c>
      <c r="K11" s="283"/>
      <c r="L11" s="152"/>
      <c r="M11" s="292" t="s">
        <v>16</v>
      </c>
      <c r="N11" s="286">
        <v>38852</v>
      </c>
      <c r="O11" s="287">
        <v>85565</v>
      </c>
      <c r="P11" s="287">
        <v>42208</v>
      </c>
      <c r="Q11" s="287">
        <v>43357</v>
      </c>
      <c r="R11" s="286">
        <v>39117</v>
      </c>
      <c r="S11" s="286">
        <v>85301</v>
      </c>
      <c r="T11" s="287">
        <v>42006</v>
      </c>
      <c r="U11" s="287">
        <v>43295</v>
      </c>
    </row>
    <row r="12" spans="1:22" ht="15" customHeight="1">
      <c r="A12" s="152"/>
      <c r="B12" s="292" t="s">
        <v>15</v>
      </c>
      <c r="C12" s="286">
        <v>91852</v>
      </c>
      <c r="D12" s="287">
        <v>162502</v>
      </c>
      <c r="E12" s="286">
        <v>77241</v>
      </c>
      <c r="F12" s="286">
        <v>85261</v>
      </c>
      <c r="G12" s="286">
        <v>94807</v>
      </c>
      <c r="H12" s="286">
        <v>168361</v>
      </c>
      <c r="I12" s="286">
        <v>80147</v>
      </c>
      <c r="J12" s="286">
        <v>88214</v>
      </c>
      <c r="K12" s="283"/>
      <c r="L12" s="152"/>
      <c r="M12" s="292"/>
      <c r="N12" s="295"/>
      <c r="O12" s="287"/>
      <c r="P12" s="287"/>
      <c r="Q12" s="287"/>
      <c r="R12" s="286"/>
      <c r="S12" s="286"/>
      <c r="T12" s="287"/>
      <c r="U12" s="287"/>
    </row>
    <row r="13" spans="1:22" ht="15" customHeight="1">
      <c r="A13" s="152"/>
      <c r="B13" s="292" t="s">
        <v>17</v>
      </c>
      <c r="C13" s="286">
        <v>145865</v>
      </c>
      <c r="D13" s="287">
        <v>257426</v>
      </c>
      <c r="E13" s="286">
        <v>121326</v>
      </c>
      <c r="F13" s="286">
        <v>136100</v>
      </c>
      <c r="G13" s="286">
        <v>147693</v>
      </c>
      <c r="H13" s="286">
        <v>260379</v>
      </c>
      <c r="I13" s="286">
        <v>122925</v>
      </c>
      <c r="J13" s="286">
        <v>137454</v>
      </c>
      <c r="K13" s="283"/>
      <c r="L13" s="152"/>
      <c r="M13" s="292" t="s">
        <v>18</v>
      </c>
      <c r="N13" s="286">
        <v>35454</v>
      </c>
      <c r="O13" s="287">
        <v>74737</v>
      </c>
      <c r="P13" s="286">
        <v>36092</v>
      </c>
      <c r="Q13" s="286">
        <v>38645</v>
      </c>
      <c r="R13" s="286">
        <v>35745</v>
      </c>
      <c r="S13" s="286">
        <v>74636</v>
      </c>
      <c r="T13" s="286">
        <v>36023</v>
      </c>
      <c r="U13" s="286">
        <v>38613</v>
      </c>
    </row>
    <row r="14" spans="1:22" ht="15" customHeight="1">
      <c r="A14" s="152"/>
      <c r="B14" s="292" t="s">
        <v>19</v>
      </c>
      <c r="C14" s="286">
        <v>219639</v>
      </c>
      <c r="D14" s="287">
        <v>346162</v>
      </c>
      <c r="E14" s="286">
        <v>173743</v>
      </c>
      <c r="F14" s="286">
        <v>172419</v>
      </c>
      <c r="G14" s="286">
        <v>221720</v>
      </c>
      <c r="H14" s="286">
        <v>348452</v>
      </c>
      <c r="I14" s="286">
        <v>174624</v>
      </c>
      <c r="J14" s="286">
        <v>173828</v>
      </c>
      <c r="K14" s="283"/>
      <c r="L14" s="152"/>
      <c r="M14" s="296" t="s">
        <v>20</v>
      </c>
      <c r="N14" s="286">
        <v>54257</v>
      </c>
      <c r="O14" s="287">
        <v>116896</v>
      </c>
      <c r="P14" s="286">
        <v>57066</v>
      </c>
      <c r="Q14" s="286">
        <v>59830</v>
      </c>
      <c r="R14" s="286">
        <v>54784</v>
      </c>
      <c r="S14" s="286">
        <v>116916</v>
      </c>
      <c r="T14" s="286">
        <v>57002</v>
      </c>
      <c r="U14" s="286">
        <v>59914</v>
      </c>
    </row>
    <row r="15" spans="1:22" ht="15" customHeight="1">
      <c r="A15" s="152"/>
      <c r="B15" s="292" t="s">
        <v>21</v>
      </c>
      <c r="C15" s="286">
        <v>121128</v>
      </c>
      <c r="D15" s="287">
        <v>221489</v>
      </c>
      <c r="E15" s="286">
        <v>105462</v>
      </c>
      <c r="F15" s="286">
        <v>116027</v>
      </c>
      <c r="G15" s="286">
        <v>123849</v>
      </c>
      <c r="H15" s="286">
        <v>226114</v>
      </c>
      <c r="I15" s="286">
        <v>107615</v>
      </c>
      <c r="J15" s="286">
        <v>118499</v>
      </c>
      <c r="K15" s="283"/>
      <c r="L15" s="152"/>
      <c r="M15" s="296" t="s">
        <v>22</v>
      </c>
      <c r="N15" s="286">
        <v>31640</v>
      </c>
      <c r="O15" s="287">
        <v>72546</v>
      </c>
      <c r="P15" s="286">
        <v>36177</v>
      </c>
      <c r="Q15" s="286">
        <v>36369</v>
      </c>
      <c r="R15" s="286">
        <v>31938</v>
      </c>
      <c r="S15" s="286">
        <v>72382</v>
      </c>
      <c r="T15" s="286">
        <v>36086</v>
      </c>
      <c r="U15" s="286">
        <v>36296</v>
      </c>
    </row>
    <row r="16" spans="1:22" ht="15" customHeight="1">
      <c r="A16" s="152"/>
      <c r="B16" s="292"/>
      <c r="C16" s="297"/>
      <c r="D16" s="287"/>
      <c r="E16" s="297"/>
      <c r="F16" s="297"/>
      <c r="G16" s="286"/>
      <c r="H16" s="286"/>
      <c r="I16" s="286"/>
      <c r="J16" s="286"/>
      <c r="K16" s="283"/>
      <c r="L16" s="152"/>
      <c r="M16" s="292" t="s">
        <v>730</v>
      </c>
      <c r="N16" s="286">
        <v>71851</v>
      </c>
      <c r="O16" s="287">
        <v>148745</v>
      </c>
      <c r="P16" s="286">
        <v>72927</v>
      </c>
      <c r="Q16" s="286">
        <v>75818</v>
      </c>
      <c r="R16" s="286">
        <v>72469</v>
      </c>
      <c r="S16" s="286">
        <v>148823</v>
      </c>
      <c r="T16" s="286">
        <v>72907</v>
      </c>
      <c r="U16" s="286">
        <v>75916</v>
      </c>
    </row>
    <row r="17" spans="1:21" ht="15" customHeight="1">
      <c r="A17" s="152"/>
      <c r="B17" s="292" t="s">
        <v>23</v>
      </c>
      <c r="C17" s="286">
        <v>118858</v>
      </c>
      <c r="D17" s="287">
        <v>199292</v>
      </c>
      <c r="E17" s="286">
        <v>101917</v>
      </c>
      <c r="F17" s="286">
        <v>97375</v>
      </c>
      <c r="G17" s="286">
        <v>121489</v>
      </c>
      <c r="H17" s="286">
        <v>202431</v>
      </c>
      <c r="I17" s="286">
        <v>103599</v>
      </c>
      <c r="J17" s="286">
        <v>98832</v>
      </c>
      <c r="K17" s="283"/>
      <c r="L17" s="152"/>
      <c r="M17" s="292" t="s">
        <v>26</v>
      </c>
      <c r="N17" s="286">
        <v>39991</v>
      </c>
      <c r="O17" s="287">
        <v>90585</v>
      </c>
      <c r="P17" s="287">
        <v>45589</v>
      </c>
      <c r="Q17" s="287">
        <v>44996</v>
      </c>
      <c r="R17" s="286">
        <v>40643</v>
      </c>
      <c r="S17" s="286">
        <v>91540</v>
      </c>
      <c r="T17" s="287">
        <v>46049</v>
      </c>
      <c r="U17" s="287">
        <v>45491</v>
      </c>
    </row>
    <row r="18" spans="1:21" ht="15" customHeight="1">
      <c r="A18" s="152"/>
      <c r="B18" s="292" t="s">
        <v>25</v>
      </c>
      <c r="C18" s="286">
        <v>150855</v>
      </c>
      <c r="D18" s="287">
        <v>271859</v>
      </c>
      <c r="E18" s="286">
        <v>134678</v>
      </c>
      <c r="F18" s="286">
        <v>137181</v>
      </c>
      <c r="G18" s="286">
        <v>153656</v>
      </c>
      <c r="H18" s="286">
        <v>274896</v>
      </c>
      <c r="I18" s="286">
        <v>136043</v>
      </c>
      <c r="J18" s="286">
        <v>138853</v>
      </c>
      <c r="K18" s="283"/>
      <c r="L18" s="152"/>
      <c r="M18" s="292"/>
      <c r="N18" s="287"/>
      <c r="O18" s="287"/>
      <c r="P18" s="287"/>
      <c r="Q18" s="287"/>
      <c r="R18" s="286"/>
      <c r="S18" s="286"/>
      <c r="T18" s="287"/>
      <c r="U18" s="287"/>
    </row>
    <row r="19" spans="1:21" ht="15" customHeight="1">
      <c r="A19" s="152"/>
      <c r="B19" s="292" t="s">
        <v>27</v>
      </c>
      <c r="C19" s="286">
        <v>267262</v>
      </c>
      <c r="D19" s="287">
        <v>518479</v>
      </c>
      <c r="E19" s="286">
        <v>256116</v>
      </c>
      <c r="F19" s="286">
        <v>262363</v>
      </c>
      <c r="G19" s="286">
        <v>270818</v>
      </c>
      <c r="H19" s="286">
        <v>521835</v>
      </c>
      <c r="I19" s="286">
        <v>257141</v>
      </c>
      <c r="J19" s="286">
        <v>264694</v>
      </c>
      <c r="K19" s="283"/>
      <c r="L19" s="152"/>
      <c r="M19" s="292" t="s">
        <v>28</v>
      </c>
      <c r="N19" s="286">
        <v>25718</v>
      </c>
      <c r="O19" s="287">
        <v>55607</v>
      </c>
      <c r="P19" s="286">
        <v>28251</v>
      </c>
      <c r="Q19" s="286">
        <v>27356</v>
      </c>
      <c r="R19" s="286">
        <v>25810</v>
      </c>
      <c r="S19" s="286">
        <v>55354</v>
      </c>
      <c r="T19" s="286">
        <v>28111</v>
      </c>
      <c r="U19" s="286">
        <v>27243</v>
      </c>
    </row>
    <row r="20" spans="1:21" ht="15" customHeight="1">
      <c r="A20" s="152"/>
      <c r="B20" s="292" t="s">
        <v>29</v>
      </c>
      <c r="C20" s="286">
        <v>220678</v>
      </c>
      <c r="D20" s="287">
        <v>394700</v>
      </c>
      <c r="E20" s="286">
        <v>193644</v>
      </c>
      <c r="F20" s="286">
        <v>201056</v>
      </c>
      <c r="G20" s="286">
        <v>225190</v>
      </c>
      <c r="H20" s="286">
        <v>401704</v>
      </c>
      <c r="I20" s="286">
        <v>197050</v>
      </c>
      <c r="J20" s="286">
        <v>204654</v>
      </c>
      <c r="K20" s="283"/>
      <c r="L20" s="152"/>
      <c r="M20" s="296" t="s">
        <v>30</v>
      </c>
      <c r="N20" s="286">
        <v>35519</v>
      </c>
      <c r="O20" s="287">
        <v>80851</v>
      </c>
      <c r="P20" s="286">
        <v>40304</v>
      </c>
      <c r="Q20" s="286">
        <v>40547</v>
      </c>
      <c r="R20" s="286">
        <v>35859</v>
      </c>
      <c r="S20" s="286">
        <v>80667</v>
      </c>
      <c r="T20" s="286">
        <v>40231</v>
      </c>
      <c r="U20" s="286">
        <v>40436</v>
      </c>
    </row>
    <row r="21" spans="1:21" ht="15" customHeight="1">
      <c r="A21" s="152"/>
      <c r="B21" s="292" t="s">
        <v>31</v>
      </c>
      <c r="C21" s="286">
        <v>156583</v>
      </c>
      <c r="D21" s="287">
        <v>279342</v>
      </c>
      <c r="E21" s="286">
        <v>132206</v>
      </c>
      <c r="F21" s="286">
        <v>147136</v>
      </c>
      <c r="G21" s="286">
        <v>158223</v>
      </c>
      <c r="H21" s="286">
        <v>281474</v>
      </c>
      <c r="I21" s="286">
        <v>133145</v>
      </c>
      <c r="J21" s="286">
        <v>148329</v>
      </c>
      <c r="K21" s="283"/>
      <c r="L21" s="298"/>
      <c r="M21" s="292" t="s">
        <v>731</v>
      </c>
      <c r="N21" s="286">
        <v>97350</v>
      </c>
      <c r="O21" s="195">
        <v>202817</v>
      </c>
      <c r="P21" s="195">
        <v>98839</v>
      </c>
      <c r="Q21" s="195">
        <v>103978</v>
      </c>
      <c r="R21" s="286">
        <v>99258</v>
      </c>
      <c r="S21" s="286">
        <v>205125</v>
      </c>
      <c r="T21" s="195">
        <v>99835</v>
      </c>
      <c r="U21" s="195">
        <v>105290</v>
      </c>
    </row>
    <row r="22" spans="1:21" ht="15" customHeight="1">
      <c r="A22" s="152"/>
      <c r="B22" s="292"/>
      <c r="C22" s="286"/>
      <c r="D22" s="287"/>
      <c r="E22" s="286"/>
      <c r="F22" s="286"/>
      <c r="G22" s="286"/>
      <c r="H22" s="286"/>
      <c r="I22" s="286"/>
      <c r="J22" s="286"/>
      <c r="K22" s="283"/>
      <c r="L22" s="298"/>
      <c r="M22" s="299"/>
      <c r="N22" s="300"/>
      <c r="O22" s="300"/>
      <c r="P22" s="300"/>
      <c r="Q22" s="300"/>
      <c r="R22" s="286"/>
      <c r="S22" s="286"/>
      <c r="T22" s="300"/>
      <c r="U22" s="300"/>
    </row>
    <row r="23" spans="1:21" ht="15" customHeight="1">
      <c r="A23" s="152"/>
      <c r="B23" s="292" t="s">
        <v>33</v>
      </c>
      <c r="C23" s="286">
        <v>391146</v>
      </c>
      <c r="D23" s="287">
        <v>729534</v>
      </c>
      <c r="E23" s="286">
        <v>362653</v>
      </c>
      <c r="F23" s="286">
        <v>366881</v>
      </c>
      <c r="G23" s="286">
        <v>396961</v>
      </c>
      <c r="H23" s="286">
        <v>734493</v>
      </c>
      <c r="I23" s="286">
        <v>364571</v>
      </c>
      <c r="J23" s="286">
        <v>369922</v>
      </c>
      <c r="K23" s="283"/>
      <c r="L23" s="298"/>
      <c r="M23" s="299"/>
      <c r="N23" s="300"/>
      <c r="O23" s="287"/>
      <c r="P23" s="287"/>
      <c r="Q23" s="287"/>
      <c r="R23" s="286"/>
      <c r="S23" s="286"/>
      <c r="T23" s="287"/>
      <c r="U23" s="287"/>
    </row>
    <row r="24" spans="1:21" ht="15" customHeight="1">
      <c r="A24" s="152"/>
      <c r="B24" s="292" t="s">
        <v>34</v>
      </c>
      <c r="C24" s="286">
        <v>479792</v>
      </c>
      <c r="D24" s="287">
        <v>908907</v>
      </c>
      <c r="E24" s="286">
        <v>431026</v>
      </c>
      <c r="F24" s="286">
        <v>477881</v>
      </c>
      <c r="G24" s="286">
        <v>487174</v>
      </c>
      <c r="H24" s="286">
        <v>917486</v>
      </c>
      <c r="I24" s="286">
        <v>434897</v>
      </c>
      <c r="J24" s="286">
        <v>482589</v>
      </c>
      <c r="K24" s="283"/>
      <c r="L24" s="762"/>
      <c r="M24" s="763"/>
      <c r="N24" s="287"/>
      <c r="O24" s="301"/>
      <c r="P24" s="301"/>
      <c r="Q24" s="301"/>
      <c r="R24" s="286"/>
      <c r="S24" s="286"/>
      <c r="T24" s="301"/>
      <c r="U24" s="301"/>
    </row>
    <row r="25" spans="1:21" ht="15" customHeight="1">
      <c r="A25" s="152"/>
      <c r="B25" s="292" t="s">
        <v>35</v>
      </c>
      <c r="C25" s="286">
        <v>137582</v>
      </c>
      <c r="D25" s="287">
        <v>226594</v>
      </c>
      <c r="E25" s="286">
        <v>108768</v>
      </c>
      <c r="F25" s="286">
        <v>117826</v>
      </c>
      <c r="G25" s="286">
        <v>139725</v>
      </c>
      <c r="H25" s="286">
        <v>229671</v>
      </c>
      <c r="I25" s="286">
        <v>110178</v>
      </c>
      <c r="J25" s="286">
        <v>119493</v>
      </c>
      <c r="K25" s="283"/>
      <c r="L25" s="756" t="s">
        <v>732</v>
      </c>
      <c r="M25" s="757"/>
      <c r="N25" s="282">
        <v>41024</v>
      </c>
      <c r="O25" s="282">
        <v>83047</v>
      </c>
      <c r="P25" s="301">
        <v>42079</v>
      </c>
      <c r="Q25" s="301">
        <v>40968</v>
      </c>
      <c r="R25" s="302">
        <v>40845</v>
      </c>
      <c r="S25" s="302">
        <v>82034</v>
      </c>
      <c r="T25" s="302">
        <v>41615</v>
      </c>
      <c r="U25" s="302">
        <v>40419</v>
      </c>
    </row>
    <row r="26" spans="1:21" ht="15" customHeight="1">
      <c r="A26" s="152"/>
      <c r="B26" s="292" t="s">
        <v>36</v>
      </c>
      <c r="C26" s="286">
        <v>204613</v>
      </c>
      <c r="D26" s="287">
        <v>331658</v>
      </c>
      <c r="E26" s="286">
        <v>167378</v>
      </c>
      <c r="F26" s="286">
        <v>164280</v>
      </c>
      <c r="G26" s="286">
        <v>207909</v>
      </c>
      <c r="H26" s="286">
        <v>335234</v>
      </c>
      <c r="I26" s="286">
        <v>169099</v>
      </c>
      <c r="J26" s="286">
        <v>166135</v>
      </c>
      <c r="K26" s="283"/>
      <c r="L26" s="764"/>
      <c r="M26" s="765"/>
      <c r="N26" s="291"/>
      <c r="O26" s="291"/>
      <c r="P26" s="301"/>
      <c r="Q26" s="301"/>
      <c r="R26" s="303"/>
      <c r="S26" s="303"/>
      <c r="T26" s="303"/>
      <c r="U26" s="303"/>
    </row>
    <row r="27" spans="1:21" ht="15" customHeight="1">
      <c r="A27" s="152"/>
      <c r="B27" s="292" t="s">
        <v>38</v>
      </c>
      <c r="C27" s="286">
        <v>321531</v>
      </c>
      <c r="D27" s="287">
        <v>569132</v>
      </c>
      <c r="E27" s="286">
        <v>273057</v>
      </c>
      <c r="F27" s="286">
        <v>296075</v>
      </c>
      <c r="G27" s="286">
        <v>325606</v>
      </c>
      <c r="H27" s="286">
        <v>574118</v>
      </c>
      <c r="I27" s="286">
        <v>275402</v>
      </c>
      <c r="J27" s="286">
        <v>298716</v>
      </c>
      <c r="K27" s="283"/>
      <c r="L27" s="304"/>
      <c r="M27" s="305" t="s">
        <v>733</v>
      </c>
      <c r="N27" s="282">
        <v>26161</v>
      </c>
      <c r="O27" s="282">
        <v>57341</v>
      </c>
      <c r="P27" s="301">
        <v>28847</v>
      </c>
      <c r="Q27" s="301">
        <v>28494</v>
      </c>
      <c r="R27" s="302">
        <v>26146</v>
      </c>
      <c r="S27" s="302">
        <v>56695</v>
      </c>
      <c r="T27" s="302">
        <v>28520</v>
      </c>
      <c r="U27" s="302">
        <v>28175</v>
      </c>
    </row>
    <row r="28" spans="1:21" ht="15" customHeight="1">
      <c r="A28" s="152"/>
      <c r="B28" s="292"/>
      <c r="C28" s="286"/>
      <c r="D28" s="287"/>
      <c r="E28" s="286"/>
      <c r="F28" s="286"/>
      <c r="G28" s="286"/>
      <c r="H28" s="286"/>
      <c r="I28" s="286"/>
      <c r="J28" s="286"/>
      <c r="K28" s="283"/>
      <c r="L28" s="152"/>
      <c r="M28" s="292"/>
      <c r="N28" s="286"/>
      <c r="O28" s="286"/>
      <c r="P28" s="286"/>
      <c r="Q28" s="286"/>
      <c r="R28" s="303"/>
      <c r="S28" s="303"/>
      <c r="T28" s="303"/>
      <c r="U28" s="303"/>
    </row>
    <row r="29" spans="1:21" ht="15" customHeight="1">
      <c r="A29" s="152"/>
      <c r="B29" s="292" t="s">
        <v>39</v>
      </c>
      <c r="C29" s="286">
        <v>179880</v>
      </c>
      <c r="D29" s="287">
        <v>289508</v>
      </c>
      <c r="E29" s="286">
        <v>145334</v>
      </c>
      <c r="F29" s="286">
        <v>144174</v>
      </c>
      <c r="G29" s="286">
        <v>180595</v>
      </c>
      <c r="H29" s="286">
        <v>290246</v>
      </c>
      <c r="I29" s="286">
        <v>145519</v>
      </c>
      <c r="J29" s="286">
        <v>144727</v>
      </c>
      <c r="K29" s="283"/>
      <c r="L29" s="152"/>
      <c r="M29" s="292" t="s">
        <v>42</v>
      </c>
      <c r="N29" s="286">
        <v>14912</v>
      </c>
      <c r="O29" s="286">
        <v>33213</v>
      </c>
      <c r="P29" s="286">
        <v>16922</v>
      </c>
      <c r="Q29" s="286">
        <v>16291</v>
      </c>
      <c r="R29" s="303">
        <v>14906</v>
      </c>
      <c r="S29" s="303">
        <v>32824</v>
      </c>
      <c r="T29" s="303">
        <v>16707</v>
      </c>
      <c r="U29" s="303">
        <v>16117</v>
      </c>
    </row>
    <row r="30" spans="1:21" ht="15" customHeight="1">
      <c r="A30" s="152"/>
      <c r="B30" s="292" t="s">
        <v>41</v>
      </c>
      <c r="C30" s="286">
        <v>196580</v>
      </c>
      <c r="D30" s="287">
        <v>351976</v>
      </c>
      <c r="E30" s="286">
        <v>174910</v>
      </c>
      <c r="F30" s="286">
        <v>177066</v>
      </c>
      <c r="G30" s="286">
        <v>198711</v>
      </c>
      <c r="H30" s="286">
        <v>353908</v>
      </c>
      <c r="I30" s="286">
        <v>175771</v>
      </c>
      <c r="J30" s="286">
        <v>178137</v>
      </c>
      <c r="K30" s="283"/>
      <c r="L30" s="152"/>
      <c r="M30" s="292" t="s">
        <v>44</v>
      </c>
      <c r="N30" s="286">
        <v>7383</v>
      </c>
      <c r="O30" s="286">
        <v>16732</v>
      </c>
      <c r="P30" s="286">
        <v>8224</v>
      </c>
      <c r="Q30" s="286">
        <v>8508</v>
      </c>
      <c r="R30" s="303">
        <v>7437</v>
      </c>
      <c r="S30" s="303">
        <v>16695</v>
      </c>
      <c r="T30" s="303">
        <v>8230</v>
      </c>
      <c r="U30" s="303">
        <v>8465</v>
      </c>
    </row>
    <row r="31" spans="1:21" ht="15" customHeight="1">
      <c r="A31" s="152"/>
      <c r="B31" s="292" t="s">
        <v>43</v>
      </c>
      <c r="C31" s="286">
        <v>115944</v>
      </c>
      <c r="D31" s="287">
        <v>215966</v>
      </c>
      <c r="E31" s="286">
        <v>107283</v>
      </c>
      <c r="F31" s="286">
        <v>108683</v>
      </c>
      <c r="G31" s="286">
        <v>117228</v>
      </c>
      <c r="H31" s="286">
        <v>217146</v>
      </c>
      <c r="I31" s="286">
        <v>107710</v>
      </c>
      <c r="J31" s="286">
        <v>109436</v>
      </c>
      <c r="K31" s="283"/>
      <c r="L31" s="152"/>
      <c r="M31" s="292" t="s">
        <v>734</v>
      </c>
      <c r="N31" s="286">
        <v>1181</v>
      </c>
      <c r="O31" s="286">
        <v>2217</v>
      </c>
      <c r="P31" s="286">
        <v>1100</v>
      </c>
      <c r="Q31" s="286">
        <v>1117</v>
      </c>
      <c r="R31" s="303">
        <v>1160</v>
      </c>
      <c r="S31" s="303">
        <v>2138</v>
      </c>
      <c r="T31" s="303">
        <v>1051</v>
      </c>
      <c r="U31" s="303">
        <v>1087</v>
      </c>
    </row>
    <row r="32" spans="1:21" ht="15" customHeight="1">
      <c r="A32" s="152"/>
      <c r="B32" s="305" t="s">
        <v>45</v>
      </c>
      <c r="C32" s="282">
        <v>309133</v>
      </c>
      <c r="D32" s="301">
        <v>566890</v>
      </c>
      <c r="E32" s="282">
        <v>278662</v>
      </c>
      <c r="F32" s="282">
        <v>288228</v>
      </c>
      <c r="G32" s="282">
        <v>314492</v>
      </c>
      <c r="H32" s="282">
        <v>571357</v>
      </c>
      <c r="I32" s="282">
        <v>280363</v>
      </c>
      <c r="J32" s="282">
        <v>290994</v>
      </c>
      <c r="K32" s="283"/>
      <c r="L32" s="298"/>
      <c r="M32" s="292" t="s">
        <v>48</v>
      </c>
      <c r="N32" s="286">
        <v>2685</v>
      </c>
      <c r="O32" s="286">
        <v>5179</v>
      </c>
      <c r="P32" s="287">
        <v>2601</v>
      </c>
      <c r="Q32" s="287">
        <v>2578</v>
      </c>
      <c r="R32" s="303">
        <v>2643</v>
      </c>
      <c r="S32" s="303">
        <v>5038</v>
      </c>
      <c r="T32" s="303">
        <v>2532</v>
      </c>
      <c r="U32" s="303">
        <v>2506</v>
      </c>
    </row>
    <row r="33" spans="1:21" ht="15" customHeight="1">
      <c r="A33" s="152"/>
      <c r="B33" s="292" t="s">
        <v>47</v>
      </c>
      <c r="C33" s="286">
        <v>370567</v>
      </c>
      <c r="D33" s="287">
        <v>732433</v>
      </c>
      <c r="E33" s="286">
        <v>356279</v>
      </c>
      <c r="F33" s="286">
        <v>376154</v>
      </c>
      <c r="G33" s="286">
        <v>377837</v>
      </c>
      <c r="H33" s="286">
        <v>739435</v>
      </c>
      <c r="I33" s="286">
        <v>358946</v>
      </c>
      <c r="J33" s="286">
        <v>380489</v>
      </c>
      <c r="K33" s="283"/>
      <c r="L33" s="152"/>
      <c r="M33" s="292"/>
      <c r="N33" s="286"/>
      <c r="O33" s="286"/>
      <c r="P33" s="301"/>
      <c r="Q33" s="301"/>
      <c r="R33" s="303"/>
      <c r="S33" s="303"/>
      <c r="T33" s="303"/>
      <c r="U33" s="303"/>
    </row>
    <row r="34" spans="1:21" ht="15" customHeight="1">
      <c r="A34" s="152"/>
      <c r="B34" s="292"/>
      <c r="C34" s="297"/>
      <c r="D34" s="287"/>
      <c r="E34" s="297"/>
      <c r="F34" s="297"/>
      <c r="G34" s="286"/>
      <c r="H34" s="286"/>
      <c r="I34" s="286"/>
      <c r="J34" s="286"/>
      <c r="K34" s="283"/>
      <c r="L34" s="304"/>
      <c r="M34" s="305" t="s">
        <v>51</v>
      </c>
      <c r="N34" s="282">
        <v>14863</v>
      </c>
      <c r="O34" s="282">
        <v>25706</v>
      </c>
      <c r="P34" s="301">
        <v>13232</v>
      </c>
      <c r="Q34" s="301">
        <v>12474</v>
      </c>
      <c r="R34" s="302">
        <v>14699</v>
      </c>
      <c r="S34" s="302">
        <v>25339</v>
      </c>
      <c r="T34" s="302">
        <v>13095</v>
      </c>
      <c r="U34" s="302">
        <v>12244</v>
      </c>
    </row>
    <row r="35" spans="1:21" ht="15" customHeight="1">
      <c r="A35" s="152"/>
      <c r="B35" s="292" t="s">
        <v>49</v>
      </c>
      <c r="C35" s="286">
        <v>346739</v>
      </c>
      <c r="D35" s="287">
        <v>688512</v>
      </c>
      <c r="E35" s="286">
        <v>345291</v>
      </c>
      <c r="F35" s="286">
        <v>343221</v>
      </c>
      <c r="G35" s="286">
        <v>352835</v>
      </c>
      <c r="H35" s="286">
        <v>691298</v>
      </c>
      <c r="I35" s="286">
        <v>346517</v>
      </c>
      <c r="J35" s="286">
        <v>344781</v>
      </c>
      <c r="K35" s="283"/>
      <c r="L35" s="306"/>
      <c r="M35" s="307"/>
      <c r="N35" s="291"/>
      <c r="O35" s="291"/>
      <c r="P35" s="301"/>
      <c r="Q35" s="301"/>
      <c r="R35" s="303"/>
      <c r="S35" s="303"/>
      <c r="T35" s="303"/>
      <c r="U35" s="303"/>
    </row>
    <row r="36" spans="1:21" ht="15" customHeight="1">
      <c r="A36" s="152"/>
      <c r="B36" s="292" t="s">
        <v>50</v>
      </c>
      <c r="C36" s="286">
        <v>233158</v>
      </c>
      <c r="D36" s="287">
        <v>462591</v>
      </c>
      <c r="E36" s="286">
        <v>231272</v>
      </c>
      <c r="F36" s="286">
        <v>231319</v>
      </c>
      <c r="G36" s="286">
        <v>236600</v>
      </c>
      <c r="H36" s="286">
        <v>464550</v>
      </c>
      <c r="I36" s="286">
        <v>232087</v>
      </c>
      <c r="J36" s="286">
        <v>232463</v>
      </c>
      <c r="K36" s="283"/>
      <c r="L36" s="308"/>
      <c r="M36" s="305" t="s">
        <v>735</v>
      </c>
      <c r="N36" s="282">
        <v>7107</v>
      </c>
      <c r="O36" s="282">
        <v>12659</v>
      </c>
      <c r="P36" s="301">
        <v>6446</v>
      </c>
      <c r="Q36" s="301">
        <v>6213</v>
      </c>
      <c r="R36" s="302">
        <v>7052</v>
      </c>
      <c r="S36" s="302">
        <v>12473</v>
      </c>
      <c r="T36" s="302">
        <v>6376</v>
      </c>
      <c r="U36" s="302">
        <v>6097</v>
      </c>
    </row>
    <row r="37" spans="1:21" ht="15" customHeight="1">
      <c r="A37" s="152"/>
      <c r="B37" s="292" t="s">
        <v>52</v>
      </c>
      <c r="C37" s="286">
        <v>342016</v>
      </c>
      <c r="D37" s="287">
        <v>698031</v>
      </c>
      <c r="E37" s="286">
        <v>351914</v>
      </c>
      <c r="F37" s="286">
        <v>346117</v>
      </c>
      <c r="G37" s="286">
        <v>345833</v>
      </c>
      <c r="H37" s="286">
        <v>700079</v>
      </c>
      <c r="I37" s="286">
        <v>352944</v>
      </c>
      <c r="J37" s="286">
        <v>347135</v>
      </c>
      <c r="K37" s="283"/>
      <c r="L37" s="152"/>
      <c r="M37" s="292"/>
      <c r="N37" s="286"/>
      <c r="O37" s="286"/>
      <c r="P37" s="286"/>
      <c r="Q37" s="286"/>
      <c r="R37" s="303"/>
      <c r="S37" s="303"/>
      <c r="T37" s="303"/>
      <c r="U37" s="303"/>
    </row>
    <row r="38" spans="1:21" ht="15" customHeight="1">
      <c r="A38" s="152"/>
      <c r="B38" s="293"/>
      <c r="C38" s="287"/>
      <c r="D38" s="287"/>
      <c r="E38" s="287"/>
      <c r="F38" s="287"/>
      <c r="G38" s="286"/>
      <c r="H38" s="286"/>
      <c r="I38" s="286"/>
      <c r="J38" s="286"/>
      <c r="K38" s="283"/>
      <c r="L38" s="152"/>
      <c r="M38" s="292" t="s">
        <v>56</v>
      </c>
      <c r="N38" s="286">
        <v>4635</v>
      </c>
      <c r="O38" s="286">
        <v>7716</v>
      </c>
      <c r="P38" s="286">
        <v>3971</v>
      </c>
      <c r="Q38" s="286">
        <v>3745</v>
      </c>
      <c r="R38" s="303">
        <v>4569</v>
      </c>
      <c r="S38" s="303">
        <v>7544</v>
      </c>
      <c r="T38" s="303">
        <v>3898</v>
      </c>
      <c r="U38" s="303">
        <v>3646</v>
      </c>
    </row>
    <row r="39" spans="1:21" ht="15" customHeight="1">
      <c r="A39" s="756" t="s">
        <v>59</v>
      </c>
      <c r="B39" s="766"/>
      <c r="C39" s="301">
        <v>2000093</v>
      </c>
      <c r="D39" s="301">
        <v>4171067</v>
      </c>
      <c r="E39" s="301">
        <v>2060472</v>
      </c>
      <c r="F39" s="301">
        <v>2110595</v>
      </c>
      <c r="G39" s="282">
        <v>2021746</v>
      </c>
      <c r="H39" s="282">
        <v>4182282</v>
      </c>
      <c r="I39" s="282">
        <v>2064285</v>
      </c>
      <c r="J39" s="282">
        <v>2117997</v>
      </c>
      <c r="K39" s="309"/>
      <c r="L39" s="152"/>
      <c r="M39" s="292" t="s">
        <v>57</v>
      </c>
      <c r="N39" s="286">
        <v>174</v>
      </c>
      <c r="O39" s="286">
        <v>323</v>
      </c>
      <c r="P39" s="286">
        <v>175</v>
      </c>
      <c r="Q39" s="286">
        <v>148</v>
      </c>
      <c r="R39" s="303">
        <v>176</v>
      </c>
      <c r="S39" s="303">
        <v>322</v>
      </c>
      <c r="T39" s="303">
        <v>182</v>
      </c>
      <c r="U39" s="303">
        <v>140</v>
      </c>
    </row>
    <row r="40" spans="1:21" ht="15" customHeight="1">
      <c r="A40" s="152"/>
      <c r="B40" s="292"/>
      <c r="C40" s="287"/>
      <c r="D40" s="287"/>
      <c r="E40" s="287"/>
      <c r="F40" s="287"/>
      <c r="G40" s="286"/>
      <c r="H40" s="286"/>
      <c r="I40" s="286"/>
      <c r="J40" s="286"/>
      <c r="K40" s="283"/>
      <c r="L40" s="152"/>
      <c r="M40" s="292" t="s">
        <v>58</v>
      </c>
      <c r="N40" s="286">
        <v>1381</v>
      </c>
      <c r="O40" s="286">
        <v>2722</v>
      </c>
      <c r="P40" s="286">
        <v>1325</v>
      </c>
      <c r="Q40" s="286">
        <v>1397</v>
      </c>
      <c r="R40" s="303">
        <v>1379</v>
      </c>
      <c r="S40" s="303">
        <v>2688</v>
      </c>
      <c r="T40" s="303">
        <v>1308</v>
      </c>
      <c r="U40" s="303">
        <v>1380</v>
      </c>
    </row>
    <row r="41" spans="1:21" ht="15" customHeight="1">
      <c r="A41" s="152"/>
      <c r="B41" s="292" t="s">
        <v>61</v>
      </c>
      <c r="C41" s="286">
        <v>267736</v>
      </c>
      <c r="D41" s="287">
        <v>562460</v>
      </c>
      <c r="E41" s="286">
        <v>281506</v>
      </c>
      <c r="F41" s="286">
        <v>280954</v>
      </c>
      <c r="G41" s="286">
        <v>270386</v>
      </c>
      <c r="H41" s="286">
        <v>562480</v>
      </c>
      <c r="I41" s="286">
        <v>281111</v>
      </c>
      <c r="J41" s="286">
        <v>281369</v>
      </c>
      <c r="K41" s="283"/>
      <c r="L41" s="152"/>
      <c r="M41" s="292" t="s">
        <v>60</v>
      </c>
      <c r="N41" s="286">
        <v>917</v>
      </c>
      <c r="O41" s="286">
        <v>1898</v>
      </c>
      <c r="P41" s="287">
        <v>975</v>
      </c>
      <c r="Q41" s="287">
        <v>923</v>
      </c>
      <c r="R41" s="303">
        <v>928</v>
      </c>
      <c r="S41" s="303">
        <v>1919</v>
      </c>
      <c r="T41" s="303">
        <v>988</v>
      </c>
      <c r="U41" s="303">
        <v>931</v>
      </c>
    </row>
    <row r="42" spans="1:21" ht="15" customHeight="1">
      <c r="A42" s="152"/>
      <c r="B42" s="292" t="s">
        <v>63</v>
      </c>
      <c r="C42" s="286">
        <v>91270</v>
      </c>
      <c r="D42" s="287">
        <v>183822</v>
      </c>
      <c r="E42" s="286">
        <v>91460</v>
      </c>
      <c r="F42" s="286">
        <v>92362</v>
      </c>
      <c r="G42" s="286">
        <v>92288</v>
      </c>
      <c r="H42" s="286">
        <v>184090</v>
      </c>
      <c r="I42" s="286">
        <v>91632</v>
      </c>
      <c r="J42" s="286">
        <v>92458</v>
      </c>
      <c r="K42" s="283"/>
      <c r="L42" s="152"/>
      <c r="M42" s="292"/>
      <c r="N42" s="286"/>
      <c r="O42" s="286"/>
      <c r="P42" s="301"/>
      <c r="Q42" s="301"/>
      <c r="R42" s="303"/>
      <c r="S42" s="303"/>
      <c r="T42" s="303"/>
      <c r="U42" s="303"/>
    </row>
    <row r="43" spans="1:21" ht="15" customHeight="1">
      <c r="A43" s="152"/>
      <c r="B43" s="292" t="s">
        <v>65</v>
      </c>
      <c r="C43" s="286">
        <v>76765</v>
      </c>
      <c r="D43" s="287">
        <v>146399</v>
      </c>
      <c r="E43" s="286">
        <v>70120</v>
      </c>
      <c r="F43" s="286">
        <v>76279</v>
      </c>
      <c r="G43" s="286">
        <v>77313</v>
      </c>
      <c r="H43" s="286">
        <v>146871</v>
      </c>
      <c r="I43" s="286">
        <v>70341</v>
      </c>
      <c r="J43" s="286">
        <v>76530</v>
      </c>
      <c r="K43" s="283"/>
      <c r="L43" s="304"/>
      <c r="M43" s="305" t="s">
        <v>736</v>
      </c>
      <c r="N43" s="282">
        <v>1790</v>
      </c>
      <c r="O43" s="282">
        <v>2798</v>
      </c>
      <c r="P43" s="301">
        <v>1523</v>
      </c>
      <c r="Q43" s="301">
        <v>1275</v>
      </c>
      <c r="R43" s="302">
        <v>1751</v>
      </c>
      <c r="S43" s="302">
        <v>2743</v>
      </c>
      <c r="T43" s="302">
        <v>1501</v>
      </c>
      <c r="U43" s="302">
        <v>1242</v>
      </c>
    </row>
    <row r="44" spans="1:21" ht="15" customHeight="1">
      <c r="A44" s="152"/>
      <c r="B44" s="292" t="s">
        <v>67</v>
      </c>
      <c r="C44" s="286">
        <v>93665</v>
      </c>
      <c r="D44" s="287">
        <v>187199</v>
      </c>
      <c r="E44" s="286">
        <v>91624</v>
      </c>
      <c r="F44" s="286">
        <v>95575</v>
      </c>
      <c r="G44" s="286">
        <v>94834</v>
      </c>
      <c r="H44" s="286">
        <v>188461</v>
      </c>
      <c r="I44" s="286">
        <v>92234</v>
      </c>
      <c r="J44" s="286">
        <v>96227</v>
      </c>
      <c r="K44" s="283"/>
      <c r="L44" s="152"/>
      <c r="M44" s="292"/>
      <c r="N44" s="286"/>
      <c r="O44" s="286"/>
      <c r="P44" s="287"/>
      <c r="Q44" s="287"/>
      <c r="R44" s="303"/>
      <c r="S44" s="303"/>
      <c r="T44" s="303"/>
      <c r="U44" s="303"/>
    </row>
    <row r="45" spans="1:21" ht="15" customHeight="1">
      <c r="A45" s="152"/>
      <c r="B45" s="292" t="s">
        <v>68</v>
      </c>
      <c r="C45" s="286">
        <v>63142</v>
      </c>
      <c r="D45" s="287">
        <v>134086</v>
      </c>
      <c r="E45" s="286">
        <v>67393</v>
      </c>
      <c r="F45" s="286">
        <v>66693</v>
      </c>
      <c r="G45" s="286">
        <v>63432</v>
      </c>
      <c r="H45" s="286">
        <v>133032</v>
      </c>
      <c r="I45" s="286">
        <v>66794</v>
      </c>
      <c r="J45" s="286">
        <v>66238</v>
      </c>
      <c r="K45" s="283"/>
      <c r="L45" s="152"/>
      <c r="M45" s="292" t="s">
        <v>64</v>
      </c>
      <c r="N45" s="286">
        <v>1620</v>
      </c>
      <c r="O45" s="286">
        <v>2481</v>
      </c>
      <c r="P45" s="286">
        <v>1356</v>
      </c>
      <c r="Q45" s="286">
        <v>1125</v>
      </c>
      <c r="R45" s="303">
        <v>1577</v>
      </c>
      <c r="S45" s="303">
        <v>2425</v>
      </c>
      <c r="T45" s="303">
        <v>1331</v>
      </c>
      <c r="U45" s="303">
        <v>1094</v>
      </c>
    </row>
    <row r="46" spans="1:21" ht="15" customHeight="1">
      <c r="A46" s="152"/>
      <c r="B46" s="292"/>
      <c r="C46" s="286"/>
      <c r="D46" s="287"/>
      <c r="E46" s="286"/>
      <c r="F46" s="286"/>
      <c r="G46" s="286"/>
      <c r="H46" s="286"/>
      <c r="I46" s="286"/>
      <c r="J46" s="286"/>
      <c r="K46" s="283"/>
      <c r="L46" s="152"/>
      <c r="M46" s="292" t="s">
        <v>66</v>
      </c>
      <c r="N46" s="286">
        <v>170</v>
      </c>
      <c r="O46" s="286">
        <v>317</v>
      </c>
      <c r="P46" s="287">
        <v>167</v>
      </c>
      <c r="Q46" s="287">
        <v>150</v>
      </c>
      <c r="R46" s="303">
        <v>174</v>
      </c>
      <c r="S46" s="303">
        <v>318</v>
      </c>
      <c r="T46" s="303">
        <v>170</v>
      </c>
      <c r="U46" s="303">
        <v>148</v>
      </c>
    </row>
    <row r="47" spans="1:21" ht="15" customHeight="1">
      <c r="A47" s="152"/>
      <c r="B47" s="292" t="s">
        <v>70</v>
      </c>
      <c r="C47" s="286">
        <v>125060</v>
      </c>
      <c r="D47" s="287">
        <v>260011</v>
      </c>
      <c r="E47" s="286">
        <v>130582</v>
      </c>
      <c r="F47" s="286">
        <v>129429</v>
      </c>
      <c r="G47" s="286">
        <v>126160</v>
      </c>
      <c r="H47" s="286">
        <v>260232</v>
      </c>
      <c r="I47" s="286">
        <v>130731</v>
      </c>
      <c r="J47" s="286">
        <v>129501</v>
      </c>
      <c r="K47" s="283"/>
      <c r="L47" s="152"/>
      <c r="M47" s="292"/>
      <c r="N47" s="286"/>
      <c r="O47" s="286"/>
      <c r="P47" s="301"/>
      <c r="Q47" s="301"/>
      <c r="R47" s="303"/>
      <c r="S47" s="303"/>
      <c r="T47" s="303"/>
      <c r="U47" s="303"/>
    </row>
    <row r="48" spans="1:21" ht="15" customHeight="1">
      <c r="A48" s="152"/>
      <c r="B48" s="292" t="s">
        <v>72</v>
      </c>
      <c r="C48" s="286">
        <v>53827</v>
      </c>
      <c r="D48" s="287">
        <v>113215</v>
      </c>
      <c r="E48" s="286">
        <v>56384</v>
      </c>
      <c r="F48" s="286">
        <v>56831</v>
      </c>
      <c r="G48" s="286">
        <v>54324</v>
      </c>
      <c r="H48" s="286">
        <v>113397</v>
      </c>
      <c r="I48" s="286">
        <v>56435</v>
      </c>
      <c r="J48" s="286">
        <v>56962</v>
      </c>
      <c r="K48" s="283"/>
      <c r="L48" s="308"/>
      <c r="M48" s="305" t="s">
        <v>737</v>
      </c>
      <c r="N48" s="282">
        <v>4474</v>
      </c>
      <c r="O48" s="282">
        <v>7624</v>
      </c>
      <c r="P48" s="301">
        <v>3812</v>
      </c>
      <c r="Q48" s="301">
        <v>3812</v>
      </c>
      <c r="R48" s="302">
        <v>4399</v>
      </c>
      <c r="S48" s="302">
        <v>7494</v>
      </c>
      <c r="T48" s="302">
        <v>3769</v>
      </c>
      <c r="U48" s="302">
        <v>3725</v>
      </c>
    </row>
    <row r="49" spans="1:21" ht="15" customHeight="1">
      <c r="A49" s="152"/>
      <c r="B49" s="292" t="s">
        <v>74</v>
      </c>
      <c r="C49" s="286">
        <v>118804</v>
      </c>
      <c r="D49" s="287">
        <v>235169</v>
      </c>
      <c r="E49" s="286">
        <v>114909</v>
      </c>
      <c r="F49" s="286">
        <v>120260</v>
      </c>
      <c r="G49" s="286">
        <v>120286</v>
      </c>
      <c r="H49" s="286">
        <v>237054</v>
      </c>
      <c r="I49" s="286">
        <v>115566</v>
      </c>
      <c r="J49" s="286">
        <v>121488</v>
      </c>
      <c r="K49" s="283"/>
      <c r="L49" s="152"/>
      <c r="M49" s="292"/>
      <c r="N49" s="286"/>
      <c r="O49" s="286"/>
      <c r="P49" s="286"/>
      <c r="Q49" s="286"/>
      <c r="R49" s="303"/>
      <c r="S49" s="303"/>
      <c r="T49" s="303"/>
      <c r="U49" s="303"/>
    </row>
    <row r="50" spans="1:21" ht="15" customHeight="1">
      <c r="A50" s="152"/>
      <c r="B50" s="292" t="s">
        <v>76</v>
      </c>
      <c r="C50" s="286">
        <v>195643</v>
      </c>
      <c r="D50" s="287">
        <v>428685</v>
      </c>
      <c r="E50" s="286">
        <v>209971</v>
      </c>
      <c r="F50" s="286">
        <v>218714</v>
      </c>
      <c r="G50" s="286">
        <v>197711</v>
      </c>
      <c r="H50" s="286">
        <v>428821</v>
      </c>
      <c r="I50" s="286">
        <v>209938</v>
      </c>
      <c r="J50" s="286">
        <v>218883</v>
      </c>
      <c r="K50" s="283"/>
      <c r="L50" s="152"/>
      <c r="M50" s="292" t="s">
        <v>71</v>
      </c>
      <c r="N50" s="286">
        <v>4365</v>
      </c>
      <c r="O50" s="286">
        <v>7465</v>
      </c>
      <c r="P50" s="286">
        <v>3720</v>
      </c>
      <c r="Q50" s="286">
        <v>3745</v>
      </c>
      <c r="R50" s="303">
        <v>4286</v>
      </c>
      <c r="S50" s="303">
        <v>7326</v>
      </c>
      <c r="T50" s="303">
        <v>3671</v>
      </c>
      <c r="U50" s="303">
        <v>3655</v>
      </c>
    </row>
    <row r="51" spans="1:21" ht="15" customHeight="1">
      <c r="A51" s="152"/>
      <c r="B51" s="292" t="s">
        <v>77</v>
      </c>
      <c r="C51" s="286">
        <v>60367</v>
      </c>
      <c r="D51" s="287">
        <v>121443</v>
      </c>
      <c r="E51" s="286">
        <v>59955</v>
      </c>
      <c r="F51" s="286">
        <v>61488</v>
      </c>
      <c r="G51" s="286">
        <v>61070</v>
      </c>
      <c r="H51" s="286">
        <v>122306</v>
      </c>
      <c r="I51" s="286">
        <v>60338</v>
      </c>
      <c r="J51" s="286">
        <v>61968</v>
      </c>
      <c r="K51" s="283"/>
      <c r="L51" s="152"/>
      <c r="M51" s="292" t="s">
        <v>73</v>
      </c>
      <c r="N51" s="286">
        <v>109</v>
      </c>
      <c r="O51" s="286">
        <v>159</v>
      </c>
      <c r="P51" s="287">
        <v>92</v>
      </c>
      <c r="Q51" s="287">
        <v>67</v>
      </c>
      <c r="R51" s="303">
        <v>113</v>
      </c>
      <c r="S51" s="303">
        <v>168</v>
      </c>
      <c r="T51" s="303">
        <v>98</v>
      </c>
      <c r="U51" s="303">
        <v>70</v>
      </c>
    </row>
    <row r="52" spans="1:21" ht="15" customHeight="1">
      <c r="A52" s="152"/>
      <c r="B52" s="299"/>
      <c r="C52" s="286"/>
      <c r="D52" s="287"/>
      <c r="E52" s="286"/>
      <c r="F52" s="286"/>
      <c r="G52" s="286"/>
      <c r="H52" s="286"/>
      <c r="I52" s="286"/>
      <c r="J52" s="286"/>
      <c r="K52" s="283"/>
      <c r="L52" s="152"/>
      <c r="M52" s="292"/>
      <c r="N52" s="286"/>
      <c r="O52" s="286"/>
      <c r="P52" s="301"/>
      <c r="Q52" s="301"/>
      <c r="R52" s="303"/>
      <c r="S52" s="303"/>
      <c r="T52" s="303"/>
      <c r="U52" s="303"/>
    </row>
    <row r="53" spans="1:21" ht="15" customHeight="1">
      <c r="A53" s="152"/>
      <c r="B53" s="292" t="s">
        <v>79</v>
      </c>
      <c r="C53" s="286">
        <v>91602</v>
      </c>
      <c r="D53" s="287">
        <v>193596</v>
      </c>
      <c r="E53" s="286">
        <v>95312</v>
      </c>
      <c r="F53" s="286">
        <v>98284</v>
      </c>
      <c r="G53" s="286">
        <v>92815</v>
      </c>
      <c r="H53" s="286">
        <v>194869</v>
      </c>
      <c r="I53" s="286">
        <v>95860</v>
      </c>
      <c r="J53" s="286">
        <v>99009</v>
      </c>
      <c r="K53" s="283"/>
      <c r="L53" s="310"/>
      <c r="M53" s="311" t="s">
        <v>738</v>
      </c>
      <c r="N53" s="282">
        <v>1492</v>
      </c>
      <c r="O53" s="282">
        <v>2625</v>
      </c>
      <c r="P53" s="301">
        <v>1451</v>
      </c>
      <c r="Q53" s="301">
        <v>1174</v>
      </c>
      <c r="R53" s="302">
        <v>1497</v>
      </c>
      <c r="S53" s="302">
        <v>2629</v>
      </c>
      <c r="T53" s="302">
        <v>1449</v>
      </c>
      <c r="U53" s="302">
        <v>1180</v>
      </c>
    </row>
    <row r="54" spans="1:21" ht="15" customHeight="1">
      <c r="A54" s="152"/>
      <c r="B54" s="292" t="s">
        <v>81</v>
      </c>
      <c r="C54" s="286">
        <v>88402</v>
      </c>
      <c r="D54" s="287">
        <v>185393</v>
      </c>
      <c r="E54" s="286">
        <v>92983</v>
      </c>
      <c r="F54" s="286">
        <v>92410</v>
      </c>
      <c r="G54" s="286">
        <v>89585</v>
      </c>
      <c r="H54" s="286">
        <v>186346</v>
      </c>
      <c r="I54" s="286">
        <v>93399</v>
      </c>
      <c r="J54" s="286">
        <v>92947</v>
      </c>
      <c r="K54" s="283"/>
      <c r="L54" s="152"/>
      <c r="M54" s="292"/>
      <c r="N54" s="286"/>
      <c r="O54" s="286"/>
      <c r="P54" s="286"/>
      <c r="Q54" s="286"/>
      <c r="R54" s="303"/>
      <c r="S54" s="303"/>
      <c r="T54" s="303"/>
      <c r="U54" s="303"/>
    </row>
    <row r="55" spans="1:21" ht="15" customHeight="1">
      <c r="A55" s="312"/>
      <c r="B55" s="313" t="s">
        <v>8</v>
      </c>
      <c r="C55" s="314">
        <v>72676</v>
      </c>
      <c r="D55" s="315">
        <v>150789</v>
      </c>
      <c r="E55" s="314">
        <v>73621</v>
      </c>
      <c r="F55" s="314">
        <v>77168</v>
      </c>
      <c r="G55" s="286">
        <v>73418</v>
      </c>
      <c r="H55" s="286">
        <v>151255</v>
      </c>
      <c r="I55" s="286">
        <v>73751</v>
      </c>
      <c r="J55" s="286">
        <v>77504</v>
      </c>
      <c r="K55" s="283"/>
      <c r="L55" s="312"/>
      <c r="M55" s="313" t="s">
        <v>80</v>
      </c>
      <c r="N55" s="314">
        <v>1492</v>
      </c>
      <c r="O55" s="314">
        <v>2625</v>
      </c>
      <c r="P55" s="314">
        <v>1451</v>
      </c>
      <c r="Q55" s="314">
        <v>1174</v>
      </c>
      <c r="R55" s="316">
        <v>1497</v>
      </c>
      <c r="S55" s="316">
        <v>2629</v>
      </c>
      <c r="T55" s="316">
        <v>1449</v>
      </c>
      <c r="U55" s="316">
        <v>1180</v>
      </c>
    </row>
    <row r="56" spans="1:21" ht="15" customHeight="1">
      <c r="A56" s="767" t="s">
        <v>739</v>
      </c>
      <c r="B56" s="768"/>
      <c r="C56" s="768"/>
      <c r="D56" s="768"/>
      <c r="E56" s="768"/>
      <c r="F56" s="768"/>
      <c r="G56" s="768"/>
      <c r="H56" s="768"/>
      <c r="I56" s="768"/>
      <c r="J56" s="768"/>
      <c r="K56" s="283"/>
      <c r="L56" s="152"/>
      <c r="M56" s="317"/>
      <c r="N56" s="286"/>
      <c r="O56" s="287"/>
      <c r="P56" s="286"/>
      <c r="Q56" s="286"/>
      <c r="R56" s="286"/>
      <c r="S56" s="287"/>
      <c r="T56" s="286"/>
      <c r="U56" s="286"/>
    </row>
    <row r="57" spans="1:21" ht="15" customHeight="1">
      <c r="A57" s="769" t="s">
        <v>740</v>
      </c>
      <c r="B57" s="769"/>
      <c r="C57" s="769"/>
      <c r="D57" s="769"/>
      <c r="E57" s="769"/>
      <c r="F57" s="769"/>
      <c r="G57" s="769"/>
      <c r="H57" s="769"/>
      <c r="I57" s="769"/>
      <c r="J57" s="769"/>
      <c r="K57" s="283"/>
      <c r="L57" s="152"/>
      <c r="M57" s="317"/>
      <c r="N57" s="286"/>
      <c r="O57" s="287"/>
      <c r="P57" s="286"/>
      <c r="Q57" s="286"/>
      <c r="R57" s="286"/>
      <c r="S57" s="115"/>
      <c r="T57" s="115"/>
      <c r="U57" s="115"/>
    </row>
    <row r="58" spans="1:21" s="99" customFormat="1" ht="15" customHeight="1">
      <c r="A58" s="769"/>
      <c r="B58" s="769"/>
      <c r="C58" s="769"/>
      <c r="D58" s="769"/>
      <c r="E58" s="769"/>
      <c r="F58" s="769"/>
      <c r="G58" s="769"/>
      <c r="H58" s="769"/>
      <c r="I58" s="769"/>
      <c r="J58" s="769"/>
      <c r="K58" s="318"/>
      <c r="L58" s="115"/>
      <c r="M58" s="115"/>
      <c r="N58" s="115"/>
      <c r="O58" s="115"/>
      <c r="P58" s="115"/>
      <c r="Q58" s="115"/>
      <c r="R58" s="115"/>
      <c r="S58" s="283"/>
      <c r="T58" s="283"/>
      <c r="U58" s="283"/>
    </row>
    <row r="59" spans="1:21" ht="13.35" customHeight="1">
      <c r="A59" s="283"/>
      <c r="B59" s="283"/>
      <c r="C59" s="283"/>
      <c r="D59" s="283"/>
      <c r="E59" s="283"/>
      <c r="F59" s="283"/>
      <c r="G59" s="283"/>
      <c r="H59" s="283"/>
      <c r="I59" s="283"/>
      <c r="J59" s="283"/>
      <c r="K59" s="283"/>
      <c r="L59" s="283"/>
      <c r="M59" s="283"/>
      <c r="N59" s="283"/>
      <c r="O59" s="283"/>
      <c r="P59" s="283"/>
      <c r="Q59" s="283"/>
      <c r="R59" s="283"/>
      <c r="S59" s="283"/>
      <c r="T59" s="283"/>
      <c r="U59" s="283"/>
    </row>
    <row r="60" spans="1:21" ht="13.35" customHeight="1">
      <c r="A60" s="283"/>
      <c r="B60" s="283"/>
      <c r="C60" s="283"/>
      <c r="D60" s="283"/>
      <c r="E60" s="283"/>
      <c r="F60" s="283"/>
      <c r="G60" s="283"/>
      <c r="H60" s="283"/>
      <c r="I60" s="283"/>
      <c r="J60" s="283"/>
      <c r="K60" s="283"/>
      <c r="L60" s="283"/>
      <c r="M60" s="283"/>
      <c r="N60" s="283"/>
      <c r="O60" s="283"/>
      <c r="P60" s="283"/>
      <c r="Q60" s="283"/>
      <c r="R60" s="283"/>
      <c r="S60" s="283"/>
      <c r="T60" s="283"/>
      <c r="U60" s="283"/>
    </row>
    <row r="61" spans="1:21" ht="13.35" customHeight="1">
      <c r="A61" s="283"/>
      <c r="B61" s="283"/>
      <c r="C61" s="283"/>
      <c r="D61" s="283"/>
      <c r="E61" s="283"/>
      <c r="F61" s="283"/>
      <c r="G61" s="283"/>
      <c r="H61" s="283"/>
      <c r="I61" s="283"/>
      <c r="J61" s="283"/>
      <c r="K61" s="283"/>
      <c r="L61" s="283"/>
      <c r="M61" s="283"/>
      <c r="N61" s="283"/>
      <c r="O61" s="283"/>
      <c r="P61" s="283"/>
      <c r="Q61" s="283"/>
      <c r="R61" s="283"/>
      <c r="S61" s="283"/>
      <c r="T61" s="283"/>
      <c r="U61" s="283"/>
    </row>
    <row r="62" spans="1:21" ht="13.35" customHeight="1">
      <c r="A62" s="283"/>
      <c r="B62" s="283"/>
      <c r="C62" s="283"/>
      <c r="D62" s="283"/>
      <c r="E62" s="283"/>
      <c r="F62" s="283"/>
      <c r="G62" s="283"/>
      <c r="H62" s="283"/>
      <c r="I62" s="283"/>
      <c r="J62" s="283"/>
      <c r="K62" s="283"/>
      <c r="L62" s="283"/>
      <c r="M62" s="283"/>
      <c r="N62" s="283"/>
      <c r="O62" s="283"/>
      <c r="P62" s="283"/>
      <c r="Q62" s="283"/>
      <c r="R62" s="283"/>
      <c r="S62" s="283"/>
      <c r="T62" s="283"/>
      <c r="U62" s="283"/>
    </row>
    <row r="63" spans="1:21" ht="13.35" customHeight="1">
      <c r="A63" s="283"/>
      <c r="B63" s="283"/>
      <c r="C63" s="283"/>
      <c r="D63" s="283"/>
      <c r="E63" s="283"/>
      <c r="F63" s="283"/>
      <c r="G63" s="283"/>
      <c r="H63" s="283"/>
      <c r="I63" s="283"/>
      <c r="J63" s="283"/>
      <c r="K63" s="283"/>
      <c r="L63" s="283"/>
      <c r="M63" s="283"/>
      <c r="N63" s="283"/>
      <c r="O63" s="283"/>
      <c r="P63" s="283"/>
      <c r="Q63" s="283"/>
      <c r="R63" s="283"/>
      <c r="S63" s="283"/>
      <c r="T63" s="283"/>
      <c r="U63" s="283"/>
    </row>
    <row r="64" spans="1:21" ht="13.35" customHeight="1">
      <c r="A64" s="283"/>
      <c r="B64" s="283"/>
      <c r="C64" s="283"/>
      <c r="D64" s="283"/>
      <c r="E64" s="283"/>
      <c r="F64" s="283"/>
      <c r="G64" s="283"/>
      <c r="H64" s="283"/>
      <c r="I64" s="283"/>
      <c r="J64" s="283"/>
      <c r="K64" s="283"/>
      <c r="L64" s="283"/>
      <c r="M64" s="283"/>
      <c r="N64" s="283"/>
      <c r="O64" s="283"/>
      <c r="P64" s="283"/>
      <c r="Q64" s="283"/>
      <c r="R64" s="283"/>
      <c r="S64" s="283"/>
      <c r="T64" s="283"/>
      <c r="U64" s="283"/>
    </row>
    <row r="65" spans="1:21" ht="13.35" customHeight="1">
      <c r="A65" s="283"/>
      <c r="B65" s="283"/>
      <c r="C65" s="283"/>
      <c r="D65" s="283"/>
      <c r="E65" s="283"/>
      <c r="F65" s="283"/>
      <c r="G65" s="283"/>
      <c r="H65" s="283"/>
      <c r="I65" s="283"/>
      <c r="J65" s="283"/>
      <c r="K65" s="283"/>
      <c r="L65" s="283"/>
      <c r="M65" s="283"/>
      <c r="N65" s="283"/>
      <c r="O65" s="283"/>
      <c r="P65" s="283"/>
      <c r="Q65" s="283"/>
      <c r="R65" s="283"/>
      <c r="S65" s="283"/>
      <c r="T65" s="283"/>
      <c r="U65" s="283"/>
    </row>
    <row r="66" spans="1:21" ht="13.35" customHeight="1">
      <c r="A66" s="283"/>
      <c r="B66" s="283"/>
      <c r="C66" s="283"/>
      <c r="D66" s="283"/>
      <c r="E66" s="283"/>
      <c r="F66" s="283"/>
      <c r="G66" s="283"/>
      <c r="H66" s="283"/>
      <c r="I66" s="283"/>
      <c r="J66" s="283"/>
      <c r="K66" s="283"/>
      <c r="L66" s="283"/>
      <c r="M66" s="283"/>
      <c r="N66" s="283"/>
      <c r="O66" s="283"/>
      <c r="P66" s="283"/>
      <c r="Q66" s="283"/>
      <c r="R66" s="283"/>
      <c r="S66" s="283"/>
      <c r="T66" s="283"/>
      <c r="U66" s="283"/>
    </row>
    <row r="67" spans="1:21" ht="13.35" customHeight="1">
      <c r="A67" s="283"/>
      <c r="B67" s="283"/>
      <c r="C67" s="283"/>
      <c r="D67" s="283"/>
      <c r="E67" s="283"/>
      <c r="F67" s="283"/>
      <c r="G67" s="283"/>
      <c r="H67" s="283"/>
      <c r="I67" s="283"/>
      <c r="J67" s="283"/>
      <c r="K67" s="283"/>
      <c r="L67" s="283"/>
      <c r="M67" s="283"/>
      <c r="N67" s="283"/>
      <c r="O67" s="283"/>
      <c r="P67" s="283"/>
      <c r="Q67" s="283"/>
      <c r="R67" s="283"/>
      <c r="S67" s="283"/>
      <c r="T67" s="283"/>
      <c r="U67" s="283"/>
    </row>
    <row r="68" spans="1:21" ht="13.35" customHeight="1">
      <c r="A68" s="283"/>
      <c r="B68" s="283"/>
      <c r="C68" s="283"/>
      <c r="D68" s="283"/>
      <c r="E68" s="283"/>
      <c r="F68" s="283"/>
      <c r="G68" s="283"/>
      <c r="H68" s="283"/>
      <c r="I68" s="283"/>
      <c r="J68" s="283"/>
      <c r="K68" s="283"/>
      <c r="L68" s="283"/>
      <c r="M68" s="283"/>
      <c r="N68" s="283"/>
      <c r="O68" s="283"/>
      <c r="P68" s="283"/>
      <c r="Q68" s="283"/>
      <c r="R68" s="283"/>
    </row>
  </sheetData>
  <mergeCells count="37">
    <mergeCell ref="L26:M26"/>
    <mergeCell ref="A39:B39"/>
    <mergeCell ref="A56:J56"/>
    <mergeCell ref="A57:J57"/>
    <mergeCell ref="A58:J58"/>
    <mergeCell ref="A7:B7"/>
    <mergeCell ref="A9:B9"/>
    <mergeCell ref="L24:M24"/>
    <mergeCell ref="N4:N6"/>
    <mergeCell ref="O4:Q4"/>
    <mergeCell ref="O5:O6"/>
    <mergeCell ref="P5:P6"/>
    <mergeCell ref="Q5:Q6"/>
    <mergeCell ref="L25:M25"/>
    <mergeCell ref="D5:D6"/>
    <mergeCell ref="E5:E6"/>
    <mergeCell ref="F5:F6"/>
    <mergeCell ref="H5:H6"/>
    <mergeCell ref="I5:I6"/>
    <mergeCell ref="J5:J6"/>
    <mergeCell ref="G4:G6"/>
    <mergeCell ref="H4:J4"/>
    <mergeCell ref="A1:J1"/>
    <mergeCell ref="L1:U1"/>
    <mergeCell ref="A3:B6"/>
    <mergeCell ref="C3:F3"/>
    <mergeCell ref="G3:J3"/>
    <mergeCell ref="L3:M6"/>
    <mergeCell ref="N3:Q3"/>
    <mergeCell ref="R3:U3"/>
    <mergeCell ref="C4:C6"/>
    <mergeCell ref="D4:F4"/>
    <mergeCell ref="T5:T6"/>
    <mergeCell ref="U5:U6"/>
    <mergeCell ref="R4:R6"/>
    <mergeCell ref="S4:U4"/>
    <mergeCell ref="S5:S6"/>
  </mergeCells>
  <phoneticPr fontId="3"/>
  <pageMargins left="0.43307086614173229" right="0.39370078740157483" top="0.74803149606299213" bottom="0.70866141732283472" header="0.51181102362204722" footer="0.51181102362204722"/>
  <pageSetup paperSize="9" scale="94"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1</vt:i4>
      </vt:variant>
    </vt:vector>
  </HeadingPairs>
  <TitlesOfParts>
    <vt:vector size="26" baseType="lpstr">
      <vt:lpstr>001</vt:lpstr>
      <vt:lpstr>002</vt:lpstr>
      <vt:lpstr>003</vt:lpstr>
      <vt:lpstr>004</vt:lpstr>
      <vt:lpstr>005</vt:lpstr>
      <vt:lpstr>006</vt:lpstr>
      <vt:lpstr>007</vt:lpstr>
      <vt:lpstr>008</vt:lpstr>
      <vt:lpstr>009</vt:lpstr>
      <vt:lpstr>010</vt:lpstr>
      <vt:lpstr>011</vt:lpstr>
      <vt:lpstr>012</vt:lpstr>
      <vt:lpstr>013</vt:lpstr>
      <vt:lpstr>014</vt:lpstr>
      <vt:lpstr>015</vt:lpstr>
      <vt:lpstr>016</vt:lpstr>
      <vt:lpstr>017</vt:lpstr>
      <vt:lpstr>018(1)</vt:lpstr>
      <vt:lpstr>018(2)</vt:lpstr>
      <vt:lpstr>018(3)</vt:lpstr>
      <vt:lpstr>018(4)</vt:lpstr>
      <vt:lpstr>019</vt:lpstr>
      <vt:lpstr>020</vt:lpstr>
      <vt:lpstr>021</vt:lpstr>
      <vt:lpstr>022</vt:lpstr>
      <vt:lpstr>'007'!Print_Area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2021-06-24T07:54:34Z</dcterms:modified>
</cp:coreProperties>
</file>