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14"/>
  </bookViews>
  <sheets>
    <sheet name="162" sheetId="2" r:id="rId1"/>
    <sheet name="163(1)" sheetId="3" r:id="rId2"/>
    <sheet name="163(2)" sheetId="4" r:id="rId3"/>
    <sheet name="164(1)" sheetId="5" r:id="rId4"/>
    <sheet name="164(2)" sheetId="6" r:id="rId5"/>
    <sheet name="165(1)" sheetId="7" r:id="rId6"/>
    <sheet name="165(2)" sheetId="8" r:id="rId7"/>
    <sheet name="165(3)" sheetId="9" r:id="rId8"/>
    <sheet name="165(4)" sheetId="10" r:id="rId9"/>
    <sheet name="165(5)" sheetId="11" r:id="rId10"/>
    <sheet name="165(6)" sheetId="12" r:id="rId11"/>
    <sheet name="165(7)" sheetId="13" r:id="rId12"/>
    <sheet name="165(8)" sheetId="14" r:id="rId13"/>
    <sheet name="166" sheetId="15" r:id="rId14"/>
    <sheet name="167" sheetId="16" r:id="rId15"/>
  </sheets>
  <definedNames>
    <definedName name="_xlnm.Print_Area" localSheetId="2">'163(2)'!$1:$1048576</definedName>
    <definedName name="候補者DB">#REF!</definedName>
  </definedNames>
  <calcPr calcId="152511"/>
</workbook>
</file>

<file path=xl/calcChain.xml><?xml version="1.0" encoding="utf-8"?>
<calcChain xmlns="http://schemas.openxmlformats.org/spreadsheetml/2006/main">
  <c r="G5" i="5" l="1"/>
  <c r="F5" i="5"/>
  <c r="E5" i="5"/>
  <c r="D5" i="5"/>
  <c r="C5" i="5"/>
  <c r="B5" i="5"/>
  <c r="D20" i="3"/>
  <c r="D19" i="3"/>
  <c r="D18" i="3"/>
  <c r="D17" i="3"/>
  <c r="D6" i="3" s="1"/>
  <c r="D16" i="3"/>
  <c r="D15" i="3"/>
  <c r="F6" i="3"/>
  <c r="E6" i="3"/>
  <c r="F5" i="3"/>
  <c r="E5" i="3"/>
  <c r="D5" i="3"/>
  <c r="E4" i="2"/>
  <c r="D4" i="2"/>
  <c r="C4" i="2"/>
  <c r="E8" i="11" l="1"/>
  <c r="B8" i="11"/>
  <c r="E11" i="8"/>
  <c r="B11" i="8"/>
  <c r="E10" i="8"/>
  <c r="B10" i="8"/>
  <c r="E9" i="8"/>
  <c r="B9" i="8"/>
  <c r="G9" i="7"/>
  <c r="D9" i="7"/>
  <c r="G8" i="7"/>
  <c r="D8" i="7"/>
  <c r="G7" i="7"/>
  <c r="D7" i="7"/>
  <c r="E18" i="6"/>
  <c r="B18" i="6"/>
  <c r="E17" i="6"/>
  <c r="B17" i="6"/>
  <c r="E16" i="6"/>
  <c r="B16" i="6"/>
  <c r="E15" i="6"/>
  <c r="B15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B8" i="6"/>
  <c r="E7" i="6"/>
  <c r="B7" i="6"/>
  <c r="E6" i="6"/>
  <c r="B6" i="6"/>
  <c r="E5" i="6"/>
  <c r="E4" i="6" s="1"/>
  <c r="B5" i="6"/>
  <c r="B4" i="6" s="1"/>
  <c r="G4" i="6"/>
  <c r="F4" i="6"/>
  <c r="D4" i="6"/>
  <c r="C4" i="6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I5" i="4"/>
  <c r="E5" i="4"/>
  <c r="D5" i="4"/>
  <c r="H5" i="4" s="1"/>
  <c r="E4" i="4"/>
  <c r="D4" i="4"/>
  <c r="C4" i="4"/>
  <c r="C5" i="4" l="1"/>
  <c r="G5" i="4" s="1"/>
</calcChain>
</file>

<file path=xl/sharedStrings.xml><?xml version="1.0" encoding="utf-8"?>
<sst xmlns="http://schemas.openxmlformats.org/spreadsheetml/2006/main" count="530" uniqueCount="334">
  <si>
    <t>１６２．投票区別選挙人名簿登録者数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2">
      <t>ジンメイ</t>
    </rPh>
    <rPh sb="12" eb="13">
      <t>ボ</t>
    </rPh>
    <rPh sb="13" eb="16">
      <t>トウロクシャ</t>
    </rPh>
    <rPh sb="16" eb="17">
      <t>スウ</t>
    </rPh>
    <phoneticPr fontId="4"/>
  </si>
  <si>
    <t>投票区</t>
    <rPh sb="0" eb="3">
      <t>トウヒョウク</t>
    </rPh>
    <phoneticPr fontId="4"/>
  </si>
  <si>
    <t>投 　票 　所</t>
    <rPh sb="0" eb="4">
      <t>トウヒョウ</t>
    </rPh>
    <rPh sb="6" eb="7">
      <t>ショ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</si>
  <si>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</si>
  <si>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</si>
  <si>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</si>
  <si>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</si>
  <si>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板橋第四小学校</t>
    <rPh sb="0" eb="2">
      <t>イタバシ</t>
    </rPh>
    <rPh sb="2" eb="3">
      <t>ダイ</t>
    </rPh>
    <rPh sb="3" eb="4">
      <t>４</t>
    </rPh>
    <rPh sb="4" eb="7">
      <t>ショウガッコウ</t>
    </rPh>
    <phoneticPr fontId="4"/>
  </si>
  <si>
    <t>志村小学校</t>
    <rPh sb="0" eb="2">
      <t>シムラ</t>
    </rPh>
    <rPh sb="2" eb="5">
      <t>ショウガッコウ</t>
    </rPh>
    <phoneticPr fontId="4"/>
  </si>
  <si>
    <t>板橋第二小学校</t>
    <rPh sb="0" eb="2">
      <t>イタバシ</t>
    </rPh>
    <rPh sb="2" eb="3">
      <t>ダイ</t>
    </rPh>
    <rPh sb="3" eb="4">
      <t>２</t>
    </rPh>
    <rPh sb="4" eb="7">
      <t>ショウガッコウ</t>
    </rPh>
    <phoneticPr fontId="4"/>
  </si>
  <si>
    <t>志村第四中学校</t>
    <rPh sb="0" eb="2">
      <t>シムラ</t>
    </rPh>
    <rPh sb="2" eb="4">
      <t>ダイヨン</t>
    </rPh>
    <rPh sb="4" eb="7">
      <t>チュウガッコウ</t>
    </rPh>
    <phoneticPr fontId="4"/>
  </si>
  <si>
    <t>金沢小学校</t>
    <rPh sb="0" eb="2">
      <t>カナザワ</t>
    </rPh>
    <rPh sb="2" eb="5">
      <t>ショウガッコウ</t>
    </rPh>
    <phoneticPr fontId="4"/>
  </si>
  <si>
    <t>中台中学校</t>
    <rPh sb="0" eb="2">
      <t>ナカダイ</t>
    </rPh>
    <rPh sb="2" eb="5">
      <t>チュウガッコウ</t>
    </rPh>
    <phoneticPr fontId="4"/>
  </si>
  <si>
    <t>板橋第一小学校</t>
    <rPh sb="0" eb="2">
      <t>イタバシ</t>
    </rPh>
    <rPh sb="2" eb="3">
      <t>ダイ</t>
    </rPh>
    <rPh sb="3" eb="4">
      <t>１</t>
    </rPh>
    <rPh sb="4" eb="7">
      <t>ショウガッコウ</t>
    </rPh>
    <phoneticPr fontId="4"/>
  </si>
  <si>
    <t>板橋第一中学校</t>
    <rPh sb="0" eb="2">
      <t>イタバシ</t>
    </rPh>
    <rPh sb="2" eb="3">
      <t>ダイ</t>
    </rPh>
    <rPh sb="3" eb="4">
      <t>１</t>
    </rPh>
    <rPh sb="4" eb="7">
      <t>チュウガッコウ</t>
    </rPh>
    <phoneticPr fontId="4"/>
  </si>
  <si>
    <t>若木小学校</t>
    <rPh sb="0" eb="2">
      <t>ワカギ</t>
    </rPh>
    <rPh sb="2" eb="5">
      <t>ショウガッコウ</t>
    </rPh>
    <phoneticPr fontId="4"/>
  </si>
  <si>
    <t>志村第五小学校</t>
    <rPh sb="0" eb="2">
      <t>シムラ</t>
    </rPh>
    <rPh sb="2" eb="4">
      <t>ダイゴ</t>
    </rPh>
    <rPh sb="4" eb="7">
      <t>ショウガッコウ</t>
    </rPh>
    <phoneticPr fontId="4"/>
  </si>
  <si>
    <t>板橋第七小学校</t>
    <rPh sb="0" eb="2">
      <t>イタバシ</t>
    </rPh>
    <rPh sb="2" eb="3">
      <t>ダイ</t>
    </rPh>
    <rPh sb="3" eb="4">
      <t>７</t>
    </rPh>
    <rPh sb="4" eb="7">
      <t>ショウガッコウ</t>
    </rPh>
    <phoneticPr fontId="4"/>
  </si>
  <si>
    <t>志村坂下小学校</t>
    <rPh sb="0" eb="2">
      <t>シムラ</t>
    </rPh>
    <rPh sb="2" eb="4">
      <t>サカシタ</t>
    </rPh>
    <rPh sb="4" eb="7">
      <t>ショウガッコウ</t>
    </rPh>
    <phoneticPr fontId="4"/>
  </si>
  <si>
    <t>板橋第五小学校</t>
    <rPh sb="0" eb="2">
      <t>イタバシ</t>
    </rPh>
    <rPh sb="2" eb="3">
      <t>ダイ</t>
    </rPh>
    <rPh sb="3" eb="4">
      <t>５</t>
    </rPh>
    <rPh sb="4" eb="7">
      <t>ショウガッコウ</t>
    </rPh>
    <phoneticPr fontId="4"/>
  </si>
  <si>
    <t>志村第三中学校</t>
    <rPh sb="0" eb="2">
      <t>シムラ</t>
    </rPh>
    <rPh sb="2" eb="4">
      <t>ダイサン</t>
    </rPh>
    <rPh sb="4" eb="7">
      <t>チュウガッコウ</t>
    </rPh>
    <phoneticPr fontId="4"/>
  </si>
  <si>
    <t>板橋第六小学校</t>
    <rPh sb="0" eb="2">
      <t>イタバシ</t>
    </rPh>
    <rPh sb="2" eb="3">
      <t>ダイ</t>
    </rPh>
    <rPh sb="3" eb="4">
      <t>６</t>
    </rPh>
    <rPh sb="4" eb="7">
      <t>ショウガッコウ</t>
    </rPh>
    <phoneticPr fontId="4"/>
  </si>
  <si>
    <t>蓮根小学校</t>
    <rPh sb="0" eb="2">
      <t>レンコン</t>
    </rPh>
    <rPh sb="2" eb="5">
      <t>ショウガッコウ</t>
    </rPh>
    <phoneticPr fontId="4"/>
  </si>
  <si>
    <t>板橋第二中学校</t>
    <rPh sb="0" eb="2">
      <t>イタバシ</t>
    </rPh>
    <rPh sb="2" eb="3">
      <t>ダイ</t>
    </rPh>
    <rPh sb="3" eb="4">
      <t>２</t>
    </rPh>
    <rPh sb="4" eb="7">
      <t>チュウガッコウ</t>
    </rPh>
    <phoneticPr fontId="4"/>
  </si>
  <si>
    <t>赤塚新町小学校</t>
    <rPh sb="0" eb="2">
      <t>アカツカ</t>
    </rPh>
    <rPh sb="2" eb="4">
      <t>シンマチ</t>
    </rPh>
    <rPh sb="4" eb="7">
      <t>ショウガッコウ</t>
    </rPh>
    <phoneticPr fontId="4"/>
  </si>
  <si>
    <t>舟渡小学校</t>
    <rPh sb="0" eb="1">
      <t>フネ</t>
    </rPh>
    <rPh sb="1" eb="2">
      <t>ワタ</t>
    </rPh>
    <rPh sb="2" eb="5">
      <t>ショウガッコウ</t>
    </rPh>
    <phoneticPr fontId="4"/>
  </si>
  <si>
    <t>徳丸小学校</t>
    <rPh sb="0" eb="2">
      <t>トクマル</t>
    </rPh>
    <rPh sb="2" eb="5">
      <t>ショウガッコウ</t>
    </rPh>
    <phoneticPr fontId="4"/>
  </si>
  <si>
    <t>中根橋小学校</t>
    <rPh sb="0" eb="2">
      <t>ナカネ</t>
    </rPh>
    <rPh sb="2" eb="3">
      <t>ハシ</t>
    </rPh>
    <rPh sb="3" eb="6">
      <t>ショウガッコウ</t>
    </rPh>
    <phoneticPr fontId="4"/>
  </si>
  <si>
    <t>北野小学校</t>
    <rPh sb="0" eb="2">
      <t>キタノ</t>
    </rPh>
    <rPh sb="2" eb="5">
      <t>ショウガッコウ</t>
    </rPh>
    <phoneticPr fontId="4"/>
  </si>
  <si>
    <t>弥生小学校</t>
    <rPh sb="0" eb="2">
      <t>ヤヨイ</t>
    </rPh>
    <rPh sb="2" eb="5">
      <t>ショウガッコウ</t>
    </rPh>
    <phoneticPr fontId="4"/>
  </si>
  <si>
    <t>紅梅小学校</t>
    <rPh sb="0" eb="1">
      <t>クレナイ</t>
    </rPh>
    <rPh sb="1" eb="2">
      <t>ウメ</t>
    </rPh>
    <rPh sb="2" eb="5">
      <t>ショウガッコウ</t>
    </rPh>
    <phoneticPr fontId="4"/>
  </si>
  <si>
    <t>板橋第十小学校</t>
    <rPh sb="0" eb="2">
      <t>イタバシ</t>
    </rPh>
    <rPh sb="2" eb="3">
      <t>ダイ</t>
    </rPh>
    <rPh sb="3" eb="4">
      <t>ジュウ</t>
    </rPh>
    <rPh sb="4" eb="7">
      <t>ショウガッコウ</t>
    </rPh>
    <phoneticPr fontId="4"/>
  </si>
  <si>
    <t>赤塚第一中学校</t>
    <rPh sb="0" eb="2">
      <t>アカツカ</t>
    </rPh>
    <rPh sb="2" eb="4">
      <t>ダイイチ</t>
    </rPh>
    <rPh sb="4" eb="7">
      <t>チュウガッコウ</t>
    </rPh>
    <phoneticPr fontId="4"/>
  </si>
  <si>
    <t>大谷口小学校</t>
    <rPh sb="0" eb="3">
      <t>オオタニグチ</t>
    </rPh>
    <rPh sb="3" eb="6">
      <t>ショウガッコウ</t>
    </rPh>
    <phoneticPr fontId="4"/>
  </si>
  <si>
    <t>向原ホール</t>
    <rPh sb="0" eb="2">
      <t>ムコウハラ</t>
    </rPh>
    <phoneticPr fontId="4"/>
  </si>
  <si>
    <t>下赤塚小学校</t>
    <rPh sb="0" eb="1">
      <t>シタ</t>
    </rPh>
    <rPh sb="1" eb="3">
      <t>アカツカ</t>
    </rPh>
    <rPh sb="3" eb="6">
      <t>ショウガッコウ</t>
    </rPh>
    <phoneticPr fontId="4"/>
  </si>
  <si>
    <t>赤塚第三中学校</t>
    <rPh sb="0" eb="2">
      <t>アカツカ</t>
    </rPh>
    <rPh sb="2" eb="4">
      <t>ダイサン</t>
    </rPh>
    <rPh sb="4" eb="7">
      <t>チュウガッコウ</t>
    </rPh>
    <phoneticPr fontId="4"/>
  </si>
  <si>
    <t>上板橋第二中学校</t>
    <rPh sb="0" eb="1">
      <t>ウエ</t>
    </rPh>
    <rPh sb="1" eb="3">
      <t>イタバシ</t>
    </rPh>
    <rPh sb="3" eb="4">
      <t>ダイ</t>
    </rPh>
    <rPh sb="4" eb="5">
      <t>２</t>
    </rPh>
    <rPh sb="5" eb="8">
      <t>チュウガッコウ</t>
    </rPh>
    <phoneticPr fontId="4"/>
  </si>
  <si>
    <t>赤塚支所</t>
    <rPh sb="0" eb="2">
      <t>アカツカ</t>
    </rPh>
    <rPh sb="2" eb="4">
      <t>シショ</t>
    </rPh>
    <phoneticPr fontId="4"/>
  </si>
  <si>
    <t>１７</t>
    <phoneticPr fontId="4"/>
  </si>
  <si>
    <t>加賀小学校</t>
    <rPh sb="0" eb="2">
      <t>カガ</t>
    </rPh>
    <rPh sb="2" eb="5">
      <t>ショウガッコウ</t>
    </rPh>
    <phoneticPr fontId="4"/>
  </si>
  <si>
    <t>成増小学校</t>
    <rPh sb="0" eb="2">
      <t>ナリマス</t>
    </rPh>
    <rPh sb="2" eb="5">
      <t>ショウガッコウ</t>
    </rPh>
    <phoneticPr fontId="4"/>
  </si>
  <si>
    <t>１８</t>
    <phoneticPr fontId="4"/>
  </si>
  <si>
    <t>富士見地域センター</t>
    <rPh sb="0" eb="3">
      <t>フジミ</t>
    </rPh>
    <rPh sb="3" eb="5">
      <t>チイキ</t>
    </rPh>
    <phoneticPr fontId="4"/>
  </si>
  <si>
    <t>成増ヶ丘小学校</t>
    <phoneticPr fontId="4"/>
  </si>
  <si>
    <t>板橋第八小学校</t>
    <rPh sb="0" eb="2">
      <t>イタバシ</t>
    </rPh>
    <rPh sb="2" eb="3">
      <t>ダイ</t>
    </rPh>
    <rPh sb="3" eb="4">
      <t>８</t>
    </rPh>
    <rPh sb="4" eb="7">
      <t>ショウガッコウ</t>
    </rPh>
    <phoneticPr fontId="4"/>
  </si>
  <si>
    <t>常盤台小学校</t>
    <rPh sb="0" eb="2">
      <t>ジョウバン</t>
    </rPh>
    <rPh sb="2" eb="3">
      <t>ダイ</t>
    </rPh>
    <rPh sb="3" eb="6">
      <t>ショウガッコウ</t>
    </rPh>
    <phoneticPr fontId="4"/>
  </si>
  <si>
    <t>５１</t>
    <phoneticPr fontId="4"/>
  </si>
  <si>
    <t>三園小学校</t>
    <rPh sb="0" eb="1">
      <t>サン</t>
    </rPh>
    <rPh sb="1" eb="2">
      <t>エン</t>
    </rPh>
    <rPh sb="2" eb="5">
      <t>ショウガッコウ</t>
    </rPh>
    <phoneticPr fontId="4"/>
  </si>
  <si>
    <t>５２</t>
    <phoneticPr fontId="4"/>
  </si>
  <si>
    <t>高島第六小学校</t>
    <rPh sb="0" eb="2">
      <t>タカシマダイラ</t>
    </rPh>
    <rPh sb="2" eb="4">
      <t>ダイロク</t>
    </rPh>
    <rPh sb="4" eb="7">
      <t>ショウガッコウ</t>
    </rPh>
    <phoneticPr fontId="4"/>
  </si>
  <si>
    <t>上板橋第一中学校</t>
    <rPh sb="0" eb="1">
      <t>ウエ</t>
    </rPh>
    <rPh sb="1" eb="3">
      <t>イタバシ</t>
    </rPh>
    <rPh sb="3" eb="5">
      <t>ダイイチ</t>
    </rPh>
    <rPh sb="5" eb="8">
      <t>チュウガッコウ</t>
    </rPh>
    <phoneticPr fontId="4"/>
  </si>
  <si>
    <t>高島第二小学校</t>
    <rPh sb="0" eb="2">
      <t>タカシマダイラ</t>
    </rPh>
    <rPh sb="2" eb="4">
      <t>ダイニ</t>
    </rPh>
    <rPh sb="4" eb="7">
      <t>ショウガッコウ</t>
    </rPh>
    <phoneticPr fontId="4"/>
  </si>
  <si>
    <t>２２</t>
    <phoneticPr fontId="4"/>
  </si>
  <si>
    <t>上板橋小学校</t>
    <rPh sb="0" eb="1">
      <t>ウエ</t>
    </rPh>
    <rPh sb="1" eb="3">
      <t>イタバシ</t>
    </rPh>
    <rPh sb="3" eb="6">
      <t>ショウガッコウ</t>
    </rPh>
    <phoneticPr fontId="4"/>
  </si>
  <si>
    <t>５４</t>
    <phoneticPr fontId="4"/>
  </si>
  <si>
    <t>高島第二中学校</t>
    <rPh sb="0" eb="2">
      <t>タカシマダイラ</t>
    </rPh>
    <rPh sb="2" eb="4">
      <t>ダイニ</t>
    </rPh>
    <rPh sb="4" eb="7">
      <t>チュウガッコウ</t>
    </rPh>
    <phoneticPr fontId="4"/>
  </si>
  <si>
    <t>桜川中学校</t>
    <rPh sb="0" eb="2">
      <t>サクラガワ</t>
    </rPh>
    <rPh sb="2" eb="5">
      <t>チュウガッコウ</t>
    </rPh>
    <phoneticPr fontId="4"/>
  </si>
  <si>
    <t>高島第五小学校</t>
    <rPh sb="0" eb="2">
      <t>タカシマダイラ</t>
    </rPh>
    <rPh sb="2" eb="4">
      <t>ダイゴ</t>
    </rPh>
    <rPh sb="4" eb="7">
      <t>ショウガッコウ</t>
    </rPh>
    <phoneticPr fontId="4"/>
  </si>
  <si>
    <t>上板橋第四小学校</t>
    <rPh sb="0" eb="1">
      <t>ウエ</t>
    </rPh>
    <rPh sb="1" eb="3">
      <t>イタバシ</t>
    </rPh>
    <rPh sb="3" eb="5">
      <t>ダイヨン</t>
    </rPh>
    <rPh sb="5" eb="8">
      <t>ショウガッコウ</t>
    </rPh>
    <phoneticPr fontId="4"/>
  </si>
  <si>
    <t>上板橋第三中学校</t>
    <rPh sb="0" eb="1">
      <t>ウエ</t>
    </rPh>
    <rPh sb="1" eb="3">
      <t>イタバシ</t>
    </rPh>
    <rPh sb="3" eb="5">
      <t>ダイサン</t>
    </rPh>
    <rPh sb="5" eb="8">
      <t>チュウガッコウ</t>
    </rPh>
    <phoneticPr fontId="4"/>
  </si>
  <si>
    <t>高島第一小学校</t>
    <rPh sb="0" eb="2">
      <t>タカシマダイラ</t>
    </rPh>
    <rPh sb="2" eb="4">
      <t>ダイイチ</t>
    </rPh>
    <rPh sb="4" eb="7">
      <t>ショウガッコウ</t>
    </rPh>
    <phoneticPr fontId="4"/>
  </si>
  <si>
    <t>５７</t>
    <phoneticPr fontId="4"/>
  </si>
  <si>
    <t>高島平福祉園分場</t>
    <rPh sb="0" eb="2">
      <t>タカシマダイラ</t>
    </rPh>
    <rPh sb="2" eb="3">
      <t>ダイラ</t>
    </rPh>
    <rPh sb="3" eb="5">
      <t>フクシ</t>
    </rPh>
    <rPh sb="5" eb="6">
      <t>エン</t>
    </rPh>
    <rPh sb="6" eb="7">
      <t>ブン</t>
    </rPh>
    <rPh sb="7" eb="8">
      <t>バ</t>
    </rPh>
    <phoneticPr fontId="4"/>
  </si>
  <si>
    <t>志村第三小学校</t>
    <rPh sb="0" eb="2">
      <t>シムラ</t>
    </rPh>
    <rPh sb="2" eb="4">
      <t>ダイサン</t>
    </rPh>
    <rPh sb="4" eb="7">
      <t>ショウガッコウ</t>
    </rPh>
    <phoneticPr fontId="4"/>
  </si>
  <si>
    <t>５８</t>
    <phoneticPr fontId="4"/>
  </si>
  <si>
    <t>北前野小学校</t>
    <rPh sb="0" eb="1">
      <t>キタ</t>
    </rPh>
    <rPh sb="1" eb="3">
      <t>マエノ</t>
    </rPh>
    <rPh sb="3" eb="6">
      <t>ショウガッコウ</t>
    </rPh>
    <phoneticPr fontId="4"/>
  </si>
  <si>
    <t>２７</t>
    <phoneticPr fontId="4"/>
  </si>
  <si>
    <t>志村第一小学校</t>
    <rPh sb="0" eb="2">
      <t>シムラ</t>
    </rPh>
    <rPh sb="2" eb="4">
      <t>ダイイチ</t>
    </rPh>
    <rPh sb="4" eb="7">
      <t>ショウガッコウ</t>
    </rPh>
    <phoneticPr fontId="4"/>
  </si>
  <si>
    <t>緑小学校</t>
    <rPh sb="0" eb="1">
      <t>ミドリ</t>
    </rPh>
    <rPh sb="1" eb="4">
      <t>ショウガッコウ</t>
    </rPh>
    <phoneticPr fontId="4"/>
  </si>
  <si>
    <t>富士見台小学校</t>
    <rPh sb="0" eb="4">
      <t>フジミダイ</t>
    </rPh>
    <rPh sb="4" eb="7">
      <t>ショウガッコウ</t>
    </rPh>
    <phoneticPr fontId="4"/>
  </si>
  <si>
    <t>高島第三中学校</t>
    <rPh sb="0" eb="2">
      <t>タカシマ</t>
    </rPh>
    <rPh sb="2" eb="4">
      <t>ダイサン</t>
    </rPh>
    <rPh sb="4" eb="7">
      <t>チュウガッコウ</t>
    </rPh>
    <phoneticPr fontId="4"/>
  </si>
  <si>
    <t>２９</t>
    <phoneticPr fontId="4"/>
  </si>
  <si>
    <t>前野小学校</t>
    <rPh sb="0" eb="2">
      <t>マエノ</t>
    </rPh>
    <rPh sb="2" eb="5">
      <t>ショウガッコウ</t>
    </rPh>
    <phoneticPr fontId="4"/>
  </si>
  <si>
    <t>３０</t>
    <phoneticPr fontId="4"/>
  </si>
  <si>
    <t>志村第二小学校</t>
    <rPh sb="0" eb="2">
      <t>シムラ</t>
    </rPh>
    <rPh sb="2" eb="4">
      <t>ダイニ</t>
    </rPh>
    <rPh sb="4" eb="7">
      <t>ショウガッコウ</t>
    </rPh>
    <phoneticPr fontId="4"/>
  </si>
  <si>
    <t>新河岸小学校</t>
    <rPh sb="0" eb="1">
      <t>シン</t>
    </rPh>
    <rPh sb="1" eb="3">
      <t>カガン</t>
    </rPh>
    <rPh sb="3" eb="6">
      <t>ショウガッコウ</t>
    </rPh>
    <phoneticPr fontId="4"/>
  </si>
  <si>
    <t>６２</t>
    <phoneticPr fontId="4"/>
  </si>
  <si>
    <t>志村第五中学校</t>
    <rPh sb="0" eb="2">
      <t>シムラ</t>
    </rPh>
    <rPh sb="2" eb="4">
      <t>ダイゴ</t>
    </rPh>
    <rPh sb="4" eb="7">
      <t>チュウガッコウ</t>
    </rPh>
    <phoneticPr fontId="4"/>
  </si>
  <si>
    <t>志村第二中学校</t>
    <rPh sb="0" eb="2">
      <t>シムラ</t>
    </rPh>
    <rPh sb="2" eb="4">
      <t>ダイニ</t>
    </rPh>
    <rPh sb="4" eb="7">
      <t>チュウガッコウ</t>
    </rPh>
    <phoneticPr fontId="4"/>
  </si>
  <si>
    <t>小豆沢体育館</t>
    <rPh sb="0" eb="1">
      <t>コ</t>
    </rPh>
    <rPh sb="1" eb="2">
      <t>マメ</t>
    </rPh>
    <rPh sb="2" eb="3">
      <t>サワ</t>
    </rPh>
    <rPh sb="3" eb="6">
      <t>タイイクカン</t>
    </rPh>
    <phoneticPr fontId="4"/>
  </si>
  <si>
    <t xml:space="preserve">  資料：選挙管理委員会事務局「選挙の記録」</t>
    <rPh sb="2" eb="4">
      <t>シリョウ</t>
    </rPh>
    <rPh sb="5" eb="7">
      <t>センキョ</t>
    </rPh>
    <rPh sb="7" eb="9">
      <t>カンリ</t>
    </rPh>
    <rPh sb="9" eb="12">
      <t>イインカイ</t>
    </rPh>
    <rPh sb="12" eb="13">
      <t>ジムキョク</t>
    </rPh>
    <rPh sb="13" eb="14">
      <t>ム</t>
    </rPh>
    <rPh sb="14" eb="15">
      <t>キョク</t>
    </rPh>
    <rPh sb="16" eb="21">
      <t>センキョノキロク</t>
    </rPh>
    <phoneticPr fontId="4"/>
  </si>
  <si>
    <t>１６３．時間別投票状況</t>
    <rPh sb="4" eb="6">
      <t>ジカン</t>
    </rPh>
    <rPh sb="6" eb="7">
      <t>ベツ</t>
    </rPh>
    <rPh sb="7" eb="9">
      <t>トウヒョウ</t>
    </rPh>
    <rPh sb="9" eb="11">
      <t>ジョウキョウ</t>
    </rPh>
    <phoneticPr fontId="4"/>
  </si>
  <si>
    <t>（１）都知事選挙</t>
    <rPh sb="3" eb="4">
      <t>ト</t>
    </rPh>
    <rPh sb="4" eb="6">
      <t>チジ</t>
    </rPh>
    <rPh sb="6" eb="8">
      <t>センキョ</t>
    </rPh>
    <phoneticPr fontId="4"/>
  </si>
  <si>
    <t>時　　間</t>
    <rPh sb="0" eb="4">
      <t>ジカン</t>
    </rPh>
    <phoneticPr fontId="4"/>
  </si>
  <si>
    <t>投　　票　　者　　数</t>
    <rPh sb="0" eb="7">
      <t>トウヒョウシャ</t>
    </rPh>
    <rPh sb="9" eb="10">
      <t>スウ</t>
    </rPh>
    <phoneticPr fontId="4"/>
  </si>
  <si>
    <t>投　　票　　率　（％）</t>
    <rPh sb="0" eb="7">
      <t>トウヒョウリツ</t>
    </rPh>
    <phoneticPr fontId="4"/>
  </si>
  <si>
    <t>前回の実績</t>
    <rPh sb="0" eb="2">
      <t>ゼンカイ</t>
    </rPh>
    <rPh sb="3" eb="5">
      <t>ジッセキ</t>
    </rPh>
    <phoneticPr fontId="4"/>
  </si>
  <si>
    <t>平　　均</t>
    <rPh sb="0" eb="4">
      <t>ヘイキン</t>
    </rPh>
    <phoneticPr fontId="4"/>
  </si>
  <si>
    <t>投票所における投票</t>
    <rPh sb="0" eb="2">
      <t>トウヒョウ</t>
    </rPh>
    <rPh sb="2" eb="3">
      <t>ジョ</t>
    </rPh>
    <rPh sb="7" eb="9">
      <t>トウヒョウ</t>
    </rPh>
    <phoneticPr fontId="4"/>
  </si>
  <si>
    <r>
      <t>　　～１０</t>
    </r>
    <r>
      <rPr>
        <sz val="9"/>
        <color indexed="9"/>
        <rFont val="ＭＳ 明朝"/>
        <family val="1"/>
        <charset val="128"/>
      </rPr>
      <t xml:space="preserve">時 </t>
    </r>
    <rPh sb="4" eb="6">
      <t>８ジ</t>
    </rPh>
    <phoneticPr fontId="4"/>
  </si>
  <si>
    <r>
      <t>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</si>
  <si>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</si>
  <si>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～１５</t>
    </r>
    <r>
      <rPr>
        <sz val="9"/>
        <color indexed="9"/>
        <rFont val="ＭＳ 明朝"/>
        <family val="1"/>
        <charset val="128"/>
      </rPr>
      <t xml:space="preserve">時 </t>
    </r>
    <phoneticPr fontId="4"/>
  </si>
  <si>
    <r>
      <t>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</si>
  <si>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>期日前投票</t>
    <rPh sb="0" eb="2">
      <t>キジツ</t>
    </rPh>
    <rPh sb="2" eb="3">
      <t>ゼン</t>
    </rPh>
    <rPh sb="3" eb="5">
      <t>トウヒョウ</t>
    </rPh>
    <phoneticPr fontId="4"/>
  </si>
  <si>
    <t>不在者投票</t>
    <rPh sb="0" eb="3">
      <t>フザイシャ</t>
    </rPh>
    <rPh sb="3" eb="5">
      <t>トウヒョウ</t>
    </rPh>
    <phoneticPr fontId="4"/>
  </si>
  <si>
    <t>当日有権者数</t>
    <rPh sb="0" eb="2">
      <t>トウジツ</t>
    </rPh>
    <rPh sb="2" eb="5">
      <t>ユウケンシャ</t>
    </rPh>
    <rPh sb="5" eb="6">
      <t>スウ</t>
    </rPh>
    <phoneticPr fontId="4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</si>
  <si>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20">
      <t>センキョノキロク</t>
    </rPh>
    <phoneticPr fontId="4"/>
  </si>
  <si>
    <t>（２）区議会議員選挙</t>
    <rPh sb="3" eb="6">
      <t>クギカイ</t>
    </rPh>
    <rPh sb="6" eb="8">
      <t>ギイン</t>
    </rPh>
    <rPh sb="8" eb="10">
      <t>センキョ</t>
    </rPh>
    <phoneticPr fontId="4"/>
  </si>
  <si>
    <t>（平成３１年４月２１日執行）</t>
    <rPh sb="1" eb="3">
      <t>ヘイセイ</t>
    </rPh>
    <rPh sb="5" eb="6">
      <t>ネン</t>
    </rPh>
    <rPh sb="7" eb="8">
      <t>ガツ</t>
    </rPh>
    <rPh sb="10" eb="11">
      <t>ニチ</t>
    </rPh>
    <rPh sb="11" eb="13">
      <t>シッコウ</t>
    </rPh>
    <phoneticPr fontId="4"/>
  </si>
  <si>
    <t>平　　均</t>
    <rPh sb="0" eb="1">
      <t>ヒラ</t>
    </rPh>
    <rPh sb="3" eb="4">
      <t>ヒトシ</t>
    </rPh>
    <phoneticPr fontId="4"/>
  </si>
  <si>
    <r>
      <t>　　　～　８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</si>
  <si>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</si>
  <si>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～１０</t>
    </r>
    <r>
      <rPr>
        <sz val="9"/>
        <color indexed="9"/>
        <rFont val="ＭＳ 明朝"/>
        <family val="1"/>
        <charset val="128"/>
      </rPr>
      <t xml:space="preserve">時 </t>
    </r>
    <rPh sb="5" eb="7">
      <t>８ジ</t>
    </rPh>
    <phoneticPr fontId="4"/>
  </si>
  <si>
    <r>
      <t>　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</si>
  <si>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</si>
  <si>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</si>
  <si>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</si>
  <si>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～１５</t>
    </r>
    <r>
      <rPr>
        <sz val="9"/>
        <color indexed="9"/>
        <rFont val="ＭＳ 明朝"/>
        <family val="1"/>
        <charset val="128"/>
      </rPr>
      <t xml:space="preserve">時 </t>
    </r>
    <phoneticPr fontId="4"/>
  </si>
  <si>
    <r>
      <t>　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</si>
  <si>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</si>
  <si>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</si>
  <si>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</si>
  <si>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</si>
  <si>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>不在者投票</t>
    <rPh sb="0" eb="2">
      <t>フザイ</t>
    </rPh>
    <rPh sb="2" eb="3">
      <t>モノ</t>
    </rPh>
    <rPh sb="3" eb="5">
      <t>トウヒョウ</t>
    </rPh>
    <phoneticPr fontId="4"/>
  </si>
  <si>
    <t>当日有権者数</t>
    <rPh sb="0" eb="2">
      <t>トウジツ</t>
    </rPh>
    <rPh sb="2" eb="5">
      <t>ユウケンシャ</t>
    </rPh>
    <rPh sb="5" eb="6">
      <t>カズ</t>
    </rPh>
    <phoneticPr fontId="4"/>
  </si>
  <si>
    <t>　資料：選挙管理委員会事務局「選挙の記録」</t>
    <rPh sb="1" eb="3">
      <t>シリョウ</t>
    </rPh>
    <rPh sb="4" eb="6">
      <t>センキョ</t>
    </rPh>
    <rPh sb="6" eb="8">
      <t>カンリイ</t>
    </rPh>
    <rPh sb="8" eb="11">
      <t>イインカイ</t>
    </rPh>
    <rPh sb="11" eb="14">
      <t>ジムキョク</t>
    </rPh>
    <rPh sb="15" eb="17">
      <t>センキョ</t>
    </rPh>
    <rPh sb="18" eb="20">
      <t>キロク</t>
    </rPh>
    <phoneticPr fontId="4"/>
  </si>
  <si>
    <t>１６４．年代別投票状況</t>
    <rPh sb="4" eb="7">
      <t>ネンダイベツ</t>
    </rPh>
    <rPh sb="7" eb="9">
      <t>トウヒョウ</t>
    </rPh>
    <rPh sb="9" eb="11">
      <t>ジョウキョウ</t>
    </rPh>
    <phoneticPr fontId="4"/>
  </si>
  <si>
    <t>（１）都知事選挙</t>
    <rPh sb="3" eb="6">
      <t>トチジ</t>
    </rPh>
    <rPh sb="6" eb="8">
      <t>センキョ</t>
    </rPh>
    <phoneticPr fontId="4"/>
  </si>
  <si>
    <t>年　　代</t>
    <rPh sb="0" eb="4">
      <t>ネンダイ</t>
    </rPh>
    <phoneticPr fontId="4"/>
  </si>
  <si>
    <t>当　日　有　権　者　数（人）</t>
    <rPh sb="0" eb="3">
      <t>トウジツ</t>
    </rPh>
    <rPh sb="4" eb="11">
      <t>ユウケンシャスウ</t>
    </rPh>
    <rPh sb="12" eb="13">
      <t>ニン</t>
    </rPh>
    <phoneticPr fontId="4"/>
  </si>
  <si>
    <t>投　票　者　数（人）</t>
    <rPh sb="0" eb="5">
      <t>トウヒョウシャ</t>
    </rPh>
    <rPh sb="6" eb="7">
      <t>スウ</t>
    </rPh>
    <rPh sb="8" eb="9">
      <t>ニン</t>
    </rPh>
    <phoneticPr fontId="4"/>
  </si>
  <si>
    <t>投　票　率　（％）</t>
    <rPh sb="0" eb="5">
      <t>トウヒョウリツ</t>
    </rPh>
    <phoneticPr fontId="4"/>
  </si>
  <si>
    <t>総  　数</t>
    <rPh sb="0" eb="5">
      <t>ソウスウ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</si>
  <si>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</si>
  <si>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</si>
  <si>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トシ</t>
    </rPh>
    <phoneticPr fontId="4"/>
  </si>
  <si>
    <r>
      <t>２１～２４</t>
    </r>
    <r>
      <rPr>
        <sz val="9"/>
        <color indexed="9"/>
        <rFont val="ＭＳ 明朝"/>
        <family val="1"/>
        <charset val="128"/>
      </rPr>
      <t>歳</t>
    </r>
    <rPh sb="3" eb="6">
      <t>２４サイ</t>
    </rPh>
    <phoneticPr fontId="4"/>
  </si>
  <si>
    <r>
      <t>２５～２９</t>
    </r>
    <r>
      <rPr>
        <sz val="9"/>
        <color indexed="9"/>
        <rFont val="ＭＳ 明朝"/>
        <family val="1"/>
        <charset val="128"/>
      </rPr>
      <t>歳</t>
    </r>
    <rPh sb="3" eb="6">
      <t>２９サイ</t>
    </rPh>
    <phoneticPr fontId="4"/>
  </si>
  <si>
    <r>
      <t>３０～３４</t>
    </r>
    <r>
      <rPr>
        <sz val="9"/>
        <color indexed="9"/>
        <rFont val="ＭＳ 明朝"/>
        <family val="1"/>
        <charset val="128"/>
      </rPr>
      <t>歳</t>
    </r>
    <rPh sb="3" eb="6">
      <t>３４サイ</t>
    </rPh>
    <phoneticPr fontId="4"/>
  </si>
  <si>
    <r>
      <t>３５～３９</t>
    </r>
    <r>
      <rPr>
        <sz val="9"/>
        <color indexed="9"/>
        <rFont val="ＭＳ 明朝"/>
        <family val="1"/>
        <charset val="128"/>
      </rPr>
      <t>歳</t>
    </r>
    <rPh sb="3" eb="6">
      <t>３９サイ</t>
    </rPh>
    <phoneticPr fontId="4"/>
  </si>
  <si>
    <r>
      <t>４０～４４</t>
    </r>
    <r>
      <rPr>
        <sz val="9"/>
        <color indexed="9"/>
        <rFont val="ＭＳ 明朝"/>
        <family val="1"/>
        <charset val="128"/>
      </rPr>
      <t>歳</t>
    </r>
    <rPh sb="3" eb="6">
      <t>４４サイ</t>
    </rPh>
    <phoneticPr fontId="4"/>
  </si>
  <si>
    <r>
      <t>４５～４９</t>
    </r>
    <r>
      <rPr>
        <sz val="9"/>
        <color indexed="9"/>
        <rFont val="ＭＳ 明朝"/>
        <family val="1"/>
        <charset val="128"/>
      </rPr>
      <t>歳</t>
    </r>
    <rPh sb="3" eb="6">
      <t>４９サイ</t>
    </rPh>
    <phoneticPr fontId="4"/>
  </si>
  <si>
    <r>
      <t>５０～５４</t>
    </r>
    <r>
      <rPr>
        <sz val="9"/>
        <color indexed="9"/>
        <rFont val="ＭＳ 明朝"/>
        <family val="1"/>
        <charset val="128"/>
      </rPr>
      <t>歳</t>
    </r>
    <rPh sb="3" eb="6">
      <t>５４サイ</t>
    </rPh>
    <phoneticPr fontId="4"/>
  </si>
  <si>
    <r>
      <t>５５～５９</t>
    </r>
    <r>
      <rPr>
        <sz val="9"/>
        <color indexed="9"/>
        <rFont val="ＭＳ 明朝"/>
        <family val="1"/>
        <charset val="128"/>
      </rPr>
      <t>歳</t>
    </r>
    <rPh sb="3" eb="6">
      <t>５９サイ</t>
    </rPh>
    <phoneticPr fontId="4"/>
  </si>
  <si>
    <r>
      <t>６０～６４</t>
    </r>
    <r>
      <rPr>
        <sz val="9"/>
        <color indexed="9"/>
        <rFont val="ＭＳ 明朝"/>
        <family val="1"/>
        <charset val="128"/>
      </rPr>
      <t>歳</t>
    </r>
    <rPh sb="3" eb="6">
      <t>６４サイ</t>
    </rPh>
    <phoneticPr fontId="4"/>
  </si>
  <si>
    <r>
      <t>６５～６９</t>
    </r>
    <r>
      <rPr>
        <sz val="9"/>
        <color indexed="9"/>
        <rFont val="ＭＳ 明朝"/>
        <family val="1"/>
        <charset val="128"/>
      </rPr>
      <t>歳</t>
    </r>
    <rPh sb="3" eb="6">
      <t>６９サイ</t>
    </rPh>
    <phoneticPr fontId="4"/>
  </si>
  <si>
    <t>７０歳以上　</t>
    <rPh sb="0" eb="2">
      <t>７０ダイ</t>
    </rPh>
    <rPh sb="2" eb="3">
      <t>サイ</t>
    </rPh>
    <rPh sb="3" eb="5">
      <t>イジョウ</t>
    </rPh>
    <phoneticPr fontId="4"/>
  </si>
  <si>
    <t>　資料：選挙管理委員会事務局「選挙の記録」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20">
      <t>センキョノキロク</t>
    </rPh>
    <phoneticPr fontId="4"/>
  </si>
  <si>
    <t>　　　（平成３１月４月２１日執行）</t>
    <rPh sb="4" eb="6">
      <t>ヘイセイ</t>
    </rPh>
    <rPh sb="8" eb="9">
      <t>ガツ</t>
    </rPh>
    <rPh sb="10" eb="11">
      <t>ガツ</t>
    </rPh>
    <rPh sb="13" eb="14">
      <t>１１ニチ</t>
    </rPh>
    <rPh sb="14" eb="16">
      <t>シッコウ</t>
    </rPh>
    <phoneticPr fontId="4"/>
  </si>
  <si>
    <t>当　日　有　権　者　数</t>
    <rPh sb="0" eb="3">
      <t>トウジツ</t>
    </rPh>
    <rPh sb="4" eb="11">
      <t>ユウケンシャスウ</t>
    </rPh>
    <phoneticPr fontId="4"/>
  </si>
  <si>
    <t>投　票　者　数</t>
    <rPh sb="0" eb="5">
      <t>トウヒョウシャ</t>
    </rPh>
    <rPh sb="6" eb="7">
      <t>スウ</t>
    </rPh>
    <phoneticPr fontId="4"/>
  </si>
  <si>
    <t>１８歳</t>
    <rPh sb="2" eb="3">
      <t>トシ</t>
    </rPh>
    <phoneticPr fontId="4"/>
  </si>
  <si>
    <t>１９歳</t>
    <rPh sb="2" eb="3">
      <t>トシ</t>
    </rPh>
    <phoneticPr fontId="4"/>
  </si>
  <si>
    <t>　資料：選挙管理委員会事務局「選挙の記録」</t>
    <rPh sb="1" eb="3">
      <t>シリョウ</t>
    </rPh>
    <rPh sb="4" eb="14">
      <t>センキョカンリイインカイジムキョク</t>
    </rPh>
    <rPh sb="15" eb="20">
      <t>センキョノキロク</t>
    </rPh>
    <phoneticPr fontId="4"/>
  </si>
  <si>
    <t>１６５．選挙別有権者数，投票者数及び投票率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4"/>
  </si>
  <si>
    <t>（１）衆議院議員選挙（小選挙区選出）</t>
    <rPh sb="3" eb="4">
      <t>シュウ</t>
    </rPh>
    <rPh sb="4" eb="6">
      <t>サンギイン</t>
    </rPh>
    <rPh sb="6" eb="7">
      <t>ギイン</t>
    </rPh>
    <rPh sb="7" eb="8">
      <t>イン</t>
    </rPh>
    <rPh sb="11" eb="15">
      <t>ショウセンキョク</t>
    </rPh>
    <rPh sb="15" eb="17">
      <t>センシュツ</t>
    </rPh>
    <phoneticPr fontId="4"/>
  </si>
  <si>
    <t>執 行 年 月 日</t>
    <rPh sb="0" eb="3">
      <t>シッコウ</t>
    </rPh>
    <rPh sb="4" eb="5">
      <t>ネン</t>
    </rPh>
    <rPh sb="6" eb="9">
      <t>ツキヒ</t>
    </rPh>
    <phoneticPr fontId="4"/>
  </si>
  <si>
    <t>投  票　者　数</t>
    <rPh sb="0" eb="6">
      <t>トウヒョウシャ</t>
    </rPh>
    <rPh sb="7" eb="8">
      <t>スウ</t>
    </rPh>
    <phoneticPr fontId="4"/>
  </si>
  <si>
    <t>投  票  率 （％）</t>
    <rPh sb="0" eb="7">
      <t>トウヒョウリツ</t>
    </rPh>
    <phoneticPr fontId="4"/>
  </si>
  <si>
    <t>平成１７．　９．１１</t>
    <rPh sb="0" eb="2">
      <t>ヘイセイ</t>
    </rPh>
    <phoneticPr fontId="4"/>
  </si>
  <si>
    <t>　　２１．　８．３０</t>
    <phoneticPr fontId="4"/>
  </si>
  <si>
    <t>　　２４．１２．１６</t>
    <phoneticPr fontId="4"/>
  </si>
  <si>
    <t>　　２６．１２．１４</t>
    <phoneticPr fontId="4"/>
  </si>
  <si>
    <t>　　２９．１０．２２</t>
    <phoneticPr fontId="4"/>
  </si>
  <si>
    <t>　（注）１．（　）は在外で内数である。</t>
    <rPh sb="2" eb="3">
      <t>チュウ</t>
    </rPh>
    <rPh sb="10" eb="12">
      <t>ザイガイ</t>
    </rPh>
    <rPh sb="13" eb="15">
      <t>ウチスウ</t>
    </rPh>
    <phoneticPr fontId="4"/>
  </si>
  <si>
    <t>　　　　２．期日前投票，不在者投票を含む。</t>
    <rPh sb="6" eb="8">
      <t>キジツ</t>
    </rPh>
    <rPh sb="8" eb="9">
      <t>マエ</t>
    </rPh>
    <rPh sb="9" eb="11">
      <t>トウヒョウ</t>
    </rPh>
    <phoneticPr fontId="4"/>
  </si>
  <si>
    <t>　資料：選挙管理委員会事務局「選挙の記録」</t>
    <phoneticPr fontId="4"/>
  </si>
  <si>
    <t>１６５．選挙別有権者数，投票者数及び投票率（つづき）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4"/>
  </si>
  <si>
    <t>（２）衆議院議員選挙（比例代表選出）</t>
    <rPh sb="3" eb="4">
      <t>シュウ</t>
    </rPh>
    <rPh sb="4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4"/>
  </si>
  <si>
    <t>　　２１．　８．３０</t>
    <phoneticPr fontId="4"/>
  </si>
  <si>
    <t>　　２４．１２．１６</t>
    <phoneticPr fontId="4"/>
  </si>
  <si>
    <t>　　２６．１２．１４</t>
    <phoneticPr fontId="4"/>
  </si>
  <si>
    <t>（３）参議院議員選挙（東京都選出）</t>
    <rPh sb="3" eb="6">
      <t>サンギイン</t>
    </rPh>
    <rPh sb="6" eb="7">
      <t>ギイン</t>
    </rPh>
    <rPh sb="7" eb="8">
      <t>イン</t>
    </rPh>
    <rPh sb="11" eb="14">
      <t>トウキョウト</t>
    </rPh>
    <rPh sb="14" eb="16">
      <t>センシュツ</t>
    </rPh>
    <phoneticPr fontId="4"/>
  </si>
  <si>
    <t>当　 日 　有 　権 　者 　数</t>
    <rPh sb="0" eb="4">
      <t>トウジツ</t>
    </rPh>
    <rPh sb="6" eb="16">
      <t>ユウケンシャスウ</t>
    </rPh>
    <phoneticPr fontId="4"/>
  </si>
  <si>
    <t>投　 票 　者 　数</t>
    <rPh sb="0" eb="7">
      <t>トウヒョウシャ</t>
    </rPh>
    <rPh sb="9" eb="10">
      <t>スウ</t>
    </rPh>
    <phoneticPr fontId="4"/>
  </si>
  <si>
    <t>投　 票　 率　（％）</t>
    <rPh sb="0" eb="7">
      <t>トウヒョウリツ</t>
    </rPh>
    <phoneticPr fontId="4"/>
  </si>
  <si>
    <t>平成１９.  ７.２９</t>
    <rPh sb="0" eb="2">
      <t>ヘイセイ</t>
    </rPh>
    <phoneticPr fontId="4"/>
  </si>
  <si>
    <t>　  ２２.  ７.１１</t>
    <phoneticPr fontId="4"/>
  </si>
  <si>
    <t>　  ２５.  ７.２１</t>
    <phoneticPr fontId="4"/>
  </si>
  <si>
    <t xml:space="preserve">　  ２８.  ７.１０ </t>
    <phoneticPr fontId="4"/>
  </si>
  <si>
    <t>令和　元.  ７.２１</t>
    <rPh sb="0" eb="2">
      <t>レイワ</t>
    </rPh>
    <rPh sb="3" eb="4">
      <t>ガン</t>
    </rPh>
    <phoneticPr fontId="4"/>
  </si>
  <si>
    <t>（４）参議院議員選挙（比例代表選出）</t>
    <rPh sb="3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4"/>
  </si>
  <si>
    <t>　　２２.  ７.１１</t>
    <phoneticPr fontId="4"/>
  </si>
  <si>
    <t>　　２５.  ７.２１</t>
  </si>
  <si>
    <t>　　２８.  ７.１０</t>
    <phoneticPr fontId="4"/>
  </si>
  <si>
    <t>　資料：選挙管理委員会事務局「選挙の記録」</t>
    <phoneticPr fontId="4"/>
  </si>
  <si>
    <t>（５）都議会議員選挙</t>
    <rPh sb="3" eb="6">
      <t>トギカイ</t>
    </rPh>
    <rPh sb="6" eb="7">
      <t>ギイン</t>
    </rPh>
    <rPh sb="7" eb="8">
      <t>イン</t>
    </rPh>
    <phoneticPr fontId="4"/>
  </si>
  <si>
    <t>平成１７．　７．　３</t>
    <rPh sb="0" eb="2">
      <t>ヘイセイ</t>
    </rPh>
    <phoneticPr fontId="4"/>
  </si>
  <si>
    <t>　　１９．　４．　８</t>
  </si>
  <si>
    <t>　　２１．　７．１２</t>
  </si>
  <si>
    <t>　　２５．　６．２３</t>
    <phoneticPr fontId="4"/>
  </si>
  <si>
    <t>　　２９．　７．　２</t>
    <phoneticPr fontId="4"/>
  </si>
  <si>
    <t>　（注）１．期日前投票，不在者投票を含む。</t>
    <rPh sb="2" eb="3">
      <t>チュウ</t>
    </rPh>
    <rPh sb="6" eb="8">
      <t>キジツ</t>
    </rPh>
    <rPh sb="8" eb="9">
      <t>マエ</t>
    </rPh>
    <rPh sb="9" eb="11">
      <t>トウヒョウ</t>
    </rPh>
    <rPh sb="12" eb="15">
      <t>フザイシャ</t>
    </rPh>
    <rPh sb="15" eb="17">
      <t>トウヒョウ</t>
    </rPh>
    <rPh sb="18" eb="19">
      <t>フク</t>
    </rPh>
    <phoneticPr fontId="4"/>
  </si>
  <si>
    <t xml:space="preserve"> 　　　 ２．平成１９．４．８は，補欠選挙である。</t>
    <rPh sb="7" eb="9">
      <t>ヘイセイ</t>
    </rPh>
    <rPh sb="17" eb="19">
      <t>ホケツ</t>
    </rPh>
    <rPh sb="19" eb="21">
      <t>センキョ</t>
    </rPh>
    <phoneticPr fontId="4"/>
  </si>
  <si>
    <t>（６）都知事選挙</t>
    <rPh sb="3" eb="6">
      <t>トチジ</t>
    </rPh>
    <phoneticPr fontId="4"/>
  </si>
  <si>
    <t>　（注）期日前投票，不在者投票を含む。</t>
    <rPh sb="2" eb="3">
      <t>チュウ</t>
    </rPh>
    <rPh sb="4" eb="6">
      <t>キジツ</t>
    </rPh>
    <rPh sb="6" eb="7">
      <t>ゼン</t>
    </rPh>
    <rPh sb="7" eb="9">
      <t>トウヒョウ</t>
    </rPh>
    <rPh sb="10" eb="13">
      <t>フザイシャ</t>
    </rPh>
    <rPh sb="13" eb="15">
      <t>トウヒョウ</t>
    </rPh>
    <rPh sb="16" eb="17">
      <t>フク</t>
    </rPh>
    <phoneticPr fontId="4"/>
  </si>
  <si>
    <t>１６６．選挙別期日前投票及び不在者投票状況</t>
    <rPh sb="7" eb="9">
      <t>キジツ</t>
    </rPh>
    <rPh sb="9" eb="10">
      <t>マエ</t>
    </rPh>
    <rPh sb="10" eb="12">
      <t>トウヒョウ</t>
    </rPh>
    <rPh sb="12" eb="13">
      <t>オヨ</t>
    </rPh>
    <phoneticPr fontId="4"/>
  </si>
  <si>
    <t>選 挙 ・ 執行年月日</t>
    <rPh sb="0" eb="3">
      <t>センキョ</t>
    </rPh>
    <rPh sb="6" eb="7">
      <t>モリ</t>
    </rPh>
    <rPh sb="7" eb="8">
      <t>ギョウ</t>
    </rPh>
    <rPh sb="8" eb="11">
      <t>ネンガッピ</t>
    </rPh>
    <phoneticPr fontId="4"/>
  </si>
  <si>
    <t>期　日　前　投　票</t>
    <rPh sb="0" eb="1">
      <t>キ</t>
    </rPh>
    <rPh sb="2" eb="3">
      <t>ヒ</t>
    </rPh>
    <rPh sb="4" eb="5">
      <t>マエ</t>
    </rPh>
    <rPh sb="6" eb="9">
      <t>トウヒョウ</t>
    </rPh>
    <phoneticPr fontId="4"/>
  </si>
  <si>
    <t>不　在　者　投　票</t>
    <rPh sb="0" eb="5">
      <t>フザイシャ</t>
    </rPh>
    <rPh sb="6" eb="9">
      <t>トウヒョウ</t>
    </rPh>
    <phoneticPr fontId="4"/>
  </si>
  <si>
    <t>投　票　数</t>
    <rPh sb="0" eb="1">
      <t>トウ</t>
    </rPh>
    <rPh sb="2" eb="3">
      <t>ヒョウ</t>
    </rPh>
    <rPh sb="4" eb="5">
      <t>カズ</t>
    </rPh>
    <phoneticPr fontId="4"/>
  </si>
  <si>
    <t>投票率（％）</t>
    <rPh sb="0" eb="3">
      <t>トウヒョウリツ</t>
    </rPh>
    <phoneticPr fontId="4"/>
  </si>
  <si>
    <t>衆議院議員選挙（小選挙区選出）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2">
      <t>ショウセンキョク</t>
    </rPh>
    <rPh sb="12" eb="13">
      <t>セン</t>
    </rPh>
    <rPh sb="13" eb="14">
      <t>デ</t>
    </rPh>
    <phoneticPr fontId="4"/>
  </si>
  <si>
    <t>平成２６．１２．１４</t>
    <rPh sb="0" eb="2">
      <t>ヘイセイ</t>
    </rPh>
    <phoneticPr fontId="4"/>
  </si>
  <si>
    <t>衆議院議員選挙（比例代表選出）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0">
      <t>ヒレイ</t>
    </rPh>
    <rPh sb="10" eb="12">
      <t>ダイヒョウ</t>
    </rPh>
    <rPh sb="12" eb="14">
      <t>センシュツ</t>
    </rPh>
    <phoneticPr fontId="4"/>
  </si>
  <si>
    <t>参議院議員選挙（東京都選出）</t>
    <rPh sb="0" eb="3">
      <t>サンギイン</t>
    </rPh>
    <rPh sb="3" eb="4">
      <t>ギイン</t>
    </rPh>
    <rPh sb="4" eb="5">
      <t>イン</t>
    </rPh>
    <rPh sb="5" eb="7">
      <t>センキョ</t>
    </rPh>
    <rPh sb="8" eb="11">
      <t>トウキョウト</t>
    </rPh>
    <rPh sb="11" eb="13">
      <t>センシュツ</t>
    </rPh>
    <phoneticPr fontId="4"/>
  </si>
  <si>
    <t>平成２８．７．１０</t>
    <rPh sb="0" eb="2">
      <t>ヘイセイ</t>
    </rPh>
    <phoneticPr fontId="4"/>
  </si>
  <si>
    <t>参議院議員選挙（比例代表選出）</t>
    <rPh sb="0" eb="3">
      <t>サンギイン</t>
    </rPh>
    <rPh sb="3" eb="4">
      <t>ギイン</t>
    </rPh>
    <rPh sb="4" eb="5">
      <t>イン</t>
    </rPh>
    <rPh sb="5" eb="7">
      <t>センキョ</t>
    </rPh>
    <rPh sb="8" eb="10">
      <t>ヒレイ</t>
    </rPh>
    <rPh sb="10" eb="12">
      <t>ダイヒョウ</t>
    </rPh>
    <rPh sb="12" eb="14">
      <t>センシュツ</t>
    </rPh>
    <phoneticPr fontId="4"/>
  </si>
  <si>
    <t>都議会議員選挙</t>
    <rPh sb="0" eb="3">
      <t>トギカイ</t>
    </rPh>
    <rPh sb="3" eb="5">
      <t>ギイン</t>
    </rPh>
    <rPh sb="5" eb="7">
      <t>センキョ</t>
    </rPh>
    <phoneticPr fontId="4"/>
  </si>
  <si>
    <t>平成２５．　６．２３</t>
    <rPh sb="0" eb="2">
      <t>ヘイセイ</t>
    </rPh>
    <phoneticPr fontId="4"/>
  </si>
  <si>
    <t>都知事選挙</t>
    <rPh sb="0" eb="3">
      <t>トチジ</t>
    </rPh>
    <rPh sb="3" eb="5">
      <t>センキョ</t>
    </rPh>
    <phoneticPr fontId="4"/>
  </si>
  <si>
    <t>平成２６．　２．　９</t>
    <rPh sb="0" eb="2">
      <t>ヘイセイ</t>
    </rPh>
    <phoneticPr fontId="4"/>
  </si>
  <si>
    <t>区議会議員選挙</t>
    <rPh sb="0" eb="3">
      <t>クギカイ</t>
    </rPh>
    <rPh sb="3" eb="4">
      <t>ギイン</t>
    </rPh>
    <rPh sb="4" eb="5">
      <t>イン</t>
    </rPh>
    <rPh sb="5" eb="7">
      <t>センキョ</t>
    </rPh>
    <phoneticPr fontId="4"/>
  </si>
  <si>
    <t>平成２７．　４．２６</t>
    <rPh sb="0" eb="1">
      <t>ヘイセイ</t>
    </rPh>
    <phoneticPr fontId="4"/>
  </si>
  <si>
    <t>区長選挙</t>
    <rPh sb="0" eb="2">
      <t>クチョウ</t>
    </rPh>
    <rPh sb="2" eb="4">
      <t>センキョ</t>
    </rPh>
    <phoneticPr fontId="4"/>
  </si>
  <si>
    <t>　（注）( )内の数字は在外であり，内数である。</t>
    <rPh sb="2" eb="3">
      <t>チュウ</t>
    </rPh>
    <phoneticPr fontId="4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</si>
  <si>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17">
      <t>センキョ</t>
    </rPh>
    <rPh sb="18" eb="20">
      <t>キロク</t>
    </rPh>
    <phoneticPr fontId="4"/>
  </si>
  <si>
    <t>１６７．区議会議員選挙党派別得票数及び得票率</t>
    <rPh sb="4" eb="7">
      <t>クギカイ</t>
    </rPh>
    <rPh sb="7" eb="9">
      <t>ギイン</t>
    </rPh>
    <rPh sb="9" eb="11">
      <t>センキョ</t>
    </rPh>
    <rPh sb="11" eb="13">
      <t>トウハ</t>
    </rPh>
    <rPh sb="13" eb="14">
      <t>ベツ</t>
    </rPh>
    <rPh sb="14" eb="17">
      <t>トクヒョウスウ</t>
    </rPh>
    <rPh sb="17" eb="18">
      <t>オヨ</t>
    </rPh>
    <rPh sb="19" eb="22">
      <t>トクヒョウリツ</t>
    </rPh>
    <phoneticPr fontId="4"/>
  </si>
  <si>
    <t>党　　　　　派</t>
    <rPh sb="0" eb="7">
      <t>トウハ</t>
    </rPh>
    <phoneticPr fontId="4"/>
  </si>
  <si>
    <t>平成２３年４月２４日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</si>
  <si>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平成２７年４月２６日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</si>
  <si>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平成３１年４月２１日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</si>
  <si>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得 票 数</t>
    <rPh sb="0" eb="5">
      <t>トクヒョウスウ</t>
    </rPh>
    <phoneticPr fontId="4"/>
  </si>
  <si>
    <t>得票率（％）</t>
    <rPh sb="0" eb="3">
      <t>トクヒョウリツ</t>
    </rPh>
    <phoneticPr fontId="4"/>
  </si>
  <si>
    <t>総数　</t>
    <rPh sb="0" eb="2">
      <t>ソウスウ</t>
    </rPh>
    <phoneticPr fontId="4"/>
  </si>
  <si>
    <t>自由民主党</t>
    <rPh sb="0" eb="5">
      <t>ジユウミンシュトウ</t>
    </rPh>
    <phoneticPr fontId="4"/>
  </si>
  <si>
    <t>公明党</t>
    <rPh sb="0" eb="3">
      <t>コウメイトウ</t>
    </rPh>
    <phoneticPr fontId="4"/>
  </si>
  <si>
    <t>日本共産党</t>
    <rPh sb="0" eb="2">
      <t>ニホン</t>
    </rPh>
    <rPh sb="2" eb="5">
      <t>キョウサントウ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</si>
  <si>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</si>
  <si>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民主党</t>
    <rPh sb="0" eb="3">
      <t>ミンシュトウ</t>
    </rPh>
    <phoneticPr fontId="4"/>
  </si>
  <si>
    <t>維新の党</t>
    <rPh sb="0" eb="2">
      <t>イシン</t>
    </rPh>
    <rPh sb="3" eb="4">
      <t>トウ</t>
    </rPh>
    <phoneticPr fontId="4"/>
  </si>
  <si>
    <t>社会民主党</t>
    <rPh sb="0" eb="2">
      <t>シャカイ</t>
    </rPh>
    <rPh sb="2" eb="5">
      <t>ミンシュトウ</t>
    </rPh>
    <phoneticPr fontId="4"/>
  </si>
  <si>
    <t>その他の政党等</t>
    <rPh sb="2" eb="3">
      <t>タ</t>
    </rPh>
    <rPh sb="4" eb="6">
      <t>セイトウ</t>
    </rPh>
    <rPh sb="6" eb="7">
      <t>トウ</t>
    </rPh>
    <phoneticPr fontId="4"/>
  </si>
  <si>
    <t>無所属</t>
    <rPh sb="0" eb="3">
      <t>ムショゾク</t>
    </rPh>
    <phoneticPr fontId="4"/>
  </si>
  <si>
    <t>　（注）得票率は近似値を表示した。</t>
    <rPh sb="2" eb="3">
      <t>チュウ</t>
    </rPh>
    <rPh sb="4" eb="7">
      <t>トクヒョウリツ</t>
    </rPh>
    <rPh sb="8" eb="11">
      <t>キンジチ</t>
    </rPh>
    <rPh sb="12" eb="14">
      <t>ヒョウジ</t>
    </rPh>
    <phoneticPr fontId="4"/>
  </si>
  <si>
    <t>（令和２年７月５日執行　東京知事選挙）</t>
    <rPh sb="1" eb="2">
      <t>レイ</t>
    </rPh>
    <rPh sb="2" eb="3">
      <t>カズ</t>
    </rPh>
    <rPh sb="4" eb="5">
      <t>ネン</t>
    </rPh>
    <rPh sb="6" eb="7">
      <t>ガツ</t>
    </rPh>
    <rPh sb="8" eb="9">
      <t>ニチ</t>
    </rPh>
    <rPh sb="9" eb="11">
      <t>シッコウ</t>
    </rPh>
    <rPh sb="12" eb="14">
      <t>トウキョウ</t>
    </rPh>
    <rPh sb="14" eb="16">
      <t>チジ</t>
    </rPh>
    <rPh sb="16" eb="18">
      <t>センキョ</t>
    </rPh>
    <phoneticPr fontId="4"/>
  </si>
  <si>
    <t>１</t>
    <phoneticPr fontId="4"/>
  </si>
  <si>
    <t>３３</t>
    <phoneticPr fontId="4"/>
  </si>
  <si>
    <t>２</t>
    <phoneticPr fontId="4"/>
  </si>
  <si>
    <t>３４</t>
    <phoneticPr fontId="4"/>
  </si>
  <si>
    <t>３</t>
    <phoneticPr fontId="4"/>
  </si>
  <si>
    <t>３５</t>
    <phoneticPr fontId="4"/>
  </si>
  <si>
    <t>４</t>
    <phoneticPr fontId="4"/>
  </si>
  <si>
    <t>５</t>
    <phoneticPr fontId="4"/>
  </si>
  <si>
    <t>３６</t>
    <phoneticPr fontId="4"/>
  </si>
  <si>
    <t>３７</t>
    <phoneticPr fontId="4"/>
  </si>
  <si>
    <t>６</t>
    <phoneticPr fontId="4"/>
  </si>
  <si>
    <t>３８</t>
    <phoneticPr fontId="4"/>
  </si>
  <si>
    <t>７</t>
    <phoneticPr fontId="4"/>
  </si>
  <si>
    <t>３９</t>
    <phoneticPr fontId="4"/>
  </si>
  <si>
    <t>８</t>
    <phoneticPr fontId="4"/>
  </si>
  <si>
    <t>４０</t>
    <phoneticPr fontId="4"/>
  </si>
  <si>
    <t>９</t>
    <phoneticPr fontId="4"/>
  </si>
  <si>
    <t>１０</t>
    <phoneticPr fontId="4"/>
  </si>
  <si>
    <t>４１</t>
    <phoneticPr fontId="4"/>
  </si>
  <si>
    <t>４２</t>
    <phoneticPr fontId="4"/>
  </si>
  <si>
    <t>１１</t>
    <phoneticPr fontId="4"/>
  </si>
  <si>
    <t>４３</t>
    <phoneticPr fontId="4"/>
  </si>
  <si>
    <t>１２</t>
    <phoneticPr fontId="4"/>
  </si>
  <si>
    <t>４４</t>
    <phoneticPr fontId="4"/>
  </si>
  <si>
    <t>１３</t>
    <phoneticPr fontId="4"/>
  </si>
  <si>
    <t>４５</t>
    <phoneticPr fontId="4"/>
  </si>
  <si>
    <t>１４</t>
    <phoneticPr fontId="4"/>
  </si>
  <si>
    <t>１５</t>
    <phoneticPr fontId="4"/>
  </si>
  <si>
    <t>４６</t>
    <phoneticPr fontId="4"/>
  </si>
  <si>
    <t xml:space="preserve"> </t>
    <phoneticPr fontId="4"/>
  </si>
  <si>
    <t>４７</t>
    <phoneticPr fontId="4"/>
  </si>
  <si>
    <t>１６</t>
    <phoneticPr fontId="4"/>
  </si>
  <si>
    <t>４８</t>
    <phoneticPr fontId="4"/>
  </si>
  <si>
    <t>４９</t>
    <phoneticPr fontId="4"/>
  </si>
  <si>
    <t>５０</t>
    <phoneticPr fontId="4"/>
  </si>
  <si>
    <t>１９</t>
    <phoneticPr fontId="4"/>
  </si>
  <si>
    <t>２０</t>
    <phoneticPr fontId="4"/>
  </si>
  <si>
    <t>２１</t>
    <phoneticPr fontId="4"/>
  </si>
  <si>
    <t>５３</t>
    <phoneticPr fontId="4"/>
  </si>
  <si>
    <t>２３</t>
    <phoneticPr fontId="4"/>
  </si>
  <si>
    <t>５５</t>
    <phoneticPr fontId="4"/>
  </si>
  <si>
    <t>２４</t>
    <phoneticPr fontId="4"/>
  </si>
  <si>
    <t>２５</t>
    <phoneticPr fontId="4"/>
  </si>
  <si>
    <t>５６</t>
    <phoneticPr fontId="4"/>
  </si>
  <si>
    <t>２６</t>
    <phoneticPr fontId="4"/>
  </si>
  <si>
    <t>５９</t>
    <phoneticPr fontId="4"/>
  </si>
  <si>
    <t>２８</t>
    <phoneticPr fontId="4"/>
  </si>
  <si>
    <t>６０</t>
    <phoneticPr fontId="4"/>
  </si>
  <si>
    <t>６１</t>
    <phoneticPr fontId="4"/>
  </si>
  <si>
    <t>３１</t>
    <phoneticPr fontId="4"/>
  </si>
  <si>
    <t>３２</t>
    <phoneticPr fontId="4"/>
  </si>
  <si>
    <t>(令和２年７月５日執行）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シッコウ</t>
    </rPh>
    <phoneticPr fontId="4"/>
  </si>
  <si>
    <t xml:space="preserve">  269 019</t>
  </si>
  <si>
    <t xml:space="preserve">  190 757</t>
  </si>
  <si>
    <r>
      <t xml:space="preserve">　　～　８ 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</si>
  <si>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10 025</t>
  </si>
  <si>
    <r>
      <t>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</si>
  <si>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12 365</t>
  </si>
  <si>
    <t xml:space="preserve">  19 051</t>
  </si>
  <si>
    <t xml:space="preserve">  23 149</t>
  </si>
  <si>
    <r>
      <t>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</si>
  <si>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21 973</t>
  </si>
  <si>
    <r>
      <t>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</si>
  <si>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15 717</t>
  </si>
  <si>
    <t xml:space="preserve">  11 191</t>
  </si>
  <si>
    <t xml:space="preserve">  11 187</t>
  </si>
  <si>
    <r>
      <t>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</si>
  <si>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11 273</t>
  </si>
  <si>
    <t xml:space="preserve">  12 878</t>
  </si>
  <si>
    <r>
      <t>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</si>
  <si>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15 285</t>
  </si>
  <si>
    <r>
      <t>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</si>
  <si>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15 005</t>
  </si>
  <si>
    <r>
      <t>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</si>
  <si>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 xml:space="preserve">  11 658</t>
  </si>
  <si>
    <t xml:space="preserve">  76 890</t>
  </si>
  <si>
    <t xml:space="preserve">  1 372</t>
  </si>
  <si>
    <t xml:space="preserve">  457 695</t>
  </si>
  <si>
    <t>（令和２年７月５日執行）</t>
    <rPh sb="1" eb="3">
      <t>レイワ</t>
    </rPh>
    <rPh sb="4" eb="5">
      <t>１１ネン</t>
    </rPh>
    <rPh sb="6" eb="7">
      <t>ガツ</t>
    </rPh>
    <rPh sb="8" eb="9">
      <t>１１ニチ</t>
    </rPh>
    <rPh sb="9" eb="11">
      <t>シッコウ</t>
    </rPh>
    <phoneticPr fontId="4"/>
  </si>
  <si>
    <t xml:space="preserve">   平成２３.  ４.１０</t>
    <rPh sb="3" eb="5">
      <t>ヘイセイ</t>
    </rPh>
    <phoneticPr fontId="4"/>
  </si>
  <si>
    <t xml:space="preserve">       ２４.１２.１６</t>
    <phoneticPr fontId="4"/>
  </si>
  <si>
    <t>　　   ２５.　２.　９</t>
    <phoneticPr fontId="4"/>
  </si>
  <si>
    <t>　　   ２８.　７.３１</t>
    <phoneticPr fontId="4"/>
  </si>
  <si>
    <r>
      <t>　令和２年.</t>
    </r>
    <r>
      <rPr>
        <b/>
        <sz val="5"/>
        <rFont val="ＭＳ ゴシック"/>
        <family val="3"/>
        <charset val="128"/>
      </rPr>
      <t xml:space="preserve"> </t>
    </r>
    <r>
      <rPr>
        <b/>
        <sz val="4.5"/>
        <rFont val="ＭＳ ゴシック"/>
        <family val="3"/>
        <charset val="128"/>
      </rPr>
      <t>　</t>
    </r>
    <r>
      <rPr>
        <b/>
        <sz val="9"/>
        <rFont val="ＭＳ ゴシック"/>
        <family val="3"/>
        <charset val="128"/>
      </rPr>
      <t>７. ５</t>
    </r>
    <rPh sb="1" eb="3">
      <t>レイワ</t>
    </rPh>
    <rPh sb="4" eb="5">
      <t>ネン</t>
    </rPh>
    <phoneticPr fontId="4"/>
  </si>
  <si>
    <t>（７）区議会議員選挙</t>
    <phoneticPr fontId="4"/>
  </si>
  <si>
    <t xml:space="preserve"> 平成１５． ４.２７</t>
    <rPh sb="1" eb="3">
      <t>ヘイセイ</t>
    </rPh>
    <phoneticPr fontId="4"/>
  </si>
  <si>
    <t xml:space="preserve">     １９． ４.２２</t>
    <phoneticPr fontId="4"/>
  </si>
  <si>
    <t xml:space="preserve">     ２３． ４.２４</t>
    <phoneticPr fontId="4"/>
  </si>
  <si>
    <t xml:space="preserve">     ２７． ４.２６</t>
    <phoneticPr fontId="4"/>
  </si>
  <si>
    <t>令和 元年． ４.２１</t>
    <phoneticPr fontId="4"/>
  </si>
  <si>
    <t>　資料：選挙管理委員会事務局「選挙の記録」</t>
    <phoneticPr fontId="4"/>
  </si>
  <si>
    <t>（８）区長選挙</t>
    <phoneticPr fontId="4"/>
  </si>
  <si>
    <t>令和 元年． ４.２１</t>
    <phoneticPr fontId="4"/>
  </si>
  <si>
    <t>　資料：選挙管理委員会事務局「選挙の記録」</t>
    <phoneticPr fontId="4"/>
  </si>
  <si>
    <t>２９．１０．２２</t>
    <phoneticPr fontId="4"/>
  </si>
  <si>
    <t xml:space="preserve"> </t>
    <phoneticPr fontId="4"/>
  </si>
  <si>
    <t>令和　元年．７．２１</t>
    <rPh sb="0" eb="2">
      <t>レイワ</t>
    </rPh>
    <rPh sb="3" eb="4">
      <t>ガン</t>
    </rPh>
    <rPh sb="4" eb="5">
      <t>ネン</t>
    </rPh>
    <phoneticPr fontId="4"/>
  </si>
  <si>
    <t>令和　元年．７．２１</t>
    <rPh sb="4" eb="5">
      <t>ネン</t>
    </rPh>
    <phoneticPr fontId="4"/>
  </si>
  <si>
    <t>　　２９．　７．　２</t>
    <phoneticPr fontId="4"/>
  </si>
  <si>
    <t>　　２８．　７．３１</t>
    <phoneticPr fontId="4"/>
  </si>
  <si>
    <t xml:space="preserve">     令和　２. 　７． ５</t>
    <rPh sb="5" eb="7">
      <t>レイワ</t>
    </rPh>
    <phoneticPr fontId="4"/>
  </si>
  <si>
    <t>平成２７．　４．２６</t>
    <phoneticPr fontId="4"/>
  </si>
  <si>
    <t>　令和 元年．　４．２１</t>
    <rPh sb="4" eb="5">
      <t>ネン</t>
    </rPh>
    <phoneticPr fontId="4"/>
  </si>
  <si>
    <t>令和 元年. 　４．２１</t>
    <rPh sb="2" eb="3">
      <t>ネン</t>
    </rPh>
    <phoneticPr fontId="4"/>
  </si>
  <si>
    <t>…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</si>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</sst>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[=0]\-;###\ ##0"/>
    <numFmt numFmtId="177" formatCode="[=0]\-;###\ ###\ ###\ ##0"/>
    <numFmt numFmtId="178" formatCode="#,##0_ "/>
    <numFmt numFmtId="179" formatCode="#,##0.00_ "/>
    <numFmt numFmtId="180" formatCode="[=0]\-;##0.00"/>
    <numFmt numFmtId="181" formatCode="#,##0.00;&quot;▲ &quot;#,##0.00"/>
    <numFmt numFmtId="182" formatCode="\(###\ ##0\)"/>
    <numFmt numFmtId="183" formatCode="\(###\ ##0.00\)"/>
    <numFmt numFmtId="184" formatCode="0.00_);[Red]\(0.00\)"/>
    <numFmt numFmtId="185" formatCode="[=0]\-;###\ ##0\ "/>
    <numFmt numFmtId="186" formatCode="##0.00"/>
    <numFmt numFmtId="187" formatCode="0.00;&quot;△ &quot;0.00"/>
    <numFmt numFmtId="188" formatCode="[=0]\-;###\ ###\ ###\ ##0\ "/>
    <numFmt numFmtId="189" formatCode="0.00_ "/>
    <numFmt numFmtId="190" formatCode="0.00_ ;[Red]\-0.00\ "/>
    <numFmt numFmtId="191" formatCode="_ * #,##0.00_ ;_ * \-#,##0.00_ ;_ * &quot;-&quot;_ ;_ @_ "/>
  </numFmts>
  <fonts count="17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300000000000000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5"/>
      <name val="ＭＳ ゴシック"/>
      <family val="3"/>
      <charset val="128"/>
    </font>
    <font>
      <b/>
      <sz val="4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38" fontId="8" fillId="0" borderId="0" applyFont="0" applyFill="0" applyBorder="0" applyAlignment="0" applyProtection="0"/>
  </cellStyleXfs>
  <cellXfs count="401">
    <xf numFmtId="0" fontId="0" fillId="0" borderId="0" xfId="0"/>
    <xf numFmtId="0" fontId="1" fillId="0" borderId="0" xfId="1" applyAlignment="1">
      <alignment vertical="center"/>
    </xf>
    <xf numFmtId="177" fontId="6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177" fontId="1" fillId="0" borderId="0" xfId="1" applyNumberFormat="1" applyAlignment="1">
      <alignment vertical="center"/>
    </xf>
    <xf numFmtId="49" fontId="1" fillId="0" borderId="0" xfId="1" applyNumberFormat="1" applyAlignment="1">
      <alignment horizontal="right" vertical="center"/>
    </xf>
    <xf numFmtId="178" fontId="2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/>
    </xf>
    <xf numFmtId="178" fontId="1" fillId="0" borderId="19" xfId="2" applyNumberFormat="1" applyFont="1" applyBorder="1" applyAlignment="1">
      <alignment horizontal="center" vertical="center"/>
    </xf>
    <xf numFmtId="178" fontId="1" fillId="0" borderId="20" xfId="2" applyNumberFormat="1" applyFont="1" applyBorder="1" applyAlignment="1">
      <alignment horizontal="center" vertical="center"/>
    </xf>
    <xf numFmtId="178" fontId="1" fillId="0" borderId="21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179" fontId="1" fillId="0" borderId="20" xfId="2" applyNumberFormat="1" applyFont="1" applyBorder="1" applyAlignment="1">
      <alignment horizontal="center" vertical="center"/>
    </xf>
    <xf numFmtId="177" fontId="1" fillId="0" borderId="12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78" fontId="1" fillId="0" borderId="0" xfId="2" applyNumberFormat="1" applyFont="1" applyAlignment="1">
      <alignment horizontal="left" vertical="center"/>
    </xf>
    <xf numFmtId="178" fontId="1" fillId="0" borderId="0" xfId="2" applyNumberFormat="1" applyFont="1" applyBorder="1" applyAlignment="1">
      <alignment horizontal="distributed" vertical="center"/>
    </xf>
    <xf numFmtId="178" fontId="1" fillId="0" borderId="0" xfId="2" applyNumberFormat="1" applyFont="1" applyBorder="1" applyAlignment="1">
      <alignment vertical="center"/>
    </xf>
    <xf numFmtId="178" fontId="1" fillId="0" borderId="11" xfId="2" applyNumberFormat="1" applyFont="1" applyBorder="1" applyAlignment="1">
      <alignment horizontal="distributed" vertical="center"/>
    </xf>
    <xf numFmtId="177" fontId="1" fillId="0" borderId="0" xfId="2" applyNumberFormat="1" applyFont="1" applyBorder="1" applyAlignment="1">
      <alignment horizontal="right" vertical="center"/>
    </xf>
    <xf numFmtId="178" fontId="8" fillId="0" borderId="0" xfId="2" applyNumberFormat="1" applyAlignment="1">
      <alignment vertical="center"/>
    </xf>
    <xf numFmtId="179" fontId="8" fillId="0" borderId="0" xfId="2" applyNumberFormat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181" fontId="5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1" fillId="0" borderId="0" xfId="2" applyFont="1" applyAlignment="1">
      <alignment horizontal="distributed" vertical="center"/>
    </xf>
    <xf numFmtId="177" fontId="1" fillId="0" borderId="12" xfId="2" applyNumberFormat="1" applyFont="1" applyBorder="1" applyAlignment="1">
      <alignment horizontal="right" vertical="center"/>
    </xf>
    <xf numFmtId="181" fontId="1" fillId="0" borderId="0" xfId="2" applyNumberFormat="1" applyFont="1" applyAlignment="1">
      <alignment horizontal="right" vertical="center"/>
    </xf>
    <xf numFmtId="0" fontId="1" fillId="0" borderId="0" xfId="2" applyFont="1" applyAlignment="1">
      <alignment vertical="center"/>
    </xf>
    <xf numFmtId="0" fontId="8" fillId="0" borderId="0" xfId="2" applyFill="1"/>
    <xf numFmtId="0" fontId="11" fillId="0" borderId="0" xfId="2" applyFont="1" applyAlignment="1">
      <alignment horizontal="distributed" vertical="center"/>
    </xf>
    <xf numFmtId="179" fontId="1" fillId="0" borderId="0" xfId="2" applyNumberFormat="1" applyFont="1" applyAlignment="1">
      <alignment horizontal="right" vertical="center"/>
    </xf>
    <xf numFmtId="177" fontId="1" fillId="0" borderId="13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20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5" fillId="0" borderId="8" xfId="2" applyFont="1" applyBorder="1" applyAlignment="1">
      <alignment horizontal="distributed" vertical="center"/>
    </xf>
    <xf numFmtId="177" fontId="5" fillId="0" borderId="0" xfId="2" applyNumberFormat="1" applyFont="1" applyBorder="1" applyAlignment="1">
      <alignment vertical="center"/>
    </xf>
    <xf numFmtId="2" fontId="5" fillId="0" borderId="0" xfId="2" applyNumberFormat="1" applyFont="1" applyAlignment="1">
      <alignment vertical="center"/>
    </xf>
    <xf numFmtId="2" fontId="1" fillId="0" borderId="0" xfId="2" applyNumberFormat="1" applyFont="1" applyBorder="1" applyAlignment="1">
      <alignment horizontal="right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2" fontId="1" fillId="0" borderId="0" xfId="2" applyNumberFormat="1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13" xfId="2" applyFont="1" applyBorder="1" applyAlignment="1">
      <alignment horizontal="right" vertical="center"/>
    </xf>
    <xf numFmtId="2" fontId="1" fillId="0" borderId="13" xfId="2" applyNumberFormat="1" applyFont="1" applyBorder="1" applyAlignment="1">
      <alignment horizontal="right" vertical="center"/>
    </xf>
    <xf numFmtId="2" fontId="1" fillId="0" borderId="13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77" fontId="1" fillId="0" borderId="0" xfId="2" applyNumberFormat="1" applyFont="1" applyAlignment="1">
      <alignment vertical="center"/>
    </xf>
    <xf numFmtId="177" fontId="1" fillId="0" borderId="22" xfId="2" applyNumberFormat="1" applyFont="1" applyBorder="1" applyAlignment="1">
      <alignment vertical="center"/>
    </xf>
    <xf numFmtId="177" fontId="1" fillId="0" borderId="13" xfId="2" applyNumberFormat="1" applyFont="1" applyBorder="1" applyAlignment="1">
      <alignment vertical="center"/>
    </xf>
    <xf numFmtId="2" fontId="1" fillId="0" borderId="0" xfId="2" applyNumberFormat="1" applyFont="1" applyAlignment="1">
      <alignment horizontal="center" vertical="center"/>
    </xf>
    <xf numFmtId="0" fontId="8" fillId="0" borderId="0" xfId="2"/>
    <xf numFmtId="0" fontId="8" fillId="0" borderId="0" xfId="2" applyBorder="1" applyAlignment="1">
      <alignment vertical="center"/>
    </xf>
    <xf numFmtId="0" fontId="8" fillId="0" borderId="0" xfId="2" applyBorder="1" applyAlignment="1">
      <alignment horizontal="right" vertical="center"/>
    </xf>
    <xf numFmtId="179" fontId="1" fillId="0" borderId="0" xfId="2" applyNumberFormat="1" applyFont="1" applyBorder="1" applyAlignment="1">
      <alignment horizontal="right" vertical="center"/>
    </xf>
    <xf numFmtId="49" fontId="12" fillId="0" borderId="0" xfId="2" applyNumberFormat="1" applyFont="1" applyBorder="1" applyAlignment="1">
      <alignment horizontal="right" vertical="center"/>
    </xf>
    <xf numFmtId="0" fontId="8" fillId="0" borderId="0" xfId="2" applyFont="1"/>
    <xf numFmtId="0" fontId="1" fillId="0" borderId="0" xfId="2" quotePrefix="1" applyNumberFormat="1" applyFont="1" applyBorder="1" applyAlignment="1">
      <alignment horizontal="right" vertical="center"/>
    </xf>
    <xf numFmtId="178" fontId="1" fillId="0" borderId="0" xfId="2" quotePrefix="1" applyNumberFormat="1" applyFont="1" applyBorder="1" applyAlignment="1">
      <alignment horizontal="right" vertical="center"/>
    </xf>
    <xf numFmtId="182" fontId="1" fillId="0" borderId="12" xfId="2" applyNumberFormat="1" applyFont="1" applyBorder="1" applyAlignment="1">
      <alignment horizontal="right" vertical="center"/>
    </xf>
    <xf numFmtId="182" fontId="1" fillId="0" borderId="0" xfId="2" applyNumberFormat="1" applyFont="1" applyBorder="1" applyAlignment="1">
      <alignment horizontal="right" vertical="center"/>
    </xf>
    <xf numFmtId="183" fontId="1" fillId="0" borderId="0" xfId="2" applyNumberFormat="1" applyFont="1" applyBorder="1" applyAlignment="1">
      <alignment horizontal="right" vertical="center"/>
    </xf>
    <xf numFmtId="179" fontId="8" fillId="0" borderId="0" xfId="2" applyNumberFormat="1"/>
    <xf numFmtId="179" fontId="8" fillId="0" borderId="0" xfId="2" applyNumberFormat="1" applyFont="1"/>
    <xf numFmtId="177" fontId="5" fillId="0" borderId="12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5" fillId="0" borderId="0" xfId="2" quotePrefix="1" applyNumberFormat="1" applyFont="1" applyBorder="1" applyAlignment="1">
      <alignment horizontal="right" vertical="center"/>
    </xf>
    <xf numFmtId="178" fontId="5" fillId="0" borderId="0" xfId="2" quotePrefix="1" applyNumberFormat="1" applyFont="1" applyBorder="1" applyAlignment="1">
      <alignment horizontal="right" vertical="center"/>
    </xf>
    <xf numFmtId="182" fontId="5" fillId="0" borderId="12" xfId="2" applyNumberFormat="1" applyFont="1" applyBorder="1" applyAlignment="1">
      <alignment horizontal="right" vertical="center"/>
    </xf>
    <xf numFmtId="182" fontId="5" fillId="0" borderId="0" xfId="2" applyNumberFormat="1" applyFont="1" applyBorder="1" applyAlignment="1">
      <alignment horizontal="right" vertical="center"/>
    </xf>
    <xf numFmtId="183" fontId="5" fillId="0" borderId="0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vertical="center"/>
    </xf>
    <xf numFmtId="184" fontId="13" fillId="0" borderId="0" xfId="2" applyNumberFormat="1" applyFont="1" applyBorder="1" applyAlignment="1">
      <alignment vertical="center"/>
    </xf>
    <xf numFmtId="49" fontId="1" fillId="0" borderId="0" xfId="2" applyNumberFormat="1" applyFont="1" applyBorder="1" applyAlignment="1">
      <alignment horizontal="centerContinuous" vertical="center"/>
    </xf>
    <xf numFmtId="177" fontId="8" fillId="0" borderId="0" xfId="2" applyNumberFormat="1"/>
    <xf numFmtId="49" fontId="14" fillId="0" borderId="0" xfId="2" applyNumberFormat="1" applyFont="1" applyBorder="1" applyAlignment="1">
      <alignment horizontal="right" vertical="center"/>
    </xf>
    <xf numFmtId="0" fontId="8" fillId="0" borderId="0" xfId="2" applyAlignment="1">
      <alignment vertical="center"/>
    </xf>
    <xf numFmtId="0" fontId="1" fillId="0" borderId="0" xfId="2" applyNumberFormat="1" applyFont="1" applyFill="1" applyBorder="1" applyAlignment="1">
      <alignment horizontal="center" vertical="center"/>
    </xf>
    <xf numFmtId="185" fontId="1" fillId="0" borderId="12" xfId="2" applyNumberFormat="1" applyFont="1" applyBorder="1" applyAlignment="1">
      <alignment horizontal="right" vertical="center"/>
    </xf>
    <xf numFmtId="185" fontId="1" fillId="0" borderId="0" xfId="2" applyNumberFormat="1" applyFont="1" applyBorder="1" applyAlignment="1">
      <alignment horizontal="right" vertical="center"/>
    </xf>
    <xf numFmtId="186" fontId="1" fillId="0" borderId="0" xfId="2" applyNumberFormat="1" applyFont="1" applyBorder="1" applyAlignment="1">
      <alignment horizontal="right" vertical="center"/>
    </xf>
    <xf numFmtId="0" fontId="1" fillId="0" borderId="0" xfId="2" quotePrefix="1" applyNumberFormat="1" applyFont="1" applyFill="1" applyBorder="1" applyAlignment="1">
      <alignment horizontal="right" vertical="center"/>
    </xf>
    <xf numFmtId="184" fontId="1" fillId="0" borderId="0" xfId="2" applyNumberFormat="1" applyFont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185" fontId="5" fillId="0" borderId="12" xfId="2" applyNumberFormat="1" applyFont="1" applyBorder="1" applyAlignment="1">
      <alignment horizontal="right" vertical="center"/>
    </xf>
    <xf numFmtId="185" fontId="5" fillId="0" borderId="0" xfId="2" applyNumberFormat="1" applyFont="1" applyBorder="1" applyAlignment="1">
      <alignment horizontal="right" vertical="center"/>
    </xf>
    <xf numFmtId="186" fontId="5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6" fontId="1" fillId="0" borderId="0" xfId="2" applyNumberFormat="1" applyFont="1" applyBorder="1" applyAlignment="1">
      <alignment vertical="center"/>
    </xf>
    <xf numFmtId="186" fontId="1" fillId="0" borderId="0" xfId="3" applyNumberFormat="1" applyFont="1" applyBorder="1" applyAlignment="1">
      <alignment horizontal="right" vertical="center"/>
    </xf>
    <xf numFmtId="0" fontId="1" fillId="0" borderId="0" xfId="2" applyFont="1"/>
    <xf numFmtId="0" fontId="1" fillId="0" borderId="0" xfId="2" quotePrefix="1" applyNumberFormat="1" applyFont="1" applyFill="1" applyBorder="1" applyAlignment="1">
      <alignment horizontal="center" vertical="center"/>
    </xf>
    <xf numFmtId="0" fontId="1" fillId="0" borderId="11" xfId="2" quotePrefix="1" applyNumberFormat="1" applyFont="1" applyFill="1" applyBorder="1" applyAlignment="1">
      <alignment horizontal="center" vertical="center"/>
    </xf>
    <xf numFmtId="0" fontId="8" fillId="0" borderId="0" xfId="2" applyBorder="1"/>
    <xf numFmtId="0" fontId="8" fillId="0" borderId="0" xfId="2" applyFont="1" applyBorder="1"/>
    <xf numFmtId="0" fontId="1" fillId="0" borderId="11" xfId="2" applyNumberFormat="1" applyFont="1" applyFill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186" fontId="5" fillId="0" borderId="0" xfId="2" applyNumberFormat="1" applyFont="1" applyBorder="1" applyAlignment="1">
      <alignment vertical="center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right" vertical="center"/>
    </xf>
    <xf numFmtId="185" fontId="1" fillId="0" borderId="0" xfId="2" applyNumberFormat="1" applyFont="1" applyBorder="1" applyAlignment="1">
      <alignment vertical="center"/>
    </xf>
    <xf numFmtId="187" fontId="1" fillId="0" borderId="0" xfId="2" applyNumberFormat="1" applyFont="1" applyBorder="1" applyAlignment="1">
      <alignment horizontal="right" vertical="center"/>
    </xf>
    <xf numFmtId="49" fontId="1" fillId="0" borderId="0" xfId="2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horizontal="right" vertical="center"/>
    </xf>
    <xf numFmtId="189" fontId="6" fillId="0" borderId="0" xfId="2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0" fontId="5" fillId="0" borderId="11" xfId="2" applyNumberFormat="1" applyFont="1" applyFill="1" applyBorder="1" applyAlignment="1">
      <alignment horizontal="center" vertical="center"/>
    </xf>
    <xf numFmtId="185" fontId="5" fillId="0" borderId="0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horizontal="right" vertical="center"/>
    </xf>
    <xf numFmtId="184" fontId="1" fillId="0" borderId="0" xfId="2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184" fontId="5" fillId="0" borderId="13" xfId="2" applyNumberFormat="1" applyFont="1" applyBorder="1" applyAlignment="1">
      <alignment vertical="center"/>
    </xf>
    <xf numFmtId="0" fontId="1" fillId="0" borderId="0" xfId="1"/>
    <xf numFmtId="0" fontId="1" fillId="0" borderId="0" xfId="1" applyFont="1"/>
    <xf numFmtId="0" fontId="1" fillId="0" borderId="0" xfId="1" applyBorder="1"/>
    <xf numFmtId="0" fontId="2" fillId="0" borderId="0" xfId="2" applyFont="1" applyBorder="1" applyAlignment="1">
      <alignment vertical="center"/>
    </xf>
    <xf numFmtId="49" fontId="1" fillId="0" borderId="0" xfId="1" applyNumberFormat="1" applyBorder="1" applyAlignment="1">
      <alignment horizontal="left" vertical="center"/>
    </xf>
    <xf numFmtId="178" fontId="1" fillId="0" borderId="16" xfId="2" applyNumberFormat="1" applyFont="1" applyBorder="1" applyAlignment="1">
      <alignment horizontal="center" vertical="center"/>
    </xf>
    <xf numFmtId="178" fontId="1" fillId="0" borderId="17" xfId="2" applyNumberFormat="1" applyFont="1" applyBorder="1" applyAlignment="1">
      <alignment horizontal="center" vertical="center"/>
    </xf>
    <xf numFmtId="178" fontId="1" fillId="0" borderId="13" xfId="2" applyNumberFormat="1" applyFont="1" applyBorder="1" applyAlignment="1">
      <alignment horizontal="center" vertical="center"/>
    </xf>
    <xf numFmtId="178" fontId="1" fillId="0" borderId="15" xfId="2" applyNumberFormat="1" applyFont="1" applyBorder="1" applyAlignment="1">
      <alignment horizontal="center" vertical="center"/>
    </xf>
    <xf numFmtId="178" fontId="1" fillId="0" borderId="4" xfId="2" applyNumberFormat="1" applyFont="1" applyBorder="1" applyAlignment="1">
      <alignment horizontal="center" vertical="center"/>
    </xf>
    <xf numFmtId="178" fontId="1" fillId="0" borderId="5" xfId="2" applyNumberFormat="1" applyFont="1" applyBorder="1" applyAlignment="1">
      <alignment horizontal="center" vertical="center"/>
    </xf>
    <xf numFmtId="178" fontId="1" fillId="0" borderId="2" xfId="2" applyNumberFormat="1" applyFont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6" xfId="2" applyNumberFormat="1" applyFont="1" applyBorder="1" applyAlignment="1">
      <alignment horizontal="center" vertical="center"/>
    </xf>
    <xf numFmtId="178" fontId="1" fillId="0" borderId="0" xfId="2" applyNumberFormat="1" applyFont="1" applyBorder="1" applyAlignment="1">
      <alignment horizontal="left" vertical="center"/>
    </xf>
    <xf numFmtId="178" fontId="5" fillId="0" borderId="0" xfId="2" applyNumberFormat="1" applyFont="1" applyBorder="1" applyAlignment="1">
      <alignment horizontal="distributed" vertical="center"/>
    </xf>
    <xf numFmtId="178" fontId="5" fillId="0" borderId="11" xfId="2" applyNumberFormat="1" applyFont="1" applyBorder="1" applyAlignment="1">
      <alignment horizontal="distributed" vertical="center"/>
    </xf>
    <xf numFmtId="178" fontId="1" fillId="0" borderId="13" xfId="2" applyNumberFormat="1" applyFont="1" applyBorder="1" applyAlignment="1">
      <alignment horizontal="distributed" vertical="center"/>
    </xf>
    <xf numFmtId="178" fontId="1" fillId="0" borderId="15" xfId="2" applyNumberFormat="1" applyFont="1" applyBorder="1" applyAlignment="1">
      <alignment horizontal="distributed" vertical="center"/>
    </xf>
    <xf numFmtId="0" fontId="1" fillId="0" borderId="0" xfId="2" applyFont="1" applyBorder="1" applyAlignment="1">
      <alignment horizontal="left" vertical="center"/>
    </xf>
    <xf numFmtId="0" fontId="1" fillId="0" borderId="1" xfId="2" applyFont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7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right" vertical="center"/>
    </xf>
    <xf numFmtId="0" fontId="1" fillId="0" borderId="16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0" xfId="2" applyNumberFormat="1" applyFont="1" applyBorder="1" applyAlignment="1">
      <alignment horizontal="left" vertical="center"/>
    </xf>
    <xf numFmtId="0" fontId="1" fillId="0" borderId="0" xfId="2" applyNumberFormat="1" applyFont="1" applyBorder="1" applyAlignment="1">
      <alignment vertical="center"/>
    </xf>
    <xf numFmtId="0" fontId="1" fillId="0" borderId="0" xfId="2" quotePrefix="1" applyNumberFormat="1" applyFont="1" applyBorder="1" applyAlignment="1">
      <alignment vertical="center"/>
    </xf>
    <xf numFmtId="0" fontId="1" fillId="0" borderId="11" xfId="2" quotePrefix="1" applyNumberFormat="1" applyFont="1" applyBorder="1" applyAlignment="1">
      <alignment vertical="center"/>
    </xf>
    <xf numFmtId="0" fontId="1" fillId="0" borderId="11" xfId="2" applyNumberFormat="1" applyFont="1" applyBorder="1" applyAlignment="1">
      <alignment vertical="center"/>
    </xf>
    <xf numFmtId="0" fontId="5" fillId="0" borderId="0" xfId="2" quotePrefix="1" applyNumberFormat="1" applyFont="1" applyBorder="1" applyAlignment="1">
      <alignment vertical="center"/>
    </xf>
    <xf numFmtId="0" fontId="5" fillId="0" borderId="11" xfId="2" quotePrefix="1" applyNumberFormat="1" applyFont="1" applyBorder="1" applyAlignment="1">
      <alignment vertical="center"/>
    </xf>
    <xf numFmtId="0" fontId="1" fillId="0" borderId="7" xfId="2" applyNumberFormat="1" applyFont="1" applyBorder="1" applyAlignment="1">
      <alignment horizontal="left" vertical="center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2" quotePrefix="1" applyNumberFormat="1" applyFont="1" applyFill="1" applyBorder="1" applyAlignment="1">
      <alignment horizontal="center" vertical="center"/>
    </xf>
    <xf numFmtId="0" fontId="1" fillId="0" borderId="11" xfId="2" quotePrefix="1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176" fontId="0" fillId="0" borderId="12" xfId="0" applyNumberForma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49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4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distributed" vertical="center"/>
    </xf>
    <xf numFmtId="176" fontId="1" fillId="0" borderId="13" xfId="0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7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49" fontId="0" fillId="0" borderId="7" xfId="0" applyNumberFormat="1" applyBorder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left" vertical="top"/>
    </xf>
    <xf numFmtId="178" fontId="1" fillId="0" borderId="0" xfId="0" applyNumberFormat="1" applyFont="1" applyAlignment="1">
      <alignment vertical="center"/>
    </xf>
    <xf numFmtId="179" fontId="1" fillId="0" borderId="1" xfId="0" applyNumberFormat="1" applyFont="1" applyFill="1" applyBorder="1" applyAlignment="1">
      <alignment horizontal="right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21" xfId="0" applyNumberFormat="1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/>
    </xf>
    <xf numFmtId="179" fontId="1" fillId="0" borderId="2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distributed" vertical="center"/>
    </xf>
    <xf numFmtId="178" fontId="5" fillId="0" borderId="11" xfId="0" applyNumberFormat="1" applyFont="1" applyBorder="1" applyAlignment="1">
      <alignment horizontal="distributed" vertical="center"/>
    </xf>
    <xf numFmtId="177" fontId="5" fillId="0" borderId="9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horizontal="distributed" vertical="center"/>
    </xf>
    <xf numFmtId="178" fontId="1" fillId="0" borderId="11" xfId="0" applyNumberFormat="1" applyFont="1" applyBorder="1" applyAlignment="1">
      <alignment horizontal="distributed" vertical="center"/>
    </xf>
    <xf numFmtId="177" fontId="1" fillId="0" borderId="12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78" fontId="1" fillId="0" borderId="0" xfId="0" applyNumberFormat="1" applyFont="1" applyAlignment="1">
      <alignment horizontal="left" vertical="center"/>
    </xf>
    <xf numFmtId="178" fontId="1" fillId="0" borderId="0" xfId="0" applyNumberFormat="1" applyFont="1" applyBorder="1" applyAlignment="1">
      <alignment horizontal="distributed" vertical="center"/>
    </xf>
    <xf numFmtId="178" fontId="1" fillId="0" borderId="0" xfId="0" applyNumberFormat="1" applyFont="1" applyAlignment="1">
      <alignment horizontal="distributed" vertical="center"/>
    </xf>
    <xf numFmtId="178" fontId="1" fillId="0" borderId="11" xfId="0" applyNumberFormat="1" applyFont="1" applyBorder="1" applyAlignment="1">
      <alignment horizontal="distributed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distributed"/>
    </xf>
    <xf numFmtId="178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Border="1" applyAlignment="1">
      <alignment vertical="distributed"/>
    </xf>
    <xf numFmtId="178" fontId="1" fillId="0" borderId="7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center" vertical="center"/>
    </xf>
    <xf numFmtId="0" fontId="1" fillId="0" borderId="11" xfId="0" quotePrefix="1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vertical="center"/>
    </xf>
    <xf numFmtId="2" fontId="5" fillId="0" borderId="13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7" fontId="13" fillId="0" borderId="0" xfId="0" applyNumberFormat="1" applyFont="1" applyBorder="1" applyAlignment="1">
      <alignment vertical="center"/>
    </xf>
    <xf numFmtId="184" fontId="1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77" fontId="5" fillId="0" borderId="2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190" fontId="1" fillId="0" borderId="0" xfId="0" applyNumberFormat="1" applyFont="1" applyAlignment="1">
      <alignment vertical="center"/>
    </xf>
    <xf numFmtId="190" fontId="1" fillId="0" borderId="0" xfId="0" applyNumberFormat="1" applyFont="1" applyBorder="1" applyAlignment="1">
      <alignment vertical="center"/>
    </xf>
    <xf numFmtId="190" fontId="5" fillId="0" borderId="13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89" fontId="0" fillId="0" borderId="0" xfId="0" applyNumberFormat="1" applyFont="1" applyFill="1" applyAlignment="1">
      <alignment horizontal="right" vertical="center"/>
    </xf>
    <xf numFmtId="189" fontId="0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11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89" fontId="5" fillId="0" borderId="0" xfId="0" applyNumberFormat="1" applyFont="1" applyFill="1" applyAlignment="1">
      <alignment horizontal="right" vertical="center"/>
    </xf>
    <xf numFmtId="189" fontId="5" fillId="0" borderId="0" xfId="0" applyNumberFormat="1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82" fontId="5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1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89" fontId="0" fillId="0" borderId="0" xfId="0" applyNumberForma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177" fontId="0" fillId="0" borderId="0" xfId="0" applyNumberFormat="1" applyFont="1" applyBorder="1" applyAlignment="1">
      <alignment vertical="center"/>
    </xf>
    <xf numFmtId="18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8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/>
    </xf>
    <xf numFmtId="177" fontId="0" fillId="0" borderId="0" xfId="0" applyNumberFormat="1" applyFill="1" applyAlignment="1">
      <alignment horizontal="right" vertical="center"/>
    </xf>
    <xf numFmtId="189" fontId="0" fillId="0" borderId="0" xfId="0" applyNumberFormat="1" applyFill="1" applyAlignment="1">
      <alignment horizontal="right" vertical="center"/>
    </xf>
    <xf numFmtId="189" fontId="0" fillId="0" borderId="0" xfId="0" applyNumberForma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0" fillId="0" borderId="11" xfId="0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89" fontId="0" fillId="0" borderId="0" xfId="0" applyNumberFormat="1" applyFont="1" applyAlignment="1">
      <alignment horizontal="right" vertical="center"/>
    </xf>
    <xf numFmtId="189" fontId="0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189" fontId="6" fillId="0" borderId="0" xfId="0" applyNumberFormat="1" applyFont="1" applyAlignment="1">
      <alignment vertical="center"/>
    </xf>
    <xf numFmtId="0" fontId="0" fillId="0" borderId="0" xfId="0" quotePrefix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91" fontId="5" fillId="0" borderId="7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horizontal="right" vertical="center"/>
    </xf>
    <xf numFmtId="191" fontId="6" fillId="0" borderId="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distributed" vertical="center"/>
    </xf>
    <xf numFmtId="0" fontId="1" fillId="0" borderId="0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0" fontId="1" fillId="0" borderId="13" xfId="0" applyNumberFormat="1" applyFont="1" applyBorder="1" applyAlignment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57150</xdr:rowOff>
    </xdr:from>
    <xdr:to>
      <xdr:col>2</xdr:col>
      <xdr:colOff>171450</xdr:colOff>
      <xdr:row>18</xdr:row>
      <xdr:rowOff>152400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2900" y="12573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6</xdr:row>
      <xdr:rowOff>57150</xdr:rowOff>
    </xdr:from>
    <xdr:to>
      <xdr:col>2</xdr:col>
      <xdr:colOff>171450</xdr:colOff>
      <xdr:row>18</xdr:row>
      <xdr:rowOff>152400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42900" y="12573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57150</xdr:rowOff>
    </xdr:from>
    <xdr:to>
      <xdr:col>1</xdr:col>
      <xdr:colOff>304800</xdr:colOff>
      <xdr:row>17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71475" y="9906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M37" sqref="M37"/>
    </sheetView>
  </sheetViews>
  <sheetFormatPr defaultRowHeight="17.100000000000001" customHeight="1" x14ac:dyDescent="0.15"/>
  <cols>
    <col min="1" max="1" width="5.125" style="1" customWidth="1"/>
    <col min="2" max="2" width="15.75" style="1" customWidth="1"/>
    <col min="3" max="5" width="8.125" style="1" customWidth="1"/>
    <col min="6" max="6" width="0.625" style="1" customWidth="1"/>
    <col min="7" max="7" width="5.125" style="1" customWidth="1"/>
    <col min="8" max="8" width="16.5" style="1" customWidth="1"/>
    <col min="9" max="11" width="8.125" style="1" customWidth="1"/>
    <col min="12" max="256" width="9" style="1"/>
    <col min="257" max="257" width="5.125" style="1" customWidth="1"/>
    <col min="258" max="258" width="13.125" style="1" customWidth="1"/>
    <col min="259" max="261" width="8.125" style="1" customWidth="1"/>
    <col min="262" max="262" width="0.625" style="1" customWidth="1"/>
    <col min="263" max="263" width="5.125" style="1" customWidth="1"/>
    <col min="264" max="264" width="13.125" style="1" customWidth="1"/>
    <col min="265" max="267" width="8.125" style="1" customWidth="1"/>
    <col min="268" max="512" width="9" style="1"/>
    <col min="513" max="513" width="5.125" style="1" customWidth="1"/>
    <col min="514" max="514" width="13.125" style="1" customWidth="1"/>
    <col min="515" max="517" width="8.125" style="1" customWidth="1"/>
    <col min="518" max="518" width="0.625" style="1" customWidth="1"/>
    <col min="519" max="519" width="5.125" style="1" customWidth="1"/>
    <col min="520" max="520" width="13.125" style="1" customWidth="1"/>
    <col min="521" max="523" width="8.125" style="1" customWidth="1"/>
    <col min="524" max="768" width="9" style="1"/>
    <col min="769" max="769" width="5.125" style="1" customWidth="1"/>
    <col min="770" max="770" width="13.125" style="1" customWidth="1"/>
    <col min="771" max="773" width="8.125" style="1" customWidth="1"/>
    <col min="774" max="774" width="0.625" style="1" customWidth="1"/>
    <col min="775" max="775" width="5.125" style="1" customWidth="1"/>
    <col min="776" max="776" width="13.125" style="1" customWidth="1"/>
    <col min="777" max="779" width="8.125" style="1" customWidth="1"/>
    <col min="780" max="1024" width="9" style="1"/>
    <col min="1025" max="1025" width="5.125" style="1" customWidth="1"/>
    <col min="1026" max="1026" width="13.125" style="1" customWidth="1"/>
    <col min="1027" max="1029" width="8.125" style="1" customWidth="1"/>
    <col min="1030" max="1030" width="0.625" style="1" customWidth="1"/>
    <col min="1031" max="1031" width="5.125" style="1" customWidth="1"/>
    <col min="1032" max="1032" width="13.125" style="1" customWidth="1"/>
    <col min="1033" max="1035" width="8.125" style="1" customWidth="1"/>
    <col min="1036" max="1280" width="9" style="1"/>
    <col min="1281" max="1281" width="5.125" style="1" customWidth="1"/>
    <col min="1282" max="1282" width="13.125" style="1" customWidth="1"/>
    <col min="1283" max="1285" width="8.125" style="1" customWidth="1"/>
    <col min="1286" max="1286" width="0.625" style="1" customWidth="1"/>
    <col min="1287" max="1287" width="5.125" style="1" customWidth="1"/>
    <col min="1288" max="1288" width="13.125" style="1" customWidth="1"/>
    <col min="1289" max="1291" width="8.125" style="1" customWidth="1"/>
    <col min="1292" max="1536" width="9" style="1"/>
    <col min="1537" max="1537" width="5.125" style="1" customWidth="1"/>
    <col min="1538" max="1538" width="13.125" style="1" customWidth="1"/>
    <col min="1539" max="1541" width="8.125" style="1" customWidth="1"/>
    <col min="1542" max="1542" width="0.625" style="1" customWidth="1"/>
    <col min="1543" max="1543" width="5.125" style="1" customWidth="1"/>
    <col min="1544" max="1544" width="13.125" style="1" customWidth="1"/>
    <col min="1545" max="1547" width="8.125" style="1" customWidth="1"/>
    <col min="1548" max="1792" width="9" style="1"/>
    <col min="1793" max="1793" width="5.125" style="1" customWidth="1"/>
    <col min="1794" max="1794" width="13.125" style="1" customWidth="1"/>
    <col min="1795" max="1797" width="8.125" style="1" customWidth="1"/>
    <col min="1798" max="1798" width="0.625" style="1" customWidth="1"/>
    <col min="1799" max="1799" width="5.125" style="1" customWidth="1"/>
    <col min="1800" max="1800" width="13.125" style="1" customWidth="1"/>
    <col min="1801" max="1803" width="8.125" style="1" customWidth="1"/>
    <col min="1804" max="2048" width="9" style="1"/>
    <col min="2049" max="2049" width="5.125" style="1" customWidth="1"/>
    <col min="2050" max="2050" width="13.125" style="1" customWidth="1"/>
    <col min="2051" max="2053" width="8.125" style="1" customWidth="1"/>
    <col min="2054" max="2054" width="0.625" style="1" customWidth="1"/>
    <col min="2055" max="2055" width="5.125" style="1" customWidth="1"/>
    <col min="2056" max="2056" width="13.125" style="1" customWidth="1"/>
    <col min="2057" max="2059" width="8.125" style="1" customWidth="1"/>
    <col min="2060" max="2304" width="9" style="1"/>
    <col min="2305" max="2305" width="5.125" style="1" customWidth="1"/>
    <col min="2306" max="2306" width="13.125" style="1" customWidth="1"/>
    <col min="2307" max="2309" width="8.125" style="1" customWidth="1"/>
    <col min="2310" max="2310" width="0.625" style="1" customWidth="1"/>
    <col min="2311" max="2311" width="5.125" style="1" customWidth="1"/>
    <col min="2312" max="2312" width="13.125" style="1" customWidth="1"/>
    <col min="2313" max="2315" width="8.125" style="1" customWidth="1"/>
    <col min="2316" max="2560" width="9" style="1"/>
    <col min="2561" max="2561" width="5.125" style="1" customWidth="1"/>
    <col min="2562" max="2562" width="13.125" style="1" customWidth="1"/>
    <col min="2563" max="2565" width="8.125" style="1" customWidth="1"/>
    <col min="2566" max="2566" width="0.625" style="1" customWidth="1"/>
    <col min="2567" max="2567" width="5.125" style="1" customWidth="1"/>
    <col min="2568" max="2568" width="13.125" style="1" customWidth="1"/>
    <col min="2569" max="2571" width="8.125" style="1" customWidth="1"/>
    <col min="2572" max="2816" width="9" style="1"/>
    <col min="2817" max="2817" width="5.125" style="1" customWidth="1"/>
    <col min="2818" max="2818" width="13.125" style="1" customWidth="1"/>
    <col min="2819" max="2821" width="8.125" style="1" customWidth="1"/>
    <col min="2822" max="2822" width="0.625" style="1" customWidth="1"/>
    <col min="2823" max="2823" width="5.125" style="1" customWidth="1"/>
    <col min="2824" max="2824" width="13.125" style="1" customWidth="1"/>
    <col min="2825" max="2827" width="8.125" style="1" customWidth="1"/>
    <col min="2828" max="3072" width="9" style="1"/>
    <col min="3073" max="3073" width="5.125" style="1" customWidth="1"/>
    <col min="3074" max="3074" width="13.125" style="1" customWidth="1"/>
    <col min="3075" max="3077" width="8.125" style="1" customWidth="1"/>
    <col min="3078" max="3078" width="0.625" style="1" customWidth="1"/>
    <col min="3079" max="3079" width="5.125" style="1" customWidth="1"/>
    <col min="3080" max="3080" width="13.125" style="1" customWidth="1"/>
    <col min="3081" max="3083" width="8.125" style="1" customWidth="1"/>
    <col min="3084" max="3328" width="9" style="1"/>
    <col min="3329" max="3329" width="5.125" style="1" customWidth="1"/>
    <col min="3330" max="3330" width="13.125" style="1" customWidth="1"/>
    <col min="3331" max="3333" width="8.125" style="1" customWidth="1"/>
    <col min="3334" max="3334" width="0.625" style="1" customWidth="1"/>
    <col min="3335" max="3335" width="5.125" style="1" customWidth="1"/>
    <col min="3336" max="3336" width="13.125" style="1" customWidth="1"/>
    <col min="3337" max="3339" width="8.125" style="1" customWidth="1"/>
    <col min="3340" max="3584" width="9" style="1"/>
    <col min="3585" max="3585" width="5.125" style="1" customWidth="1"/>
    <col min="3586" max="3586" width="13.125" style="1" customWidth="1"/>
    <col min="3587" max="3589" width="8.125" style="1" customWidth="1"/>
    <col min="3590" max="3590" width="0.625" style="1" customWidth="1"/>
    <col min="3591" max="3591" width="5.125" style="1" customWidth="1"/>
    <col min="3592" max="3592" width="13.125" style="1" customWidth="1"/>
    <col min="3593" max="3595" width="8.125" style="1" customWidth="1"/>
    <col min="3596" max="3840" width="9" style="1"/>
    <col min="3841" max="3841" width="5.125" style="1" customWidth="1"/>
    <col min="3842" max="3842" width="13.125" style="1" customWidth="1"/>
    <col min="3843" max="3845" width="8.125" style="1" customWidth="1"/>
    <col min="3846" max="3846" width="0.625" style="1" customWidth="1"/>
    <col min="3847" max="3847" width="5.125" style="1" customWidth="1"/>
    <col min="3848" max="3848" width="13.125" style="1" customWidth="1"/>
    <col min="3849" max="3851" width="8.125" style="1" customWidth="1"/>
    <col min="3852" max="4096" width="9" style="1"/>
    <col min="4097" max="4097" width="5.125" style="1" customWidth="1"/>
    <col min="4098" max="4098" width="13.125" style="1" customWidth="1"/>
    <col min="4099" max="4101" width="8.125" style="1" customWidth="1"/>
    <col min="4102" max="4102" width="0.625" style="1" customWidth="1"/>
    <col min="4103" max="4103" width="5.125" style="1" customWidth="1"/>
    <col min="4104" max="4104" width="13.125" style="1" customWidth="1"/>
    <col min="4105" max="4107" width="8.125" style="1" customWidth="1"/>
    <col min="4108" max="4352" width="9" style="1"/>
    <col min="4353" max="4353" width="5.125" style="1" customWidth="1"/>
    <col min="4354" max="4354" width="13.125" style="1" customWidth="1"/>
    <col min="4355" max="4357" width="8.125" style="1" customWidth="1"/>
    <col min="4358" max="4358" width="0.625" style="1" customWidth="1"/>
    <col min="4359" max="4359" width="5.125" style="1" customWidth="1"/>
    <col min="4360" max="4360" width="13.125" style="1" customWidth="1"/>
    <col min="4361" max="4363" width="8.125" style="1" customWidth="1"/>
    <col min="4364" max="4608" width="9" style="1"/>
    <col min="4609" max="4609" width="5.125" style="1" customWidth="1"/>
    <col min="4610" max="4610" width="13.125" style="1" customWidth="1"/>
    <col min="4611" max="4613" width="8.125" style="1" customWidth="1"/>
    <col min="4614" max="4614" width="0.625" style="1" customWidth="1"/>
    <col min="4615" max="4615" width="5.125" style="1" customWidth="1"/>
    <col min="4616" max="4616" width="13.125" style="1" customWidth="1"/>
    <col min="4617" max="4619" width="8.125" style="1" customWidth="1"/>
    <col min="4620" max="4864" width="9" style="1"/>
    <col min="4865" max="4865" width="5.125" style="1" customWidth="1"/>
    <col min="4866" max="4866" width="13.125" style="1" customWidth="1"/>
    <col min="4867" max="4869" width="8.125" style="1" customWidth="1"/>
    <col min="4870" max="4870" width="0.625" style="1" customWidth="1"/>
    <col min="4871" max="4871" width="5.125" style="1" customWidth="1"/>
    <col min="4872" max="4872" width="13.125" style="1" customWidth="1"/>
    <col min="4873" max="4875" width="8.125" style="1" customWidth="1"/>
    <col min="4876" max="5120" width="9" style="1"/>
    <col min="5121" max="5121" width="5.125" style="1" customWidth="1"/>
    <col min="5122" max="5122" width="13.125" style="1" customWidth="1"/>
    <col min="5123" max="5125" width="8.125" style="1" customWidth="1"/>
    <col min="5126" max="5126" width="0.625" style="1" customWidth="1"/>
    <col min="5127" max="5127" width="5.125" style="1" customWidth="1"/>
    <col min="5128" max="5128" width="13.125" style="1" customWidth="1"/>
    <col min="5129" max="5131" width="8.125" style="1" customWidth="1"/>
    <col min="5132" max="5376" width="9" style="1"/>
    <col min="5377" max="5377" width="5.125" style="1" customWidth="1"/>
    <col min="5378" max="5378" width="13.125" style="1" customWidth="1"/>
    <col min="5379" max="5381" width="8.125" style="1" customWidth="1"/>
    <col min="5382" max="5382" width="0.625" style="1" customWidth="1"/>
    <col min="5383" max="5383" width="5.125" style="1" customWidth="1"/>
    <col min="5384" max="5384" width="13.125" style="1" customWidth="1"/>
    <col min="5385" max="5387" width="8.125" style="1" customWidth="1"/>
    <col min="5388" max="5632" width="9" style="1"/>
    <col min="5633" max="5633" width="5.125" style="1" customWidth="1"/>
    <col min="5634" max="5634" width="13.125" style="1" customWidth="1"/>
    <col min="5635" max="5637" width="8.125" style="1" customWidth="1"/>
    <col min="5638" max="5638" width="0.625" style="1" customWidth="1"/>
    <col min="5639" max="5639" width="5.125" style="1" customWidth="1"/>
    <col min="5640" max="5640" width="13.125" style="1" customWidth="1"/>
    <col min="5641" max="5643" width="8.125" style="1" customWidth="1"/>
    <col min="5644" max="5888" width="9" style="1"/>
    <col min="5889" max="5889" width="5.125" style="1" customWidth="1"/>
    <col min="5890" max="5890" width="13.125" style="1" customWidth="1"/>
    <col min="5891" max="5893" width="8.125" style="1" customWidth="1"/>
    <col min="5894" max="5894" width="0.625" style="1" customWidth="1"/>
    <col min="5895" max="5895" width="5.125" style="1" customWidth="1"/>
    <col min="5896" max="5896" width="13.125" style="1" customWidth="1"/>
    <col min="5897" max="5899" width="8.125" style="1" customWidth="1"/>
    <col min="5900" max="6144" width="9" style="1"/>
    <col min="6145" max="6145" width="5.125" style="1" customWidth="1"/>
    <col min="6146" max="6146" width="13.125" style="1" customWidth="1"/>
    <col min="6147" max="6149" width="8.125" style="1" customWidth="1"/>
    <col min="6150" max="6150" width="0.625" style="1" customWidth="1"/>
    <col min="6151" max="6151" width="5.125" style="1" customWidth="1"/>
    <col min="6152" max="6152" width="13.125" style="1" customWidth="1"/>
    <col min="6153" max="6155" width="8.125" style="1" customWidth="1"/>
    <col min="6156" max="6400" width="9" style="1"/>
    <col min="6401" max="6401" width="5.125" style="1" customWidth="1"/>
    <col min="6402" max="6402" width="13.125" style="1" customWidth="1"/>
    <col min="6403" max="6405" width="8.125" style="1" customWidth="1"/>
    <col min="6406" max="6406" width="0.625" style="1" customWidth="1"/>
    <col min="6407" max="6407" width="5.125" style="1" customWidth="1"/>
    <col min="6408" max="6408" width="13.125" style="1" customWidth="1"/>
    <col min="6409" max="6411" width="8.125" style="1" customWidth="1"/>
    <col min="6412" max="6656" width="9" style="1"/>
    <col min="6657" max="6657" width="5.125" style="1" customWidth="1"/>
    <col min="6658" max="6658" width="13.125" style="1" customWidth="1"/>
    <col min="6659" max="6661" width="8.125" style="1" customWidth="1"/>
    <col min="6662" max="6662" width="0.625" style="1" customWidth="1"/>
    <col min="6663" max="6663" width="5.125" style="1" customWidth="1"/>
    <col min="6664" max="6664" width="13.125" style="1" customWidth="1"/>
    <col min="6665" max="6667" width="8.125" style="1" customWidth="1"/>
    <col min="6668" max="6912" width="9" style="1"/>
    <col min="6913" max="6913" width="5.125" style="1" customWidth="1"/>
    <col min="6914" max="6914" width="13.125" style="1" customWidth="1"/>
    <col min="6915" max="6917" width="8.125" style="1" customWidth="1"/>
    <col min="6918" max="6918" width="0.625" style="1" customWidth="1"/>
    <col min="6919" max="6919" width="5.125" style="1" customWidth="1"/>
    <col min="6920" max="6920" width="13.125" style="1" customWidth="1"/>
    <col min="6921" max="6923" width="8.125" style="1" customWidth="1"/>
    <col min="6924" max="7168" width="9" style="1"/>
    <col min="7169" max="7169" width="5.125" style="1" customWidth="1"/>
    <col min="7170" max="7170" width="13.125" style="1" customWidth="1"/>
    <col min="7171" max="7173" width="8.125" style="1" customWidth="1"/>
    <col min="7174" max="7174" width="0.625" style="1" customWidth="1"/>
    <col min="7175" max="7175" width="5.125" style="1" customWidth="1"/>
    <col min="7176" max="7176" width="13.125" style="1" customWidth="1"/>
    <col min="7177" max="7179" width="8.125" style="1" customWidth="1"/>
    <col min="7180" max="7424" width="9" style="1"/>
    <col min="7425" max="7425" width="5.125" style="1" customWidth="1"/>
    <col min="7426" max="7426" width="13.125" style="1" customWidth="1"/>
    <col min="7427" max="7429" width="8.125" style="1" customWidth="1"/>
    <col min="7430" max="7430" width="0.625" style="1" customWidth="1"/>
    <col min="7431" max="7431" width="5.125" style="1" customWidth="1"/>
    <col min="7432" max="7432" width="13.125" style="1" customWidth="1"/>
    <col min="7433" max="7435" width="8.125" style="1" customWidth="1"/>
    <col min="7436" max="7680" width="9" style="1"/>
    <col min="7681" max="7681" width="5.125" style="1" customWidth="1"/>
    <col min="7682" max="7682" width="13.125" style="1" customWidth="1"/>
    <col min="7683" max="7685" width="8.125" style="1" customWidth="1"/>
    <col min="7686" max="7686" width="0.625" style="1" customWidth="1"/>
    <col min="7687" max="7687" width="5.125" style="1" customWidth="1"/>
    <col min="7688" max="7688" width="13.125" style="1" customWidth="1"/>
    <col min="7689" max="7691" width="8.125" style="1" customWidth="1"/>
    <col min="7692" max="7936" width="9" style="1"/>
    <col min="7937" max="7937" width="5.125" style="1" customWidth="1"/>
    <col min="7938" max="7938" width="13.125" style="1" customWidth="1"/>
    <col min="7939" max="7941" width="8.125" style="1" customWidth="1"/>
    <col min="7942" max="7942" width="0.625" style="1" customWidth="1"/>
    <col min="7943" max="7943" width="5.125" style="1" customWidth="1"/>
    <col min="7944" max="7944" width="13.125" style="1" customWidth="1"/>
    <col min="7945" max="7947" width="8.125" style="1" customWidth="1"/>
    <col min="7948" max="8192" width="9" style="1"/>
    <col min="8193" max="8193" width="5.125" style="1" customWidth="1"/>
    <col min="8194" max="8194" width="13.125" style="1" customWidth="1"/>
    <col min="8195" max="8197" width="8.125" style="1" customWidth="1"/>
    <col min="8198" max="8198" width="0.625" style="1" customWidth="1"/>
    <col min="8199" max="8199" width="5.125" style="1" customWidth="1"/>
    <col min="8200" max="8200" width="13.125" style="1" customWidth="1"/>
    <col min="8201" max="8203" width="8.125" style="1" customWidth="1"/>
    <col min="8204" max="8448" width="9" style="1"/>
    <col min="8449" max="8449" width="5.125" style="1" customWidth="1"/>
    <col min="8450" max="8450" width="13.125" style="1" customWidth="1"/>
    <col min="8451" max="8453" width="8.125" style="1" customWidth="1"/>
    <col min="8454" max="8454" width="0.625" style="1" customWidth="1"/>
    <col min="8455" max="8455" width="5.125" style="1" customWidth="1"/>
    <col min="8456" max="8456" width="13.125" style="1" customWidth="1"/>
    <col min="8457" max="8459" width="8.125" style="1" customWidth="1"/>
    <col min="8460" max="8704" width="9" style="1"/>
    <col min="8705" max="8705" width="5.125" style="1" customWidth="1"/>
    <col min="8706" max="8706" width="13.125" style="1" customWidth="1"/>
    <col min="8707" max="8709" width="8.125" style="1" customWidth="1"/>
    <col min="8710" max="8710" width="0.625" style="1" customWidth="1"/>
    <col min="8711" max="8711" width="5.125" style="1" customWidth="1"/>
    <col min="8712" max="8712" width="13.125" style="1" customWidth="1"/>
    <col min="8713" max="8715" width="8.125" style="1" customWidth="1"/>
    <col min="8716" max="8960" width="9" style="1"/>
    <col min="8961" max="8961" width="5.125" style="1" customWidth="1"/>
    <col min="8962" max="8962" width="13.125" style="1" customWidth="1"/>
    <col min="8963" max="8965" width="8.125" style="1" customWidth="1"/>
    <col min="8966" max="8966" width="0.625" style="1" customWidth="1"/>
    <col min="8967" max="8967" width="5.125" style="1" customWidth="1"/>
    <col min="8968" max="8968" width="13.125" style="1" customWidth="1"/>
    <col min="8969" max="8971" width="8.125" style="1" customWidth="1"/>
    <col min="8972" max="9216" width="9" style="1"/>
    <col min="9217" max="9217" width="5.125" style="1" customWidth="1"/>
    <col min="9218" max="9218" width="13.125" style="1" customWidth="1"/>
    <col min="9219" max="9221" width="8.125" style="1" customWidth="1"/>
    <col min="9222" max="9222" width="0.625" style="1" customWidth="1"/>
    <col min="9223" max="9223" width="5.125" style="1" customWidth="1"/>
    <col min="9224" max="9224" width="13.125" style="1" customWidth="1"/>
    <col min="9225" max="9227" width="8.125" style="1" customWidth="1"/>
    <col min="9228" max="9472" width="9" style="1"/>
    <col min="9473" max="9473" width="5.125" style="1" customWidth="1"/>
    <col min="9474" max="9474" width="13.125" style="1" customWidth="1"/>
    <col min="9475" max="9477" width="8.125" style="1" customWidth="1"/>
    <col min="9478" max="9478" width="0.625" style="1" customWidth="1"/>
    <col min="9479" max="9479" width="5.125" style="1" customWidth="1"/>
    <col min="9480" max="9480" width="13.125" style="1" customWidth="1"/>
    <col min="9481" max="9483" width="8.125" style="1" customWidth="1"/>
    <col min="9484" max="9728" width="9" style="1"/>
    <col min="9729" max="9729" width="5.125" style="1" customWidth="1"/>
    <col min="9730" max="9730" width="13.125" style="1" customWidth="1"/>
    <col min="9731" max="9733" width="8.125" style="1" customWidth="1"/>
    <col min="9734" max="9734" width="0.625" style="1" customWidth="1"/>
    <col min="9735" max="9735" width="5.125" style="1" customWidth="1"/>
    <col min="9736" max="9736" width="13.125" style="1" customWidth="1"/>
    <col min="9737" max="9739" width="8.125" style="1" customWidth="1"/>
    <col min="9740" max="9984" width="9" style="1"/>
    <col min="9985" max="9985" width="5.125" style="1" customWidth="1"/>
    <col min="9986" max="9986" width="13.125" style="1" customWidth="1"/>
    <col min="9987" max="9989" width="8.125" style="1" customWidth="1"/>
    <col min="9990" max="9990" width="0.625" style="1" customWidth="1"/>
    <col min="9991" max="9991" width="5.125" style="1" customWidth="1"/>
    <col min="9992" max="9992" width="13.125" style="1" customWidth="1"/>
    <col min="9993" max="9995" width="8.125" style="1" customWidth="1"/>
    <col min="9996" max="10240" width="9" style="1"/>
    <col min="10241" max="10241" width="5.125" style="1" customWidth="1"/>
    <col min="10242" max="10242" width="13.125" style="1" customWidth="1"/>
    <col min="10243" max="10245" width="8.125" style="1" customWidth="1"/>
    <col min="10246" max="10246" width="0.625" style="1" customWidth="1"/>
    <col min="10247" max="10247" width="5.125" style="1" customWidth="1"/>
    <col min="10248" max="10248" width="13.125" style="1" customWidth="1"/>
    <col min="10249" max="10251" width="8.125" style="1" customWidth="1"/>
    <col min="10252" max="10496" width="9" style="1"/>
    <col min="10497" max="10497" width="5.125" style="1" customWidth="1"/>
    <col min="10498" max="10498" width="13.125" style="1" customWidth="1"/>
    <col min="10499" max="10501" width="8.125" style="1" customWidth="1"/>
    <col min="10502" max="10502" width="0.625" style="1" customWidth="1"/>
    <col min="10503" max="10503" width="5.125" style="1" customWidth="1"/>
    <col min="10504" max="10504" width="13.125" style="1" customWidth="1"/>
    <col min="10505" max="10507" width="8.125" style="1" customWidth="1"/>
    <col min="10508" max="10752" width="9" style="1"/>
    <col min="10753" max="10753" width="5.125" style="1" customWidth="1"/>
    <col min="10754" max="10754" width="13.125" style="1" customWidth="1"/>
    <col min="10755" max="10757" width="8.125" style="1" customWidth="1"/>
    <col min="10758" max="10758" width="0.625" style="1" customWidth="1"/>
    <col min="10759" max="10759" width="5.125" style="1" customWidth="1"/>
    <col min="10760" max="10760" width="13.125" style="1" customWidth="1"/>
    <col min="10761" max="10763" width="8.125" style="1" customWidth="1"/>
    <col min="10764" max="11008" width="9" style="1"/>
    <col min="11009" max="11009" width="5.125" style="1" customWidth="1"/>
    <col min="11010" max="11010" width="13.125" style="1" customWidth="1"/>
    <col min="11011" max="11013" width="8.125" style="1" customWidth="1"/>
    <col min="11014" max="11014" width="0.625" style="1" customWidth="1"/>
    <col min="11015" max="11015" width="5.125" style="1" customWidth="1"/>
    <col min="11016" max="11016" width="13.125" style="1" customWidth="1"/>
    <col min="11017" max="11019" width="8.125" style="1" customWidth="1"/>
    <col min="11020" max="11264" width="9" style="1"/>
    <col min="11265" max="11265" width="5.125" style="1" customWidth="1"/>
    <col min="11266" max="11266" width="13.125" style="1" customWidth="1"/>
    <col min="11267" max="11269" width="8.125" style="1" customWidth="1"/>
    <col min="11270" max="11270" width="0.625" style="1" customWidth="1"/>
    <col min="11271" max="11271" width="5.125" style="1" customWidth="1"/>
    <col min="11272" max="11272" width="13.125" style="1" customWidth="1"/>
    <col min="11273" max="11275" width="8.125" style="1" customWidth="1"/>
    <col min="11276" max="11520" width="9" style="1"/>
    <col min="11521" max="11521" width="5.125" style="1" customWidth="1"/>
    <col min="11522" max="11522" width="13.125" style="1" customWidth="1"/>
    <col min="11523" max="11525" width="8.125" style="1" customWidth="1"/>
    <col min="11526" max="11526" width="0.625" style="1" customWidth="1"/>
    <col min="11527" max="11527" width="5.125" style="1" customWidth="1"/>
    <col min="11528" max="11528" width="13.125" style="1" customWidth="1"/>
    <col min="11529" max="11531" width="8.125" style="1" customWidth="1"/>
    <col min="11532" max="11776" width="9" style="1"/>
    <col min="11777" max="11777" width="5.125" style="1" customWidth="1"/>
    <col min="11778" max="11778" width="13.125" style="1" customWidth="1"/>
    <col min="11779" max="11781" width="8.125" style="1" customWidth="1"/>
    <col min="11782" max="11782" width="0.625" style="1" customWidth="1"/>
    <col min="11783" max="11783" width="5.125" style="1" customWidth="1"/>
    <col min="11784" max="11784" width="13.125" style="1" customWidth="1"/>
    <col min="11785" max="11787" width="8.125" style="1" customWidth="1"/>
    <col min="11788" max="12032" width="9" style="1"/>
    <col min="12033" max="12033" width="5.125" style="1" customWidth="1"/>
    <col min="12034" max="12034" width="13.125" style="1" customWidth="1"/>
    <col min="12035" max="12037" width="8.125" style="1" customWidth="1"/>
    <col min="12038" max="12038" width="0.625" style="1" customWidth="1"/>
    <col min="12039" max="12039" width="5.125" style="1" customWidth="1"/>
    <col min="12040" max="12040" width="13.125" style="1" customWidth="1"/>
    <col min="12041" max="12043" width="8.125" style="1" customWidth="1"/>
    <col min="12044" max="12288" width="9" style="1"/>
    <col min="12289" max="12289" width="5.125" style="1" customWidth="1"/>
    <col min="12290" max="12290" width="13.125" style="1" customWidth="1"/>
    <col min="12291" max="12293" width="8.125" style="1" customWidth="1"/>
    <col min="12294" max="12294" width="0.625" style="1" customWidth="1"/>
    <col min="12295" max="12295" width="5.125" style="1" customWidth="1"/>
    <col min="12296" max="12296" width="13.125" style="1" customWidth="1"/>
    <col min="12297" max="12299" width="8.125" style="1" customWidth="1"/>
    <col min="12300" max="12544" width="9" style="1"/>
    <col min="12545" max="12545" width="5.125" style="1" customWidth="1"/>
    <col min="12546" max="12546" width="13.125" style="1" customWidth="1"/>
    <col min="12547" max="12549" width="8.125" style="1" customWidth="1"/>
    <col min="12550" max="12550" width="0.625" style="1" customWidth="1"/>
    <col min="12551" max="12551" width="5.125" style="1" customWidth="1"/>
    <col min="12552" max="12552" width="13.125" style="1" customWidth="1"/>
    <col min="12553" max="12555" width="8.125" style="1" customWidth="1"/>
    <col min="12556" max="12800" width="9" style="1"/>
    <col min="12801" max="12801" width="5.125" style="1" customWidth="1"/>
    <col min="12802" max="12802" width="13.125" style="1" customWidth="1"/>
    <col min="12803" max="12805" width="8.125" style="1" customWidth="1"/>
    <col min="12806" max="12806" width="0.625" style="1" customWidth="1"/>
    <col min="12807" max="12807" width="5.125" style="1" customWidth="1"/>
    <col min="12808" max="12808" width="13.125" style="1" customWidth="1"/>
    <col min="12809" max="12811" width="8.125" style="1" customWidth="1"/>
    <col min="12812" max="13056" width="9" style="1"/>
    <col min="13057" max="13057" width="5.125" style="1" customWidth="1"/>
    <col min="13058" max="13058" width="13.125" style="1" customWidth="1"/>
    <col min="13059" max="13061" width="8.125" style="1" customWidth="1"/>
    <col min="13062" max="13062" width="0.625" style="1" customWidth="1"/>
    <col min="13063" max="13063" width="5.125" style="1" customWidth="1"/>
    <col min="13064" max="13064" width="13.125" style="1" customWidth="1"/>
    <col min="13065" max="13067" width="8.125" style="1" customWidth="1"/>
    <col min="13068" max="13312" width="9" style="1"/>
    <col min="13313" max="13313" width="5.125" style="1" customWidth="1"/>
    <col min="13314" max="13314" width="13.125" style="1" customWidth="1"/>
    <col min="13315" max="13317" width="8.125" style="1" customWidth="1"/>
    <col min="13318" max="13318" width="0.625" style="1" customWidth="1"/>
    <col min="13319" max="13319" width="5.125" style="1" customWidth="1"/>
    <col min="13320" max="13320" width="13.125" style="1" customWidth="1"/>
    <col min="13321" max="13323" width="8.125" style="1" customWidth="1"/>
    <col min="13324" max="13568" width="9" style="1"/>
    <col min="13569" max="13569" width="5.125" style="1" customWidth="1"/>
    <col min="13570" max="13570" width="13.125" style="1" customWidth="1"/>
    <col min="13571" max="13573" width="8.125" style="1" customWidth="1"/>
    <col min="13574" max="13574" width="0.625" style="1" customWidth="1"/>
    <col min="13575" max="13575" width="5.125" style="1" customWidth="1"/>
    <col min="13576" max="13576" width="13.125" style="1" customWidth="1"/>
    <col min="13577" max="13579" width="8.125" style="1" customWidth="1"/>
    <col min="13580" max="13824" width="9" style="1"/>
    <col min="13825" max="13825" width="5.125" style="1" customWidth="1"/>
    <col min="13826" max="13826" width="13.125" style="1" customWidth="1"/>
    <col min="13827" max="13829" width="8.125" style="1" customWidth="1"/>
    <col min="13830" max="13830" width="0.625" style="1" customWidth="1"/>
    <col min="13831" max="13831" width="5.125" style="1" customWidth="1"/>
    <col min="13832" max="13832" width="13.125" style="1" customWidth="1"/>
    <col min="13833" max="13835" width="8.125" style="1" customWidth="1"/>
    <col min="13836" max="14080" width="9" style="1"/>
    <col min="14081" max="14081" width="5.125" style="1" customWidth="1"/>
    <col min="14082" max="14082" width="13.125" style="1" customWidth="1"/>
    <col min="14083" max="14085" width="8.125" style="1" customWidth="1"/>
    <col min="14086" max="14086" width="0.625" style="1" customWidth="1"/>
    <col min="14087" max="14087" width="5.125" style="1" customWidth="1"/>
    <col min="14088" max="14088" width="13.125" style="1" customWidth="1"/>
    <col min="14089" max="14091" width="8.125" style="1" customWidth="1"/>
    <col min="14092" max="14336" width="9" style="1"/>
    <col min="14337" max="14337" width="5.125" style="1" customWidth="1"/>
    <col min="14338" max="14338" width="13.125" style="1" customWidth="1"/>
    <col min="14339" max="14341" width="8.125" style="1" customWidth="1"/>
    <col min="14342" max="14342" width="0.625" style="1" customWidth="1"/>
    <col min="14343" max="14343" width="5.125" style="1" customWidth="1"/>
    <col min="14344" max="14344" width="13.125" style="1" customWidth="1"/>
    <col min="14345" max="14347" width="8.125" style="1" customWidth="1"/>
    <col min="14348" max="14592" width="9" style="1"/>
    <col min="14593" max="14593" width="5.125" style="1" customWidth="1"/>
    <col min="14594" max="14594" width="13.125" style="1" customWidth="1"/>
    <col min="14595" max="14597" width="8.125" style="1" customWidth="1"/>
    <col min="14598" max="14598" width="0.625" style="1" customWidth="1"/>
    <col min="14599" max="14599" width="5.125" style="1" customWidth="1"/>
    <col min="14600" max="14600" width="13.125" style="1" customWidth="1"/>
    <col min="14601" max="14603" width="8.125" style="1" customWidth="1"/>
    <col min="14604" max="14848" width="9" style="1"/>
    <col min="14849" max="14849" width="5.125" style="1" customWidth="1"/>
    <col min="14850" max="14850" width="13.125" style="1" customWidth="1"/>
    <col min="14851" max="14853" width="8.125" style="1" customWidth="1"/>
    <col min="14854" max="14854" width="0.625" style="1" customWidth="1"/>
    <col min="14855" max="14855" width="5.125" style="1" customWidth="1"/>
    <col min="14856" max="14856" width="13.125" style="1" customWidth="1"/>
    <col min="14857" max="14859" width="8.125" style="1" customWidth="1"/>
    <col min="14860" max="15104" width="9" style="1"/>
    <col min="15105" max="15105" width="5.125" style="1" customWidth="1"/>
    <col min="15106" max="15106" width="13.125" style="1" customWidth="1"/>
    <col min="15107" max="15109" width="8.125" style="1" customWidth="1"/>
    <col min="15110" max="15110" width="0.625" style="1" customWidth="1"/>
    <col min="15111" max="15111" width="5.125" style="1" customWidth="1"/>
    <col min="15112" max="15112" width="13.125" style="1" customWidth="1"/>
    <col min="15113" max="15115" width="8.125" style="1" customWidth="1"/>
    <col min="15116" max="15360" width="9" style="1"/>
    <col min="15361" max="15361" width="5.125" style="1" customWidth="1"/>
    <col min="15362" max="15362" width="13.125" style="1" customWidth="1"/>
    <col min="15363" max="15365" width="8.125" style="1" customWidth="1"/>
    <col min="15366" max="15366" width="0.625" style="1" customWidth="1"/>
    <col min="15367" max="15367" width="5.125" style="1" customWidth="1"/>
    <col min="15368" max="15368" width="13.125" style="1" customWidth="1"/>
    <col min="15369" max="15371" width="8.125" style="1" customWidth="1"/>
    <col min="15372" max="15616" width="9" style="1"/>
    <col min="15617" max="15617" width="5.125" style="1" customWidth="1"/>
    <col min="15618" max="15618" width="13.125" style="1" customWidth="1"/>
    <col min="15619" max="15621" width="8.125" style="1" customWidth="1"/>
    <col min="15622" max="15622" width="0.625" style="1" customWidth="1"/>
    <col min="15623" max="15623" width="5.125" style="1" customWidth="1"/>
    <col min="15624" max="15624" width="13.125" style="1" customWidth="1"/>
    <col min="15625" max="15627" width="8.125" style="1" customWidth="1"/>
    <col min="15628" max="15872" width="9" style="1"/>
    <col min="15873" max="15873" width="5.125" style="1" customWidth="1"/>
    <col min="15874" max="15874" width="13.125" style="1" customWidth="1"/>
    <col min="15875" max="15877" width="8.125" style="1" customWidth="1"/>
    <col min="15878" max="15878" width="0.625" style="1" customWidth="1"/>
    <col min="15879" max="15879" width="5.125" style="1" customWidth="1"/>
    <col min="15880" max="15880" width="13.125" style="1" customWidth="1"/>
    <col min="15881" max="15883" width="8.125" style="1" customWidth="1"/>
    <col min="15884" max="16128" width="9" style="1"/>
    <col min="16129" max="16129" width="5.125" style="1" customWidth="1"/>
    <col min="16130" max="16130" width="13.125" style="1" customWidth="1"/>
    <col min="16131" max="16133" width="8.125" style="1" customWidth="1"/>
    <col min="16134" max="16134" width="0.625" style="1" customWidth="1"/>
    <col min="16135" max="16135" width="5.125" style="1" customWidth="1"/>
    <col min="16136" max="16136" width="13.125" style="1" customWidth="1"/>
    <col min="16137" max="16139" width="8.125" style="1" customWidth="1"/>
    <col min="16140" max="16384" width="9" style="1"/>
  </cols>
  <sheetData>
    <row r="1" spans="1:15" ht="21" customHeight="1" x14ac:dyDescent="0.1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5" ht="13.5" customHeight="1" thickBot="1" x14ac:dyDescent="0.2">
      <c r="A2" s="173"/>
      <c r="B2" s="173"/>
      <c r="C2" s="173"/>
      <c r="D2" s="173"/>
      <c r="E2" s="173"/>
      <c r="F2" s="173"/>
      <c r="G2" s="174" t="s">
        <v>227</v>
      </c>
      <c r="H2" s="174"/>
      <c r="I2" s="174"/>
      <c r="J2" s="174"/>
      <c r="K2" s="174"/>
    </row>
    <row r="3" spans="1:15" ht="18.75" customHeight="1" thickTop="1" x14ac:dyDescent="0.15">
      <c r="A3" s="175" t="s">
        <v>1</v>
      </c>
      <c r="B3" s="176" t="s">
        <v>2</v>
      </c>
      <c r="C3" s="177" t="s">
        <v>3</v>
      </c>
      <c r="D3" s="176" t="s">
        <v>4</v>
      </c>
      <c r="E3" s="178" t="s">
        <v>5</v>
      </c>
      <c r="F3" s="179"/>
      <c r="G3" s="180" t="s">
        <v>1</v>
      </c>
      <c r="H3" s="176" t="s">
        <v>2</v>
      </c>
      <c r="I3" s="177" t="s">
        <v>3</v>
      </c>
      <c r="J3" s="176" t="s">
        <v>4</v>
      </c>
      <c r="K3" s="178" t="s">
        <v>5</v>
      </c>
    </row>
    <row r="4" spans="1:15" ht="17.100000000000001" customHeight="1" x14ac:dyDescent="0.15">
      <c r="A4" s="181" t="s">
        <v>6</v>
      </c>
      <c r="B4" s="182"/>
      <c r="C4" s="183">
        <f>SUM(C5:C42,I5:I42)</f>
        <v>473899</v>
      </c>
      <c r="D4" s="184">
        <f>SUM(D5:D42,J5:J42)</f>
        <v>231448</v>
      </c>
      <c r="E4" s="184">
        <f>SUM(E5:E42,K5:K42)</f>
        <v>242451</v>
      </c>
      <c r="F4" s="185"/>
      <c r="G4" s="186"/>
      <c r="H4" s="187"/>
      <c r="I4" s="188"/>
      <c r="J4" s="189"/>
      <c r="K4" s="189"/>
      <c r="M4" s="2"/>
      <c r="N4" s="2"/>
      <c r="O4" s="3"/>
    </row>
    <row r="5" spans="1:15" ht="25.5" customHeight="1" x14ac:dyDescent="0.15">
      <c r="A5" s="190" t="s">
        <v>228</v>
      </c>
      <c r="B5" s="191" t="s">
        <v>7</v>
      </c>
      <c r="C5" s="192">
        <v>11171</v>
      </c>
      <c r="D5" s="193">
        <v>5494</v>
      </c>
      <c r="E5" s="194">
        <v>5677</v>
      </c>
      <c r="F5" s="195"/>
      <c r="G5" s="196" t="s">
        <v>229</v>
      </c>
      <c r="H5" s="197" t="s">
        <v>8</v>
      </c>
      <c r="I5" s="192">
        <v>4548</v>
      </c>
      <c r="J5" s="194">
        <v>2182</v>
      </c>
      <c r="K5" s="194">
        <v>2366</v>
      </c>
      <c r="N5" s="3"/>
      <c r="O5" s="3"/>
    </row>
    <row r="6" spans="1:15" ht="17.100000000000001" customHeight="1" x14ac:dyDescent="0.15">
      <c r="A6" s="190" t="s">
        <v>230</v>
      </c>
      <c r="B6" s="191" t="s">
        <v>9</v>
      </c>
      <c r="C6" s="192">
        <v>7589</v>
      </c>
      <c r="D6" s="193">
        <v>3697</v>
      </c>
      <c r="E6" s="194">
        <v>3892</v>
      </c>
      <c r="F6" s="195"/>
      <c r="G6" s="196" t="s">
        <v>231</v>
      </c>
      <c r="H6" s="197" t="s">
        <v>10</v>
      </c>
      <c r="I6" s="192">
        <v>5734</v>
      </c>
      <c r="J6" s="194">
        <v>2712</v>
      </c>
      <c r="K6" s="194">
        <v>3022</v>
      </c>
      <c r="N6" s="2"/>
      <c r="O6" s="3"/>
    </row>
    <row r="7" spans="1:15" ht="17.100000000000001" customHeight="1" x14ac:dyDescent="0.15">
      <c r="A7" s="190" t="s">
        <v>232</v>
      </c>
      <c r="B7" s="191" t="s">
        <v>11</v>
      </c>
      <c r="C7" s="192">
        <v>11849</v>
      </c>
      <c r="D7" s="193">
        <v>5706</v>
      </c>
      <c r="E7" s="194">
        <v>6143</v>
      </c>
      <c r="F7" s="195"/>
      <c r="G7" s="196" t="s">
        <v>233</v>
      </c>
      <c r="H7" s="197" t="s">
        <v>12</v>
      </c>
      <c r="I7" s="192">
        <v>8641</v>
      </c>
      <c r="J7" s="194">
        <v>4273</v>
      </c>
      <c r="K7" s="194">
        <v>4368</v>
      </c>
      <c r="N7" s="3"/>
      <c r="O7" s="3"/>
    </row>
    <row r="8" spans="1:15" ht="17.100000000000001" customHeight="1" x14ac:dyDescent="0.15">
      <c r="A8" s="190" t="s">
        <v>234</v>
      </c>
      <c r="B8" s="191" t="s">
        <v>13</v>
      </c>
      <c r="C8" s="192">
        <v>6423</v>
      </c>
      <c r="D8" s="193">
        <v>3117</v>
      </c>
      <c r="E8" s="194">
        <v>3306</v>
      </c>
      <c r="F8" s="195"/>
      <c r="G8" s="196"/>
      <c r="H8" s="197"/>
      <c r="I8" s="194"/>
      <c r="J8" s="194"/>
      <c r="K8" s="194"/>
    </row>
    <row r="9" spans="1:15" ht="17.100000000000001" customHeight="1" x14ac:dyDescent="0.15">
      <c r="A9" s="190" t="s">
        <v>235</v>
      </c>
      <c r="B9" s="191" t="s">
        <v>14</v>
      </c>
      <c r="C9" s="192">
        <v>4976</v>
      </c>
      <c r="D9" s="193">
        <v>2457</v>
      </c>
      <c r="E9" s="194">
        <v>2519</v>
      </c>
      <c r="F9" s="195"/>
      <c r="G9" s="196" t="s">
        <v>236</v>
      </c>
      <c r="H9" s="197" t="s">
        <v>15</v>
      </c>
      <c r="I9" s="192">
        <v>8601</v>
      </c>
      <c r="J9" s="194">
        <v>4245</v>
      </c>
      <c r="K9" s="194">
        <v>4356</v>
      </c>
    </row>
    <row r="10" spans="1:15" ht="17.100000000000001" customHeight="1" x14ac:dyDescent="0.15">
      <c r="A10" s="190"/>
      <c r="B10" s="191"/>
      <c r="C10" s="192"/>
      <c r="D10" s="193"/>
      <c r="E10" s="198"/>
      <c r="F10" s="195"/>
      <c r="G10" s="196" t="s">
        <v>237</v>
      </c>
      <c r="H10" s="197" t="s">
        <v>16</v>
      </c>
      <c r="I10" s="192">
        <v>8911</v>
      </c>
      <c r="J10" s="194">
        <v>4437</v>
      </c>
      <c r="K10" s="194">
        <v>4474</v>
      </c>
    </row>
    <row r="11" spans="1:15" ht="17.100000000000001" customHeight="1" x14ac:dyDescent="0.15">
      <c r="A11" s="190" t="s">
        <v>238</v>
      </c>
      <c r="B11" s="191" t="s">
        <v>17</v>
      </c>
      <c r="C11" s="192">
        <v>8179</v>
      </c>
      <c r="D11" s="193">
        <v>4125</v>
      </c>
      <c r="E11" s="194">
        <v>4054</v>
      </c>
      <c r="F11" s="195"/>
      <c r="G11" s="196" t="s">
        <v>239</v>
      </c>
      <c r="H11" s="197" t="s">
        <v>18</v>
      </c>
      <c r="I11" s="192">
        <v>7350</v>
      </c>
      <c r="J11" s="194">
        <v>3581</v>
      </c>
      <c r="K11" s="194">
        <v>3769</v>
      </c>
    </row>
    <row r="12" spans="1:15" ht="17.100000000000001" customHeight="1" x14ac:dyDescent="0.15">
      <c r="A12" s="190" t="s">
        <v>240</v>
      </c>
      <c r="B12" s="191" t="s">
        <v>19</v>
      </c>
      <c r="C12" s="192">
        <v>8733</v>
      </c>
      <c r="D12" s="193">
        <v>4451</v>
      </c>
      <c r="E12" s="194">
        <v>4282</v>
      </c>
      <c r="F12" s="195"/>
      <c r="G12" s="196" t="s">
        <v>241</v>
      </c>
      <c r="H12" s="197" t="s">
        <v>20</v>
      </c>
      <c r="I12" s="192">
        <v>10213</v>
      </c>
      <c r="J12" s="194">
        <v>4814</v>
      </c>
      <c r="K12" s="194">
        <v>5399</v>
      </c>
    </row>
    <row r="13" spans="1:15" ht="17.100000000000001" customHeight="1" x14ac:dyDescent="0.15">
      <c r="A13" s="190" t="s">
        <v>242</v>
      </c>
      <c r="B13" s="191" t="s">
        <v>21</v>
      </c>
      <c r="C13" s="192">
        <v>3742</v>
      </c>
      <c r="D13" s="193">
        <v>1859</v>
      </c>
      <c r="E13" s="194">
        <v>1883</v>
      </c>
      <c r="F13" s="195"/>
      <c r="G13" s="196" t="s">
        <v>243</v>
      </c>
      <c r="H13" s="197" t="s">
        <v>22</v>
      </c>
      <c r="I13" s="192">
        <v>11652</v>
      </c>
      <c r="J13" s="194">
        <v>5561</v>
      </c>
      <c r="K13" s="194">
        <v>6091</v>
      </c>
    </row>
    <row r="14" spans="1:15" ht="17.100000000000001" customHeight="1" x14ac:dyDescent="0.15">
      <c r="A14" s="190" t="s">
        <v>244</v>
      </c>
      <c r="B14" s="191" t="s">
        <v>23</v>
      </c>
      <c r="C14" s="192">
        <v>8531</v>
      </c>
      <c r="D14" s="193">
        <v>4097</v>
      </c>
      <c r="E14" s="194">
        <v>4434</v>
      </c>
      <c r="F14" s="195"/>
      <c r="G14" s="196"/>
      <c r="H14" s="197"/>
      <c r="I14" s="194"/>
      <c r="J14" s="194"/>
      <c r="K14" s="194"/>
    </row>
    <row r="15" spans="1:15" ht="17.100000000000001" customHeight="1" x14ac:dyDescent="0.15">
      <c r="A15" s="190" t="s">
        <v>245</v>
      </c>
      <c r="B15" s="191" t="s">
        <v>24</v>
      </c>
      <c r="C15" s="192">
        <v>3765</v>
      </c>
      <c r="D15" s="193">
        <v>1796</v>
      </c>
      <c r="E15" s="194">
        <v>1969</v>
      </c>
      <c r="F15" s="195"/>
      <c r="G15" s="196" t="s">
        <v>246</v>
      </c>
      <c r="H15" s="197" t="s">
        <v>25</v>
      </c>
      <c r="I15" s="192">
        <v>7383</v>
      </c>
      <c r="J15" s="194">
        <v>3672</v>
      </c>
      <c r="K15" s="194">
        <v>3711</v>
      </c>
    </row>
    <row r="16" spans="1:15" ht="17.100000000000001" customHeight="1" x14ac:dyDescent="0.15">
      <c r="A16" s="190"/>
      <c r="B16" s="191"/>
      <c r="C16" s="192"/>
      <c r="D16" s="193"/>
      <c r="E16" s="198"/>
      <c r="F16" s="195"/>
      <c r="G16" s="196" t="s">
        <v>247</v>
      </c>
      <c r="H16" s="197" t="s">
        <v>26</v>
      </c>
      <c r="I16" s="192">
        <v>7516</v>
      </c>
      <c r="J16" s="194">
        <v>3608</v>
      </c>
      <c r="K16" s="194">
        <v>3908</v>
      </c>
    </row>
    <row r="17" spans="1:11" ht="17.100000000000001" customHeight="1" x14ac:dyDescent="0.15">
      <c r="A17" s="190" t="s">
        <v>248</v>
      </c>
      <c r="B17" s="191" t="s">
        <v>27</v>
      </c>
      <c r="C17" s="192">
        <v>6922</v>
      </c>
      <c r="D17" s="193">
        <v>3393</v>
      </c>
      <c r="E17" s="194">
        <v>3529</v>
      </c>
      <c r="F17" s="195"/>
      <c r="G17" s="196" t="s">
        <v>249</v>
      </c>
      <c r="H17" s="197" t="s">
        <v>28</v>
      </c>
      <c r="I17" s="192">
        <v>9839</v>
      </c>
      <c r="J17" s="194">
        <v>4777</v>
      </c>
      <c r="K17" s="194">
        <v>5062</v>
      </c>
    </row>
    <row r="18" spans="1:11" ht="17.100000000000001" customHeight="1" x14ac:dyDescent="0.15">
      <c r="A18" s="190" t="s">
        <v>250</v>
      </c>
      <c r="B18" s="191" t="s">
        <v>29</v>
      </c>
      <c r="C18" s="192">
        <v>8014</v>
      </c>
      <c r="D18" s="193">
        <v>3966</v>
      </c>
      <c r="E18" s="194">
        <v>4048</v>
      </c>
      <c r="F18" s="195"/>
      <c r="G18" s="196" t="s">
        <v>251</v>
      </c>
      <c r="H18" s="197" t="s">
        <v>30</v>
      </c>
      <c r="I18" s="192">
        <v>11853</v>
      </c>
      <c r="J18" s="194">
        <v>6021</v>
      </c>
      <c r="K18" s="194">
        <v>5832</v>
      </c>
    </row>
    <row r="19" spans="1:11" ht="17.100000000000001" customHeight="1" x14ac:dyDescent="0.15">
      <c r="A19" s="190" t="s">
        <v>252</v>
      </c>
      <c r="B19" s="191" t="s">
        <v>31</v>
      </c>
      <c r="C19" s="192">
        <v>8628</v>
      </c>
      <c r="D19" s="193">
        <v>4353</v>
      </c>
      <c r="E19" s="194">
        <v>4275</v>
      </c>
      <c r="F19" s="195"/>
      <c r="G19" s="196" t="s">
        <v>253</v>
      </c>
      <c r="H19" s="197" t="s">
        <v>32</v>
      </c>
      <c r="I19" s="192">
        <v>9656</v>
      </c>
      <c r="J19" s="194">
        <v>4756</v>
      </c>
      <c r="K19" s="194">
        <v>4900</v>
      </c>
    </row>
    <row r="20" spans="1:11" ht="17.100000000000001" customHeight="1" x14ac:dyDescent="0.15">
      <c r="A20" s="190" t="s">
        <v>254</v>
      </c>
      <c r="B20" s="191" t="s">
        <v>33</v>
      </c>
      <c r="C20" s="192">
        <v>5199</v>
      </c>
      <c r="D20" s="193">
        <v>2532</v>
      </c>
      <c r="E20" s="194">
        <v>2667</v>
      </c>
      <c r="F20" s="195"/>
      <c r="G20" s="196"/>
      <c r="H20" s="197"/>
      <c r="I20" s="194"/>
      <c r="J20" s="194"/>
      <c r="K20" s="194"/>
    </row>
    <row r="21" spans="1:11" ht="17.100000000000001" customHeight="1" x14ac:dyDescent="0.15">
      <c r="A21" s="190" t="s">
        <v>255</v>
      </c>
      <c r="B21" s="191" t="s">
        <v>34</v>
      </c>
      <c r="C21" s="192">
        <v>7233</v>
      </c>
      <c r="D21" s="193">
        <v>3504</v>
      </c>
      <c r="E21" s="194">
        <v>3729</v>
      </c>
      <c r="F21" s="195"/>
      <c r="G21" s="196" t="s">
        <v>256</v>
      </c>
      <c r="H21" s="197" t="s">
        <v>35</v>
      </c>
      <c r="I21" s="192">
        <v>9048</v>
      </c>
      <c r="J21" s="194">
        <v>4414</v>
      </c>
      <c r="K21" s="194">
        <v>4634</v>
      </c>
    </row>
    <row r="22" spans="1:11" ht="17.100000000000001" customHeight="1" x14ac:dyDescent="0.15">
      <c r="A22" s="190" t="s">
        <v>257</v>
      </c>
      <c r="B22" s="191"/>
      <c r="C22" s="192"/>
      <c r="D22" s="193"/>
      <c r="E22" s="198"/>
      <c r="F22" s="195"/>
      <c r="G22" s="196" t="s">
        <v>258</v>
      </c>
      <c r="H22" s="197" t="s">
        <v>36</v>
      </c>
      <c r="I22" s="192">
        <v>5050</v>
      </c>
      <c r="J22" s="194">
        <v>2467</v>
      </c>
      <c r="K22" s="194">
        <v>2583</v>
      </c>
    </row>
    <row r="23" spans="1:11" ht="17.100000000000001" customHeight="1" x14ac:dyDescent="0.15">
      <c r="A23" s="190" t="s">
        <v>259</v>
      </c>
      <c r="B23" s="191" t="s">
        <v>37</v>
      </c>
      <c r="C23" s="192">
        <v>13379</v>
      </c>
      <c r="D23" s="193">
        <v>6389</v>
      </c>
      <c r="E23" s="194">
        <v>6990</v>
      </c>
      <c r="F23" s="195"/>
      <c r="G23" s="196" t="s">
        <v>260</v>
      </c>
      <c r="H23" s="197" t="s">
        <v>38</v>
      </c>
      <c r="I23" s="192">
        <v>7957</v>
      </c>
      <c r="J23" s="194">
        <v>4098</v>
      </c>
      <c r="K23" s="194">
        <v>3859</v>
      </c>
    </row>
    <row r="24" spans="1:11" ht="17.100000000000001" customHeight="1" x14ac:dyDescent="0.15">
      <c r="A24" s="190" t="s">
        <v>39</v>
      </c>
      <c r="B24" s="191" t="s">
        <v>40</v>
      </c>
      <c r="C24" s="192">
        <v>7737</v>
      </c>
      <c r="D24" s="193">
        <v>3741</v>
      </c>
      <c r="E24" s="194">
        <v>3996</v>
      </c>
      <c r="F24" s="195"/>
      <c r="G24" s="196" t="s">
        <v>261</v>
      </c>
      <c r="H24" s="197" t="s">
        <v>41</v>
      </c>
      <c r="I24" s="192">
        <v>11460</v>
      </c>
      <c r="J24" s="194">
        <v>5519</v>
      </c>
      <c r="K24" s="194">
        <v>5941</v>
      </c>
    </row>
    <row r="25" spans="1:11" ht="17.100000000000001" customHeight="1" x14ac:dyDescent="0.15">
      <c r="A25" s="190" t="s">
        <v>42</v>
      </c>
      <c r="B25" s="199" t="s">
        <v>43</v>
      </c>
      <c r="C25" s="192">
        <v>4625</v>
      </c>
      <c r="D25" s="193">
        <v>2197</v>
      </c>
      <c r="E25" s="194">
        <v>2428</v>
      </c>
      <c r="F25" s="195"/>
      <c r="G25" s="196" t="s">
        <v>262</v>
      </c>
      <c r="H25" s="197" t="s">
        <v>44</v>
      </c>
      <c r="I25" s="192">
        <v>14853</v>
      </c>
      <c r="J25" s="194">
        <v>7452</v>
      </c>
      <c r="K25" s="194">
        <v>7401</v>
      </c>
    </row>
    <row r="26" spans="1:11" ht="17.100000000000001" customHeight="1" x14ac:dyDescent="0.15">
      <c r="A26" s="190" t="s">
        <v>263</v>
      </c>
      <c r="B26" s="191" t="s">
        <v>45</v>
      </c>
      <c r="C26" s="192">
        <v>8009</v>
      </c>
      <c r="D26" s="193">
        <v>3851</v>
      </c>
      <c r="E26" s="194">
        <v>4158</v>
      </c>
      <c r="F26" s="195"/>
      <c r="G26" s="196"/>
      <c r="H26" s="197"/>
      <c r="I26" s="194"/>
      <c r="J26" s="194"/>
      <c r="K26" s="194"/>
    </row>
    <row r="27" spans="1:11" ht="17.100000000000001" customHeight="1" x14ac:dyDescent="0.15">
      <c r="A27" s="190" t="s">
        <v>264</v>
      </c>
      <c r="B27" s="191" t="s">
        <v>46</v>
      </c>
      <c r="C27" s="192">
        <v>5529</v>
      </c>
      <c r="D27" s="193">
        <v>2604</v>
      </c>
      <c r="E27" s="194">
        <v>2925</v>
      </c>
      <c r="F27" s="195"/>
      <c r="G27" s="196" t="s">
        <v>47</v>
      </c>
      <c r="H27" s="197" t="s">
        <v>48</v>
      </c>
      <c r="I27" s="192">
        <v>9623</v>
      </c>
      <c r="J27" s="194">
        <v>4889</v>
      </c>
      <c r="K27" s="194">
        <v>4734</v>
      </c>
    </row>
    <row r="28" spans="1:11" ht="17.100000000000001" customHeight="1" x14ac:dyDescent="0.15">
      <c r="A28" s="190"/>
      <c r="B28" s="191"/>
      <c r="C28" s="192"/>
      <c r="D28" s="193"/>
      <c r="E28" s="198"/>
      <c r="F28" s="195"/>
      <c r="G28" s="196" t="s">
        <v>49</v>
      </c>
      <c r="H28" s="197" t="s">
        <v>50</v>
      </c>
      <c r="I28" s="192">
        <v>7018</v>
      </c>
      <c r="J28" s="194">
        <v>3535</v>
      </c>
      <c r="K28" s="194">
        <v>3483</v>
      </c>
    </row>
    <row r="29" spans="1:11" ht="17.100000000000001" customHeight="1" x14ac:dyDescent="0.15">
      <c r="A29" s="190" t="s">
        <v>265</v>
      </c>
      <c r="B29" s="191" t="s">
        <v>51</v>
      </c>
      <c r="C29" s="192">
        <v>6125</v>
      </c>
      <c r="D29" s="193">
        <v>2878</v>
      </c>
      <c r="E29" s="194">
        <v>3247</v>
      </c>
      <c r="F29" s="195"/>
      <c r="G29" s="196" t="s">
        <v>266</v>
      </c>
      <c r="H29" s="197" t="s">
        <v>52</v>
      </c>
      <c r="I29" s="192">
        <v>6157</v>
      </c>
      <c r="J29" s="194">
        <v>3008</v>
      </c>
      <c r="K29" s="194">
        <v>3149</v>
      </c>
    </row>
    <row r="30" spans="1:11" ht="17.100000000000001" customHeight="1" x14ac:dyDescent="0.15">
      <c r="A30" s="190" t="s">
        <v>53</v>
      </c>
      <c r="B30" s="191" t="s">
        <v>54</v>
      </c>
      <c r="C30" s="192">
        <v>9088</v>
      </c>
      <c r="D30" s="193">
        <v>4404</v>
      </c>
      <c r="E30" s="194">
        <v>4684</v>
      </c>
      <c r="F30" s="195"/>
      <c r="G30" s="196" t="s">
        <v>55</v>
      </c>
      <c r="H30" s="197" t="s">
        <v>56</v>
      </c>
      <c r="I30" s="192">
        <v>5011</v>
      </c>
      <c r="J30" s="194">
        <v>2328</v>
      </c>
      <c r="K30" s="194">
        <v>2683</v>
      </c>
    </row>
    <row r="31" spans="1:11" ht="17.100000000000001" customHeight="1" x14ac:dyDescent="0.15">
      <c r="A31" s="190" t="s">
        <v>267</v>
      </c>
      <c r="B31" s="191" t="s">
        <v>57</v>
      </c>
      <c r="C31" s="192">
        <v>4288</v>
      </c>
      <c r="D31" s="193">
        <v>2081</v>
      </c>
      <c r="E31" s="194">
        <v>2207</v>
      </c>
      <c r="F31" s="195"/>
      <c r="G31" s="196" t="s">
        <v>268</v>
      </c>
      <c r="H31" s="197" t="s">
        <v>58</v>
      </c>
      <c r="I31" s="192">
        <v>4860</v>
      </c>
      <c r="J31" s="194">
        <v>2258</v>
      </c>
      <c r="K31" s="194">
        <v>2602</v>
      </c>
    </row>
    <row r="32" spans="1:11" ht="17.100000000000001" customHeight="1" x14ac:dyDescent="0.15">
      <c r="A32" s="190" t="s">
        <v>269</v>
      </c>
      <c r="B32" s="191" t="s">
        <v>59</v>
      </c>
      <c r="C32" s="192">
        <v>9528</v>
      </c>
      <c r="D32" s="193">
        <v>4582</v>
      </c>
      <c r="E32" s="194">
        <v>4946</v>
      </c>
      <c r="F32" s="195"/>
      <c r="G32" s="196"/>
      <c r="H32" s="197"/>
      <c r="I32" s="194"/>
      <c r="J32" s="194"/>
      <c r="K32" s="194"/>
    </row>
    <row r="33" spans="1:12" ht="17.100000000000001" customHeight="1" x14ac:dyDescent="0.15">
      <c r="A33" s="190" t="s">
        <v>270</v>
      </c>
      <c r="B33" s="191" t="s">
        <v>60</v>
      </c>
      <c r="C33" s="192">
        <v>4947</v>
      </c>
      <c r="D33" s="193">
        <v>2358</v>
      </c>
      <c r="E33" s="194">
        <v>2589</v>
      </c>
      <c r="F33" s="195"/>
      <c r="G33" s="196" t="s">
        <v>271</v>
      </c>
      <c r="H33" s="197" t="s">
        <v>61</v>
      </c>
      <c r="I33" s="192">
        <v>8046</v>
      </c>
      <c r="J33" s="194">
        <v>4174</v>
      </c>
      <c r="K33" s="194">
        <v>3872</v>
      </c>
    </row>
    <row r="34" spans="1:12" ht="17.100000000000001" customHeight="1" x14ac:dyDescent="0.15">
      <c r="A34" s="190"/>
      <c r="B34" s="191"/>
      <c r="C34" s="192"/>
      <c r="D34" s="193"/>
      <c r="E34" s="198"/>
      <c r="F34" s="195"/>
      <c r="G34" s="196" t="s">
        <v>62</v>
      </c>
      <c r="H34" s="197" t="s">
        <v>63</v>
      </c>
      <c r="I34" s="192">
        <v>7424</v>
      </c>
      <c r="J34" s="194">
        <v>3516</v>
      </c>
      <c r="K34" s="194">
        <v>3908</v>
      </c>
    </row>
    <row r="35" spans="1:12" ht="17.100000000000001" customHeight="1" x14ac:dyDescent="0.15">
      <c r="A35" s="190" t="s">
        <v>272</v>
      </c>
      <c r="B35" s="191" t="s">
        <v>64</v>
      </c>
      <c r="C35" s="192">
        <v>7587</v>
      </c>
      <c r="D35" s="193">
        <v>3684</v>
      </c>
      <c r="E35" s="194">
        <v>3903</v>
      </c>
      <c r="F35" s="195"/>
      <c r="G35" s="196" t="s">
        <v>65</v>
      </c>
      <c r="H35" s="197" t="s">
        <v>66</v>
      </c>
      <c r="I35" s="192">
        <v>5215</v>
      </c>
      <c r="J35" s="194">
        <v>2594</v>
      </c>
      <c r="K35" s="194">
        <v>2621</v>
      </c>
      <c r="L35" s="4"/>
    </row>
    <row r="36" spans="1:12" ht="17.100000000000001" customHeight="1" x14ac:dyDescent="0.15">
      <c r="A36" s="190" t="s">
        <v>67</v>
      </c>
      <c r="B36" s="191" t="s">
        <v>68</v>
      </c>
      <c r="C36" s="192">
        <v>7466</v>
      </c>
      <c r="D36" s="193">
        <v>3707</v>
      </c>
      <c r="E36" s="194">
        <v>3759</v>
      </c>
      <c r="F36" s="195"/>
      <c r="G36" s="196" t="s">
        <v>273</v>
      </c>
      <c r="H36" s="197" t="s">
        <v>69</v>
      </c>
      <c r="I36" s="192">
        <v>4751</v>
      </c>
      <c r="J36" s="194">
        <v>2213</v>
      </c>
      <c r="K36" s="194">
        <v>2538</v>
      </c>
    </row>
    <row r="37" spans="1:12" ht="17.100000000000001" customHeight="1" x14ac:dyDescent="0.15">
      <c r="A37" s="190" t="s">
        <v>274</v>
      </c>
      <c r="B37" s="191" t="s">
        <v>70</v>
      </c>
      <c r="C37" s="192">
        <v>9114</v>
      </c>
      <c r="D37" s="193">
        <v>4440</v>
      </c>
      <c r="E37" s="194">
        <v>4674</v>
      </c>
      <c r="F37" s="195"/>
      <c r="G37" s="196" t="s">
        <v>275</v>
      </c>
      <c r="H37" s="197" t="s">
        <v>71</v>
      </c>
      <c r="I37" s="192">
        <v>4410</v>
      </c>
      <c r="J37" s="194">
        <v>2353</v>
      </c>
      <c r="K37" s="194">
        <v>2057</v>
      </c>
    </row>
    <row r="38" spans="1:12" ht="17.100000000000001" customHeight="1" x14ac:dyDescent="0.15">
      <c r="A38" s="190" t="s">
        <v>72</v>
      </c>
      <c r="B38" s="191" t="s">
        <v>73</v>
      </c>
      <c r="C38" s="192">
        <v>9388</v>
      </c>
      <c r="D38" s="193">
        <v>4492</v>
      </c>
      <c r="E38" s="194">
        <v>4896</v>
      </c>
      <c r="F38" s="195"/>
      <c r="G38" s="196"/>
      <c r="H38" s="197"/>
      <c r="I38" s="194"/>
      <c r="J38" s="194"/>
      <c r="K38" s="194"/>
    </row>
    <row r="39" spans="1:12" ht="17.100000000000001" customHeight="1" x14ac:dyDescent="0.15">
      <c r="A39" s="190" t="s">
        <v>74</v>
      </c>
      <c r="B39" s="191" t="s">
        <v>75</v>
      </c>
      <c r="C39" s="192">
        <v>8230</v>
      </c>
      <c r="D39" s="193">
        <v>3993</v>
      </c>
      <c r="E39" s="194">
        <v>4237</v>
      </c>
      <c r="F39" s="195"/>
      <c r="G39" s="196" t="s">
        <v>276</v>
      </c>
      <c r="H39" s="197" t="s">
        <v>76</v>
      </c>
      <c r="I39" s="192">
        <v>3958</v>
      </c>
      <c r="J39" s="194">
        <v>1846</v>
      </c>
      <c r="K39" s="194">
        <v>2112</v>
      </c>
    </row>
    <row r="40" spans="1:12" ht="17.100000000000001" customHeight="1" x14ac:dyDescent="0.15">
      <c r="A40" s="190"/>
      <c r="B40" s="191"/>
      <c r="C40" s="192"/>
      <c r="D40" s="193"/>
      <c r="E40" s="194"/>
      <c r="F40" s="195"/>
      <c r="G40" s="196" t="s">
        <v>77</v>
      </c>
      <c r="H40" s="197" t="s">
        <v>78</v>
      </c>
      <c r="I40" s="192">
        <v>4349</v>
      </c>
      <c r="J40" s="194">
        <v>2088</v>
      </c>
      <c r="K40" s="194">
        <v>2261</v>
      </c>
    </row>
    <row r="41" spans="1:12" ht="17.100000000000001" customHeight="1" x14ac:dyDescent="0.15">
      <c r="A41" s="190" t="s">
        <v>277</v>
      </c>
      <c r="B41" s="191" t="s">
        <v>79</v>
      </c>
      <c r="C41" s="192">
        <v>7877</v>
      </c>
      <c r="D41" s="193">
        <v>3765</v>
      </c>
      <c r="E41" s="194">
        <v>4112</v>
      </c>
      <c r="F41" s="195"/>
      <c r="G41" s="196"/>
      <c r="H41" s="197"/>
      <c r="I41" s="194"/>
      <c r="J41" s="194"/>
      <c r="K41" s="194"/>
    </row>
    <row r="42" spans="1:12" ht="17.100000000000001" customHeight="1" x14ac:dyDescent="0.15">
      <c r="A42" s="200" t="s">
        <v>278</v>
      </c>
      <c r="B42" s="201" t="s">
        <v>80</v>
      </c>
      <c r="C42" s="192">
        <v>8941</v>
      </c>
      <c r="D42" s="202">
        <v>4344</v>
      </c>
      <c r="E42" s="203">
        <v>4597</v>
      </c>
      <c r="F42" s="204"/>
      <c r="G42" s="205"/>
      <c r="H42" s="206"/>
      <c r="I42" s="203"/>
      <c r="J42" s="194"/>
      <c r="K42" s="203"/>
    </row>
    <row r="43" spans="1:12" ht="15" customHeight="1" x14ac:dyDescent="0.15">
      <c r="A43" s="207" t="s">
        <v>81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</row>
    <row r="44" spans="1:12" ht="15" customHeight="1" x14ac:dyDescent="0.1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2" ht="17.100000000000001" customHeight="1" x14ac:dyDescent="0.15">
      <c r="A45" s="5"/>
    </row>
    <row r="46" spans="1:12" ht="17.100000000000001" customHeight="1" x14ac:dyDescent="0.15">
      <c r="A46" s="5"/>
    </row>
  </sheetData>
  <mergeCells count="6">
    <mergeCell ref="A44:K44"/>
    <mergeCell ref="A1:K1"/>
    <mergeCell ref="G2:K2"/>
    <mergeCell ref="A4:B4"/>
    <mergeCell ref="G42:H42"/>
    <mergeCell ref="A43:K43"/>
  </mergeCells>
  <phoneticPr fontId="3"/>
  <pageMargins left="0.35433070866141736" right="0.3543307086614173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K5" sqref="K5"/>
    </sheetView>
  </sheetViews>
  <sheetFormatPr defaultRowHeight="15" customHeight="1" x14ac:dyDescent="0.15"/>
  <cols>
    <col min="1" max="2" width="1.625" style="20" customWidth="1"/>
    <col min="3" max="3" width="15.875" style="20" customWidth="1"/>
    <col min="4" max="6" width="10.625" style="20" customWidth="1"/>
    <col min="7" max="7" width="11.625" style="20" customWidth="1"/>
    <col min="8" max="10" width="10.625" style="21" customWidth="1"/>
    <col min="11" max="256" width="9" style="20"/>
    <col min="257" max="258" width="1.625" style="20" customWidth="1"/>
    <col min="259" max="259" width="15.875" style="20" customWidth="1"/>
    <col min="260" max="262" width="10.625" style="20" customWidth="1"/>
    <col min="263" max="263" width="11.625" style="20" customWidth="1"/>
    <col min="264" max="266" width="10.625" style="20" customWidth="1"/>
    <col min="267" max="512" width="9" style="20"/>
    <col min="513" max="514" width="1.625" style="20" customWidth="1"/>
    <col min="515" max="515" width="15.875" style="20" customWidth="1"/>
    <col min="516" max="518" width="10.625" style="20" customWidth="1"/>
    <col min="519" max="519" width="11.625" style="20" customWidth="1"/>
    <col min="520" max="522" width="10.625" style="20" customWidth="1"/>
    <col min="523" max="768" width="9" style="20"/>
    <col min="769" max="770" width="1.625" style="20" customWidth="1"/>
    <col min="771" max="771" width="15.875" style="20" customWidth="1"/>
    <col min="772" max="774" width="10.625" style="20" customWidth="1"/>
    <col min="775" max="775" width="11.625" style="20" customWidth="1"/>
    <col min="776" max="778" width="10.625" style="20" customWidth="1"/>
    <col min="779" max="1024" width="9" style="20"/>
    <col min="1025" max="1026" width="1.625" style="20" customWidth="1"/>
    <col min="1027" max="1027" width="15.875" style="20" customWidth="1"/>
    <col min="1028" max="1030" width="10.625" style="20" customWidth="1"/>
    <col min="1031" max="1031" width="11.625" style="20" customWidth="1"/>
    <col min="1032" max="1034" width="10.625" style="20" customWidth="1"/>
    <col min="1035" max="1280" width="9" style="20"/>
    <col min="1281" max="1282" width="1.625" style="20" customWidth="1"/>
    <col min="1283" max="1283" width="15.875" style="20" customWidth="1"/>
    <col min="1284" max="1286" width="10.625" style="20" customWidth="1"/>
    <col min="1287" max="1287" width="11.625" style="20" customWidth="1"/>
    <col min="1288" max="1290" width="10.625" style="20" customWidth="1"/>
    <col min="1291" max="1536" width="9" style="20"/>
    <col min="1537" max="1538" width="1.625" style="20" customWidth="1"/>
    <col min="1539" max="1539" width="15.875" style="20" customWidth="1"/>
    <col min="1540" max="1542" width="10.625" style="20" customWidth="1"/>
    <col min="1543" max="1543" width="11.625" style="20" customWidth="1"/>
    <col min="1544" max="1546" width="10.625" style="20" customWidth="1"/>
    <col min="1547" max="1792" width="9" style="20"/>
    <col min="1793" max="1794" width="1.625" style="20" customWidth="1"/>
    <col min="1795" max="1795" width="15.875" style="20" customWidth="1"/>
    <col min="1796" max="1798" width="10.625" style="20" customWidth="1"/>
    <col min="1799" max="1799" width="11.625" style="20" customWidth="1"/>
    <col min="1800" max="1802" width="10.625" style="20" customWidth="1"/>
    <col min="1803" max="2048" width="9" style="20"/>
    <col min="2049" max="2050" width="1.625" style="20" customWidth="1"/>
    <col min="2051" max="2051" width="15.875" style="20" customWidth="1"/>
    <col min="2052" max="2054" width="10.625" style="20" customWidth="1"/>
    <col min="2055" max="2055" width="11.625" style="20" customWidth="1"/>
    <col min="2056" max="2058" width="10.625" style="20" customWidth="1"/>
    <col min="2059" max="2304" width="9" style="20"/>
    <col min="2305" max="2306" width="1.625" style="20" customWidth="1"/>
    <col min="2307" max="2307" width="15.875" style="20" customWidth="1"/>
    <col min="2308" max="2310" width="10.625" style="20" customWidth="1"/>
    <col min="2311" max="2311" width="11.625" style="20" customWidth="1"/>
    <col min="2312" max="2314" width="10.625" style="20" customWidth="1"/>
    <col min="2315" max="2560" width="9" style="20"/>
    <col min="2561" max="2562" width="1.625" style="20" customWidth="1"/>
    <col min="2563" max="2563" width="15.875" style="20" customWidth="1"/>
    <col min="2564" max="2566" width="10.625" style="20" customWidth="1"/>
    <col min="2567" max="2567" width="11.625" style="20" customWidth="1"/>
    <col min="2568" max="2570" width="10.625" style="20" customWidth="1"/>
    <col min="2571" max="2816" width="9" style="20"/>
    <col min="2817" max="2818" width="1.625" style="20" customWidth="1"/>
    <col min="2819" max="2819" width="15.875" style="20" customWidth="1"/>
    <col min="2820" max="2822" width="10.625" style="20" customWidth="1"/>
    <col min="2823" max="2823" width="11.625" style="20" customWidth="1"/>
    <col min="2824" max="2826" width="10.625" style="20" customWidth="1"/>
    <col min="2827" max="3072" width="9" style="20"/>
    <col min="3073" max="3074" width="1.625" style="20" customWidth="1"/>
    <col min="3075" max="3075" width="15.875" style="20" customWidth="1"/>
    <col min="3076" max="3078" width="10.625" style="20" customWidth="1"/>
    <col min="3079" max="3079" width="11.625" style="20" customWidth="1"/>
    <col min="3080" max="3082" width="10.625" style="20" customWidth="1"/>
    <col min="3083" max="3328" width="9" style="20"/>
    <col min="3329" max="3330" width="1.625" style="20" customWidth="1"/>
    <col min="3331" max="3331" width="15.875" style="20" customWidth="1"/>
    <col min="3332" max="3334" width="10.625" style="20" customWidth="1"/>
    <col min="3335" max="3335" width="11.625" style="20" customWidth="1"/>
    <col min="3336" max="3338" width="10.625" style="20" customWidth="1"/>
    <col min="3339" max="3584" width="9" style="20"/>
    <col min="3585" max="3586" width="1.625" style="20" customWidth="1"/>
    <col min="3587" max="3587" width="15.875" style="20" customWidth="1"/>
    <col min="3588" max="3590" width="10.625" style="20" customWidth="1"/>
    <col min="3591" max="3591" width="11.625" style="20" customWidth="1"/>
    <col min="3592" max="3594" width="10.625" style="20" customWidth="1"/>
    <col min="3595" max="3840" width="9" style="20"/>
    <col min="3841" max="3842" width="1.625" style="20" customWidth="1"/>
    <col min="3843" max="3843" width="15.875" style="20" customWidth="1"/>
    <col min="3844" max="3846" width="10.625" style="20" customWidth="1"/>
    <col min="3847" max="3847" width="11.625" style="20" customWidth="1"/>
    <col min="3848" max="3850" width="10.625" style="20" customWidth="1"/>
    <col min="3851" max="4096" width="9" style="20"/>
    <col min="4097" max="4098" width="1.625" style="20" customWidth="1"/>
    <col min="4099" max="4099" width="15.875" style="20" customWidth="1"/>
    <col min="4100" max="4102" width="10.625" style="20" customWidth="1"/>
    <col min="4103" max="4103" width="11.625" style="20" customWidth="1"/>
    <col min="4104" max="4106" width="10.625" style="20" customWidth="1"/>
    <col min="4107" max="4352" width="9" style="20"/>
    <col min="4353" max="4354" width="1.625" style="20" customWidth="1"/>
    <col min="4355" max="4355" width="15.875" style="20" customWidth="1"/>
    <col min="4356" max="4358" width="10.625" style="20" customWidth="1"/>
    <col min="4359" max="4359" width="11.625" style="20" customWidth="1"/>
    <col min="4360" max="4362" width="10.625" style="20" customWidth="1"/>
    <col min="4363" max="4608" width="9" style="20"/>
    <col min="4609" max="4610" width="1.625" style="20" customWidth="1"/>
    <col min="4611" max="4611" width="15.875" style="20" customWidth="1"/>
    <col min="4612" max="4614" width="10.625" style="20" customWidth="1"/>
    <col min="4615" max="4615" width="11.625" style="20" customWidth="1"/>
    <col min="4616" max="4618" width="10.625" style="20" customWidth="1"/>
    <col min="4619" max="4864" width="9" style="20"/>
    <col min="4865" max="4866" width="1.625" style="20" customWidth="1"/>
    <col min="4867" max="4867" width="15.875" style="20" customWidth="1"/>
    <col min="4868" max="4870" width="10.625" style="20" customWidth="1"/>
    <col min="4871" max="4871" width="11.625" style="20" customWidth="1"/>
    <col min="4872" max="4874" width="10.625" style="20" customWidth="1"/>
    <col min="4875" max="5120" width="9" style="20"/>
    <col min="5121" max="5122" width="1.625" style="20" customWidth="1"/>
    <col min="5123" max="5123" width="15.875" style="20" customWidth="1"/>
    <col min="5124" max="5126" width="10.625" style="20" customWidth="1"/>
    <col min="5127" max="5127" width="11.625" style="20" customWidth="1"/>
    <col min="5128" max="5130" width="10.625" style="20" customWidth="1"/>
    <col min="5131" max="5376" width="9" style="20"/>
    <col min="5377" max="5378" width="1.625" style="20" customWidth="1"/>
    <col min="5379" max="5379" width="15.875" style="20" customWidth="1"/>
    <col min="5380" max="5382" width="10.625" style="20" customWidth="1"/>
    <col min="5383" max="5383" width="11.625" style="20" customWidth="1"/>
    <col min="5384" max="5386" width="10.625" style="20" customWidth="1"/>
    <col min="5387" max="5632" width="9" style="20"/>
    <col min="5633" max="5634" width="1.625" style="20" customWidth="1"/>
    <col min="5635" max="5635" width="15.875" style="20" customWidth="1"/>
    <col min="5636" max="5638" width="10.625" style="20" customWidth="1"/>
    <col min="5639" max="5639" width="11.625" style="20" customWidth="1"/>
    <col min="5640" max="5642" width="10.625" style="20" customWidth="1"/>
    <col min="5643" max="5888" width="9" style="20"/>
    <col min="5889" max="5890" width="1.625" style="20" customWidth="1"/>
    <col min="5891" max="5891" width="15.875" style="20" customWidth="1"/>
    <col min="5892" max="5894" width="10.625" style="20" customWidth="1"/>
    <col min="5895" max="5895" width="11.625" style="20" customWidth="1"/>
    <col min="5896" max="5898" width="10.625" style="20" customWidth="1"/>
    <col min="5899" max="6144" width="9" style="20"/>
    <col min="6145" max="6146" width="1.625" style="20" customWidth="1"/>
    <col min="6147" max="6147" width="15.875" style="20" customWidth="1"/>
    <col min="6148" max="6150" width="10.625" style="20" customWidth="1"/>
    <col min="6151" max="6151" width="11.625" style="20" customWidth="1"/>
    <col min="6152" max="6154" width="10.625" style="20" customWidth="1"/>
    <col min="6155" max="6400" width="9" style="20"/>
    <col min="6401" max="6402" width="1.625" style="20" customWidth="1"/>
    <col min="6403" max="6403" width="15.875" style="20" customWidth="1"/>
    <col min="6404" max="6406" width="10.625" style="20" customWidth="1"/>
    <col min="6407" max="6407" width="11.625" style="20" customWidth="1"/>
    <col min="6408" max="6410" width="10.625" style="20" customWidth="1"/>
    <col min="6411" max="6656" width="9" style="20"/>
    <col min="6657" max="6658" width="1.625" style="20" customWidth="1"/>
    <col min="6659" max="6659" width="15.875" style="20" customWidth="1"/>
    <col min="6660" max="6662" width="10.625" style="20" customWidth="1"/>
    <col min="6663" max="6663" width="11.625" style="20" customWidth="1"/>
    <col min="6664" max="6666" width="10.625" style="20" customWidth="1"/>
    <col min="6667" max="6912" width="9" style="20"/>
    <col min="6913" max="6914" width="1.625" style="20" customWidth="1"/>
    <col min="6915" max="6915" width="15.875" style="20" customWidth="1"/>
    <col min="6916" max="6918" width="10.625" style="20" customWidth="1"/>
    <col min="6919" max="6919" width="11.625" style="20" customWidth="1"/>
    <col min="6920" max="6922" width="10.625" style="20" customWidth="1"/>
    <col min="6923" max="7168" width="9" style="20"/>
    <col min="7169" max="7170" width="1.625" style="20" customWidth="1"/>
    <col min="7171" max="7171" width="15.875" style="20" customWidth="1"/>
    <col min="7172" max="7174" width="10.625" style="20" customWidth="1"/>
    <col min="7175" max="7175" width="11.625" style="20" customWidth="1"/>
    <col min="7176" max="7178" width="10.625" style="20" customWidth="1"/>
    <col min="7179" max="7424" width="9" style="20"/>
    <col min="7425" max="7426" width="1.625" style="20" customWidth="1"/>
    <col min="7427" max="7427" width="15.875" style="20" customWidth="1"/>
    <col min="7428" max="7430" width="10.625" style="20" customWidth="1"/>
    <col min="7431" max="7431" width="11.625" style="20" customWidth="1"/>
    <col min="7432" max="7434" width="10.625" style="20" customWidth="1"/>
    <col min="7435" max="7680" width="9" style="20"/>
    <col min="7681" max="7682" width="1.625" style="20" customWidth="1"/>
    <col min="7683" max="7683" width="15.875" style="20" customWidth="1"/>
    <col min="7684" max="7686" width="10.625" style="20" customWidth="1"/>
    <col min="7687" max="7687" width="11.625" style="20" customWidth="1"/>
    <col min="7688" max="7690" width="10.625" style="20" customWidth="1"/>
    <col min="7691" max="7936" width="9" style="20"/>
    <col min="7937" max="7938" width="1.625" style="20" customWidth="1"/>
    <col min="7939" max="7939" width="15.875" style="20" customWidth="1"/>
    <col min="7940" max="7942" width="10.625" style="20" customWidth="1"/>
    <col min="7943" max="7943" width="11.625" style="20" customWidth="1"/>
    <col min="7944" max="7946" width="10.625" style="20" customWidth="1"/>
    <col min="7947" max="8192" width="9" style="20"/>
    <col min="8193" max="8194" width="1.625" style="20" customWidth="1"/>
    <col min="8195" max="8195" width="15.875" style="20" customWidth="1"/>
    <col min="8196" max="8198" width="10.625" style="20" customWidth="1"/>
    <col min="8199" max="8199" width="11.625" style="20" customWidth="1"/>
    <col min="8200" max="8202" width="10.625" style="20" customWidth="1"/>
    <col min="8203" max="8448" width="9" style="20"/>
    <col min="8449" max="8450" width="1.625" style="20" customWidth="1"/>
    <col min="8451" max="8451" width="15.875" style="20" customWidth="1"/>
    <col min="8452" max="8454" width="10.625" style="20" customWidth="1"/>
    <col min="8455" max="8455" width="11.625" style="20" customWidth="1"/>
    <col min="8456" max="8458" width="10.625" style="20" customWidth="1"/>
    <col min="8459" max="8704" width="9" style="20"/>
    <col min="8705" max="8706" width="1.625" style="20" customWidth="1"/>
    <col min="8707" max="8707" width="15.875" style="20" customWidth="1"/>
    <col min="8708" max="8710" width="10.625" style="20" customWidth="1"/>
    <col min="8711" max="8711" width="11.625" style="20" customWidth="1"/>
    <col min="8712" max="8714" width="10.625" style="20" customWidth="1"/>
    <col min="8715" max="8960" width="9" style="20"/>
    <col min="8961" max="8962" width="1.625" style="20" customWidth="1"/>
    <col min="8963" max="8963" width="15.875" style="20" customWidth="1"/>
    <col min="8964" max="8966" width="10.625" style="20" customWidth="1"/>
    <col min="8967" max="8967" width="11.625" style="20" customWidth="1"/>
    <col min="8968" max="8970" width="10.625" style="20" customWidth="1"/>
    <col min="8971" max="9216" width="9" style="20"/>
    <col min="9217" max="9218" width="1.625" style="20" customWidth="1"/>
    <col min="9219" max="9219" width="15.875" style="20" customWidth="1"/>
    <col min="9220" max="9222" width="10.625" style="20" customWidth="1"/>
    <col min="9223" max="9223" width="11.625" style="20" customWidth="1"/>
    <col min="9224" max="9226" width="10.625" style="20" customWidth="1"/>
    <col min="9227" max="9472" width="9" style="20"/>
    <col min="9473" max="9474" width="1.625" style="20" customWidth="1"/>
    <col min="9475" max="9475" width="15.875" style="20" customWidth="1"/>
    <col min="9476" max="9478" width="10.625" style="20" customWidth="1"/>
    <col min="9479" max="9479" width="11.625" style="20" customWidth="1"/>
    <col min="9480" max="9482" width="10.625" style="20" customWidth="1"/>
    <col min="9483" max="9728" width="9" style="20"/>
    <col min="9729" max="9730" width="1.625" style="20" customWidth="1"/>
    <col min="9731" max="9731" width="15.875" style="20" customWidth="1"/>
    <col min="9732" max="9734" width="10.625" style="20" customWidth="1"/>
    <col min="9735" max="9735" width="11.625" style="20" customWidth="1"/>
    <col min="9736" max="9738" width="10.625" style="20" customWidth="1"/>
    <col min="9739" max="9984" width="9" style="20"/>
    <col min="9985" max="9986" width="1.625" style="20" customWidth="1"/>
    <col min="9987" max="9987" width="15.875" style="20" customWidth="1"/>
    <col min="9988" max="9990" width="10.625" style="20" customWidth="1"/>
    <col min="9991" max="9991" width="11.625" style="20" customWidth="1"/>
    <col min="9992" max="9994" width="10.625" style="20" customWidth="1"/>
    <col min="9995" max="10240" width="9" style="20"/>
    <col min="10241" max="10242" width="1.625" style="20" customWidth="1"/>
    <col min="10243" max="10243" width="15.875" style="20" customWidth="1"/>
    <col min="10244" max="10246" width="10.625" style="20" customWidth="1"/>
    <col min="10247" max="10247" width="11.625" style="20" customWidth="1"/>
    <col min="10248" max="10250" width="10.625" style="20" customWidth="1"/>
    <col min="10251" max="10496" width="9" style="20"/>
    <col min="10497" max="10498" width="1.625" style="20" customWidth="1"/>
    <col min="10499" max="10499" width="15.875" style="20" customWidth="1"/>
    <col min="10500" max="10502" width="10.625" style="20" customWidth="1"/>
    <col min="10503" max="10503" width="11.625" style="20" customWidth="1"/>
    <col min="10504" max="10506" width="10.625" style="20" customWidth="1"/>
    <col min="10507" max="10752" width="9" style="20"/>
    <col min="10753" max="10754" width="1.625" style="20" customWidth="1"/>
    <col min="10755" max="10755" width="15.875" style="20" customWidth="1"/>
    <col min="10756" max="10758" width="10.625" style="20" customWidth="1"/>
    <col min="10759" max="10759" width="11.625" style="20" customWidth="1"/>
    <col min="10760" max="10762" width="10.625" style="20" customWidth="1"/>
    <col min="10763" max="11008" width="9" style="20"/>
    <col min="11009" max="11010" width="1.625" style="20" customWidth="1"/>
    <col min="11011" max="11011" width="15.875" style="20" customWidth="1"/>
    <col min="11012" max="11014" width="10.625" style="20" customWidth="1"/>
    <col min="11015" max="11015" width="11.625" style="20" customWidth="1"/>
    <col min="11016" max="11018" width="10.625" style="20" customWidth="1"/>
    <col min="11019" max="11264" width="9" style="20"/>
    <col min="11265" max="11266" width="1.625" style="20" customWidth="1"/>
    <col min="11267" max="11267" width="15.875" style="20" customWidth="1"/>
    <col min="11268" max="11270" width="10.625" style="20" customWidth="1"/>
    <col min="11271" max="11271" width="11.625" style="20" customWidth="1"/>
    <col min="11272" max="11274" width="10.625" style="20" customWidth="1"/>
    <col min="11275" max="11520" width="9" style="20"/>
    <col min="11521" max="11522" width="1.625" style="20" customWidth="1"/>
    <col min="11523" max="11523" width="15.875" style="20" customWidth="1"/>
    <col min="11524" max="11526" width="10.625" style="20" customWidth="1"/>
    <col min="11527" max="11527" width="11.625" style="20" customWidth="1"/>
    <col min="11528" max="11530" width="10.625" style="20" customWidth="1"/>
    <col min="11531" max="11776" width="9" style="20"/>
    <col min="11777" max="11778" width="1.625" style="20" customWidth="1"/>
    <col min="11779" max="11779" width="15.875" style="20" customWidth="1"/>
    <col min="11780" max="11782" width="10.625" style="20" customWidth="1"/>
    <col min="11783" max="11783" width="11.625" style="20" customWidth="1"/>
    <col min="11784" max="11786" width="10.625" style="20" customWidth="1"/>
    <col min="11787" max="12032" width="9" style="20"/>
    <col min="12033" max="12034" width="1.625" style="20" customWidth="1"/>
    <col min="12035" max="12035" width="15.875" style="20" customWidth="1"/>
    <col min="12036" max="12038" width="10.625" style="20" customWidth="1"/>
    <col min="12039" max="12039" width="11.625" style="20" customWidth="1"/>
    <col min="12040" max="12042" width="10.625" style="20" customWidth="1"/>
    <col min="12043" max="12288" width="9" style="20"/>
    <col min="12289" max="12290" width="1.625" style="20" customWidth="1"/>
    <col min="12291" max="12291" width="15.875" style="20" customWidth="1"/>
    <col min="12292" max="12294" width="10.625" style="20" customWidth="1"/>
    <col min="12295" max="12295" width="11.625" style="20" customWidth="1"/>
    <col min="12296" max="12298" width="10.625" style="20" customWidth="1"/>
    <col min="12299" max="12544" width="9" style="20"/>
    <col min="12545" max="12546" width="1.625" style="20" customWidth="1"/>
    <col min="12547" max="12547" width="15.875" style="20" customWidth="1"/>
    <col min="12548" max="12550" width="10.625" style="20" customWidth="1"/>
    <col min="12551" max="12551" width="11.625" style="20" customWidth="1"/>
    <col min="12552" max="12554" width="10.625" style="20" customWidth="1"/>
    <col min="12555" max="12800" width="9" style="20"/>
    <col min="12801" max="12802" width="1.625" style="20" customWidth="1"/>
    <col min="12803" max="12803" width="15.875" style="20" customWidth="1"/>
    <col min="12804" max="12806" width="10.625" style="20" customWidth="1"/>
    <col min="12807" max="12807" width="11.625" style="20" customWidth="1"/>
    <col min="12808" max="12810" width="10.625" style="20" customWidth="1"/>
    <col min="12811" max="13056" width="9" style="20"/>
    <col min="13057" max="13058" width="1.625" style="20" customWidth="1"/>
    <col min="13059" max="13059" width="15.875" style="20" customWidth="1"/>
    <col min="13060" max="13062" width="10.625" style="20" customWidth="1"/>
    <col min="13063" max="13063" width="11.625" style="20" customWidth="1"/>
    <col min="13064" max="13066" width="10.625" style="20" customWidth="1"/>
    <col min="13067" max="13312" width="9" style="20"/>
    <col min="13313" max="13314" width="1.625" style="20" customWidth="1"/>
    <col min="13315" max="13315" width="15.875" style="20" customWidth="1"/>
    <col min="13316" max="13318" width="10.625" style="20" customWidth="1"/>
    <col min="13319" max="13319" width="11.625" style="20" customWidth="1"/>
    <col min="13320" max="13322" width="10.625" style="20" customWidth="1"/>
    <col min="13323" max="13568" width="9" style="20"/>
    <col min="13569" max="13570" width="1.625" style="20" customWidth="1"/>
    <col min="13571" max="13571" width="15.875" style="20" customWidth="1"/>
    <col min="13572" max="13574" width="10.625" style="20" customWidth="1"/>
    <col min="13575" max="13575" width="11.625" style="20" customWidth="1"/>
    <col min="13576" max="13578" width="10.625" style="20" customWidth="1"/>
    <col min="13579" max="13824" width="9" style="20"/>
    <col min="13825" max="13826" width="1.625" style="20" customWidth="1"/>
    <col min="13827" max="13827" width="15.875" style="20" customWidth="1"/>
    <col min="13828" max="13830" width="10.625" style="20" customWidth="1"/>
    <col min="13831" max="13831" width="11.625" style="20" customWidth="1"/>
    <col min="13832" max="13834" width="10.625" style="20" customWidth="1"/>
    <col min="13835" max="14080" width="9" style="20"/>
    <col min="14081" max="14082" width="1.625" style="20" customWidth="1"/>
    <col min="14083" max="14083" width="15.875" style="20" customWidth="1"/>
    <col min="14084" max="14086" width="10.625" style="20" customWidth="1"/>
    <col min="14087" max="14087" width="11.625" style="20" customWidth="1"/>
    <col min="14088" max="14090" width="10.625" style="20" customWidth="1"/>
    <col min="14091" max="14336" width="9" style="20"/>
    <col min="14337" max="14338" width="1.625" style="20" customWidth="1"/>
    <col min="14339" max="14339" width="15.875" style="20" customWidth="1"/>
    <col min="14340" max="14342" width="10.625" style="20" customWidth="1"/>
    <col min="14343" max="14343" width="11.625" style="20" customWidth="1"/>
    <col min="14344" max="14346" width="10.625" style="20" customWidth="1"/>
    <col min="14347" max="14592" width="9" style="20"/>
    <col min="14593" max="14594" width="1.625" style="20" customWidth="1"/>
    <col min="14595" max="14595" width="15.875" style="20" customWidth="1"/>
    <col min="14596" max="14598" width="10.625" style="20" customWidth="1"/>
    <col min="14599" max="14599" width="11.625" style="20" customWidth="1"/>
    <col min="14600" max="14602" width="10.625" style="20" customWidth="1"/>
    <col min="14603" max="14848" width="9" style="20"/>
    <col min="14849" max="14850" width="1.625" style="20" customWidth="1"/>
    <col min="14851" max="14851" width="15.875" style="20" customWidth="1"/>
    <col min="14852" max="14854" width="10.625" style="20" customWidth="1"/>
    <col min="14855" max="14855" width="11.625" style="20" customWidth="1"/>
    <col min="14856" max="14858" width="10.625" style="20" customWidth="1"/>
    <col min="14859" max="15104" width="9" style="20"/>
    <col min="15105" max="15106" width="1.625" style="20" customWidth="1"/>
    <col min="15107" max="15107" width="15.875" style="20" customWidth="1"/>
    <col min="15108" max="15110" width="10.625" style="20" customWidth="1"/>
    <col min="15111" max="15111" width="11.625" style="20" customWidth="1"/>
    <col min="15112" max="15114" width="10.625" style="20" customWidth="1"/>
    <col min="15115" max="15360" width="9" style="20"/>
    <col min="15361" max="15362" width="1.625" style="20" customWidth="1"/>
    <col min="15363" max="15363" width="15.875" style="20" customWidth="1"/>
    <col min="15364" max="15366" width="10.625" style="20" customWidth="1"/>
    <col min="15367" max="15367" width="11.625" style="20" customWidth="1"/>
    <col min="15368" max="15370" width="10.625" style="20" customWidth="1"/>
    <col min="15371" max="15616" width="9" style="20"/>
    <col min="15617" max="15618" width="1.625" style="20" customWidth="1"/>
    <col min="15619" max="15619" width="15.875" style="20" customWidth="1"/>
    <col min="15620" max="15622" width="10.625" style="20" customWidth="1"/>
    <col min="15623" max="15623" width="11.625" style="20" customWidth="1"/>
    <col min="15624" max="15626" width="10.625" style="20" customWidth="1"/>
    <col min="15627" max="15872" width="9" style="20"/>
    <col min="15873" max="15874" width="1.625" style="20" customWidth="1"/>
    <col min="15875" max="15875" width="15.875" style="20" customWidth="1"/>
    <col min="15876" max="15878" width="10.625" style="20" customWidth="1"/>
    <col min="15879" max="15879" width="11.625" style="20" customWidth="1"/>
    <col min="15880" max="15882" width="10.625" style="20" customWidth="1"/>
    <col min="15883" max="16128" width="9" style="20"/>
    <col min="16129" max="16130" width="1.625" style="20" customWidth="1"/>
    <col min="16131" max="16131" width="15.875" style="20" customWidth="1"/>
    <col min="16132" max="16134" width="10.625" style="20" customWidth="1"/>
    <col min="16135" max="16135" width="11.625" style="20" customWidth="1"/>
    <col min="16136" max="16138" width="10.625" style="20" customWidth="1"/>
    <col min="16139" max="16384" width="9" style="20"/>
  </cols>
  <sheetData>
    <row r="1" spans="1:10" s="6" customFormat="1" ht="21" customHeight="1" x14ac:dyDescent="0.15">
      <c r="A1" s="208" t="s">
        <v>82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7" customFormat="1" ht="13.5" customHeight="1" thickBot="1" x14ac:dyDescent="0.2">
      <c r="A2" s="209" t="s">
        <v>83</v>
      </c>
      <c r="B2" s="209"/>
      <c r="C2" s="209"/>
      <c r="D2" s="209"/>
      <c r="E2" s="210"/>
      <c r="F2" s="210"/>
      <c r="G2" s="210"/>
      <c r="H2" s="211" t="s">
        <v>279</v>
      </c>
      <c r="I2" s="211"/>
      <c r="J2" s="211"/>
    </row>
    <row r="3" spans="1:10" s="7" customFormat="1" ht="15" customHeight="1" thickTop="1" x14ac:dyDescent="0.15">
      <c r="A3" s="212" t="s">
        <v>84</v>
      </c>
      <c r="B3" s="212"/>
      <c r="C3" s="213"/>
      <c r="D3" s="214" t="s">
        <v>85</v>
      </c>
      <c r="E3" s="215"/>
      <c r="F3" s="215"/>
      <c r="G3" s="216"/>
      <c r="H3" s="217" t="s">
        <v>86</v>
      </c>
      <c r="I3" s="218"/>
      <c r="J3" s="218"/>
    </row>
    <row r="4" spans="1:10" s="7" customFormat="1" ht="15" customHeight="1" x14ac:dyDescent="0.15">
      <c r="A4" s="219"/>
      <c r="B4" s="219"/>
      <c r="C4" s="220"/>
      <c r="D4" s="221" t="s">
        <v>3</v>
      </c>
      <c r="E4" s="222" t="s">
        <v>4</v>
      </c>
      <c r="F4" s="222" t="s">
        <v>5</v>
      </c>
      <c r="G4" s="223" t="s">
        <v>87</v>
      </c>
      <c r="H4" s="224" t="s">
        <v>88</v>
      </c>
      <c r="I4" s="225" t="s">
        <v>4</v>
      </c>
      <c r="J4" s="224" t="s">
        <v>5</v>
      </c>
    </row>
    <row r="5" spans="1:10" s="7" customFormat="1" ht="15" customHeight="1" x14ac:dyDescent="0.15">
      <c r="A5" s="226" t="s">
        <v>6</v>
      </c>
      <c r="B5" s="226"/>
      <c r="C5" s="227"/>
      <c r="D5" s="228">
        <f>SUM(D7:D21)</f>
        <v>249253</v>
      </c>
      <c r="E5" s="229">
        <f>SUM(E7:E21)</f>
        <v>117503</v>
      </c>
      <c r="F5" s="229">
        <f>SUM(F7:F21)</f>
        <v>131750</v>
      </c>
      <c r="G5" s="229" t="s">
        <v>280</v>
      </c>
      <c r="H5" s="230">
        <v>53.45</v>
      </c>
      <c r="I5" s="230">
        <v>51.71</v>
      </c>
      <c r="J5" s="230">
        <v>55.19</v>
      </c>
    </row>
    <row r="6" spans="1:10" s="7" customFormat="1" ht="15" customHeight="1" x14ac:dyDescent="0.15">
      <c r="A6" s="210"/>
      <c r="B6" s="231" t="s">
        <v>89</v>
      </c>
      <c r="C6" s="232"/>
      <c r="D6" s="233">
        <f>SUM(D7:D19)</f>
        <v>172141</v>
      </c>
      <c r="E6" s="234">
        <f>SUM(E7:E19)</f>
        <v>84107</v>
      </c>
      <c r="F6" s="234">
        <f>SUM(F7:F19)</f>
        <v>88034</v>
      </c>
      <c r="G6" s="234" t="s">
        <v>281</v>
      </c>
      <c r="H6" s="235">
        <v>36.94</v>
      </c>
      <c r="I6" s="235">
        <v>37.01</v>
      </c>
      <c r="J6" s="235">
        <v>36.880000000000003</v>
      </c>
    </row>
    <row r="7" spans="1:10" s="7" customFormat="1" ht="15" customHeight="1" x14ac:dyDescent="0.15">
      <c r="A7" s="210"/>
      <c r="B7" s="210"/>
      <c r="C7" s="236" t="s">
        <v>282</v>
      </c>
      <c r="D7" s="233">
        <v>6590</v>
      </c>
      <c r="E7" s="234">
        <v>3913</v>
      </c>
      <c r="F7" s="234">
        <v>2677</v>
      </c>
      <c r="G7" s="234" t="s">
        <v>283</v>
      </c>
      <c r="H7" s="235">
        <v>1.42</v>
      </c>
      <c r="I7" s="235">
        <v>1.72</v>
      </c>
      <c r="J7" s="235">
        <v>1.1200000000000001</v>
      </c>
    </row>
    <row r="8" spans="1:10" s="7" customFormat="1" ht="15" customHeight="1" x14ac:dyDescent="0.15">
      <c r="A8" s="210"/>
      <c r="B8" s="210"/>
      <c r="C8" s="236" t="s">
        <v>284</v>
      </c>
      <c r="D8" s="233">
        <v>8921</v>
      </c>
      <c r="E8" s="234">
        <v>4941</v>
      </c>
      <c r="F8" s="234">
        <v>3980</v>
      </c>
      <c r="G8" s="234" t="s">
        <v>285</v>
      </c>
      <c r="H8" s="235">
        <v>1.92</v>
      </c>
      <c r="I8" s="235">
        <v>2.17</v>
      </c>
      <c r="J8" s="235">
        <v>1.67</v>
      </c>
    </row>
    <row r="9" spans="1:10" s="7" customFormat="1" ht="15" customHeight="1" x14ac:dyDescent="0.15">
      <c r="A9" s="210"/>
      <c r="B9" s="210"/>
      <c r="C9" s="236" t="s">
        <v>90</v>
      </c>
      <c r="D9" s="233">
        <v>14282</v>
      </c>
      <c r="E9" s="234">
        <v>7318</v>
      </c>
      <c r="F9" s="234">
        <v>6964</v>
      </c>
      <c r="G9" s="234" t="s">
        <v>286</v>
      </c>
      <c r="H9" s="235">
        <v>3.07</v>
      </c>
      <c r="I9" s="235">
        <v>3.22</v>
      </c>
      <c r="J9" s="235">
        <v>2.92</v>
      </c>
    </row>
    <row r="10" spans="1:10" s="7" customFormat="1" ht="15" customHeight="1" x14ac:dyDescent="0.15">
      <c r="A10" s="210"/>
      <c r="B10" s="210"/>
      <c r="C10" s="236" t="s">
        <v>91</v>
      </c>
      <c r="D10" s="233">
        <v>19974</v>
      </c>
      <c r="E10" s="234">
        <v>9792</v>
      </c>
      <c r="F10" s="234">
        <v>10182</v>
      </c>
      <c r="G10" s="234" t="s">
        <v>287</v>
      </c>
      <c r="H10" s="235">
        <v>4.29</v>
      </c>
      <c r="I10" s="235">
        <v>4.3099999999999996</v>
      </c>
      <c r="J10" s="235">
        <v>4.2699999999999996</v>
      </c>
    </row>
    <row r="11" spans="1:10" s="7" customFormat="1" ht="15" customHeight="1" x14ac:dyDescent="0.15">
      <c r="A11" s="210"/>
      <c r="B11" s="210"/>
      <c r="C11" s="236" t="s">
        <v>288</v>
      </c>
      <c r="D11" s="233">
        <v>18290</v>
      </c>
      <c r="E11" s="234">
        <v>8346</v>
      </c>
      <c r="F11" s="234">
        <v>9944</v>
      </c>
      <c r="G11" s="234" t="s">
        <v>289</v>
      </c>
      <c r="H11" s="235">
        <v>3.92</v>
      </c>
      <c r="I11" s="235">
        <v>3.67</v>
      </c>
      <c r="J11" s="235">
        <v>4.17</v>
      </c>
    </row>
    <row r="12" spans="1:10" s="7" customFormat="1" ht="15" customHeight="1" x14ac:dyDescent="0.15">
      <c r="A12" s="210"/>
      <c r="B12" s="210"/>
      <c r="C12" s="236" t="s">
        <v>290</v>
      </c>
      <c r="D12" s="233">
        <v>13627</v>
      </c>
      <c r="E12" s="234">
        <v>6842</v>
      </c>
      <c r="F12" s="234">
        <v>6785</v>
      </c>
      <c r="G12" s="234" t="s">
        <v>291</v>
      </c>
      <c r="H12" s="235">
        <v>2.92</v>
      </c>
      <c r="I12" s="235">
        <v>3.01</v>
      </c>
      <c r="J12" s="235">
        <v>2.84</v>
      </c>
    </row>
    <row r="13" spans="1:10" s="7" customFormat="1" ht="15" customHeight="1" x14ac:dyDescent="0.15">
      <c r="A13" s="210"/>
      <c r="B13" s="210"/>
      <c r="C13" s="236" t="s">
        <v>92</v>
      </c>
      <c r="D13" s="233">
        <v>12447</v>
      </c>
      <c r="E13" s="234">
        <v>6066</v>
      </c>
      <c r="F13" s="234">
        <v>6381</v>
      </c>
      <c r="G13" s="234" t="s">
        <v>292</v>
      </c>
      <c r="H13" s="235">
        <v>2.67</v>
      </c>
      <c r="I13" s="235">
        <v>2.67</v>
      </c>
      <c r="J13" s="235">
        <v>2.67</v>
      </c>
    </row>
    <row r="14" spans="1:10" s="7" customFormat="1" ht="15" customHeight="1" x14ac:dyDescent="0.15">
      <c r="A14" s="210"/>
      <c r="B14" s="210"/>
      <c r="C14" s="236" t="s">
        <v>93</v>
      </c>
      <c r="D14" s="233">
        <v>16039</v>
      </c>
      <c r="E14" s="234">
        <v>7421</v>
      </c>
      <c r="F14" s="234">
        <v>8618</v>
      </c>
      <c r="G14" s="234" t="s">
        <v>293</v>
      </c>
      <c r="H14" s="235">
        <v>3.44</v>
      </c>
      <c r="I14" s="235">
        <v>3.27</v>
      </c>
      <c r="J14" s="235">
        <v>3.61</v>
      </c>
    </row>
    <row r="15" spans="1:10" s="7" customFormat="1" ht="15" customHeight="1" x14ac:dyDescent="0.15">
      <c r="A15" s="210"/>
      <c r="B15" s="210"/>
      <c r="C15" s="236" t="s">
        <v>294</v>
      </c>
      <c r="D15" s="233">
        <f t="shared" ref="D15:D20" si="0">SUM(E15:F15)</f>
        <v>13494</v>
      </c>
      <c r="E15" s="234">
        <v>6542</v>
      </c>
      <c r="F15" s="234">
        <v>6952</v>
      </c>
      <c r="G15" s="234" t="s">
        <v>295</v>
      </c>
      <c r="H15" s="235">
        <v>2.9</v>
      </c>
      <c r="I15" s="235">
        <v>2.88</v>
      </c>
      <c r="J15" s="235">
        <v>2.91</v>
      </c>
    </row>
    <row r="16" spans="1:10" s="7" customFormat="1" ht="15" customHeight="1" x14ac:dyDescent="0.15">
      <c r="A16" s="210"/>
      <c r="B16" s="210"/>
      <c r="C16" s="236" t="s">
        <v>94</v>
      </c>
      <c r="D16" s="233">
        <f t="shared" si="0"/>
        <v>13654</v>
      </c>
      <c r="E16" s="234">
        <v>6423</v>
      </c>
      <c r="F16" s="234">
        <v>7231</v>
      </c>
      <c r="G16" s="234" t="s">
        <v>296</v>
      </c>
      <c r="H16" s="235">
        <v>2.93</v>
      </c>
      <c r="I16" s="235">
        <v>2.83</v>
      </c>
      <c r="J16" s="235">
        <v>3.03</v>
      </c>
    </row>
    <row r="17" spans="1:10" s="7" customFormat="1" ht="15" customHeight="1" x14ac:dyDescent="0.15">
      <c r="A17" s="210"/>
      <c r="B17" s="210"/>
      <c r="C17" s="236" t="s">
        <v>297</v>
      </c>
      <c r="D17" s="233">
        <f t="shared" si="0"/>
        <v>12874</v>
      </c>
      <c r="E17" s="234">
        <v>6065</v>
      </c>
      <c r="F17" s="234">
        <v>6809</v>
      </c>
      <c r="G17" s="234" t="s">
        <v>298</v>
      </c>
      <c r="H17" s="235">
        <v>2.76</v>
      </c>
      <c r="I17" s="235">
        <v>2.67</v>
      </c>
      <c r="J17" s="235">
        <v>2.85</v>
      </c>
    </row>
    <row r="18" spans="1:10" s="7" customFormat="1" ht="15" customHeight="1" x14ac:dyDescent="0.15">
      <c r="A18" s="210"/>
      <c r="B18" s="210"/>
      <c r="C18" s="236" t="s">
        <v>299</v>
      </c>
      <c r="D18" s="233">
        <f t="shared" si="0"/>
        <v>11601</v>
      </c>
      <c r="E18" s="234">
        <v>5505</v>
      </c>
      <c r="F18" s="234">
        <v>6096</v>
      </c>
      <c r="G18" s="234" t="s">
        <v>300</v>
      </c>
      <c r="H18" s="235">
        <v>2.4900000000000002</v>
      </c>
      <c r="I18" s="235">
        <v>2.42</v>
      </c>
      <c r="J18" s="235">
        <v>2.5499999999999998</v>
      </c>
    </row>
    <row r="19" spans="1:10" s="7" customFormat="1" ht="15" customHeight="1" x14ac:dyDescent="0.15">
      <c r="A19" s="210"/>
      <c r="B19" s="210"/>
      <c r="C19" s="236" t="s">
        <v>301</v>
      </c>
      <c r="D19" s="233">
        <f t="shared" si="0"/>
        <v>10348</v>
      </c>
      <c r="E19" s="234">
        <v>4933</v>
      </c>
      <c r="F19" s="234">
        <v>5415</v>
      </c>
      <c r="G19" s="234" t="s">
        <v>302</v>
      </c>
      <c r="H19" s="235">
        <v>2.2200000000000002</v>
      </c>
      <c r="I19" s="235">
        <v>2.17</v>
      </c>
      <c r="J19" s="235">
        <v>2.27</v>
      </c>
    </row>
    <row r="20" spans="1:10" s="17" customFormat="1" ht="15" customHeight="1" x14ac:dyDescent="0.15">
      <c r="A20" s="237"/>
      <c r="B20" s="231" t="s">
        <v>95</v>
      </c>
      <c r="C20" s="232"/>
      <c r="D20" s="233">
        <f t="shared" si="0"/>
        <v>75707</v>
      </c>
      <c r="E20" s="234">
        <v>32807</v>
      </c>
      <c r="F20" s="234">
        <v>42900</v>
      </c>
      <c r="G20" s="234" t="s">
        <v>303</v>
      </c>
      <c r="H20" s="235">
        <v>16.21</v>
      </c>
      <c r="I20" s="235">
        <v>14.44</v>
      </c>
      <c r="J20" s="235">
        <v>17.97</v>
      </c>
    </row>
    <row r="21" spans="1:10" s="7" customFormat="1" ht="15" customHeight="1" x14ac:dyDescent="0.15">
      <c r="A21" s="238"/>
      <c r="B21" s="231" t="s">
        <v>96</v>
      </c>
      <c r="C21" s="232"/>
      <c r="D21" s="234">
        <v>1405</v>
      </c>
      <c r="E21" s="234">
        <v>589</v>
      </c>
      <c r="F21" s="234">
        <v>816</v>
      </c>
      <c r="G21" s="234" t="s">
        <v>304</v>
      </c>
      <c r="H21" s="235">
        <v>0.3</v>
      </c>
      <c r="I21" s="235">
        <v>0.26</v>
      </c>
      <c r="J21" s="235">
        <v>0.34</v>
      </c>
    </row>
    <row r="22" spans="1:10" s="7" customFormat="1" ht="15" customHeight="1" x14ac:dyDescent="0.15">
      <c r="A22" s="238"/>
      <c r="B22" s="238"/>
      <c r="C22" s="239"/>
      <c r="D22" s="240"/>
      <c r="E22" s="234"/>
      <c r="F22" s="234"/>
      <c r="G22" s="241"/>
      <c r="H22" s="235"/>
      <c r="I22" s="235"/>
      <c r="J22" s="235"/>
    </row>
    <row r="23" spans="1:10" s="7" customFormat="1" ht="15" customHeight="1" x14ac:dyDescent="0.15">
      <c r="A23" s="242" t="s">
        <v>97</v>
      </c>
      <c r="B23" s="242"/>
      <c r="C23" s="232"/>
      <c r="D23" s="240">
        <v>465920</v>
      </c>
      <c r="E23" s="234">
        <v>227197</v>
      </c>
      <c r="F23" s="234">
        <v>238723</v>
      </c>
      <c r="G23" s="243" t="s">
        <v>305</v>
      </c>
      <c r="H23" s="235"/>
      <c r="I23" s="235"/>
      <c r="J23" s="235"/>
    </row>
    <row r="24" spans="1:10" s="7" customFormat="1" ht="15" customHeight="1" x14ac:dyDescent="0.15">
      <c r="A24" s="244" t="s">
        <v>98</v>
      </c>
      <c r="B24" s="244"/>
      <c r="C24" s="244"/>
      <c r="D24" s="244"/>
      <c r="E24" s="244"/>
      <c r="F24" s="244"/>
      <c r="G24" s="244"/>
      <c r="H24" s="244"/>
      <c r="I24" s="244"/>
      <c r="J24" s="244"/>
    </row>
    <row r="25" spans="1:10" s="7" customFormat="1" ht="15" customHeight="1" x14ac:dyDescent="0.15">
      <c r="A25" s="135"/>
      <c r="B25" s="135"/>
      <c r="C25" s="135"/>
      <c r="D25" s="135"/>
      <c r="E25" s="135"/>
      <c r="F25" s="135"/>
      <c r="G25" s="135"/>
      <c r="H25" s="135"/>
      <c r="I25" s="135"/>
      <c r="J25" s="135"/>
    </row>
    <row r="29" spans="1:10" ht="15" customHeight="1" x14ac:dyDescent="0.15">
      <c r="H29" s="20"/>
      <c r="I29" s="20"/>
    </row>
  </sheetData>
  <mergeCells count="13">
    <mergeCell ref="A25:J25"/>
    <mergeCell ref="A5:C5"/>
    <mergeCell ref="B6:C6"/>
    <mergeCell ref="B20:C20"/>
    <mergeCell ref="B21:C21"/>
    <mergeCell ref="A23:C23"/>
    <mergeCell ref="A24:J24"/>
    <mergeCell ref="A1:J1"/>
    <mergeCell ref="A2:D2"/>
    <mergeCell ref="H2:J2"/>
    <mergeCell ref="A3:C4"/>
    <mergeCell ref="D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L19" sqref="L19"/>
    </sheetView>
  </sheetViews>
  <sheetFormatPr defaultRowHeight="15" customHeight="1" x14ac:dyDescent="0.15"/>
  <cols>
    <col min="1" max="1" width="1.875" style="23" customWidth="1"/>
    <col min="2" max="2" width="15.625" style="23" customWidth="1"/>
    <col min="3" max="5" width="10.625" style="23" customWidth="1"/>
    <col min="6" max="6" width="11.625" style="23" customWidth="1"/>
    <col min="7" max="9" width="10.625" style="23" customWidth="1"/>
    <col min="10" max="256" width="9" style="23"/>
    <col min="257" max="257" width="1.875" style="23" customWidth="1"/>
    <col min="258" max="258" width="15.625" style="23" customWidth="1"/>
    <col min="259" max="261" width="10.625" style="23" customWidth="1"/>
    <col min="262" max="262" width="11.625" style="23" customWidth="1"/>
    <col min="263" max="265" width="10.625" style="23" customWidth="1"/>
    <col min="266" max="512" width="9" style="23"/>
    <col min="513" max="513" width="1.875" style="23" customWidth="1"/>
    <col min="514" max="514" width="15.625" style="23" customWidth="1"/>
    <col min="515" max="517" width="10.625" style="23" customWidth="1"/>
    <col min="518" max="518" width="11.625" style="23" customWidth="1"/>
    <col min="519" max="521" width="10.625" style="23" customWidth="1"/>
    <col min="522" max="768" width="9" style="23"/>
    <col min="769" max="769" width="1.875" style="23" customWidth="1"/>
    <col min="770" max="770" width="15.625" style="23" customWidth="1"/>
    <col min="771" max="773" width="10.625" style="23" customWidth="1"/>
    <col min="774" max="774" width="11.625" style="23" customWidth="1"/>
    <col min="775" max="777" width="10.625" style="23" customWidth="1"/>
    <col min="778" max="1024" width="9" style="23"/>
    <col min="1025" max="1025" width="1.875" style="23" customWidth="1"/>
    <col min="1026" max="1026" width="15.625" style="23" customWidth="1"/>
    <col min="1027" max="1029" width="10.625" style="23" customWidth="1"/>
    <col min="1030" max="1030" width="11.625" style="23" customWidth="1"/>
    <col min="1031" max="1033" width="10.625" style="23" customWidth="1"/>
    <col min="1034" max="1280" width="9" style="23"/>
    <col min="1281" max="1281" width="1.875" style="23" customWidth="1"/>
    <col min="1282" max="1282" width="15.625" style="23" customWidth="1"/>
    <col min="1283" max="1285" width="10.625" style="23" customWidth="1"/>
    <col min="1286" max="1286" width="11.625" style="23" customWidth="1"/>
    <col min="1287" max="1289" width="10.625" style="23" customWidth="1"/>
    <col min="1290" max="1536" width="9" style="23"/>
    <col min="1537" max="1537" width="1.875" style="23" customWidth="1"/>
    <col min="1538" max="1538" width="15.625" style="23" customWidth="1"/>
    <col min="1539" max="1541" width="10.625" style="23" customWidth="1"/>
    <col min="1542" max="1542" width="11.625" style="23" customWidth="1"/>
    <col min="1543" max="1545" width="10.625" style="23" customWidth="1"/>
    <col min="1546" max="1792" width="9" style="23"/>
    <col min="1793" max="1793" width="1.875" style="23" customWidth="1"/>
    <col min="1794" max="1794" width="15.625" style="23" customWidth="1"/>
    <col min="1795" max="1797" width="10.625" style="23" customWidth="1"/>
    <col min="1798" max="1798" width="11.625" style="23" customWidth="1"/>
    <col min="1799" max="1801" width="10.625" style="23" customWidth="1"/>
    <col min="1802" max="2048" width="9" style="23"/>
    <col min="2049" max="2049" width="1.875" style="23" customWidth="1"/>
    <col min="2050" max="2050" width="15.625" style="23" customWidth="1"/>
    <col min="2051" max="2053" width="10.625" style="23" customWidth="1"/>
    <col min="2054" max="2054" width="11.625" style="23" customWidth="1"/>
    <col min="2055" max="2057" width="10.625" style="23" customWidth="1"/>
    <col min="2058" max="2304" width="9" style="23"/>
    <col min="2305" max="2305" width="1.875" style="23" customWidth="1"/>
    <col min="2306" max="2306" width="15.625" style="23" customWidth="1"/>
    <col min="2307" max="2309" width="10.625" style="23" customWidth="1"/>
    <col min="2310" max="2310" width="11.625" style="23" customWidth="1"/>
    <col min="2311" max="2313" width="10.625" style="23" customWidth="1"/>
    <col min="2314" max="2560" width="9" style="23"/>
    <col min="2561" max="2561" width="1.875" style="23" customWidth="1"/>
    <col min="2562" max="2562" width="15.625" style="23" customWidth="1"/>
    <col min="2563" max="2565" width="10.625" style="23" customWidth="1"/>
    <col min="2566" max="2566" width="11.625" style="23" customWidth="1"/>
    <col min="2567" max="2569" width="10.625" style="23" customWidth="1"/>
    <col min="2570" max="2816" width="9" style="23"/>
    <col min="2817" max="2817" width="1.875" style="23" customWidth="1"/>
    <col min="2818" max="2818" width="15.625" style="23" customWidth="1"/>
    <col min="2819" max="2821" width="10.625" style="23" customWidth="1"/>
    <col min="2822" max="2822" width="11.625" style="23" customWidth="1"/>
    <col min="2823" max="2825" width="10.625" style="23" customWidth="1"/>
    <col min="2826" max="3072" width="9" style="23"/>
    <col min="3073" max="3073" width="1.875" style="23" customWidth="1"/>
    <col min="3074" max="3074" width="15.625" style="23" customWidth="1"/>
    <col min="3075" max="3077" width="10.625" style="23" customWidth="1"/>
    <col min="3078" max="3078" width="11.625" style="23" customWidth="1"/>
    <col min="3079" max="3081" width="10.625" style="23" customWidth="1"/>
    <col min="3082" max="3328" width="9" style="23"/>
    <col min="3329" max="3329" width="1.875" style="23" customWidth="1"/>
    <col min="3330" max="3330" width="15.625" style="23" customWidth="1"/>
    <col min="3331" max="3333" width="10.625" style="23" customWidth="1"/>
    <col min="3334" max="3334" width="11.625" style="23" customWidth="1"/>
    <col min="3335" max="3337" width="10.625" style="23" customWidth="1"/>
    <col min="3338" max="3584" width="9" style="23"/>
    <col min="3585" max="3585" width="1.875" style="23" customWidth="1"/>
    <col min="3586" max="3586" width="15.625" style="23" customWidth="1"/>
    <col min="3587" max="3589" width="10.625" style="23" customWidth="1"/>
    <col min="3590" max="3590" width="11.625" style="23" customWidth="1"/>
    <col min="3591" max="3593" width="10.625" style="23" customWidth="1"/>
    <col min="3594" max="3840" width="9" style="23"/>
    <col min="3841" max="3841" width="1.875" style="23" customWidth="1"/>
    <col min="3842" max="3842" width="15.625" style="23" customWidth="1"/>
    <col min="3843" max="3845" width="10.625" style="23" customWidth="1"/>
    <col min="3846" max="3846" width="11.625" style="23" customWidth="1"/>
    <col min="3847" max="3849" width="10.625" style="23" customWidth="1"/>
    <col min="3850" max="4096" width="9" style="23"/>
    <col min="4097" max="4097" width="1.875" style="23" customWidth="1"/>
    <col min="4098" max="4098" width="15.625" style="23" customWidth="1"/>
    <col min="4099" max="4101" width="10.625" style="23" customWidth="1"/>
    <col min="4102" max="4102" width="11.625" style="23" customWidth="1"/>
    <col min="4103" max="4105" width="10.625" style="23" customWidth="1"/>
    <col min="4106" max="4352" width="9" style="23"/>
    <col min="4353" max="4353" width="1.875" style="23" customWidth="1"/>
    <col min="4354" max="4354" width="15.625" style="23" customWidth="1"/>
    <col min="4355" max="4357" width="10.625" style="23" customWidth="1"/>
    <col min="4358" max="4358" width="11.625" style="23" customWidth="1"/>
    <col min="4359" max="4361" width="10.625" style="23" customWidth="1"/>
    <col min="4362" max="4608" width="9" style="23"/>
    <col min="4609" max="4609" width="1.875" style="23" customWidth="1"/>
    <col min="4610" max="4610" width="15.625" style="23" customWidth="1"/>
    <col min="4611" max="4613" width="10.625" style="23" customWidth="1"/>
    <col min="4614" max="4614" width="11.625" style="23" customWidth="1"/>
    <col min="4615" max="4617" width="10.625" style="23" customWidth="1"/>
    <col min="4618" max="4864" width="9" style="23"/>
    <col min="4865" max="4865" width="1.875" style="23" customWidth="1"/>
    <col min="4866" max="4866" width="15.625" style="23" customWidth="1"/>
    <col min="4867" max="4869" width="10.625" style="23" customWidth="1"/>
    <col min="4870" max="4870" width="11.625" style="23" customWidth="1"/>
    <col min="4871" max="4873" width="10.625" style="23" customWidth="1"/>
    <col min="4874" max="5120" width="9" style="23"/>
    <col min="5121" max="5121" width="1.875" style="23" customWidth="1"/>
    <col min="5122" max="5122" width="15.625" style="23" customWidth="1"/>
    <col min="5123" max="5125" width="10.625" style="23" customWidth="1"/>
    <col min="5126" max="5126" width="11.625" style="23" customWidth="1"/>
    <col min="5127" max="5129" width="10.625" style="23" customWidth="1"/>
    <col min="5130" max="5376" width="9" style="23"/>
    <col min="5377" max="5377" width="1.875" style="23" customWidth="1"/>
    <col min="5378" max="5378" width="15.625" style="23" customWidth="1"/>
    <col min="5379" max="5381" width="10.625" style="23" customWidth="1"/>
    <col min="5382" max="5382" width="11.625" style="23" customWidth="1"/>
    <col min="5383" max="5385" width="10.625" style="23" customWidth="1"/>
    <col min="5386" max="5632" width="9" style="23"/>
    <col min="5633" max="5633" width="1.875" style="23" customWidth="1"/>
    <col min="5634" max="5634" width="15.625" style="23" customWidth="1"/>
    <col min="5635" max="5637" width="10.625" style="23" customWidth="1"/>
    <col min="5638" max="5638" width="11.625" style="23" customWidth="1"/>
    <col min="5639" max="5641" width="10.625" style="23" customWidth="1"/>
    <col min="5642" max="5888" width="9" style="23"/>
    <col min="5889" max="5889" width="1.875" style="23" customWidth="1"/>
    <col min="5890" max="5890" width="15.625" style="23" customWidth="1"/>
    <col min="5891" max="5893" width="10.625" style="23" customWidth="1"/>
    <col min="5894" max="5894" width="11.625" style="23" customWidth="1"/>
    <col min="5895" max="5897" width="10.625" style="23" customWidth="1"/>
    <col min="5898" max="6144" width="9" style="23"/>
    <col min="6145" max="6145" width="1.875" style="23" customWidth="1"/>
    <col min="6146" max="6146" width="15.625" style="23" customWidth="1"/>
    <col min="6147" max="6149" width="10.625" style="23" customWidth="1"/>
    <col min="6150" max="6150" width="11.625" style="23" customWidth="1"/>
    <col min="6151" max="6153" width="10.625" style="23" customWidth="1"/>
    <col min="6154" max="6400" width="9" style="23"/>
    <col min="6401" max="6401" width="1.875" style="23" customWidth="1"/>
    <col min="6402" max="6402" width="15.625" style="23" customWidth="1"/>
    <col min="6403" max="6405" width="10.625" style="23" customWidth="1"/>
    <col min="6406" max="6406" width="11.625" style="23" customWidth="1"/>
    <col min="6407" max="6409" width="10.625" style="23" customWidth="1"/>
    <col min="6410" max="6656" width="9" style="23"/>
    <col min="6657" max="6657" width="1.875" style="23" customWidth="1"/>
    <col min="6658" max="6658" width="15.625" style="23" customWidth="1"/>
    <col min="6659" max="6661" width="10.625" style="23" customWidth="1"/>
    <col min="6662" max="6662" width="11.625" style="23" customWidth="1"/>
    <col min="6663" max="6665" width="10.625" style="23" customWidth="1"/>
    <col min="6666" max="6912" width="9" style="23"/>
    <col min="6913" max="6913" width="1.875" style="23" customWidth="1"/>
    <col min="6914" max="6914" width="15.625" style="23" customWidth="1"/>
    <col min="6915" max="6917" width="10.625" style="23" customWidth="1"/>
    <col min="6918" max="6918" width="11.625" style="23" customWidth="1"/>
    <col min="6919" max="6921" width="10.625" style="23" customWidth="1"/>
    <col min="6922" max="7168" width="9" style="23"/>
    <col min="7169" max="7169" width="1.875" style="23" customWidth="1"/>
    <col min="7170" max="7170" width="15.625" style="23" customWidth="1"/>
    <col min="7171" max="7173" width="10.625" style="23" customWidth="1"/>
    <col min="7174" max="7174" width="11.625" style="23" customWidth="1"/>
    <col min="7175" max="7177" width="10.625" style="23" customWidth="1"/>
    <col min="7178" max="7424" width="9" style="23"/>
    <col min="7425" max="7425" width="1.875" style="23" customWidth="1"/>
    <col min="7426" max="7426" width="15.625" style="23" customWidth="1"/>
    <col min="7427" max="7429" width="10.625" style="23" customWidth="1"/>
    <col min="7430" max="7430" width="11.625" style="23" customWidth="1"/>
    <col min="7431" max="7433" width="10.625" style="23" customWidth="1"/>
    <col min="7434" max="7680" width="9" style="23"/>
    <col min="7681" max="7681" width="1.875" style="23" customWidth="1"/>
    <col min="7682" max="7682" width="15.625" style="23" customWidth="1"/>
    <col min="7683" max="7685" width="10.625" style="23" customWidth="1"/>
    <col min="7686" max="7686" width="11.625" style="23" customWidth="1"/>
    <col min="7687" max="7689" width="10.625" style="23" customWidth="1"/>
    <col min="7690" max="7936" width="9" style="23"/>
    <col min="7937" max="7937" width="1.875" style="23" customWidth="1"/>
    <col min="7938" max="7938" width="15.625" style="23" customWidth="1"/>
    <col min="7939" max="7941" width="10.625" style="23" customWidth="1"/>
    <col min="7942" max="7942" width="11.625" style="23" customWidth="1"/>
    <col min="7943" max="7945" width="10.625" style="23" customWidth="1"/>
    <col min="7946" max="8192" width="9" style="23"/>
    <col min="8193" max="8193" width="1.875" style="23" customWidth="1"/>
    <col min="8194" max="8194" width="15.625" style="23" customWidth="1"/>
    <col min="8195" max="8197" width="10.625" style="23" customWidth="1"/>
    <col min="8198" max="8198" width="11.625" style="23" customWidth="1"/>
    <col min="8199" max="8201" width="10.625" style="23" customWidth="1"/>
    <col min="8202" max="8448" width="9" style="23"/>
    <col min="8449" max="8449" width="1.875" style="23" customWidth="1"/>
    <col min="8450" max="8450" width="15.625" style="23" customWidth="1"/>
    <col min="8451" max="8453" width="10.625" style="23" customWidth="1"/>
    <col min="8454" max="8454" width="11.625" style="23" customWidth="1"/>
    <col min="8455" max="8457" width="10.625" style="23" customWidth="1"/>
    <col min="8458" max="8704" width="9" style="23"/>
    <col min="8705" max="8705" width="1.875" style="23" customWidth="1"/>
    <col min="8706" max="8706" width="15.625" style="23" customWidth="1"/>
    <col min="8707" max="8709" width="10.625" style="23" customWidth="1"/>
    <col min="8710" max="8710" width="11.625" style="23" customWidth="1"/>
    <col min="8711" max="8713" width="10.625" style="23" customWidth="1"/>
    <col min="8714" max="8960" width="9" style="23"/>
    <col min="8961" max="8961" width="1.875" style="23" customWidth="1"/>
    <col min="8962" max="8962" width="15.625" style="23" customWidth="1"/>
    <col min="8963" max="8965" width="10.625" style="23" customWidth="1"/>
    <col min="8966" max="8966" width="11.625" style="23" customWidth="1"/>
    <col min="8967" max="8969" width="10.625" style="23" customWidth="1"/>
    <col min="8970" max="9216" width="9" style="23"/>
    <col min="9217" max="9217" width="1.875" style="23" customWidth="1"/>
    <col min="9218" max="9218" width="15.625" style="23" customWidth="1"/>
    <col min="9219" max="9221" width="10.625" style="23" customWidth="1"/>
    <col min="9222" max="9222" width="11.625" style="23" customWidth="1"/>
    <col min="9223" max="9225" width="10.625" style="23" customWidth="1"/>
    <col min="9226" max="9472" width="9" style="23"/>
    <col min="9473" max="9473" width="1.875" style="23" customWidth="1"/>
    <col min="9474" max="9474" width="15.625" style="23" customWidth="1"/>
    <col min="9475" max="9477" width="10.625" style="23" customWidth="1"/>
    <col min="9478" max="9478" width="11.625" style="23" customWidth="1"/>
    <col min="9479" max="9481" width="10.625" style="23" customWidth="1"/>
    <col min="9482" max="9728" width="9" style="23"/>
    <col min="9729" max="9729" width="1.875" style="23" customWidth="1"/>
    <col min="9730" max="9730" width="15.625" style="23" customWidth="1"/>
    <col min="9731" max="9733" width="10.625" style="23" customWidth="1"/>
    <col min="9734" max="9734" width="11.625" style="23" customWidth="1"/>
    <col min="9735" max="9737" width="10.625" style="23" customWidth="1"/>
    <col min="9738" max="9984" width="9" style="23"/>
    <col min="9985" max="9985" width="1.875" style="23" customWidth="1"/>
    <col min="9986" max="9986" width="15.625" style="23" customWidth="1"/>
    <col min="9987" max="9989" width="10.625" style="23" customWidth="1"/>
    <col min="9990" max="9990" width="11.625" style="23" customWidth="1"/>
    <col min="9991" max="9993" width="10.625" style="23" customWidth="1"/>
    <col min="9994" max="10240" width="9" style="23"/>
    <col min="10241" max="10241" width="1.875" style="23" customWidth="1"/>
    <col min="10242" max="10242" width="15.625" style="23" customWidth="1"/>
    <col min="10243" max="10245" width="10.625" style="23" customWidth="1"/>
    <col min="10246" max="10246" width="11.625" style="23" customWidth="1"/>
    <col min="10247" max="10249" width="10.625" style="23" customWidth="1"/>
    <col min="10250" max="10496" width="9" style="23"/>
    <col min="10497" max="10497" width="1.875" style="23" customWidth="1"/>
    <col min="10498" max="10498" width="15.625" style="23" customWidth="1"/>
    <col min="10499" max="10501" width="10.625" style="23" customWidth="1"/>
    <col min="10502" max="10502" width="11.625" style="23" customWidth="1"/>
    <col min="10503" max="10505" width="10.625" style="23" customWidth="1"/>
    <col min="10506" max="10752" width="9" style="23"/>
    <col min="10753" max="10753" width="1.875" style="23" customWidth="1"/>
    <col min="10754" max="10754" width="15.625" style="23" customWidth="1"/>
    <col min="10755" max="10757" width="10.625" style="23" customWidth="1"/>
    <col min="10758" max="10758" width="11.625" style="23" customWidth="1"/>
    <col min="10759" max="10761" width="10.625" style="23" customWidth="1"/>
    <col min="10762" max="11008" width="9" style="23"/>
    <col min="11009" max="11009" width="1.875" style="23" customWidth="1"/>
    <col min="11010" max="11010" width="15.625" style="23" customWidth="1"/>
    <col min="11011" max="11013" width="10.625" style="23" customWidth="1"/>
    <col min="11014" max="11014" width="11.625" style="23" customWidth="1"/>
    <col min="11015" max="11017" width="10.625" style="23" customWidth="1"/>
    <col min="11018" max="11264" width="9" style="23"/>
    <col min="11265" max="11265" width="1.875" style="23" customWidth="1"/>
    <col min="11266" max="11266" width="15.625" style="23" customWidth="1"/>
    <col min="11267" max="11269" width="10.625" style="23" customWidth="1"/>
    <col min="11270" max="11270" width="11.625" style="23" customWidth="1"/>
    <col min="11271" max="11273" width="10.625" style="23" customWidth="1"/>
    <col min="11274" max="11520" width="9" style="23"/>
    <col min="11521" max="11521" width="1.875" style="23" customWidth="1"/>
    <col min="11522" max="11522" width="15.625" style="23" customWidth="1"/>
    <col min="11523" max="11525" width="10.625" style="23" customWidth="1"/>
    <col min="11526" max="11526" width="11.625" style="23" customWidth="1"/>
    <col min="11527" max="11529" width="10.625" style="23" customWidth="1"/>
    <col min="11530" max="11776" width="9" style="23"/>
    <col min="11777" max="11777" width="1.875" style="23" customWidth="1"/>
    <col min="11778" max="11778" width="15.625" style="23" customWidth="1"/>
    <col min="11779" max="11781" width="10.625" style="23" customWidth="1"/>
    <col min="11782" max="11782" width="11.625" style="23" customWidth="1"/>
    <col min="11783" max="11785" width="10.625" style="23" customWidth="1"/>
    <col min="11786" max="12032" width="9" style="23"/>
    <col min="12033" max="12033" width="1.875" style="23" customWidth="1"/>
    <col min="12034" max="12034" width="15.625" style="23" customWidth="1"/>
    <col min="12035" max="12037" width="10.625" style="23" customWidth="1"/>
    <col min="12038" max="12038" width="11.625" style="23" customWidth="1"/>
    <col min="12039" max="12041" width="10.625" style="23" customWidth="1"/>
    <col min="12042" max="12288" width="9" style="23"/>
    <col min="12289" max="12289" width="1.875" style="23" customWidth="1"/>
    <col min="12290" max="12290" width="15.625" style="23" customWidth="1"/>
    <col min="12291" max="12293" width="10.625" style="23" customWidth="1"/>
    <col min="12294" max="12294" width="11.625" style="23" customWidth="1"/>
    <col min="12295" max="12297" width="10.625" style="23" customWidth="1"/>
    <col min="12298" max="12544" width="9" style="23"/>
    <col min="12545" max="12545" width="1.875" style="23" customWidth="1"/>
    <col min="12546" max="12546" width="15.625" style="23" customWidth="1"/>
    <col min="12547" max="12549" width="10.625" style="23" customWidth="1"/>
    <col min="12550" max="12550" width="11.625" style="23" customWidth="1"/>
    <col min="12551" max="12553" width="10.625" style="23" customWidth="1"/>
    <col min="12554" max="12800" width="9" style="23"/>
    <col min="12801" max="12801" width="1.875" style="23" customWidth="1"/>
    <col min="12802" max="12802" width="15.625" style="23" customWidth="1"/>
    <col min="12803" max="12805" width="10.625" style="23" customWidth="1"/>
    <col min="12806" max="12806" width="11.625" style="23" customWidth="1"/>
    <col min="12807" max="12809" width="10.625" style="23" customWidth="1"/>
    <col min="12810" max="13056" width="9" style="23"/>
    <col min="13057" max="13057" width="1.875" style="23" customWidth="1"/>
    <col min="13058" max="13058" width="15.625" style="23" customWidth="1"/>
    <col min="13059" max="13061" width="10.625" style="23" customWidth="1"/>
    <col min="13062" max="13062" width="11.625" style="23" customWidth="1"/>
    <col min="13063" max="13065" width="10.625" style="23" customWidth="1"/>
    <col min="13066" max="13312" width="9" style="23"/>
    <col min="13313" max="13313" width="1.875" style="23" customWidth="1"/>
    <col min="13314" max="13314" width="15.625" style="23" customWidth="1"/>
    <col min="13315" max="13317" width="10.625" style="23" customWidth="1"/>
    <col min="13318" max="13318" width="11.625" style="23" customWidth="1"/>
    <col min="13319" max="13321" width="10.625" style="23" customWidth="1"/>
    <col min="13322" max="13568" width="9" style="23"/>
    <col min="13569" max="13569" width="1.875" style="23" customWidth="1"/>
    <col min="13570" max="13570" width="15.625" style="23" customWidth="1"/>
    <col min="13571" max="13573" width="10.625" style="23" customWidth="1"/>
    <col min="13574" max="13574" width="11.625" style="23" customWidth="1"/>
    <col min="13575" max="13577" width="10.625" style="23" customWidth="1"/>
    <col min="13578" max="13824" width="9" style="23"/>
    <col min="13825" max="13825" width="1.875" style="23" customWidth="1"/>
    <col min="13826" max="13826" width="15.625" style="23" customWidth="1"/>
    <col min="13827" max="13829" width="10.625" style="23" customWidth="1"/>
    <col min="13830" max="13830" width="11.625" style="23" customWidth="1"/>
    <col min="13831" max="13833" width="10.625" style="23" customWidth="1"/>
    <col min="13834" max="14080" width="9" style="23"/>
    <col min="14081" max="14081" width="1.875" style="23" customWidth="1"/>
    <col min="14082" max="14082" width="15.625" style="23" customWidth="1"/>
    <col min="14083" max="14085" width="10.625" style="23" customWidth="1"/>
    <col min="14086" max="14086" width="11.625" style="23" customWidth="1"/>
    <col min="14087" max="14089" width="10.625" style="23" customWidth="1"/>
    <col min="14090" max="14336" width="9" style="23"/>
    <col min="14337" max="14337" width="1.875" style="23" customWidth="1"/>
    <col min="14338" max="14338" width="15.625" style="23" customWidth="1"/>
    <col min="14339" max="14341" width="10.625" style="23" customWidth="1"/>
    <col min="14342" max="14342" width="11.625" style="23" customWidth="1"/>
    <col min="14343" max="14345" width="10.625" style="23" customWidth="1"/>
    <col min="14346" max="14592" width="9" style="23"/>
    <col min="14593" max="14593" width="1.875" style="23" customWidth="1"/>
    <col min="14594" max="14594" width="15.625" style="23" customWidth="1"/>
    <col min="14595" max="14597" width="10.625" style="23" customWidth="1"/>
    <col min="14598" max="14598" width="11.625" style="23" customWidth="1"/>
    <col min="14599" max="14601" width="10.625" style="23" customWidth="1"/>
    <col min="14602" max="14848" width="9" style="23"/>
    <col min="14849" max="14849" width="1.875" style="23" customWidth="1"/>
    <col min="14850" max="14850" width="15.625" style="23" customWidth="1"/>
    <col min="14851" max="14853" width="10.625" style="23" customWidth="1"/>
    <col min="14854" max="14854" width="11.625" style="23" customWidth="1"/>
    <col min="14855" max="14857" width="10.625" style="23" customWidth="1"/>
    <col min="14858" max="15104" width="9" style="23"/>
    <col min="15105" max="15105" width="1.875" style="23" customWidth="1"/>
    <col min="15106" max="15106" width="15.625" style="23" customWidth="1"/>
    <col min="15107" max="15109" width="10.625" style="23" customWidth="1"/>
    <col min="15110" max="15110" width="11.625" style="23" customWidth="1"/>
    <col min="15111" max="15113" width="10.625" style="23" customWidth="1"/>
    <col min="15114" max="15360" width="9" style="23"/>
    <col min="15361" max="15361" width="1.875" style="23" customWidth="1"/>
    <col min="15362" max="15362" width="15.625" style="23" customWidth="1"/>
    <col min="15363" max="15365" width="10.625" style="23" customWidth="1"/>
    <col min="15366" max="15366" width="11.625" style="23" customWidth="1"/>
    <col min="15367" max="15369" width="10.625" style="23" customWidth="1"/>
    <col min="15370" max="15616" width="9" style="23"/>
    <col min="15617" max="15617" width="1.875" style="23" customWidth="1"/>
    <col min="15618" max="15618" width="15.625" style="23" customWidth="1"/>
    <col min="15619" max="15621" width="10.625" style="23" customWidth="1"/>
    <col min="15622" max="15622" width="11.625" style="23" customWidth="1"/>
    <col min="15623" max="15625" width="10.625" style="23" customWidth="1"/>
    <col min="15626" max="15872" width="9" style="23"/>
    <col min="15873" max="15873" width="1.875" style="23" customWidth="1"/>
    <col min="15874" max="15874" width="15.625" style="23" customWidth="1"/>
    <col min="15875" max="15877" width="10.625" style="23" customWidth="1"/>
    <col min="15878" max="15878" width="11.625" style="23" customWidth="1"/>
    <col min="15879" max="15881" width="10.625" style="23" customWidth="1"/>
    <col min="15882" max="16128" width="9" style="23"/>
    <col min="16129" max="16129" width="1.875" style="23" customWidth="1"/>
    <col min="16130" max="16130" width="15.625" style="23" customWidth="1"/>
    <col min="16131" max="16133" width="10.625" style="23" customWidth="1"/>
    <col min="16134" max="16134" width="11.625" style="23" customWidth="1"/>
    <col min="16135" max="16137" width="10.625" style="23" customWidth="1"/>
    <col min="16138" max="16384" width="9" style="23"/>
  </cols>
  <sheetData>
    <row r="1" spans="1:12" ht="13.5" customHeight="1" thickBot="1" x14ac:dyDescent="0.2">
      <c r="A1" s="141" t="s">
        <v>99</v>
      </c>
      <c r="B1" s="141"/>
      <c r="C1" s="22"/>
      <c r="D1" s="22"/>
      <c r="G1" s="142" t="s">
        <v>100</v>
      </c>
      <c r="H1" s="142"/>
      <c r="I1" s="142"/>
    </row>
    <row r="2" spans="1:12" ht="15" customHeight="1" thickTop="1" x14ac:dyDescent="0.15">
      <c r="A2" s="126" t="s">
        <v>84</v>
      </c>
      <c r="B2" s="127"/>
      <c r="C2" s="130" t="s">
        <v>85</v>
      </c>
      <c r="D2" s="131"/>
      <c r="E2" s="131"/>
      <c r="F2" s="132"/>
      <c r="G2" s="133" t="s">
        <v>86</v>
      </c>
      <c r="H2" s="134"/>
      <c r="I2" s="134"/>
    </row>
    <row r="3" spans="1:12" ht="15" customHeight="1" x14ac:dyDescent="0.15">
      <c r="A3" s="128"/>
      <c r="B3" s="129"/>
      <c r="C3" s="8" t="s">
        <v>3</v>
      </c>
      <c r="D3" s="9" t="s">
        <v>4</v>
      </c>
      <c r="E3" s="9" t="s">
        <v>5</v>
      </c>
      <c r="F3" s="10" t="s">
        <v>87</v>
      </c>
      <c r="G3" s="11" t="s">
        <v>101</v>
      </c>
      <c r="H3" s="12" t="s">
        <v>4</v>
      </c>
      <c r="I3" s="11" t="s">
        <v>5</v>
      </c>
    </row>
    <row r="4" spans="1:12" s="27" customFormat="1" ht="15" customHeight="1" x14ac:dyDescent="0.15">
      <c r="A4" s="136" t="s">
        <v>6</v>
      </c>
      <c r="B4" s="137"/>
      <c r="C4" s="24">
        <f>SUM(C6:C20)</f>
        <v>201638</v>
      </c>
      <c r="D4" s="25">
        <f>SUM(D6:D20)</f>
        <v>95557</v>
      </c>
      <c r="E4" s="25">
        <f>SUM(E6:E20)</f>
        <v>106081</v>
      </c>
      <c r="F4" s="25">
        <v>192609</v>
      </c>
      <c r="G4" s="26">
        <v>43.957428626240429</v>
      </c>
      <c r="H4" s="26">
        <v>42.593772983574411</v>
      </c>
      <c r="I4" s="26">
        <v>45.262771635938506</v>
      </c>
    </row>
    <row r="5" spans="1:12" s="31" customFormat="1" ht="15" customHeight="1" x14ac:dyDescent="0.15">
      <c r="A5" s="28"/>
      <c r="B5" s="16" t="s">
        <v>89</v>
      </c>
      <c r="C5" s="29">
        <f>SUM(D5:E5)</f>
        <v>142617</v>
      </c>
      <c r="D5" s="19">
        <f>SUM(D6:D18)</f>
        <v>70447</v>
      </c>
      <c r="E5" s="19">
        <f>SUM(E6:E18)</f>
        <v>72170</v>
      </c>
      <c r="F5" s="19">
        <v>140606</v>
      </c>
      <c r="G5" s="30">
        <f>C5/C22*100</f>
        <v>31.090749751478054</v>
      </c>
      <c r="H5" s="30">
        <f>D5/D22*100</f>
        <v>31.401190131271033</v>
      </c>
      <c r="I5" s="30">
        <f>E5/E22*100</f>
        <v>30.793584421014902</v>
      </c>
    </row>
    <row r="6" spans="1:12" ht="15" customHeight="1" x14ac:dyDescent="0.15">
      <c r="B6" s="15" t="s">
        <v>102</v>
      </c>
      <c r="C6" s="29">
        <f>SUM(D6:E6)</f>
        <v>4533</v>
      </c>
      <c r="D6" s="19">
        <v>2840</v>
      </c>
      <c r="E6" s="19">
        <v>1693</v>
      </c>
      <c r="F6" s="19">
        <v>4698</v>
      </c>
      <c r="G6" s="30">
        <v>0.98820174750170042</v>
      </c>
      <c r="H6" s="30">
        <v>1.2659074193764068</v>
      </c>
      <c r="I6" s="30">
        <v>0.72237132360784584</v>
      </c>
    </row>
    <row r="7" spans="1:12" ht="15" customHeight="1" x14ac:dyDescent="0.15">
      <c r="B7" s="15" t="s">
        <v>103</v>
      </c>
      <c r="C7" s="29">
        <f t="shared" ref="C7:C20" si="0">SUM(D7:E7)</f>
        <v>6663</v>
      </c>
      <c r="D7" s="19">
        <v>3843</v>
      </c>
      <c r="E7" s="19">
        <v>2820</v>
      </c>
      <c r="F7" s="19">
        <v>6943</v>
      </c>
      <c r="G7" s="30">
        <v>1.4525453879558416</v>
      </c>
      <c r="H7" s="30">
        <v>1.7129866945998349</v>
      </c>
      <c r="I7" s="30">
        <v>1.2032410706285441</v>
      </c>
    </row>
    <row r="8" spans="1:12" ht="15" customHeight="1" x14ac:dyDescent="0.15">
      <c r="B8" s="15" t="s">
        <v>104</v>
      </c>
      <c r="C8" s="29">
        <f t="shared" si="0"/>
        <v>11566</v>
      </c>
      <c r="D8" s="19">
        <v>6201</v>
      </c>
      <c r="E8" s="19">
        <v>5365</v>
      </c>
      <c r="F8" s="19">
        <v>11450</v>
      </c>
      <c r="G8" s="30">
        <v>2.5214077678368998</v>
      </c>
      <c r="H8" s="30">
        <v>2.7640464463215135</v>
      </c>
      <c r="I8" s="30">
        <v>2.2891448028092691</v>
      </c>
    </row>
    <row r="9" spans="1:12" ht="15" customHeight="1" x14ac:dyDescent="0.15">
      <c r="B9" s="15" t="s">
        <v>105</v>
      </c>
      <c r="C9" s="29">
        <f t="shared" si="0"/>
        <v>16680</v>
      </c>
      <c r="D9" s="19">
        <v>8354</v>
      </c>
      <c r="E9" s="19">
        <v>8326</v>
      </c>
      <c r="F9" s="19">
        <v>17372</v>
      </c>
      <c r="G9" s="30">
        <v>3.6362685083451058</v>
      </c>
      <c r="H9" s="30">
        <v>3.7237290779825716</v>
      </c>
      <c r="I9" s="30">
        <v>3.5525479269692406</v>
      </c>
    </row>
    <row r="10" spans="1:12" ht="15" customHeight="1" x14ac:dyDescent="0.15">
      <c r="B10" s="15" t="s">
        <v>106</v>
      </c>
      <c r="C10" s="29">
        <f t="shared" si="0"/>
        <v>15728</v>
      </c>
      <c r="D10" s="19">
        <v>7474</v>
      </c>
      <c r="E10" s="19">
        <v>8254</v>
      </c>
      <c r="F10" s="19">
        <v>15645</v>
      </c>
      <c r="G10" s="30">
        <v>3.4287308812501092</v>
      </c>
      <c r="H10" s="30">
        <v>3.3314760747955154</v>
      </c>
      <c r="I10" s="30">
        <v>3.521826878357448</v>
      </c>
    </row>
    <row r="11" spans="1:12" ht="15" customHeight="1" x14ac:dyDescent="0.15">
      <c r="B11" s="15" t="s">
        <v>107</v>
      </c>
      <c r="C11" s="29">
        <f t="shared" si="0"/>
        <v>12052</v>
      </c>
      <c r="D11" s="19">
        <v>5840</v>
      </c>
      <c r="E11" s="19">
        <v>6212</v>
      </c>
      <c r="F11" s="19">
        <v>11284</v>
      </c>
      <c r="G11" s="30">
        <v>2.6273565984757319</v>
      </c>
      <c r="H11" s="30">
        <v>2.6031335666050057</v>
      </c>
      <c r="I11" s="30">
        <v>2.6505438052285517</v>
      </c>
    </row>
    <row r="12" spans="1:12" ht="15" customHeight="1" x14ac:dyDescent="0.15">
      <c r="B12" s="15" t="s">
        <v>108</v>
      </c>
      <c r="C12" s="29">
        <f t="shared" si="0"/>
        <v>11390</v>
      </c>
      <c r="D12" s="19">
        <v>5548</v>
      </c>
      <c r="E12" s="19">
        <v>5842</v>
      </c>
      <c r="F12" s="19">
        <v>10775</v>
      </c>
      <c r="G12" s="30">
        <v>2.4830394670294216</v>
      </c>
      <c r="H12" s="30">
        <v>2.4729768882747556</v>
      </c>
      <c r="I12" s="30">
        <v>2.4926717498623954</v>
      </c>
      <c r="K12" s="32"/>
      <c r="L12" s="32"/>
    </row>
    <row r="13" spans="1:12" ht="15" customHeight="1" x14ac:dyDescent="0.15">
      <c r="B13" s="15" t="s">
        <v>109</v>
      </c>
      <c r="C13" s="29">
        <f t="shared" si="0"/>
        <v>11763</v>
      </c>
      <c r="D13" s="19">
        <v>5518</v>
      </c>
      <c r="E13" s="19">
        <v>6245</v>
      </c>
      <c r="F13" s="19">
        <v>10762</v>
      </c>
      <c r="G13" s="30">
        <v>2.5643541045361795</v>
      </c>
      <c r="H13" s="30">
        <v>2.4596046268024692</v>
      </c>
      <c r="I13" s="30">
        <v>2.6646242858422897</v>
      </c>
    </row>
    <row r="14" spans="1:12" ht="15" customHeight="1" x14ac:dyDescent="0.15">
      <c r="B14" s="15" t="s">
        <v>110</v>
      </c>
      <c r="C14" s="29">
        <f t="shared" si="0"/>
        <v>10357</v>
      </c>
      <c r="D14" s="19">
        <v>4731</v>
      </c>
      <c r="E14" s="19">
        <v>5626</v>
      </c>
      <c r="F14" s="19">
        <v>9977</v>
      </c>
      <c r="G14" s="30">
        <v>2.2578437014946195</v>
      </c>
      <c r="H14" s="30">
        <v>2.1088056341795003</v>
      </c>
      <c r="I14" s="30">
        <v>2.4005086040270176</v>
      </c>
    </row>
    <row r="15" spans="1:12" ht="15" customHeight="1" x14ac:dyDescent="0.15">
      <c r="B15" s="15" t="s">
        <v>111</v>
      </c>
      <c r="C15" s="29">
        <f t="shared" si="0"/>
        <v>11007</v>
      </c>
      <c r="D15" s="19">
        <v>5057</v>
      </c>
      <c r="E15" s="19">
        <v>5950</v>
      </c>
      <c r="F15" s="19">
        <v>11349</v>
      </c>
      <c r="G15" s="30">
        <v>2.3995448124313294</v>
      </c>
      <c r="H15" s="30">
        <v>2.2541175421783413</v>
      </c>
      <c r="I15" s="30">
        <v>2.5387533227800843</v>
      </c>
    </row>
    <row r="16" spans="1:12" ht="15" customHeight="1" x14ac:dyDescent="0.15">
      <c r="B16" s="15" t="s">
        <v>112</v>
      </c>
      <c r="C16" s="29">
        <f t="shared" si="0"/>
        <v>11905</v>
      </c>
      <c r="D16" s="19">
        <v>5800</v>
      </c>
      <c r="E16" s="19">
        <v>6105</v>
      </c>
      <c r="F16" s="19">
        <v>11485</v>
      </c>
      <c r="G16" s="30">
        <v>2.5953103472331223</v>
      </c>
      <c r="H16" s="30">
        <v>2.585303884641958</v>
      </c>
      <c r="I16" s="30">
        <v>2.6048889135415823</v>
      </c>
    </row>
    <row r="17" spans="1:9" ht="15" customHeight="1" x14ac:dyDescent="0.15">
      <c r="B17" s="15" t="s">
        <v>113</v>
      </c>
      <c r="C17" s="29">
        <f t="shared" si="0"/>
        <v>10349</v>
      </c>
      <c r="D17" s="19">
        <v>5050</v>
      </c>
      <c r="E17" s="19">
        <v>5299</v>
      </c>
      <c r="F17" s="19">
        <v>9930</v>
      </c>
      <c r="G17" s="30">
        <v>2.2560996878215525</v>
      </c>
      <c r="H17" s="30">
        <v>2.250997347834808</v>
      </c>
      <c r="I17" s="30">
        <v>2.2609838415817927</v>
      </c>
    </row>
    <row r="18" spans="1:9" ht="15" customHeight="1" x14ac:dyDescent="0.15">
      <c r="B18" s="15" t="s">
        <v>114</v>
      </c>
      <c r="C18" s="29">
        <f t="shared" si="0"/>
        <v>8624</v>
      </c>
      <c r="D18" s="19">
        <v>4191</v>
      </c>
      <c r="E18" s="19">
        <v>4433</v>
      </c>
      <c r="F18" s="19">
        <v>8936</v>
      </c>
      <c r="G18" s="30">
        <v>1.8800467395664382</v>
      </c>
      <c r="H18" s="30">
        <v>1.8681049276783526</v>
      </c>
      <c r="I18" s="30">
        <v>1.8914778957788425</v>
      </c>
    </row>
    <row r="19" spans="1:9" ht="15" customHeight="1" x14ac:dyDescent="0.15">
      <c r="A19" s="33"/>
      <c r="B19" s="16" t="s">
        <v>95</v>
      </c>
      <c r="C19" s="29">
        <f t="shared" si="0"/>
        <v>57985</v>
      </c>
      <c r="D19" s="19">
        <v>24653</v>
      </c>
      <c r="E19" s="19">
        <v>33332</v>
      </c>
      <c r="F19" s="19">
        <v>50976</v>
      </c>
      <c r="G19" s="30">
        <v>12.640829104100176</v>
      </c>
      <c r="H19" s="30">
        <v>10.988878735875549</v>
      </c>
      <c r="I19" s="30">
        <v>14.222138782337105</v>
      </c>
    </row>
    <row r="20" spans="1:9" ht="15" customHeight="1" x14ac:dyDescent="0.15">
      <c r="A20" s="33"/>
      <c r="B20" s="16" t="s">
        <v>115</v>
      </c>
      <c r="C20" s="29">
        <f t="shared" si="0"/>
        <v>1036</v>
      </c>
      <c r="D20" s="19">
        <v>457</v>
      </c>
      <c r="E20" s="19">
        <v>579</v>
      </c>
      <c r="F20" s="19">
        <v>1027</v>
      </c>
      <c r="G20" s="30">
        <v>0.22584977066220199</v>
      </c>
      <c r="H20" s="30">
        <v>0.20370411642782324</v>
      </c>
      <c r="I20" s="30">
        <v>0.24704843258649897</v>
      </c>
    </row>
    <row r="21" spans="1:9" ht="15" customHeight="1" x14ac:dyDescent="0.15">
      <c r="A21" s="33"/>
      <c r="B21" s="18"/>
      <c r="C21" s="19"/>
      <c r="D21" s="19"/>
      <c r="E21" s="19"/>
      <c r="F21" s="19"/>
      <c r="G21" s="34"/>
      <c r="H21" s="34"/>
      <c r="I21" s="34"/>
    </row>
    <row r="22" spans="1:9" ht="15" customHeight="1" x14ac:dyDescent="0.15">
      <c r="A22" s="138" t="s">
        <v>116</v>
      </c>
      <c r="B22" s="139"/>
      <c r="C22" s="35">
        <v>458712</v>
      </c>
      <c r="D22" s="35">
        <v>224345</v>
      </c>
      <c r="E22" s="19">
        <v>234367</v>
      </c>
      <c r="F22" s="19">
        <v>437977</v>
      </c>
      <c r="G22" s="34"/>
      <c r="H22" s="34"/>
      <c r="I22" s="34"/>
    </row>
    <row r="23" spans="1:9" ht="15" customHeight="1" x14ac:dyDescent="0.15">
      <c r="A23" s="140" t="s">
        <v>117</v>
      </c>
      <c r="B23" s="140"/>
      <c r="C23" s="140"/>
      <c r="D23" s="140"/>
      <c r="E23" s="36"/>
      <c r="F23" s="36"/>
      <c r="G23" s="36"/>
      <c r="H23" s="36"/>
      <c r="I23" s="36"/>
    </row>
  </sheetData>
  <mergeCells count="8">
    <mergeCell ref="A22:B22"/>
    <mergeCell ref="A23:D23"/>
    <mergeCell ref="A1:B1"/>
    <mergeCell ref="G1:I1"/>
    <mergeCell ref="A2:B3"/>
    <mergeCell ref="C2:F2"/>
    <mergeCell ref="G2:I2"/>
    <mergeCell ref="A4:B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5" sqref="K5"/>
    </sheetView>
  </sheetViews>
  <sheetFormatPr defaultRowHeight="15" customHeight="1" x14ac:dyDescent="0.15"/>
  <cols>
    <col min="1" max="1" width="10.5" style="31" customWidth="1"/>
    <col min="2" max="10" width="8.625" style="31" customWidth="1"/>
    <col min="11" max="256" width="9" style="31"/>
    <col min="257" max="257" width="10.5" style="31" customWidth="1"/>
    <col min="258" max="266" width="8.625" style="31" customWidth="1"/>
    <col min="267" max="512" width="9" style="31"/>
    <col min="513" max="513" width="10.5" style="31" customWidth="1"/>
    <col min="514" max="522" width="8.625" style="31" customWidth="1"/>
    <col min="523" max="768" width="9" style="31"/>
    <col min="769" max="769" width="10.5" style="31" customWidth="1"/>
    <col min="770" max="778" width="8.625" style="31" customWidth="1"/>
    <col min="779" max="1024" width="9" style="31"/>
    <col min="1025" max="1025" width="10.5" style="31" customWidth="1"/>
    <col min="1026" max="1034" width="8.625" style="31" customWidth="1"/>
    <col min="1035" max="1280" width="9" style="31"/>
    <col min="1281" max="1281" width="10.5" style="31" customWidth="1"/>
    <col min="1282" max="1290" width="8.625" style="31" customWidth="1"/>
    <col min="1291" max="1536" width="9" style="31"/>
    <col min="1537" max="1537" width="10.5" style="31" customWidth="1"/>
    <col min="1538" max="1546" width="8.625" style="31" customWidth="1"/>
    <col min="1547" max="1792" width="9" style="31"/>
    <col min="1793" max="1793" width="10.5" style="31" customWidth="1"/>
    <col min="1794" max="1802" width="8.625" style="31" customWidth="1"/>
    <col min="1803" max="2048" width="9" style="31"/>
    <col min="2049" max="2049" width="10.5" style="31" customWidth="1"/>
    <col min="2050" max="2058" width="8.625" style="31" customWidth="1"/>
    <col min="2059" max="2304" width="9" style="31"/>
    <col min="2305" max="2305" width="10.5" style="31" customWidth="1"/>
    <col min="2306" max="2314" width="8.625" style="31" customWidth="1"/>
    <col min="2315" max="2560" width="9" style="31"/>
    <col min="2561" max="2561" width="10.5" style="31" customWidth="1"/>
    <col min="2562" max="2570" width="8.625" style="31" customWidth="1"/>
    <col min="2571" max="2816" width="9" style="31"/>
    <col min="2817" max="2817" width="10.5" style="31" customWidth="1"/>
    <col min="2818" max="2826" width="8.625" style="31" customWidth="1"/>
    <col min="2827" max="3072" width="9" style="31"/>
    <col min="3073" max="3073" width="10.5" style="31" customWidth="1"/>
    <col min="3074" max="3082" width="8.625" style="31" customWidth="1"/>
    <col min="3083" max="3328" width="9" style="31"/>
    <col min="3329" max="3329" width="10.5" style="31" customWidth="1"/>
    <col min="3330" max="3338" width="8.625" style="31" customWidth="1"/>
    <col min="3339" max="3584" width="9" style="31"/>
    <col min="3585" max="3585" width="10.5" style="31" customWidth="1"/>
    <col min="3586" max="3594" width="8.625" style="31" customWidth="1"/>
    <col min="3595" max="3840" width="9" style="31"/>
    <col min="3841" max="3841" width="10.5" style="31" customWidth="1"/>
    <col min="3842" max="3850" width="8.625" style="31" customWidth="1"/>
    <col min="3851" max="4096" width="9" style="31"/>
    <col min="4097" max="4097" width="10.5" style="31" customWidth="1"/>
    <col min="4098" max="4106" width="8.625" style="31" customWidth="1"/>
    <col min="4107" max="4352" width="9" style="31"/>
    <col min="4353" max="4353" width="10.5" style="31" customWidth="1"/>
    <col min="4354" max="4362" width="8.625" style="31" customWidth="1"/>
    <col min="4363" max="4608" width="9" style="31"/>
    <col min="4609" max="4609" width="10.5" style="31" customWidth="1"/>
    <col min="4610" max="4618" width="8.625" style="31" customWidth="1"/>
    <col min="4619" max="4864" width="9" style="31"/>
    <col min="4865" max="4865" width="10.5" style="31" customWidth="1"/>
    <col min="4866" max="4874" width="8.625" style="31" customWidth="1"/>
    <col min="4875" max="5120" width="9" style="31"/>
    <col min="5121" max="5121" width="10.5" style="31" customWidth="1"/>
    <col min="5122" max="5130" width="8.625" style="31" customWidth="1"/>
    <col min="5131" max="5376" width="9" style="31"/>
    <col min="5377" max="5377" width="10.5" style="31" customWidth="1"/>
    <col min="5378" max="5386" width="8.625" style="31" customWidth="1"/>
    <col min="5387" max="5632" width="9" style="31"/>
    <col min="5633" max="5633" width="10.5" style="31" customWidth="1"/>
    <col min="5634" max="5642" width="8.625" style="31" customWidth="1"/>
    <col min="5643" max="5888" width="9" style="31"/>
    <col min="5889" max="5889" width="10.5" style="31" customWidth="1"/>
    <col min="5890" max="5898" width="8.625" style="31" customWidth="1"/>
    <col min="5899" max="6144" width="9" style="31"/>
    <col min="6145" max="6145" width="10.5" style="31" customWidth="1"/>
    <col min="6146" max="6154" width="8.625" style="31" customWidth="1"/>
    <col min="6155" max="6400" width="9" style="31"/>
    <col min="6401" max="6401" width="10.5" style="31" customWidth="1"/>
    <col min="6402" max="6410" width="8.625" style="31" customWidth="1"/>
    <col min="6411" max="6656" width="9" style="31"/>
    <col min="6657" max="6657" width="10.5" style="31" customWidth="1"/>
    <col min="6658" max="6666" width="8.625" style="31" customWidth="1"/>
    <col min="6667" max="6912" width="9" style="31"/>
    <col min="6913" max="6913" width="10.5" style="31" customWidth="1"/>
    <col min="6914" max="6922" width="8.625" style="31" customWidth="1"/>
    <col min="6923" max="7168" width="9" style="31"/>
    <col min="7169" max="7169" width="10.5" style="31" customWidth="1"/>
    <col min="7170" max="7178" width="8.625" style="31" customWidth="1"/>
    <col min="7179" max="7424" width="9" style="31"/>
    <col min="7425" max="7425" width="10.5" style="31" customWidth="1"/>
    <col min="7426" max="7434" width="8.625" style="31" customWidth="1"/>
    <col min="7435" max="7680" width="9" style="31"/>
    <col min="7681" max="7681" width="10.5" style="31" customWidth="1"/>
    <col min="7682" max="7690" width="8.625" style="31" customWidth="1"/>
    <col min="7691" max="7936" width="9" style="31"/>
    <col min="7937" max="7937" width="10.5" style="31" customWidth="1"/>
    <col min="7938" max="7946" width="8.625" style="31" customWidth="1"/>
    <col min="7947" max="8192" width="9" style="31"/>
    <col min="8193" max="8193" width="10.5" style="31" customWidth="1"/>
    <col min="8194" max="8202" width="8.625" style="31" customWidth="1"/>
    <col min="8203" max="8448" width="9" style="31"/>
    <col min="8449" max="8449" width="10.5" style="31" customWidth="1"/>
    <col min="8450" max="8458" width="8.625" style="31" customWidth="1"/>
    <col min="8459" max="8704" width="9" style="31"/>
    <col min="8705" max="8705" width="10.5" style="31" customWidth="1"/>
    <col min="8706" max="8714" width="8.625" style="31" customWidth="1"/>
    <col min="8715" max="8960" width="9" style="31"/>
    <col min="8961" max="8961" width="10.5" style="31" customWidth="1"/>
    <col min="8962" max="8970" width="8.625" style="31" customWidth="1"/>
    <col min="8971" max="9216" width="9" style="31"/>
    <col min="9217" max="9217" width="10.5" style="31" customWidth="1"/>
    <col min="9218" max="9226" width="8.625" style="31" customWidth="1"/>
    <col min="9227" max="9472" width="9" style="31"/>
    <col min="9473" max="9473" width="10.5" style="31" customWidth="1"/>
    <col min="9474" max="9482" width="8.625" style="31" customWidth="1"/>
    <col min="9483" max="9728" width="9" style="31"/>
    <col min="9729" max="9729" width="10.5" style="31" customWidth="1"/>
    <col min="9730" max="9738" width="8.625" style="31" customWidth="1"/>
    <col min="9739" max="9984" width="9" style="31"/>
    <col min="9985" max="9985" width="10.5" style="31" customWidth="1"/>
    <col min="9986" max="9994" width="8.625" style="31" customWidth="1"/>
    <col min="9995" max="10240" width="9" style="31"/>
    <col min="10241" max="10241" width="10.5" style="31" customWidth="1"/>
    <col min="10242" max="10250" width="8.625" style="31" customWidth="1"/>
    <col min="10251" max="10496" width="9" style="31"/>
    <col min="10497" max="10497" width="10.5" style="31" customWidth="1"/>
    <col min="10498" max="10506" width="8.625" style="31" customWidth="1"/>
    <col min="10507" max="10752" width="9" style="31"/>
    <col min="10753" max="10753" width="10.5" style="31" customWidth="1"/>
    <col min="10754" max="10762" width="8.625" style="31" customWidth="1"/>
    <col min="10763" max="11008" width="9" style="31"/>
    <col min="11009" max="11009" width="10.5" style="31" customWidth="1"/>
    <col min="11010" max="11018" width="8.625" style="31" customWidth="1"/>
    <col min="11019" max="11264" width="9" style="31"/>
    <col min="11265" max="11265" width="10.5" style="31" customWidth="1"/>
    <col min="11266" max="11274" width="8.625" style="31" customWidth="1"/>
    <col min="11275" max="11520" width="9" style="31"/>
    <col min="11521" max="11521" width="10.5" style="31" customWidth="1"/>
    <col min="11522" max="11530" width="8.625" style="31" customWidth="1"/>
    <col min="11531" max="11776" width="9" style="31"/>
    <col min="11777" max="11777" width="10.5" style="31" customWidth="1"/>
    <col min="11778" max="11786" width="8.625" style="31" customWidth="1"/>
    <col min="11787" max="12032" width="9" style="31"/>
    <col min="12033" max="12033" width="10.5" style="31" customWidth="1"/>
    <col min="12034" max="12042" width="8.625" style="31" customWidth="1"/>
    <col min="12043" max="12288" width="9" style="31"/>
    <col min="12289" max="12289" width="10.5" style="31" customWidth="1"/>
    <col min="12290" max="12298" width="8.625" style="31" customWidth="1"/>
    <col min="12299" max="12544" width="9" style="31"/>
    <col min="12545" max="12545" width="10.5" style="31" customWidth="1"/>
    <col min="12546" max="12554" width="8.625" style="31" customWidth="1"/>
    <col min="12555" max="12800" width="9" style="31"/>
    <col min="12801" max="12801" width="10.5" style="31" customWidth="1"/>
    <col min="12802" max="12810" width="8.625" style="31" customWidth="1"/>
    <col min="12811" max="13056" width="9" style="31"/>
    <col min="13057" max="13057" width="10.5" style="31" customWidth="1"/>
    <col min="13058" max="13066" width="8.625" style="31" customWidth="1"/>
    <col min="13067" max="13312" width="9" style="31"/>
    <col min="13313" max="13313" width="10.5" style="31" customWidth="1"/>
    <col min="13314" max="13322" width="8.625" style="31" customWidth="1"/>
    <col min="13323" max="13568" width="9" style="31"/>
    <col min="13569" max="13569" width="10.5" style="31" customWidth="1"/>
    <col min="13570" max="13578" width="8.625" style="31" customWidth="1"/>
    <col min="13579" max="13824" width="9" style="31"/>
    <col min="13825" max="13825" width="10.5" style="31" customWidth="1"/>
    <col min="13826" max="13834" width="8.625" style="31" customWidth="1"/>
    <col min="13835" max="14080" width="9" style="31"/>
    <col min="14081" max="14081" width="10.5" style="31" customWidth="1"/>
    <col min="14082" max="14090" width="8.625" style="31" customWidth="1"/>
    <col min="14091" max="14336" width="9" style="31"/>
    <col min="14337" max="14337" width="10.5" style="31" customWidth="1"/>
    <col min="14338" max="14346" width="8.625" style="31" customWidth="1"/>
    <col min="14347" max="14592" width="9" style="31"/>
    <col min="14593" max="14593" width="10.5" style="31" customWidth="1"/>
    <col min="14594" max="14602" width="8.625" style="31" customWidth="1"/>
    <col min="14603" max="14848" width="9" style="31"/>
    <col min="14849" max="14849" width="10.5" style="31" customWidth="1"/>
    <col min="14850" max="14858" width="8.625" style="31" customWidth="1"/>
    <col min="14859" max="15104" width="9" style="31"/>
    <col min="15105" max="15105" width="10.5" style="31" customWidth="1"/>
    <col min="15106" max="15114" width="8.625" style="31" customWidth="1"/>
    <col min="15115" max="15360" width="9" style="31"/>
    <col min="15361" max="15361" width="10.5" style="31" customWidth="1"/>
    <col min="15362" max="15370" width="8.625" style="31" customWidth="1"/>
    <col min="15371" max="15616" width="9" style="31"/>
    <col min="15617" max="15617" width="10.5" style="31" customWidth="1"/>
    <col min="15618" max="15626" width="8.625" style="31" customWidth="1"/>
    <col min="15627" max="15872" width="9" style="31"/>
    <col min="15873" max="15873" width="10.5" style="31" customWidth="1"/>
    <col min="15874" max="15882" width="8.625" style="31" customWidth="1"/>
    <col min="15883" max="16128" width="9" style="31"/>
    <col min="16129" max="16129" width="10.5" style="31" customWidth="1"/>
    <col min="16130" max="16138" width="8.625" style="31" customWidth="1"/>
    <col min="16139" max="16384" width="9" style="31"/>
  </cols>
  <sheetData>
    <row r="1" spans="1:10" s="37" customFormat="1" ht="21" customHeight="1" x14ac:dyDescent="0.15">
      <c r="A1" s="172" t="s">
        <v>118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3.5" customHeight="1" thickBot="1" x14ac:dyDescent="0.2">
      <c r="A2" s="245" t="s">
        <v>119</v>
      </c>
      <c r="B2" s="245"/>
      <c r="C2" s="245"/>
      <c r="D2" s="245"/>
      <c r="E2" s="246"/>
      <c r="F2" s="246"/>
      <c r="G2" s="246"/>
      <c r="H2" s="247" t="s">
        <v>306</v>
      </c>
      <c r="I2" s="247"/>
      <c r="J2" s="247"/>
    </row>
    <row r="3" spans="1:10" ht="15" customHeight="1" thickTop="1" x14ac:dyDescent="0.15">
      <c r="A3" s="248" t="s">
        <v>120</v>
      </c>
      <c r="B3" s="249" t="s">
        <v>121</v>
      </c>
      <c r="C3" s="250"/>
      <c r="D3" s="251"/>
      <c r="E3" s="249" t="s">
        <v>122</v>
      </c>
      <c r="F3" s="250"/>
      <c r="G3" s="251"/>
      <c r="H3" s="249" t="s">
        <v>123</v>
      </c>
      <c r="I3" s="250"/>
      <c r="J3" s="250"/>
    </row>
    <row r="4" spans="1:10" ht="15" customHeight="1" x14ac:dyDescent="0.15">
      <c r="A4" s="252"/>
      <c r="B4" s="253" t="s">
        <v>3</v>
      </c>
      <c r="C4" s="253" t="s">
        <v>4</v>
      </c>
      <c r="D4" s="253" t="s">
        <v>5</v>
      </c>
      <c r="E4" s="253" t="s">
        <v>3</v>
      </c>
      <c r="F4" s="253" t="s">
        <v>4</v>
      </c>
      <c r="G4" s="253" t="s">
        <v>5</v>
      </c>
      <c r="H4" s="253" t="s">
        <v>88</v>
      </c>
      <c r="I4" s="253" t="s">
        <v>4</v>
      </c>
      <c r="J4" s="254" t="s">
        <v>5</v>
      </c>
    </row>
    <row r="5" spans="1:10" s="27" customFormat="1" ht="15" customHeight="1" x14ac:dyDescent="0.15">
      <c r="A5" s="255" t="s">
        <v>124</v>
      </c>
      <c r="B5" s="256">
        <f t="shared" ref="B5:G5" si="0">SUM(B6:B19)</f>
        <v>465920</v>
      </c>
      <c r="C5" s="256">
        <f t="shared" si="0"/>
        <v>227197</v>
      </c>
      <c r="D5" s="256">
        <f t="shared" si="0"/>
        <v>238723</v>
      </c>
      <c r="E5" s="256">
        <f t="shared" si="0"/>
        <v>249253</v>
      </c>
      <c r="F5" s="256">
        <f t="shared" si="0"/>
        <v>117503</v>
      </c>
      <c r="G5" s="256">
        <f t="shared" si="0"/>
        <v>131750</v>
      </c>
      <c r="H5" s="257">
        <v>52.47</v>
      </c>
      <c r="I5" s="257">
        <v>50.19</v>
      </c>
      <c r="J5" s="257">
        <v>54.87</v>
      </c>
    </row>
    <row r="6" spans="1:10" s="27" customFormat="1" ht="15" customHeight="1" x14ac:dyDescent="0.15">
      <c r="A6" s="258" t="s">
        <v>125</v>
      </c>
      <c r="B6" s="259">
        <v>4048</v>
      </c>
      <c r="C6" s="240">
        <v>2008</v>
      </c>
      <c r="D6" s="240">
        <v>2040</v>
      </c>
      <c r="E6" s="240">
        <v>2443</v>
      </c>
      <c r="F6" s="240">
        <v>1159</v>
      </c>
      <c r="G6" s="240">
        <v>1284</v>
      </c>
      <c r="H6" s="260">
        <v>60.35</v>
      </c>
      <c r="I6" s="260">
        <v>57.72</v>
      </c>
      <c r="J6" s="260">
        <v>62.94</v>
      </c>
    </row>
    <row r="7" spans="1:10" s="27" customFormat="1" ht="15" customHeight="1" x14ac:dyDescent="0.15">
      <c r="A7" s="261" t="s">
        <v>126</v>
      </c>
      <c r="B7" s="259">
        <v>4383</v>
      </c>
      <c r="C7" s="240">
        <v>2170</v>
      </c>
      <c r="D7" s="240">
        <v>2213</v>
      </c>
      <c r="E7" s="240">
        <v>2072</v>
      </c>
      <c r="F7" s="240">
        <v>1003</v>
      </c>
      <c r="G7" s="240">
        <v>1069</v>
      </c>
      <c r="H7" s="260">
        <v>47.27</v>
      </c>
      <c r="I7" s="260">
        <v>46.22</v>
      </c>
      <c r="J7" s="260">
        <v>48.31</v>
      </c>
    </row>
    <row r="8" spans="1:10" ht="15" customHeight="1" x14ac:dyDescent="0.15">
      <c r="A8" s="262" t="s">
        <v>127</v>
      </c>
      <c r="B8" s="259">
        <v>4713</v>
      </c>
      <c r="C8" s="240">
        <v>2322</v>
      </c>
      <c r="D8" s="263">
        <v>2391</v>
      </c>
      <c r="E8" s="240">
        <v>2022</v>
      </c>
      <c r="F8" s="240">
        <v>967</v>
      </c>
      <c r="G8" s="240">
        <v>1055</v>
      </c>
      <c r="H8" s="260">
        <v>42.9</v>
      </c>
      <c r="I8" s="264">
        <v>41.65</v>
      </c>
      <c r="J8" s="260">
        <v>44.12</v>
      </c>
    </row>
    <row r="9" spans="1:10" ht="15" customHeight="1" x14ac:dyDescent="0.15">
      <c r="A9" s="265" t="s">
        <v>128</v>
      </c>
      <c r="B9" s="259">
        <v>24968</v>
      </c>
      <c r="C9" s="240">
        <v>11636</v>
      </c>
      <c r="D9" s="263">
        <v>13332</v>
      </c>
      <c r="E9" s="240">
        <v>9156</v>
      </c>
      <c r="F9" s="240">
        <v>4050</v>
      </c>
      <c r="G9" s="240">
        <v>5106</v>
      </c>
      <c r="H9" s="260">
        <v>36.67</v>
      </c>
      <c r="I9" s="264">
        <v>34.81</v>
      </c>
      <c r="J9" s="260">
        <v>38.299999999999997</v>
      </c>
    </row>
    <row r="10" spans="1:10" ht="15" customHeight="1" x14ac:dyDescent="0.15">
      <c r="A10" s="265" t="s">
        <v>129</v>
      </c>
      <c r="B10" s="259">
        <v>37542</v>
      </c>
      <c r="C10" s="240">
        <v>17977</v>
      </c>
      <c r="D10" s="263">
        <v>19565</v>
      </c>
      <c r="E10" s="240">
        <v>15329</v>
      </c>
      <c r="F10" s="240">
        <v>6511</v>
      </c>
      <c r="G10" s="240">
        <v>8818</v>
      </c>
      <c r="H10" s="260">
        <v>40.83</v>
      </c>
      <c r="I10" s="264">
        <v>36.22</v>
      </c>
      <c r="J10" s="260">
        <v>45.07</v>
      </c>
    </row>
    <row r="11" spans="1:10" ht="15" customHeight="1" x14ac:dyDescent="0.15">
      <c r="A11" s="265" t="s">
        <v>130</v>
      </c>
      <c r="B11" s="259">
        <v>36262</v>
      </c>
      <c r="C11" s="240">
        <v>18168</v>
      </c>
      <c r="D11" s="263">
        <v>18094</v>
      </c>
      <c r="E11" s="240">
        <v>16934</v>
      </c>
      <c r="F11" s="240">
        <v>7767</v>
      </c>
      <c r="G11" s="240">
        <v>9167</v>
      </c>
      <c r="H11" s="260">
        <v>46.7</v>
      </c>
      <c r="I11" s="264">
        <v>42.75</v>
      </c>
      <c r="J11" s="260">
        <v>50.66</v>
      </c>
    </row>
    <row r="12" spans="1:10" ht="15" customHeight="1" x14ac:dyDescent="0.15">
      <c r="A12" s="265" t="s">
        <v>131</v>
      </c>
      <c r="B12" s="259">
        <v>38044</v>
      </c>
      <c r="C12" s="240">
        <v>19665</v>
      </c>
      <c r="D12" s="263">
        <v>18379</v>
      </c>
      <c r="E12" s="240">
        <v>19398</v>
      </c>
      <c r="F12" s="240">
        <v>9424</v>
      </c>
      <c r="G12" s="240">
        <v>9974</v>
      </c>
      <c r="H12" s="260">
        <v>50.99</v>
      </c>
      <c r="I12" s="264">
        <v>47.92</v>
      </c>
      <c r="J12" s="260">
        <v>54.27</v>
      </c>
    </row>
    <row r="13" spans="1:10" ht="15" customHeight="1" x14ac:dyDescent="0.15">
      <c r="A13" s="265" t="s">
        <v>132</v>
      </c>
      <c r="B13" s="259">
        <v>40451</v>
      </c>
      <c r="C13" s="240">
        <v>21060</v>
      </c>
      <c r="D13" s="263">
        <v>19391</v>
      </c>
      <c r="E13" s="240">
        <v>22015</v>
      </c>
      <c r="F13" s="240">
        <v>10867</v>
      </c>
      <c r="G13" s="240">
        <v>11148</v>
      </c>
      <c r="H13" s="260">
        <v>54.42</v>
      </c>
      <c r="I13" s="264">
        <v>51.6</v>
      </c>
      <c r="J13" s="260">
        <v>57.49</v>
      </c>
    </row>
    <row r="14" spans="1:10" ht="15" customHeight="1" x14ac:dyDescent="0.15">
      <c r="A14" s="265" t="s">
        <v>133</v>
      </c>
      <c r="B14" s="259">
        <v>44687</v>
      </c>
      <c r="C14" s="240">
        <v>23108</v>
      </c>
      <c r="D14" s="263">
        <v>21579</v>
      </c>
      <c r="E14" s="240">
        <v>24764</v>
      </c>
      <c r="F14" s="240">
        <v>12114</v>
      </c>
      <c r="G14" s="240">
        <v>12650</v>
      </c>
      <c r="H14" s="260">
        <v>55.42</v>
      </c>
      <c r="I14" s="264">
        <v>52.42</v>
      </c>
      <c r="J14" s="260">
        <v>58.62</v>
      </c>
    </row>
    <row r="15" spans="1:10" ht="15" customHeight="1" x14ac:dyDescent="0.15">
      <c r="A15" s="265" t="s">
        <v>134</v>
      </c>
      <c r="B15" s="259">
        <v>39007</v>
      </c>
      <c r="C15" s="240">
        <v>20468</v>
      </c>
      <c r="D15" s="263">
        <v>18539</v>
      </c>
      <c r="E15" s="240">
        <v>22434</v>
      </c>
      <c r="F15" s="240">
        <v>11146</v>
      </c>
      <c r="G15" s="240">
        <v>11288</v>
      </c>
      <c r="H15" s="260">
        <v>57.51</v>
      </c>
      <c r="I15" s="264">
        <v>54.46</v>
      </c>
      <c r="J15" s="260">
        <v>60.89</v>
      </c>
    </row>
    <row r="16" spans="1:10" ht="15" customHeight="1" x14ac:dyDescent="0.15">
      <c r="A16" s="265" t="s">
        <v>135</v>
      </c>
      <c r="B16" s="259">
        <v>33227</v>
      </c>
      <c r="C16" s="240">
        <v>17338</v>
      </c>
      <c r="D16" s="263">
        <v>15889</v>
      </c>
      <c r="E16" s="240">
        <v>19825</v>
      </c>
      <c r="F16" s="240">
        <v>9899</v>
      </c>
      <c r="G16" s="240">
        <v>9926</v>
      </c>
      <c r="H16" s="260">
        <v>59.67</v>
      </c>
      <c r="I16" s="264">
        <v>57.09</v>
      </c>
      <c r="J16" s="260">
        <v>62.47</v>
      </c>
    </row>
    <row r="17" spans="1:10" ht="15" customHeight="1" x14ac:dyDescent="0.15">
      <c r="A17" s="265" t="s">
        <v>136</v>
      </c>
      <c r="B17" s="259">
        <v>27800</v>
      </c>
      <c r="C17" s="240">
        <v>14372</v>
      </c>
      <c r="D17" s="263">
        <v>13428</v>
      </c>
      <c r="E17" s="240">
        <v>17228</v>
      </c>
      <c r="F17" s="240">
        <v>8514</v>
      </c>
      <c r="G17" s="240">
        <v>8714</v>
      </c>
      <c r="H17" s="260">
        <v>61.97</v>
      </c>
      <c r="I17" s="264">
        <v>59.24</v>
      </c>
      <c r="J17" s="260">
        <v>64.89</v>
      </c>
    </row>
    <row r="18" spans="1:10" ht="15" customHeight="1" x14ac:dyDescent="0.15">
      <c r="A18" s="265" t="s">
        <v>137</v>
      </c>
      <c r="B18" s="259">
        <v>29461</v>
      </c>
      <c r="C18" s="240">
        <v>14825</v>
      </c>
      <c r="D18" s="263">
        <v>14636</v>
      </c>
      <c r="E18" s="240">
        <v>18788</v>
      </c>
      <c r="F18" s="240">
        <v>9056</v>
      </c>
      <c r="G18" s="240">
        <v>9732</v>
      </c>
      <c r="H18" s="260">
        <v>63.77</v>
      </c>
      <c r="I18" s="264">
        <v>61.09</v>
      </c>
      <c r="J18" s="260">
        <v>66.489999999999995</v>
      </c>
    </row>
    <row r="19" spans="1:10" ht="15" customHeight="1" x14ac:dyDescent="0.15">
      <c r="A19" s="266" t="s">
        <v>138</v>
      </c>
      <c r="B19" s="267">
        <v>101327</v>
      </c>
      <c r="C19" s="268">
        <v>42080</v>
      </c>
      <c r="D19" s="268">
        <v>59247</v>
      </c>
      <c r="E19" s="268">
        <v>56845</v>
      </c>
      <c r="F19" s="268">
        <v>25026</v>
      </c>
      <c r="G19" s="268">
        <v>31819</v>
      </c>
      <c r="H19" s="269">
        <v>56.1</v>
      </c>
      <c r="I19" s="270">
        <v>59.47</v>
      </c>
      <c r="J19" s="269">
        <v>53.71</v>
      </c>
    </row>
    <row r="20" spans="1:10" s="51" customFormat="1" ht="15" customHeight="1" x14ac:dyDescent="0.15">
      <c r="A20" s="271" t="s">
        <v>139</v>
      </c>
      <c r="B20" s="271"/>
      <c r="C20" s="271"/>
      <c r="D20" s="271"/>
      <c r="E20" s="271"/>
      <c r="F20" s="271"/>
      <c r="G20" s="271"/>
      <c r="H20" s="271"/>
      <c r="I20" s="271"/>
      <c r="J20" s="271"/>
    </row>
    <row r="21" spans="1:10" ht="15" customHeight="1" x14ac:dyDescent="0.15">
      <c r="H21" s="46"/>
    </row>
  </sheetData>
  <mergeCells count="8">
    <mergeCell ref="A20:J20"/>
    <mergeCell ref="A1:J1"/>
    <mergeCell ref="A2:D2"/>
    <mergeCell ref="H2:J2"/>
    <mergeCell ref="A3:A4"/>
    <mergeCell ref="B3:D3"/>
    <mergeCell ref="E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1" sqref="G21"/>
    </sheetView>
  </sheetViews>
  <sheetFormatPr defaultRowHeight="15" customHeight="1" x14ac:dyDescent="0.15"/>
  <cols>
    <col min="1" max="2" width="10.5" style="45" bestFit="1" customWidth="1"/>
    <col min="3" max="10" width="9.375" style="45" customWidth="1"/>
    <col min="11" max="256" width="9" style="45"/>
    <col min="257" max="258" width="10.5" style="45" bestFit="1" customWidth="1"/>
    <col min="259" max="266" width="9.375" style="45" customWidth="1"/>
    <col min="267" max="512" width="9" style="45"/>
    <col min="513" max="514" width="10.5" style="45" bestFit="1" customWidth="1"/>
    <col min="515" max="522" width="9.375" style="45" customWidth="1"/>
    <col min="523" max="768" width="9" style="45"/>
    <col min="769" max="770" width="10.5" style="45" bestFit="1" customWidth="1"/>
    <col min="771" max="778" width="9.375" style="45" customWidth="1"/>
    <col min="779" max="1024" width="9" style="45"/>
    <col min="1025" max="1026" width="10.5" style="45" bestFit="1" customWidth="1"/>
    <col min="1027" max="1034" width="9.375" style="45" customWidth="1"/>
    <col min="1035" max="1280" width="9" style="45"/>
    <col min="1281" max="1282" width="10.5" style="45" bestFit="1" customWidth="1"/>
    <col min="1283" max="1290" width="9.375" style="45" customWidth="1"/>
    <col min="1291" max="1536" width="9" style="45"/>
    <col min="1537" max="1538" width="10.5" style="45" bestFit="1" customWidth="1"/>
    <col min="1539" max="1546" width="9.375" style="45" customWidth="1"/>
    <col min="1547" max="1792" width="9" style="45"/>
    <col min="1793" max="1794" width="10.5" style="45" bestFit="1" customWidth="1"/>
    <col min="1795" max="1802" width="9.375" style="45" customWidth="1"/>
    <col min="1803" max="2048" width="9" style="45"/>
    <col min="2049" max="2050" width="10.5" style="45" bestFit="1" customWidth="1"/>
    <col min="2051" max="2058" width="9.375" style="45" customWidth="1"/>
    <col min="2059" max="2304" width="9" style="45"/>
    <col min="2305" max="2306" width="10.5" style="45" bestFit="1" customWidth="1"/>
    <col min="2307" max="2314" width="9.375" style="45" customWidth="1"/>
    <col min="2315" max="2560" width="9" style="45"/>
    <col min="2561" max="2562" width="10.5" style="45" bestFit="1" customWidth="1"/>
    <col min="2563" max="2570" width="9.375" style="45" customWidth="1"/>
    <col min="2571" max="2816" width="9" style="45"/>
    <col min="2817" max="2818" width="10.5" style="45" bestFit="1" customWidth="1"/>
    <col min="2819" max="2826" width="9.375" style="45" customWidth="1"/>
    <col min="2827" max="3072" width="9" style="45"/>
    <col min="3073" max="3074" width="10.5" style="45" bestFit="1" customWidth="1"/>
    <col min="3075" max="3082" width="9.375" style="45" customWidth="1"/>
    <col min="3083" max="3328" width="9" style="45"/>
    <col min="3329" max="3330" width="10.5" style="45" bestFit="1" customWidth="1"/>
    <col min="3331" max="3338" width="9.375" style="45" customWidth="1"/>
    <col min="3339" max="3584" width="9" style="45"/>
    <col min="3585" max="3586" width="10.5" style="45" bestFit="1" customWidth="1"/>
    <col min="3587" max="3594" width="9.375" style="45" customWidth="1"/>
    <col min="3595" max="3840" width="9" style="45"/>
    <col min="3841" max="3842" width="10.5" style="45" bestFit="1" customWidth="1"/>
    <col min="3843" max="3850" width="9.375" style="45" customWidth="1"/>
    <col min="3851" max="4096" width="9" style="45"/>
    <col min="4097" max="4098" width="10.5" style="45" bestFit="1" customWidth="1"/>
    <col min="4099" max="4106" width="9.375" style="45" customWidth="1"/>
    <col min="4107" max="4352" width="9" style="45"/>
    <col min="4353" max="4354" width="10.5" style="45" bestFit="1" customWidth="1"/>
    <col min="4355" max="4362" width="9.375" style="45" customWidth="1"/>
    <col min="4363" max="4608" width="9" style="45"/>
    <col min="4609" max="4610" width="10.5" style="45" bestFit="1" customWidth="1"/>
    <col min="4611" max="4618" width="9.375" style="45" customWidth="1"/>
    <col min="4619" max="4864" width="9" style="45"/>
    <col min="4865" max="4866" width="10.5" style="45" bestFit="1" customWidth="1"/>
    <col min="4867" max="4874" width="9.375" style="45" customWidth="1"/>
    <col min="4875" max="5120" width="9" style="45"/>
    <col min="5121" max="5122" width="10.5" style="45" bestFit="1" customWidth="1"/>
    <col min="5123" max="5130" width="9.375" style="45" customWidth="1"/>
    <col min="5131" max="5376" width="9" style="45"/>
    <col min="5377" max="5378" width="10.5" style="45" bestFit="1" customWidth="1"/>
    <col min="5379" max="5386" width="9.375" style="45" customWidth="1"/>
    <col min="5387" max="5632" width="9" style="45"/>
    <col min="5633" max="5634" width="10.5" style="45" bestFit="1" customWidth="1"/>
    <col min="5635" max="5642" width="9.375" style="45" customWidth="1"/>
    <col min="5643" max="5888" width="9" style="45"/>
    <col min="5889" max="5890" width="10.5" style="45" bestFit="1" customWidth="1"/>
    <col min="5891" max="5898" width="9.375" style="45" customWidth="1"/>
    <col min="5899" max="6144" width="9" style="45"/>
    <col min="6145" max="6146" width="10.5" style="45" bestFit="1" customWidth="1"/>
    <col min="6147" max="6154" width="9.375" style="45" customWidth="1"/>
    <col min="6155" max="6400" width="9" style="45"/>
    <col min="6401" max="6402" width="10.5" style="45" bestFit="1" customWidth="1"/>
    <col min="6403" max="6410" width="9.375" style="45" customWidth="1"/>
    <col min="6411" max="6656" width="9" style="45"/>
    <col min="6657" max="6658" width="10.5" style="45" bestFit="1" customWidth="1"/>
    <col min="6659" max="6666" width="9.375" style="45" customWidth="1"/>
    <col min="6667" max="6912" width="9" style="45"/>
    <col min="6913" max="6914" width="10.5" style="45" bestFit="1" customWidth="1"/>
    <col min="6915" max="6922" width="9.375" style="45" customWidth="1"/>
    <col min="6923" max="7168" width="9" style="45"/>
    <col min="7169" max="7170" width="10.5" style="45" bestFit="1" customWidth="1"/>
    <col min="7171" max="7178" width="9.375" style="45" customWidth="1"/>
    <col min="7179" max="7424" width="9" style="45"/>
    <col min="7425" max="7426" width="10.5" style="45" bestFit="1" customWidth="1"/>
    <col min="7427" max="7434" width="9.375" style="45" customWidth="1"/>
    <col min="7435" max="7680" width="9" style="45"/>
    <col min="7681" max="7682" width="10.5" style="45" bestFit="1" customWidth="1"/>
    <col min="7683" max="7690" width="9.375" style="45" customWidth="1"/>
    <col min="7691" max="7936" width="9" style="45"/>
    <col min="7937" max="7938" width="10.5" style="45" bestFit="1" customWidth="1"/>
    <col min="7939" max="7946" width="9.375" style="45" customWidth="1"/>
    <col min="7947" max="8192" width="9" style="45"/>
    <col min="8193" max="8194" width="10.5" style="45" bestFit="1" customWidth="1"/>
    <col min="8195" max="8202" width="9.375" style="45" customWidth="1"/>
    <col min="8203" max="8448" width="9" style="45"/>
    <col min="8449" max="8450" width="10.5" style="45" bestFit="1" customWidth="1"/>
    <col min="8451" max="8458" width="9.375" style="45" customWidth="1"/>
    <col min="8459" max="8704" width="9" style="45"/>
    <col min="8705" max="8706" width="10.5" style="45" bestFit="1" customWidth="1"/>
    <col min="8707" max="8714" width="9.375" style="45" customWidth="1"/>
    <col min="8715" max="8960" width="9" style="45"/>
    <col min="8961" max="8962" width="10.5" style="45" bestFit="1" customWidth="1"/>
    <col min="8963" max="8970" width="9.375" style="45" customWidth="1"/>
    <col min="8971" max="9216" width="9" style="45"/>
    <col min="9217" max="9218" width="10.5" style="45" bestFit="1" customWidth="1"/>
    <col min="9219" max="9226" width="9.375" style="45" customWidth="1"/>
    <col min="9227" max="9472" width="9" style="45"/>
    <col min="9473" max="9474" width="10.5" style="45" bestFit="1" customWidth="1"/>
    <col min="9475" max="9482" width="9.375" style="45" customWidth="1"/>
    <col min="9483" max="9728" width="9" style="45"/>
    <col min="9729" max="9730" width="10.5" style="45" bestFit="1" customWidth="1"/>
    <col min="9731" max="9738" width="9.375" style="45" customWidth="1"/>
    <col min="9739" max="9984" width="9" style="45"/>
    <col min="9985" max="9986" width="10.5" style="45" bestFit="1" customWidth="1"/>
    <col min="9987" max="9994" width="9.375" style="45" customWidth="1"/>
    <col min="9995" max="10240" width="9" style="45"/>
    <col min="10241" max="10242" width="10.5" style="45" bestFit="1" customWidth="1"/>
    <col min="10243" max="10250" width="9.375" style="45" customWidth="1"/>
    <col min="10251" max="10496" width="9" style="45"/>
    <col min="10497" max="10498" width="10.5" style="45" bestFit="1" customWidth="1"/>
    <col min="10499" max="10506" width="9.375" style="45" customWidth="1"/>
    <col min="10507" max="10752" width="9" style="45"/>
    <col min="10753" max="10754" width="10.5" style="45" bestFit="1" customWidth="1"/>
    <col min="10755" max="10762" width="9.375" style="45" customWidth="1"/>
    <col min="10763" max="11008" width="9" style="45"/>
    <col min="11009" max="11010" width="10.5" style="45" bestFit="1" customWidth="1"/>
    <col min="11011" max="11018" width="9.375" style="45" customWidth="1"/>
    <col min="11019" max="11264" width="9" style="45"/>
    <col min="11265" max="11266" width="10.5" style="45" bestFit="1" customWidth="1"/>
    <col min="11267" max="11274" width="9.375" style="45" customWidth="1"/>
    <col min="11275" max="11520" width="9" style="45"/>
    <col min="11521" max="11522" width="10.5" style="45" bestFit="1" customWidth="1"/>
    <col min="11523" max="11530" width="9.375" style="45" customWidth="1"/>
    <col min="11531" max="11776" width="9" style="45"/>
    <col min="11777" max="11778" width="10.5" style="45" bestFit="1" customWidth="1"/>
    <col min="11779" max="11786" width="9.375" style="45" customWidth="1"/>
    <col min="11787" max="12032" width="9" style="45"/>
    <col min="12033" max="12034" width="10.5" style="45" bestFit="1" customWidth="1"/>
    <col min="12035" max="12042" width="9.375" style="45" customWidth="1"/>
    <col min="12043" max="12288" width="9" style="45"/>
    <col min="12289" max="12290" width="10.5" style="45" bestFit="1" customWidth="1"/>
    <col min="12291" max="12298" width="9.375" style="45" customWidth="1"/>
    <col min="12299" max="12544" width="9" style="45"/>
    <col min="12545" max="12546" width="10.5" style="45" bestFit="1" customWidth="1"/>
    <col min="12547" max="12554" width="9.375" style="45" customWidth="1"/>
    <col min="12555" max="12800" width="9" style="45"/>
    <col min="12801" max="12802" width="10.5" style="45" bestFit="1" customWidth="1"/>
    <col min="12803" max="12810" width="9.375" style="45" customWidth="1"/>
    <col min="12811" max="13056" width="9" style="45"/>
    <col min="13057" max="13058" width="10.5" style="45" bestFit="1" customWidth="1"/>
    <col min="13059" max="13066" width="9.375" style="45" customWidth="1"/>
    <col min="13067" max="13312" width="9" style="45"/>
    <col min="13313" max="13314" width="10.5" style="45" bestFit="1" customWidth="1"/>
    <col min="13315" max="13322" width="9.375" style="45" customWidth="1"/>
    <col min="13323" max="13568" width="9" style="45"/>
    <col min="13569" max="13570" width="10.5" style="45" bestFit="1" customWidth="1"/>
    <col min="13571" max="13578" width="9.375" style="45" customWidth="1"/>
    <col min="13579" max="13824" width="9" style="45"/>
    <col min="13825" max="13826" width="10.5" style="45" bestFit="1" customWidth="1"/>
    <col min="13827" max="13834" width="9.375" style="45" customWidth="1"/>
    <col min="13835" max="14080" width="9" style="45"/>
    <col min="14081" max="14082" width="10.5" style="45" bestFit="1" customWidth="1"/>
    <col min="14083" max="14090" width="9.375" style="45" customWidth="1"/>
    <col min="14091" max="14336" width="9" style="45"/>
    <col min="14337" max="14338" width="10.5" style="45" bestFit="1" customWidth="1"/>
    <col min="14339" max="14346" width="9.375" style="45" customWidth="1"/>
    <col min="14347" max="14592" width="9" style="45"/>
    <col min="14593" max="14594" width="10.5" style="45" bestFit="1" customWidth="1"/>
    <col min="14595" max="14602" width="9.375" style="45" customWidth="1"/>
    <col min="14603" max="14848" width="9" style="45"/>
    <col min="14849" max="14850" width="10.5" style="45" bestFit="1" customWidth="1"/>
    <col min="14851" max="14858" width="9.375" style="45" customWidth="1"/>
    <col min="14859" max="15104" width="9" style="45"/>
    <col min="15105" max="15106" width="10.5" style="45" bestFit="1" customWidth="1"/>
    <col min="15107" max="15114" width="9.375" style="45" customWidth="1"/>
    <col min="15115" max="15360" width="9" style="45"/>
    <col min="15361" max="15362" width="10.5" style="45" bestFit="1" customWidth="1"/>
    <col min="15363" max="15370" width="9.375" style="45" customWidth="1"/>
    <col min="15371" max="15616" width="9" style="45"/>
    <col min="15617" max="15618" width="10.5" style="45" bestFit="1" customWidth="1"/>
    <col min="15619" max="15626" width="9.375" style="45" customWidth="1"/>
    <col min="15627" max="15872" width="9" style="45"/>
    <col min="15873" max="15874" width="10.5" style="45" bestFit="1" customWidth="1"/>
    <col min="15875" max="15882" width="9.375" style="45" customWidth="1"/>
    <col min="15883" max="16128" width="9" style="45"/>
    <col min="16129" max="16130" width="10.5" style="45" bestFit="1" customWidth="1"/>
    <col min="16131" max="16138" width="9.375" style="45" customWidth="1"/>
    <col min="16139" max="16384" width="9" style="45"/>
  </cols>
  <sheetData>
    <row r="1" spans="1:10" ht="13.5" customHeight="1" thickBot="1" x14ac:dyDescent="0.2">
      <c r="A1" s="140" t="s">
        <v>99</v>
      </c>
      <c r="B1" s="140"/>
      <c r="C1" s="140"/>
      <c r="D1" s="31"/>
      <c r="E1" s="31"/>
      <c r="F1" s="31"/>
      <c r="G1" s="31"/>
      <c r="H1" s="150" t="s">
        <v>140</v>
      </c>
      <c r="I1" s="150"/>
      <c r="J1" s="150"/>
    </row>
    <row r="2" spans="1:10" ht="15" customHeight="1" thickTop="1" x14ac:dyDescent="0.15">
      <c r="A2" s="145" t="s">
        <v>120</v>
      </c>
      <c r="B2" s="147" t="s">
        <v>141</v>
      </c>
      <c r="C2" s="148"/>
      <c r="D2" s="149"/>
      <c r="E2" s="147" t="s">
        <v>142</v>
      </c>
      <c r="F2" s="148"/>
      <c r="G2" s="149"/>
      <c r="H2" s="147" t="s">
        <v>123</v>
      </c>
      <c r="I2" s="148"/>
      <c r="J2" s="148"/>
    </row>
    <row r="3" spans="1:10" ht="15" customHeight="1" x14ac:dyDescent="0.15">
      <c r="A3" s="146"/>
      <c r="B3" s="38" t="s">
        <v>3</v>
      </c>
      <c r="C3" s="38" t="s">
        <v>4</v>
      </c>
      <c r="D3" s="38" t="s">
        <v>5</v>
      </c>
      <c r="E3" s="38" t="s">
        <v>3</v>
      </c>
      <c r="F3" s="38" t="s">
        <v>4</v>
      </c>
      <c r="G3" s="38" t="s">
        <v>5</v>
      </c>
      <c r="H3" s="38" t="s">
        <v>88</v>
      </c>
      <c r="I3" s="38" t="s">
        <v>4</v>
      </c>
      <c r="J3" s="39" t="s">
        <v>5</v>
      </c>
    </row>
    <row r="4" spans="1:10" ht="15" customHeight="1" x14ac:dyDescent="0.15">
      <c r="A4" s="40" t="s">
        <v>124</v>
      </c>
      <c r="B4" s="41">
        <f t="shared" ref="B4:G4" si="0">SUM(B5:B18)</f>
        <v>458712</v>
      </c>
      <c r="C4" s="41">
        <f t="shared" si="0"/>
        <v>224345</v>
      </c>
      <c r="D4" s="41">
        <f t="shared" si="0"/>
        <v>234367</v>
      </c>
      <c r="E4" s="41">
        <f t="shared" si="0"/>
        <v>201638</v>
      </c>
      <c r="F4" s="41">
        <f t="shared" si="0"/>
        <v>95557</v>
      </c>
      <c r="G4" s="41">
        <f t="shared" si="0"/>
        <v>106081</v>
      </c>
      <c r="H4" s="42">
        <v>43.96</v>
      </c>
      <c r="I4" s="42">
        <v>42.59</v>
      </c>
      <c r="J4" s="42">
        <v>45.26</v>
      </c>
    </row>
    <row r="5" spans="1:10" ht="15" customHeight="1" x14ac:dyDescent="0.15">
      <c r="A5" s="45" t="s">
        <v>143</v>
      </c>
      <c r="B5" s="13">
        <f>SUM(C5:D5)</f>
        <v>3903</v>
      </c>
      <c r="C5" s="14">
        <v>1978</v>
      </c>
      <c r="D5" s="14">
        <v>1925</v>
      </c>
      <c r="E5" s="52">
        <f>SUM(F5:G5)</f>
        <v>1674</v>
      </c>
      <c r="F5" s="14">
        <v>828</v>
      </c>
      <c r="G5" s="14">
        <v>846</v>
      </c>
      <c r="H5" s="43">
        <v>42.89</v>
      </c>
      <c r="I5" s="46">
        <v>41.86</v>
      </c>
      <c r="J5" s="46">
        <v>43.95</v>
      </c>
    </row>
    <row r="6" spans="1:10" ht="15" customHeight="1" x14ac:dyDescent="0.15">
      <c r="A6" s="45" t="s">
        <v>144</v>
      </c>
      <c r="B6" s="13">
        <f>SUM(C6:D6)</f>
        <v>4539</v>
      </c>
      <c r="C6" s="14">
        <v>2259</v>
      </c>
      <c r="D6" s="14">
        <v>2280</v>
      </c>
      <c r="E6" s="52">
        <f>SUM(F6:G6)</f>
        <v>1416</v>
      </c>
      <c r="F6" s="14">
        <v>716</v>
      </c>
      <c r="G6" s="14">
        <v>700</v>
      </c>
      <c r="H6" s="43">
        <v>31.2</v>
      </c>
      <c r="I6" s="46">
        <v>31.7</v>
      </c>
      <c r="J6" s="46">
        <v>30.7</v>
      </c>
    </row>
    <row r="7" spans="1:10" ht="15" customHeight="1" x14ac:dyDescent="0.15">
      <c r="A7" s="45" t="s">
        <v>127</v>
      </c>
      <c r="B7" s="13">
        <f>SUM(C7:D7)</f>
        <v>4563</v>
      </c>
      <c r="C7" s="52">
        <v>2264</v>
      </c>
      <c r="D7" s="52">
        <v>2299</v>
      </c>
      <c r="E7" s="52">
        <f>SUM(F7:G7)</f>
        <v>1147</v>
      </c>
      <c r="F7" s="52">
        <v>579</v>
      </c>
      <c r="G7" s="52">
        <v>568</v>
      </c>
      <c r="H7" s="43">
        <v>25.14</v>
      </c>
      <c r="I7" s="46">
        <v>25.57</v>
      </c>
      <c r="J7" s="46">
        <v>24.71</v>
      </c>
    </row>
    <row r="8" spans="1:10" ht="15" customHeight="1" x14ac:dyDescent="0.15">
      <c r="A8" s="47" t="s">
        <v>128</v>
      </c>
      <c r="B8" s="13">
        <f t="shared" ref="B8:B18" si="1">SUM(C8:D8)</f>
        <v>23633</v>
      </c>
      <c r="C8" s="52">
        <v>11113</v>
      </c>
      <c r="D8" s="52">
        <v>12520</v>
      </c>
      <c r="E8" s="52">
        <f t="shared" ref="E8:E18" si="2">SUM(F8:G8)</f>
        <v>4942</v>
      </c>
      <c r="F8" s="52">
        <v>2328</v>
      </c>
      <c r="G8" s="52">
        <v>2614</v>
      </c>
      <c r="H8" s="43">
        <v>20.91</v>
      </c>
      <c r="I8" s="46">
        <v>20.95</v>
      </c>
      <c r="J8" s="46">
        <v>20.88</v>
      </c>
    </row>
    <row r="9" spans="1:10" ht="15" customHeight="1" x14ac:dyDescent="0.15">
      <c r="A9" s="47" t="s">
        <v>129</v>
      </c>
      <c r="B9" s="13">
        <f t="shared" si="1"/>
        <v>35353</v>
      </c>
      <c r="C9" s="52">
        <v>16969</v>
      </c>
      <c r="D9" s="52">
        <v>18384</v>
      </c>
      <c r="E9" s="52">
        <f t="shared" si="2"/>
        <v>7982</v>
      </c>
      <c r="F9" s="52">
        <v>3661</v>
      </c>
      <c r="G9" s="52">
        <v>4321</v>
      </c>
      <c r="H9" s="43">
        <v>22.58</v>
      </c>
      <c r="I9" s="46">
        <v>21.57</v>
      </c>
      <c r="J9" s="46">
        <v>23.5</v>
      </c>
    </row>
    <row r="10" spans="1:10" ht="15" customHeight="1" x14ac:dyDescent="0.15">
      <c r="A10" s="47" t="s">
        <v>130</v>
      </c>
      <c r="B10" s="13">
        <f t="shared" si="1"/>
        <v>36326</v>
      </c>
      <c r="C10" s="52">
        <v>18363</v>
      </c>
      <c r="D10" s="52">
        <v>17963</v>
      </c>
      <c r="E10" s="52">
        <f t="shared" si="2"/>
        <v>11165</v>
      </c>
      <c r="F10" s="52">
        <v>5331</v>
      </c>
      <c r="G10" s="52">
        <v>5834</v>
      </c>
      <c r="H10" s="43">
        <v>30.74</v>
      </c>
      <c r="I10" s="46">
        <v>29.03</v>
      </c>
      <c r="J10" s="46">
        <v>32.479999999999997</v>
      </c>
    </row>
    <row r="11" spans="1:10" ht="15" customHeight="1" x14ac:dyDescent="0.15">
      <c r="A11" s="47" t="s">
        <v>131</v>
      </c>
      <c r="B11" s="13">
        <f t="shared" si="1"/>
        <v>38487</v>
      </c>
      <c r="C11" s="52">
        <v>20012</v>
      </c>
      <c r="D11" s="52">
        <v>18475</v>
      </c>
      <c r="E11" s="52">
        <f t="shared" si="2"/>
        <v>13943</v>
      </c>
      <c r="F11" s="52">
        <v>6855</v>
      </c>
      <c r="G11" s="52">
        <v>7088</v>
      </c>
      <c r="H11" s="43">
        <v>36.229999999999997</v>
      </c>
      <c r="I11" s="46">
        <v>34.25</v>
      </c>
      <c r="J11" s="46">
        <v>38.369999999999997</v>
      </c>
    </row>
    <row r="12" spans="1:10" ht="15" customHeight="1" x14ac:dyDescent="0.15">
      <c r="A12" s="47" t="s">
        <v>132</v>
      </c>
      <c r="B12" s="13">
        <f t="shared" si="1"/>
        <v>41407</v>
      </c>
      <c r="C12" s="52">
        <v>21588</v>
      </c>
      <c r="D12" s="52">
        <v>19819</v>
      </c>
      <c r="E12" s="52">
        <f t="shared" si="2"/>
        <v>16905</v>
      </c>
      <c r="F12" s="52">
        <v>8310</v>
      </c>
      <c r="G12" s="52">
        <v>8595</v>
      </c>
      <c r="H12" s="43">
        <v>40.83</v>
      </c>
      <c r="I12" s="46">
        <v>38.49</v>
      </c>
      <c r="J12" s="46">
        <v>43.37</v>
      </c>
    </row>
    <row r="13" spans="1:10" ht="15" customHeight="1" x14ac:dyDescent="0.15">
      <c r="A13" s="47" t="s">
        <v>133</v>
      </c>
      <c r="B13" s="13">
        <f t="shared" si="1"/>
        <v>43925</v>
      </c>
      <c r="C13" s="52">
        <v>22764</v>
      </c>
      <c r="D13" s="52">
        <v>21161</v>
      </c>
      <c r="E13" s="52">
        <f t="shared" si="2"/>
        <v>18830</v>
      </c>
      <c r="F13" s="52">
        <v>9365</v>
      </c>
      <c r="G13" s="52">
        <v>9465</v>
      </c>
      <c r="H13" s="43">
        <v>42.87</v>
      </c>
      <c r="I13" s="46">
        <v>41.14</v>
      </c>
      <c r="J13" s="46">
        <v>44.73</v>
      </c>
    </row>
    <row r="14" spans="1:10" ht="15" customHeight="1" x14ac:dyDescent="0.15">
      <c r="A14" s="47" t="s">
        <v>134</v>
      </c>
      <c r="B14" s="13">
        <f t="shared" si="1"/>
        <v>37765</v>
      </c>
      <c r="C14" s="52">
        <v>19880</v>
      </c>
      <c r="D14" s="52">
        <v>17885</v>
      </c>
      <c r="E14" s="52">
        <f t="shared" si="2"/>
        <v>17457</v>
      </c>
      <c r="F14" s="52">
        <v>8798</v>
      </c>
      <c r="G14" s="52">
        <v>8659</v>
      </c>
      <c r="H14" s="43">
        <v>46.23</v>
      </c>
      <c r="I14" s="46">
        <v>44.26</v>
      </c>
      <c r="J14" s="46">
        <v>48.41</v>
      </c>
    </row>
    <row r="15" spans="1:10" ht="15" customHeight="1" x14ac:dyDescent="0.15">
      <c r="A15" s="47" t="s">
        <v>135</v>
      </c>
      <c r="B15" s="13">
        <f t="shared" si="1"/>
        <v>31298</v>
      </c>
      <c r="C15" s="52">
        <v>16404</v>
      </c>
      <c r="D15" s="52">
        <v>14894</v>
      </c>
      <c r="E15" s="52">
        <f t="shared" si="2"/>
        <v>15693</v>
      </c>
      <c r="F15" s="52">
        <v>7892</v>
      </c>
      <c r="G15" s="52">
        <v>7801</v>
      </c>
      <c r="H15" s="43">
        <v>50.14</v>
      </c>
      <c r="I15" s="46">
        <v>48.11</v>
      </c>
      <c r="J15" s="46">
        <v>52.38</v>
      </c>
    </row>
    <row r="16" spans="1:10" ht="15" customHeight="1" x14ac:dyDescent="0.15">
      <c r="A16" s="47" t="s">
        <v>136</v>
      </c>
      <c r="B16" s="13">
        <f t="shared" si="1"/>
        <v>27717</v>
      </c>
      <c r="C16" s="52">
        <v>14240</v>
      </c>
      <c r="D16" s="52">
        <v>13477</v>
      </c>
      <c r="E16" s="52">
        <f t="shared" si="2"/>
        <v>15107</v>
      </c>
      <c r="F16" s="52">
        <v>7419</v>
      </c>
      <c r="G16" s="52">
        <v>7688</v>
      </c>
      <c r="H16" s="43">
        <v>54.5</v>
      </c>
      <c r="I16" s="46">
        <v>52.1</v>
      </c>
      <c r="J16" s="46">
        <v>57.05</v>
      </c>
    </row>
    <row r="17" spans="1:10" ht="15" customHeight="1" x14ac:dyDescent="0.15">
      <c r="A17" s="47" t="s">
        <v>137</v>
      </c>
      <c r="B17" s="13">
        <f t="shared" si="1"/>
        <v>31860</v>
      </c>
      <c r="C17" s="52">
        <v>16128</v>
      </c>
      <c r="D17" s="52">
        <v>15732</v>
      </c>
      <c r="E17" s="52">
        <f t="shared" si="2"/>
        <v>18961</v>
      </c>
      <c r="F17" s="52">
        <v>9227</v>
      </c>
      <c r="G17" s="52">
        <v>9734</v>
      </c>
      <c r="H17" s="43">
        <v>59.51</v>
      </c>
      <c r="I17" s="46">
        <v>57.21</v>
      </c>
      <c r="J17" s="46">
        <v>61.87</v>
      </c>
    </row>
    <row r="18" spans="1:10" ht="15" customHeight="1" x14ac:dyDescent="0.15">
      <c r="A18" s="48" t="s">
        <v>138</v>
      </c>
      <c r="B18" s="53">
        <f t="shared" si="1"/>
        <v>97936</v>
      </c>
      <c r="C18" s="54">
        <v>40383</v>
      </c>
      <c r="D18" s="54">
        <v>57553</v>
      </c>
      <c r="E18" s="54">
        <f t="shared" si="2"/>
        <v>56416</v>
      </c>
      <c r="F18" s="54">
        <v>24248</v>
      </c>
      <c r="G18" s="54">
        <v>32168</v>
      </c>
      <c r="H18" s="49">
        <v>57.6</v>
      </c>
      <c r="I18" s="50">
        <v>60.05</v>
      </c>
      <c r="J18" s="50">
        <v>55.89</v>
      </c>
    </row>
    <row r="19" spans="1:10" s="44" customFormat="1" ht="15" customHeight="1" x14ac:dyDescent="0.15">
      <c r="A19" s="140" t="s">
        <v>145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1" spans="1:10" ht="15" customHeight="1" x14ac:dyDescent="0.15">
      <c r="H21" s="55"/>
      <c r="I21" s="55"/>
      <c r="J21" s="55"/>
    </row>
  </sheetData>
  <mergeCells count="7">
    <mergeCell ref="A19:J19"/>
    <mergeCell ref="A1:C1"/>
    <mergeCell ref="H1:J1"/>
    <mergeCell ref="A2:A3"/>
    <mergeCell ref="B2:D2"/>
    <mergeCell ref="E2:G2"/>
    <mergeCell ref="H2:J2"/>
  </mergeCells>
  <phoneticPr fontId="3"/>
  <pageMargins left="0.78700000000000003" right="0.78700000000000003" top="0.98399999999999999" bottom="0.98399999999999999" header="0.51200000000000001" footer="0.51200000000000001"/>
  <pageSetup paperSize="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F19" sqref="F19"/>
    </sheetView>
  </sheetViews>
  <sheetFormatPr defaultRowHeight="13.5" x14ac:dyDescent="0.15"/>
  <cols>
    <col min="1" max="2" width="5.125" style="56" customWidth="1"/>
    <col min="3" max="3" width="6.875" style="56" customWidth="1"/>
    <col min="4" max="9" width="9.625" style="56" customWidth="1"/>
    <col min="10" max="10" width="8.625" style="56" bestFit="1" customWidth="1"/>
    <col min="11" max="12" width="8.5" style="56" bestFit="1" customWidth="1"/>
    <col min="13" max="256" width="9" style="56"/>
    <col min="257" max="258" width="5.125" style="56" customWidth="1"/>
    <col min="259" max="259" width="6.875" style="56" customWidth="1"/>
    <col min="260" max="265" width="9.625" style="56" customWidth="1"/>
    <col min="266" max="266" width="8.625" style="56" bestFit="1" customWidth="1"/>
    <col min="267" max="268" width="8.5" style="56" bestFit="1" customWidth="1"/>
    <col min="269" max="512" width="9" style="56"/>
    <col min="513" max="514" width="5.125" style="56" customWidth="1"/>
    <col min="515" max="515" width="6.875" style="56" customWidth="1"/>
    <col min="516" max="521" width="9.625" style="56" customWidth="1"/>
    <col min="522" max="522" width="8.625" style="56" bestFit="1" customWidth="1"/>
    <col min="523" max="524" width="8.5" style="56" bestFit="1" customWidth="1"/>
    <col min="525" max="768" width="9" style="56"/>
    <col min="769" max="770" width="5.125" style="56" customWidth="1"/>
    <col min="771" max="771" width="6.875" style="56" customWidth="1"/>
    <col min="772" max="777" width="9.625" style="56" customWidth="1"/>
    <col min="778" max="778" width="8.625" style="56" bestFit="1" customWidth="1"/>
    <col min="779" max="780" width="8.5" style="56" bestFit="1" customWidth="1"/>
    <col min="781" max="1024" width="9" style="56"/>
    <col min="1025" max="1026" width="5.125" style="56" customWidth="1"/>
    <col min="1027" max="1027" width="6.875" style="56" customWidth="1"/>
    <col min="1028" max="1033" width="9.625" style="56" customWidth="1"/>
    <col min="1034" max="1034" width="8.625" style="56" bestFit="1" customWidth="1"/>
    <col min="1035" max="1036" width="8.5" style="56" bestFit="1" customWidth="1"/>
    <col min="1037" max="1280" width="9" style="56"/>
    <col min="1281" max="1282" width="5.125" style="56" customWidth="1"/>
    <col min="1283" max="1283" width="6.875" style="56" customWidth="1"/>
    <col min="1284" max="1289" width="9.625" style="56" customWidth="1"/>
    <col min="1290" max="1290" width="8.625" style="56" bestFit="1" customWidth="1"/>
    <col min="1291" max="1292" width="8.5" style="56" bestFit="1" customWidth="1"/>
    <col min="1293" max="1536" width="9" style="56"/>
    <col min="1537" max="1538" width="5.125" style="56" customWidth="1"/>
    <col min="1539" max="1539" width="6.875" style="56" customWidth="1"/>
    <col min="1540" max="1545" width="9.625" style="56" customWidth="1"/>
    <col min="1546" max="1546" width="8.625" style="56" bestFit="1" customWidth="1"/>
    <col min="1547" max="1548" width="8.5" style="56" bestFit="1" customWidth="1"/>
    <col min="1549" max="1792" width="9" style="56"/>
    <col min="1793" max="1794" width="5.125" style="56" customWidth="1"/>
    <col min="1795" max="1795" width="6.875" style="56" customWidth="1"/>
    <col min="1796" max="1801" width="9.625" style="56" customWidth="1"/>
    <col min="1802" max="1802" width="8.625" style="56" bestFit="1" customWidth="1"/>
    <col min="1803" max="1804" width="8.5" style="56" bestFit="1" customWidth="1"/>
    <col min="1805" max="2048" width="9" style="56"/>
    <col min="2049" max="2050" width="5.125" style="56" customWidth="1"/>
    <col min="2051" max="2051" width="6.875" style="56" customWidth="1"/>
    <col min="2052" max="2057" width="9.625" style="56" customWidth="1"/>
    <col min="2058" max="2058" width="8.625" style="56" bestFit="1" customWidth="1"/>
    <col min="2059" max="2060" width="8.5" style="56" bestFit="1" customWidth="1"/>
    <col min="2061" max="2304" width="9" style="56"/>
    <col min="2305" max="2306" width="5.125" style="56" customWidth="1"/>
    <col min="2307" max="2307" width="6.875" style="56" customWidth="1"/>
    <col min="2308" max="2313" width="9.625" style="56" customWidth="1"/>
    <col min="2314" max="2314" width="8.625" style="56" bestFit="1" customWidth="1"/>
    <col min="2315" max="2316" width="8.5" style="56" bestFit="1" customWidth="1"/>
    <col min="2317" max="2560" width="9" style="56"/>
    <col min="2561" max="2562" width="5.125" style="56" customWidth="1"/>
    <col min="2563" max="2563" width="6.875" style="56" customWidth="1"/>
    <col min="2564" max="2569" width="9.625" style="56" customWidth="1"/>
    <col min="2570" max="2570" width="8.625" style="56" bestFit="1" customWidth="1"/>
    <col min="2571" max="2572" width="8.5" style="56" bestFit="1" customWidth="1"/>
    <col min="2573" max="2816" width="9" style="56"/>
    <col min="2817" max="2818" width="5.125" style="56" customWidth="1"/>
    <col min="2819" max="2819" width="6.875" style="56" customWidth="1"/>
    <col min="2820" max="2825" width="9.625" style="56" customWidth="1"/>
    <col min="2826" max="2826" width="8.625" style="56" bestFit="1" customWidth="1"/>
    <col min="2827" max="2828" width="8.5" style="56" bestFit="1" customWidth="1"/>
    <col min="2829" max="3072" width="9" style="56"/>
    <col min="3073" max="3074" width="5.125" style="56" customWidth="1"/>
    <col min="3075" max="3075" width="6.875" style="56" customWidth="1"/>
    <col min="3076" max="3081" width="9.625" style="56" customWidth="1"/>
    <col min="3082" max="3082" width="8.625" style="56" bestFit="1" customWidth="1"/>
    <col min="3083" max="3084" width="8.5" style="56" bestFit="1" customWidth="1"/>
    <col min="3085" max="3328" width="9" style="56"/>
    <col min="3329" max="3330" width="5.125" style="56" customWidth="1"/>
    <col min="3331" max="3331" width="6.875" style="56" customWidth="1"/>
    <col min="3332" max="3337" width="9.625" style="56" customWidth="1"/>
    <col min="3338" max="3338" width="8.625" style="56" bestFit="1" customWidth="1"/>
    <col min="3339" max="3340" width="8.5" style="56" bestFit="1" customWidth="1"/>
    <col min="3341" max="3584" width="9" style="56"/>
    <col min="3585" max="3586" width="5.125" style="56" customWidth="1"/>
    <col min="3587" max="3587" width="6.875" style="56" customWidth="1"/>
    <col min="3588" max="3593" width="9.625" style="56" customWidth="1"/>
    <col min="3594" max="3594" width="8.625" style="56" bestFit="1" customWidth="1"/>
    <col min="3595" max="3596" width="8.5" style="56" bestFit="1" customWidth="1"/>
    <col min="3597" max="3840" width="9" style="56"/>
    <col min="3841" max="3842" width="5.125" style="56" customWidth="1"/>
    <col min="3843" max="3843" width="6.875" style="56" customWidth="1"/>
    <col min="3844" max="3849" width="9.625" style="56" customWidth="1"/>
    <col min="3850" max="3850" width="8.625" style="56" bestFit="1" customWidth="1"/>
    <col min="3851" max="3852" width="8.5" style="56" bestFit="1" customWidth="1"/>
    <col min="3853" max="4096" width="9" style="56"/>
    <col min="4097" max="4098" width="5.125" style="56" customWidth="1"/>
    <col min="4099" max="4099" width="6.875" style="56" customWidth="1"/>
    <col min="4100" max="4105" width="9.625" style="56" customWidth="1"/>
    <col min="4106" max="4106" width="8.625" style="56" bestFit="1" customWidth="1"/>
    <col min="4107" max="4108" width="8.5" style="56" bestFit="1" customWidth="1"/>
    <col min="4109" max="4352" width="9" style="56"/>
    <col min="4353" max="4354" width="5.125" style="56" customWidth="1"/>
    <col min="4355" max="4355" width="6.875" style="56" customWidth="1"/>
    <col min="4356" max="4361" width="9.625" style="56" customWidth="1"/>
    <col min="4362" max="4362" width="8.625" style="56" bestFit="1" customWidth="1"/>
    <col min="4363" max="4364" width="8.5" style="56" bestFit="1" customWidth="1"/>
    <col min="4365" max="4608" width="9" style="56"/>
    <col min="4609" max="4610" width="5.125" style="56" customWidth="1"/>
    <col min="4611" max="4611" width="6.875" style="56" customWidth="1"/>
    <col min="4612" max="4617" width="9.625" style="56" customWidth="1"/>
    <col min="4618" max="4618" width="8.625" style="56" bestFit="1" customWidth="1"/>
    <col min="4619" max="4620" width="8.5" style="56" bestFit="1" customWidth="1"/>
    <col min="4621" max="4864" width="9" style="56"/>
    <col min="4865" max="4866" width="5.125" style="56" customWidth="1"/>
    <col min="4867" max="4867" width="6.875" style="56" customWidth="1"/>
    <col min="4868" max="4873" width="9.625" style="56" customWidth="1"/>
    <col min="4874" max="4874" width="8.625" style="56" bestFit="1" customWidth="1"/>
    <col min="4875" max="4876" width="8.5" style="56" bestFit="1" customWidth="1"/>
    <col min="4877" max="5120" width="9" style="56"/>
    <col min="5121" max="5122" width="5.125" style="56" customWidth="1"/>
    <col min="5123" max="5123" width="6.875" style="56" customWidth="1"/>
    <col min="5124" max="5129" width="9.625" style="56" customWidth="1"/>
    <col min="5130" max="5130" width="8.625" style="56" bestFit="1" customWidth="1"/>
    <col min="5131" max="5132" width="8.5" style="56" bestFit="1" customWidth="1"/>
    <col min="5133" max="5376" width="9" style="56"/>
    <col min="5377" max="5378" width="5.125" style="56" customWidth="1"/>
    <col min="5379" max="5379" width="6.875" style="56" customWidth="1"/>
    <col min="5380" max="5385" width="9.625" style="56" customWidth="1"/>
    <col min="5386" max="5386" width="8.625" style="56" bestFit="1" customWidth="1"/>
    <col min="5387" max="5388" width="8.5" style="56" bestFit="1" customWidth="1"/>
    <col min="5389" max="5632" width="9" style="56"/>
    <col min="5633" max="5634" width="5.125" style="56" customWidth="1"/>
    <col min="5635" max="5635" width="6.875" style="56" customWidth="1"/>
    <col min="5636" max="5641" width="9.625" style="56" customWidth="1"/>
    <col min="5642" max="5642" width="8.625" style="56" bestFit="1" customWidth="1"/>
    <col min="5643" max="5644" width="8.5" style="56" bestFit="1" customWidth="1"/>
    <col min="5645" max="5888" width="9" style="56"/>
    <col min="5889" max="5890" width="5.125" style="56" customWidth="1"/>
    <col min="5891" max="5891" width="6.875" style="56" customWidth="1"/>
    <col min="5892" max="5897" width="9.625" style="56" customWidth="1"/>
    <col min="5898" max="5898" width="8.625" style="56" bestFit="1" customWidth="1"/>
    <col min="5899" max="5900" width="8.5" style="56" bestFit="1" customWidth="1"/>
    <col min="5901" max="6144" width="9" style="56"/>
    <col min="6145" max="6146" width="5.125" style="56" customWidth="1"/>
    <col min="6147" max="6147" width="6.875" style="56" customWidth="1"/>
    <col min="6148" max="6153" width="9.625" style="56" customWidth="1"/>
    <col min="6154" max="6154" width="8.625" style="56" bestFit="1" customWidth="1"/>
    <col min="6155" max="6156" width="8.5" style="56" bestFit="1" customWidth="1"/>
    <col min="6157" max="6400" width="9" style="56"/>
    <col min="6401" max="6402" width="5.125" style="56" customWidth="1"/>
    <col min="6403" max="6403" width="6.875" style="56" customWidth="1"/>
    <col min="6404" max="6409" width="9.625" style="56" customWidth="1"/>
    <col min="6410" max="6410" width="8.625" style="56" bestFit="1" customWidth="1"/>
    <col min="6411" max="6412" width="8.5" style="56" bestFit="1" customWidth="1"/>
    <col min="6413" max="6656" width="9" style="56"/>
    <col min="6657" max="6658" width="5.125" style="56" customWidth="1"/>
    <col min="6659" max="6659" width="6.875" style="56" customWidth="1"/>
    <col min="6660" max="6665" width="9.625" style="56" customWidth="1"/>
    <col min="6666" max="6666" width="8.625" style="56" bestFit="1" customWidth="1"/>
    <col min="6667" max="6668" width="8.5" style="56" bestFit="1" customWidth="1"/>
    <col min="6669" max="6912" width="9" style="56"/>
    <col min="6913" max="6914" width="5.125" style="56" customWidth="1"/>
    <col min="6915" max="6915" width="6.875" style="56" customWidth="1"/>
    <col min="6916" max="6921" width="9.625" style="56" customWidth="1"/>
    <col min="6922" max="6922" width="8.625" style="56" bestFit="1" customWidth="1"/>
    <col min="6923" max="6924" width="8.5" style="56" bestFit="1" customWidth="1"/>
    <col min="6925" max="7168" width="9" style="56"/>
    <col min="7169" max="7170" width="5.125" style="56" customWidth="1"/>
    <col min="7171" max="7171" width="6.875" style="56" customWidth="1"/>
    <col min="7172" max="7177" width="9.625" style="56" customWidth="1"/>
    <col min="7178" max="7178" width="8.625" style="56" bestFit="1" customWidth="1"/>
    <col min="7179" max="7180" width="8.5" style="56" bestFit="1" customWidth="1"/>
    <col min="7181" max="7424" width="9" style="56"/>
    <col min="7425" max="7426" width="5.125" style="56" customWidth="1"/>
    <col min="7427" max="7427" width="6.875" style="56" customWidth="1"/>
    <col min="7428" max="7433" width="9.625" style="56" customWidth="1"/>
    <col min="7434" max="7434" width="8.625" style="56" bestFit="1" customWidth="1"/>
    <col min="7435" max="7436" width="8.5" style="56" bestFit="1" customWidth="1"/>
    <col min="7437" max="7680" width="9" style="56"/>
    <col min="7681" max="7682" width="5.125" style="56" customWidth="1"/>
    <col min="7683" max="7683" width="6.875" style="56" customWidth="1"/>
    <col min="7684" max="7689" width="9.625" style="56" customWidth="1"/>
    <col min="7690" max="7690" width="8.625" style="56" bestFit="1" customWidth="1"/>
    <col min="7691" max="7692" width="8.5" style="56" bestFit="1" customWidth="1"/>
    <col min="7693" max="7936" width="9" style="56"/>
    <col min="7937" max="7938" width="5.125" style="56" customWidth="1"/>
    <col min="7939" max="7939" width="6.875" style="56" customWidth="1"/>
    <col min="7940" max="7945" width="9.625" style="56" customWidth="1"/>
    <col min="7946" max="7946" width="8.625" style="56" bestFit="1" customWidth="1"/>
    <col min="7947" max="7948" width="8.5" style="56" bestFit="1" customWidth="1"/>
    <col min="7949" max="8192" width="9" style="56"/>
    <col min="8193" max="8194" width="5.125" style="56" customWidth="1"/>
    <col min="8195" max="8195" width="6.875" style="56" customWidth="1"/>
    <col min="8196" max="8201" width="9.625" style="56" customWidth="1"/>
    <col min="8202" max="8202" width="8.625" style="56" bestFit="1" customWidth="1"/>
    <col min="8203" max="8204" width="8.5" style="56" bestFit="1" customWidth="1"/>
    <col min="8205" max="8448" width="9" style="56"/>
    <col min="8449" max="8450" width="5.125" style="56" customWidth="1"/>
    <col min="8451" max="8451" width="6.875" style="56" customWidth="1"/>
    <col min="8452" max="8457" width="9.625" style="56" customWidth="1"/>
    <col min="8458" max="8458" width="8.625" style="56" bestFit="1" customWidth="1"/>
    <col min="8459" max="8460" width="8.5" style="56" bestFit="1" customWidth="1"/>
    <col min="8461" max="8704" width="9" style="56"/>
    <col min="8705" max="8706" width="5.125" style="56" customWidth="1"/>
    <col min="8707" max="8707" width="6.875" style="56" customWidth="1"/>
    <col min="8708" max="8713" width="9.625" style="56" customWidth="1"/>
    <col min="8714" max="8714" width="8.625" style="56" bestFit="1" customWidth="1"/>
    <col min="8715" max="8716" width="8.5" style="56" bestFit="1" customWidth="1"/>
    <col min="8717" max="8960" width="9" style="56"/>
    <col min="8961" max="8962" width="5.125" style="56" customWidth="1"/>
    <col min="8963" max="8963" width="6.875" style="56" customWidth="1"/>
    <col min="8964" max="8969" width="9.625" style="56" customWidth="1"/>
    <col min="8970" max="8970" width="8.625" style="56" bestFit="1" customWidth="1"/>
    <col min="8971" max="8972" width="8.5" style="56" bestFit="1" customWidth="1"/>
    <col min="8973" max="9216" width="9" style="56"/>
    <col min="9217" max="9218" width="5.125" style="56" customWidth="1"/>
    <col min="9219" max="9219" width="6.875" style="56" customWidth="1"/>
    <col min="9220" max="9225" width="9.625" style="56" customWidth="1"/>
    <col min="9226" max="9226" width="8.625" style="56" bestFit="1" customWidth="1"/>
    <col min="9227" max="9228" width="8.5" style="56" bestFit="1" customWidth="1"/>
    <col min="9229" max="9472" width="9" style="56"/>
    <col min="9473" max="9474" width="5.125" style="56" customWidth="1"/>
    <col min="9475" max="9475" width="6.875" style="56" customWidth="1"/>
    <col min="9476" max="9481" width="9.625" style="56" customWidth="1"/>
    <col min="9482" max="9482" width="8.625" style="56" bestFit="1" customWidth="1"/>
    <col min="9483" max="9484" width="8.5" style="56" bestFit="1" customWidth="1"/>
    <col min="9485" max="9728" width="9" style="56"/>
    <col min="9729" max="9730" width="5.125" style="56" customWidth="1"/>
    <col min="9731" max="9731" width="6.875" style="56" customWidth="1"/>
    <col min="9732" max="9737" width="9.625" style="56" customWidth="1"/>
    <col min="9738" max="9738" width="8.625" style="56" bestFit="1" customWidth="1"/>
    <col min="9739" max="9740" width="8.5" style="56" bestFit="1" customWidth="1"/>
    <col min="9741" max="9984" width="9" style="56"/>
    <col min="9985" max="9986" width="5.125" style="56" customWidth="1"/>
    <col min="9987" max="9987" width="6.875" style="56" customWidth="1"/>
    <col min="9988" max="9993" width="9.625" style="56" customWidth="1"/>
    <col min="9994" max="9994" width="8.625" style="56" bestFit="1" customWidth="1"/>
    <col min="9995" max="9996" width="8.5" style="56" bestFit="1" customWidth="1"/>
    <col min="9997" max="10240" width="9" style="56"/>
    <col min="10241" max="10242" width="5.125" style="56" customWidth="1"/>
    <col min="10243" max="10243" width="6.875" style="56" customWidth="1"/>
    <col min="10244" max="10249" width="9.625" style="56" customWidth="1"/>
    <col min="10250" max="10250" width="8.625" style="56" bestFit="1" customWidth="1"/>
    <col min="10251" max="10252" width="8.5" style="56" bestFit="1" customWidth="1"/>
    <col min="10253" max="10496" width="9" style="56"/>
    <col min="10497" max="10498" width="5.125" style="56" customWidth="1"/>
    <col min="10499" max="10499" width="6.875" style="56" customWidth="1"/>
    <col min="10500" max="10505" width="9.625" style="56" customWidth="1"/>
    <col min="10506" max="10506" width="8.625" style="56" bestFit="1" customWidth="1"/>
    <col min="10507" max="10508" width="8.5" style="56" bestFit="1" customWidth="1"/>
    <col min="10509" max="10752" width="9" style="56"/>
    <col min="10753" max="10754" width="5.125" style="56" customWidth="1"/>
    <col min="10755" max="10755" width="6.875" style="56" customWidth="1"/>
    <col min="10756" max="10761" width="9.625" style="56" customWidth="1"/>
    <col min="10762" max="10762" width="8.625" style="56" bestFit="1" customWidth="1"/>
    <col min="10763" max="10764" width="8.5" style="56" bestFit="1" customWidth="1"/>
    <col min="10765" max="11008" width="9" style="56"/>
    <col min="11009" max="11010" width="5.125" style="56" customWidth="1"/>
    <col min="11011" max="11011" width="6.875" style="56" customWidth="1"/>
    <col min="11012" max="11017" width="9.625" style="56" customWidth="1"/>
    <col min="11018" max="11018" width="8.625" style="56" bestFit="1" customWidth="1"/>
    <col min="11019" max="11020" width="8.5" style="56" bestFit="1" customWidth="1"/>
    <col min="11021" max="11264" width="9" style="56"/>
    <col min="11265" max="11266" width="5.125" style="56" customWidth="1"/>
    <col min="11267" max="11267" width="6.875" style="56" customWidth="1"/>
    <col min="11268" max="11273" width="9.625" style="56" customWidth="1"/>
    <col min="11274" max="11274" width="8.625" style="56" bestFit="1" customWidth="1"/>
    <col min="11275" max="11276" width="8.5" style="56" bestFit="1" customWidth="1"/>
    <col min="11277" max="11520" width="9" style="56"/>
    <col min="11521" max="11522" width="5.125" style="56" customWidth="1"/>
    <col min="11523" max="11523" width="6.875" style="56" customWidth="1"/>
    <col min="11524" max="11529" width="9.625" style="56" customWidth="1"/>
    <col min="11530" max="11530" width="8.625" style="56" bestFit="1" customWidth="1"/>
    <col min="11531" max="11532" width="8.5" style="56" bestFit="1" customWidth="1"/>
    <col min="11533" max="11776" width="9" style="56"/>
    <col min="11777" max="11778" width="5.125" style="56" customWidth="1"/>
    <col min="11779" max="11779" width="6.875" style="56" customWidth="1"/>
    <col min="11780" max="11785" width="9.625" style="56" customWidth="1"/>
    <col min="11786" max="11786" width="8.625" style="56" bestFit="1" customWidth="1"/>
    <col min="11787" max="11788" width="8.5" style="56" bestFit="1" customWidth="1"/>
    <col min="11789" max="12032" width="9" style="56"/>
    <col min="12033" max="12034" width="5.125" style="56" customWidth="1"/>
    <col min="12035" max="12035" width="6.875" style="56" customWidth="1"/>
    <col min="12036" max="12041" width="9.625" style="56" customWidth="1"/>
    <col min="12042" max="12042" width="8.625" style="56" bestFit="1" customWidth="1"/>
    <col min="12043" max="12044" width="8.5" style="56" bestFit="1" customWidth="1"/>
    <col min="12045" max="12288" width="9" style="56"/>
    <col min="12289" max="12290" width="5.125" style="56" customWidth="1"/>
    <col min="12291" max="12291" width="6.875" style="56" customWidth="1"/>
    <col min="12292" max="12297" width="9.625" style="56" customWidth="1"/>
    <col min="12298" max="12298" width="8.625" style="56" bestFit="1" customWidth="1"/>
    <col min="12299" max="12300" width="8.5" style="56" bestFit="1" customWidth="1"/>
    <col min="12301" max="12544" width="9" style="56"/>
    <col min="12545" max="12546" width="5.125" style="56" customWidth="1"/>
    <col min="12547" max="12547" width="6.875" style="56" customWidth="1"/>
    <col min="12548" max="12553" width="9.625" style="56" customWidth="1"/>
    <col min="12554" max="12554" width="8.625" style="56" bestFit="1" customWidth="1"/>
    <col min="12555" max="12556" width="8.5" style="56" bestFit="1" customWidth="1"/>
    <col min="12557" max="12800" width="9" style="56"/>
    <col min="12801" max="12802" width="5.125" style="56" customWidth="1"/>
    <col min="12803" max="12803" width="6.875" style="56" customWidth="1"/>
    <col min="12804" max="12809" width="9.625" style="56" customWidth="1"/>
    <col min="12810" max="12810" width="8.625" style="56" bestFit="1" customWidth="1"/>
    <col min="12811" max="12812" width="8.5" style="56" bestFit="1" customWidth="1"/>
    <col min="12813" max="13056" width="9" style="56"/>
    <col min="13057" max="13058" width="5.125" style="56" customWidth="1"/>
    <col min="13059" max="13059" width="6.875" style="56" customWidth="1"/>
    <col min="13060" max="13065" width="9.625" style="56" customWidth="1"/>
    <col min="13066" max="13066" width="8.625" style="56" bestFit="1" customWidth="1"/>
    <col min="13067" max="13068" width="8.5" style="56" bestFit="1" customWidth="1"/>
    <col min="13069" max="13312" width="9" style="56"/>
    <col min="13313" max="13314" width="5.125" style="56" customWidth="1"/>
    <col min="13315" max="13315" width="6.875" style="56" customWidth="1"/>
    <col min="13316" max="13321" width="9.625" style="56" customWidth="1"/>
    <col min="13322" max="13322" width="8.625" style="56" bestFit="1" customWidth="1"/>
    <col min="13323" max="13324" width="8.5" style="56" bestFit="1" customWidth="1"/>
    <col min="13325" max="13568" width="9" style="56"/>
    <col min="13569" max="13570" width="5.125" style="56" customWidth="1"/>
    <col min="13571" max="13571" width="6.875" style="56" customWidth="1"/>
    <col min="13572" max="13577" width="9.625" style="56" customWidth="1"/>
    <col min="13578" max="13578" width="8.625" style="56" bestFit="1" customWidth="1"/>
    <col min="13579" max="13580" width="8.5" style="56" bestFit="1" customWidth="1"/>
    <col min="13581" max="13824" width="9" style="56"/>
    <col min="13825" max="13826" width="5.125" style="56" customWidth="1"/>
    <col min="13827" max="13827" width="6.875" style="56" customWidth="1"/>
    <col min="13828" max="13833" width="9.625" style="56" customWidth="1"/>
    <col min="13834" max="13834" width="8.625" style="56" bestFit="1" customWidth="1"/>
    <col min="13835" max="13836" width="8.5" style="56" bestFit="1" customWidth="1"/>
    <col min="13837" max="14080" width="9" style="56"/>
    <col min="14081" max="14082" width="5.125" style="56" customWidth="1"/>
    <col min="14083" max="14083" width="6.875" style="56" customWidth="1"/>
    <col min="14084" max="14089" width="9.625" style="56" customWidth="1"/>
    <col min="14090" max="14090" width="8.625" style="56" bestFit="1" customWidth="1"/>
    <col min="14091" max="14092" width="8.5" style="56" bestFit="1" customWidth="1"/>
    <col min="14093" max="14336" width="9" style="56"/>
    <col min="14337" max="14338" width="5.125" style="56" customWidth="1"/>
    <col min="14339" max="14339" width="6.875" style="56" customWidth="1"/>
    <col min="14340" max="14345" width="9.625" style="56" customWidth="1"/>
    <col min="14346" max="14346" width="8.625" style="56" bestFit="1" customWidth="1"/>
    <col min="14347" max="14348" width="8.5" style="56" bestFit="1" customWidth="1"/>
    <col min="14349" max="14592" width="9" style="56"/>
    <col min="14593" max="14594" width="5.125" style="56" customWidth="1"/>
    <col min="14595" max="14595" width="6.875" style="56" customWidth="1"/>
    <col min="14596" max="14601" width="9.625" style="56" customWidth="1"/>
    <col min="14602" max="14602" width="8.625" style="56" bestFit="1" customWidth="1"/>
    <col min="14603" max="14604" width="8.5" style="56" bestFit="1" customWidth="1"/>
    <col min="14605" max="14848" width="9" style="56"/>
    <col min="14849" max="14850" width="5.125" style="56" customWidth="1"/>
    <col min="14851" max="14851" width="6.875" style="56" customWidth="1"/>
    <col min="14852" max="14857" width="9.625" style="56" customWidth="1"/>
    <col min="14858" max="14858" width="8.625" style="56" bestFit="1" customWidth="1"/>
    <col min="14859" max="14860" width="8.5" style="56" bestFit="1" customWidth="1"/>
    <col min="14861" max="15104" width="9" style="56"/>
    <col min="15105" max="15106" width="5.125" style="56" customWidth="1"/>
    <col min="15107" max="15107" width="6.875" style="56" customWidth="1"/>
    <col min="15108" max="15113" width="9.625" style="56" customWidth="1"/>
    <col min="15114" max="15114" width="8.625" style="56" bestFit="1" customWidth="1"/>
    <col min="15115" max="15116" width="8.5" style="56" bestFit="1" customWidth="1"/>
    <col min="15117" max="15360" width="9" style="56"/>
    <col min="15361" max="15362" width="5.125" style="56" customWidth="1"/>
    <col min="15363" max="15363" width="6.875" style="56" customWidth="1"/>
    <col min="15364" max="15369" width="9.625" style="56" customWidth="1"/>
    <col min="15370" max="15370" width="8.625" style="56" bestFit="1" customWidth="1"/>
    <col min="15371" max="15372" width="8.5" style="56" bestFit="1" customWidth="1"/>
    <col min="15373" max="15616" width="9" style="56"/>
    <col min="15617" max="15618" width="5.125" style="56" customWidth="1"/>
    <col min="15619" max="15619" width="6.875" style="56" customWidth="1"/>
    <col min="15620" max="15625" width="9.625" style="56" customWidth="1"/>
    <col min="15626" max="15626" width="8.625" style="56" bestFit="1" customWidth="1"/>
    <col min="15627" max="15628" width="8.5" style="56" bestFit="1" customWidth="1"/>
    <col min="15629" max="15872" width="9" style="56"/>
    <col min="15873" max="15874" width="5.125" style="56" customWidth="1"/>
    <col min="15875" max="15875" width="6.875" style="56" customWidth="1"/>
    <col min="15876" max="15881" width="9.625" style="56" customWidth="1"/>
    <col min="15882" max="15882" width="8.625" style="56" bestFit="1" customWidth="1"/>
    <col min="15883" max="15884" width="8.5" style="56" bestFit="1" customWidth="1"/>
    <col min="15885" max="16128" width="9" style="56"/>
    <col min="16129" max="16130" width="5.125" style="56" customWidth="1"/>
    <col min="16131" max="16131" width="6.875" style="56" customWidth="1"/>
    <col min="16132" max="16137" width="9.625" style="56" customWidth="1"/>
    <col min="16138" max="16138" width="8.625" style="56" bestFit="1" customWidth="1"/>
    <col min="16139" max="16140" width="8.5" style="56" bestFit="1" customWidth="1"/>
    <col min="16141" max="16384" width="9" style="56"/>
  </cols>
  <sheetData>
    <row r="1" spans="1:15" ht="21" customHeight="1" x14ac:dyDescent="0.15">
      <c r="A1" s="143" t="s">
        <v>146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5" ht="13.5" customHeight="1" thickBot="1" x14ac:dyDescent="0.2">
      <c r="A2" s="144" t="s">
        <v>147</v>
      </c>
      <c r="B2" s="144"/>
      <c r="C2" s="144"/>
      <c r="D2" s="144"/>
      <c r="E2" s="144"/>
      <c r="F2" s="144"/>
      <c r="G2" s="57"/>
      <c r="H2" s="57"/>
      <c r="I2" s="57"/>
      <c r="J2" s="58"/>
      <c r="K2" s="58"/>
      <c r="L2" s="58"/>
    </row>
    <row r="3" spans="1:15" ht="13.5" customHeight="1" thickTop="1" x14ac:dyDescent="0.15">
      <c r="A3" s="151" t="s">
        <v>148</v>
      </c>
      <c r="B3" s="151"/>
      <c r="C3" s="152"/>
      <c r="D3" s="147" t="s">
        <v>141</v>
      </c>
      <c r="E3" s="148"/>
      <c r="F3" s="149"/>
      <c r="G3" s="147" t="s">
        <v>149</v>
      </c>
      <c r="H3" s="148"/>
      <c r="I3" s="149"/>
      <c r="J3" s="147" t="s">
        <v>150</v>
      </c>
      <c r="K3" s="148"/>
      <c r="L3" s="148"/>
    </row>
    <row r="4" spans="1:15" ht="13.5" customHeight="1" x14ac:dyDescent="0.15">
      <c r="A4" s="153"/>
      <c r="B4" s="153"/>
      <c r="C4" s="154"/>
      <c r="D4" s="38" t="s">
        <v>3</v>
      </c>
      <c r="E4" s="38" t="s">
        <v>4</v>
      </c>
      <c r="F4" s="38" t="s">
        <v>5</v>
      </c>
      <c r="G4" s="38" t="s">
        <v>3</v>
      </c>
      <c r="H4" s="38" t="s">
        <v>4</v>
      </c>
      <c r="I4" s="38" t="s">
        <v>5</v>
      </c>
      <c r="J4" s="38" t="s">
        <v>88</v>
      </c>
      <c r="K4" s="38" t="s">
        <v>4</v>
      </c>
      <c r="L4" s="39" t="s">
        <v>5</v>
      </c>
    </row>
    <row r="5" spans="1:15" s="61" customFormat="1" ht="15" customHeight="1" x14ac:dyDescent="0.15">
      <c r="A5" s="156" t="s">
        <v>151</v>
      </c>
      <c r="B5" s="157"/>
      <c r="C5" s="158"/>
      <c r="D5" s="29">
        <v>428608</v>
      </c>
      <c r="E5" s="19">
        <v>212963</v>
      </c>
      <c r="F5" s="19">
        <v>215645</v>
      </c>
      <c r="G5" s="19">
        <v>275396</v>
      </c>
      <c r="H5" s="19">
        <v>134101</v>
      </c>
      <c r="I5" s="19">
        <v>141295</v>
      </c>
      <c r="J5" s="59">
        <v>64.25</v>
      </c>
      <c r="K5" s="59">
        <v>62.97</v>
      </c>
      <c r="L5" s="59">
        <v>65.52</v>
      </c>
      <c r="M5" s="60"/>
    </row>
    <row r="6" spans="1:15" s="61" customFormat="1" ht="15" customHeight="1" x14ac:dyDescent="0.15">
      <c r="A6" s="156" t="s">
        <v>152</v>
      </c>
      <c r="B6" s="156"/>
      <c r="C6" s="159"/>
      <c r="D6" s="29">
        <v>439676</v>
      </c>
      <c r="E6" s="19">
        <v>218721</v>
      </c>
      <c r="F6" s="19">
        <v>220955</v>
      </c>
      <c r="G6" s="19">
        <v>285587</v>
      </c>
      <c r="H6" s="19">
        <v>140984</v>
      </c>
      <c r="I6" s="19">
        <v>144603</v>
      </c>
      <c r="J6" s="59">
        <v>64.95</v>
      </c>
      <c r="K6" s="59">
        <v>64.459999999999994</v>
      </c>
      <c r="L6" s="59">
        <v>65.44</v>
      </c>
    </row>
    <row r="7" spans="1:15" s="61" customFormat="1" ht="15" customHeight="1" x14ac:dyDescent="0.15">
      <c r="A7" s="157" t="s">
        <v>153</v>
      </c>
      <c r="B7" s="157"/>
      <c r="C7" s="158"/>
      <c r="D7" s="29">
        <f>E7+F7</f>
        <v>442124</v>
      </c>
      <c r="E7" s="19">
        <v>218946</v>
      </c>
      <c r="F7" s="19">
        <v>223178</v>
      </c>
      <c r="G7" s="19">
        <f>H7+I7</f>
        <v>266021</v>
      </c>
      <c r="H7" s="19">
        <v>131445</v>
      </c>
      <c r="I7" s="19">
        <v>134576</v>
      </c>
      <c r="J7" s="59">
        <v>60.17</v>
      </c>
      <c r="K7" s="59">
        <v>60.04</v>
      </c>
      <c r="L7" s="59">
        <v>60.3</v>
      </c>
    </row>
    <row r="8" spans="1:15" ht="15" customHeight="1" x14ac:dyDescent="0.15">
      <c r="A8" s="62"/>
      <c r="B8" s="62"/>
      <c r="C8" s="63"/>
      <c r="D8" s="64">
        <f>E8+F8</f>
        <v>701</v>
      </c>
      <c r="E8" s="65">
        <v>357</v>
      </c>
      <c r="F8" s="65">
        <v>344</v>
      </c>
      <c r="G8" s="65">
        <f>H8+I8</f>
        <v>196</v>
      </c>
      <c r="H8" s="65">
        <v>113</v>
      </c>
      <c r="I8" s="65">
        <v>83</v>
      </c>
      <c r="J8" s="66">
        <v>27.96</v>
      </c>
      <c r="K8" s="66">
        <v>31.65</v>
      </c>
      <c r="L8" s="66">
        <v>24.13</v>
      </c>
      <c r="M8" s="67"/>
      <c r="N8" s="67"/>
      <c r="O8" s="67"/>
    </row>
    <row r="9" spans="1:15" s="61" customFormat="1" ht="15" customHeight="1" x14ac:dyDescent="0.15">
      <c r="A9" s="157" t="s">
        <v>154</v>
      </c>
      <c r="B9" s="157"/>
      <c r="C9" s="158"/>
      <c r="D9" s="29">
        <f>SUM(E9:F9)</f>
        <v>446555</v>
      </c>
      <c r="E9" s="19">
        <v>220509</v>
      </c>
      <c r="F9" s="19">
        <v>226046</v>
      </c>
      <c r="G9" s="19">
        <f>SUM(H9:I9)</f>
        <v>239087</v>
      </c>
      <c r="H9" s="19">
        <v>118247</v>
      </c>
      <c r="I9" s="19">
        <v>120840</v>
      </c>
      <c r="J9" s="59">
        <v>53.54</v>
      </c>
      <c r="K9" s="59">
        <v>53.62</v>
      </c>
      <c r="L9" s="59">
        <v>53.46</v>
      </c>
      <c r="M9" s="68"/>
      <c r="N9" s="68"/>
      <c r="O9" s="68"/>
    </row>
    <row r="10" spans="1:15" s="61" customFormat="1" ht="15" customHeight="1" x14ac:dyDescent="0.15">
      <c r="A10" s="62"/>
      <c r="B10" s="62"/>
      <c r="C10" s="63"/>
      <c r="D10" s="64">
        <v>680</v>
      </c>
      <c r="E10" s="65">
        <v>326</v>
      </c>
      <c r="F10" s="65">
        <v>354</v>
      </c>
      <c r="G10" s="65">
        <v>168</v>
      </c>
      <c r="H10" s="65">
        <v>92</v>
      </c>
      <c r="I10" s="65">
        <v>76</v>
      </c>
      <c r="J10" s="66">
        <v>24.71</v>
      </c>
      <c r="K10" s="66">
        <v>28.22</v>
      </c>
      <c r="L10" s="66">
        <v>21.47</v>
      </c>
      <c r="M10" s="68"/>
      <c r="N10" s="68"/>
      <c r="O10" s="68"/>
    </row>
    <row r="11" spans="1:15" ht="15" customHeight="1" x14ac:dyDescent="0.15">
      <c r="A11" s="160" t="s">
        <v>155</v>
      </c>
      <c r="B11" s="160"/>
      <c r="C11" s="161"/>
      <c r="D11" s="69">
        <v>465896</v>
      </c>
      <c r="E11" s="70">
        <v>228878</v>
      </c>
      <c r="F11" s="70">
        <v>237018</v>
      </c>
      <c r="G11" s="70">
        <v>245128</v>
      </c>
      <c r="H11" s="70">
        <v>120044</v>
      </c>
      <c r="I11" s="70">
        <v>125084</v>
      </c>
      <c r="J11" s="71">
        <v>52.61</v>
      </c>
      <c r="K11" s="71">
        <v>52.45</v>
      </c>
      <c r="L11" s="71">
        <v>52.77</v>
      </c>
      <c r="M11" s="67"/>
      <c r="N11" s="67"/>
      <c r="O11" s="67"/>
    </row>
    <row r="12" spans="1:15" ht="15" customHeight="1" x14ac:dyDescent="0.15">
      <c r="A12" s="72"/>
      <c r="B12" s="72"/>
      <c r="C12" s="73"/>
      <c r="D12" s="74">
        <v>677</v>
      </c>
      <c r="E12" s="75">
        <v>322</v>
      </c>
      <c r="F12" s="75">
        <v>355</v>
      </c>
      <c r="G12" s="75">
        <v>196</v>
      </c>
      <c r="H12" s="75">
        <v>102</v>
      </c>
      <c r="I12" s="75">
        <v>94</v>
      </c>
      <c r="J12" s="76">
        <v>28.95</v>
      </c>
      <c r="K12" s="76">
        <v>31.68</v>
      </c>
      <c r="L12" s="76">
        <v>26.48</v>
      </c>
      <c r="M12" s="67"/>
      <c r="N12" s="67"/>
      <c r="O12" s="67"/>
    </row>
    <row r="13" spans="1:15" ht="15" customHeight="1" x14ac:dyDescent="0.15">
      <c r="A13" s="162" t="s">
        <v>156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5" ht="15" customHeight="1" x14ac:dyDescent="0.15">
      <c r="A14" s="155" t="s">
        <v>157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</row>
    <row r="15" spans="1:15" ht="15" customHeight="1" x14ac:dyDescent="0.15">
      <c r="A15" s="140" t="s">
        <v>158</v>
      </c>
      <c r="B15" s="140"/>
      <c r="C15" s="140"/>
      <c r="D15" s="140"/>
      <c r="E15" s="140"/>
      <c r="F15" s="140"/>
      <c r="G15" s="140"/>
      <c r="H15" s="77"/>
      <c r="I15" s="77"/>
      <c r="J15" s="78"/>
      <c r="K15" s="78"/>
      <c r="L15" s="78"/>
    </row>
    <row r="16" spans="1:15" x14ac:dyDescent="0.15">
      <c r="A16" s="79"/>
      <c r="F16" s="80"/>
    </row>
    <row r="17" spans="1:10" x14ac:dyDescent="0.15">
      <c r="A17" s="79"/>
    </row>
    <row r="18" spans="1:10" x14ac:dyDescent="0.15">
      <c r="A18" s="79"/>
    </row>
    <row r="19" spans="1:10" x14ac:dyDescent="0.15">
      <c r="A19" s="79"/>
    </row>
    <row r="20" spans="1:10" x14ac:dyDescent="0.15">
      <c r="A20" s="81"/>
    </row>
    <row r="21" spans="1:10" x14ac:dyDescent="0.15">
      <c r="E21" s="82"/>
      <c r="F21" s="82"/>
      <c r="G21" s="82"/>
      <c r="H21" s="82"/>
      <c r="I21" s="82"/>
      <c r="J21" s="82"/>
    </row>
    <row r="22" spans="1:10" x14ac:dyDescent="0.15">
      <c r="E22" s="82"/>
      <c r="F22" s="82"/>
      <c r="G22" s="82"/>
      <c r="H22" s="82"/>
      <c r="I22" s="82"/>
      <c r="J22" s="82"/>
    </row>
  </sheetData>
  <mergeCells count="14">
    <mergeCell ref="A14:L14"/>
    <mergeCell ref="A15:G15"/>
    <mergeCell ref="A5:C5"/>
    <mergeCell ref="A6:C6"/>
    <mergeCell ref="A7:C7"/>
    <mergeCell ref="A9:C9"/>
    <mergeCell ref="A11:C11"/>
    <mergeCell ref="A13:L13"/>
    <mergeCell ref="A1:L1"/>
    <mergeCell ref="A2:F2"/>
    <mergeCell ref="A3:C4"/>
    <mergeCell ref="D3:F3"/>
    <mergeCell ref="G3:I3"/>
    <mergeCell ref="J3:L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" sqref="A2:D2"/>
    </sheetView>
  </sheetViews>
  <sheetFormatPr defaultRowHeight="13.5" x14ac:dyDescent="0.15"/>
  <cols>
    <col min="1" max="1" width="18.625" style="56" bestFit="1" customWidth="1"/>
    <col min="2" max="7" width="9.625" style="56" customWidth="1"/>
    <col min="8" max="8" width="8.625" style="56" bestFit="1" customWidth="1"/>
    <col min="9" max="10" width="8.5" style="56" bestFit="1" customWidth="1"/>
    <col min="11" max="256" width="9" style="56"/>
    <col min="257" max="257" width="18.625" style="56" bestFit="1" customWidth="1"/>
    <col min="258" max="263" width="9.625" style="56" customWidth="1"/>
    <col min="264" max="264" width="8.625" style="56" bestFit="1" customWidth="1"/>
    <col min="265" max="266" width="8.5" style="56" bestFit="1" customWidth="1"/>
    <col min="267" max="512" width="9" style="56"/>
    <col min="513" max="513" width="18.625" style="56" bestFit="1" customWidth="1"/>
    <col min="514" max="519" width="9.625" style="56" customWidth="1"/>
    <col min="520" max="520" width="8.625" style="56" bestFit="1" customWidth="1"/>
    <col min="521" max="522" width="8.5" style="56" bestFit="1" customWidth="1"/>
    <col min="523" max="768" width="9" style="56"/>
    <col min="769" max="769" width="18.625" style="56" bestFit="1" customWidth="1"/>
    <col min="770" max="775" width="9.625" style="56" customWidth="1"/>
    <col min="776" max="776" width="8.625" style="56" bestFit="1" customWidth="1"/>
    <col min="777" max="778" width="8.5" style="56" bestFit="1" customWidth="1"/>
    <col min="779" max="1024" width="9" style="56"/>
    <col min="1025" max="1025" width="18.625" style="56" bestFit="1" customWidth="1"/>
    <col min="1026" max="1031" width="9.625" style="56" customWidth="1"/>
    <col min="1032" max="1032" width="8.625" style="56" bestFit="1" customWidth="1"/>
    <col min="1033" max="1034" width="8.5" style="56" bestFit="1" customWidth="1"/>
    <col min="1035" max="1280" width="9" style="56"/>
    <col min="1281" max="1281" width="18.625" style="56" bestFit="1" customWidth="1"/>
    <col min="1282" max="1287" width="9.625" style="56" customWidth="1"/>
    <col min="1288" max="1288" width="8.625" style="56" bestFit="1" customWidth="1"/>
    <col min="1289" max="1290" width="8.5" style="56" bestFit="1" customWidth="1"/>
    <col min="1291" max="1536" width="9" style="56"/>
    <col min="1537" max="1537" width="18.625" style="56" bestFit="1" customWidth="1"/>
    <col min="1538" max="1543" width="9.625" style="56" customWidth="1"/>
    <col min="1544" max="1544" width="8.625" style="56" bestFit="1" customWidth="1"/>
    <col min="1545" max="1546" width="8.5" style="56" bestFit="1" customWidth="1"/>
    <col min="1547" max="1792" width="9" style="56"/>
    <col min="1793" max="1793" width="18.625" style="56" bestFit="1" customWidth="1"/>
    <col min="1794" max="1799" width="9.625" style="56" customWidth="1"/>
    <col min="1800" max="1800" width="8.625" style="56" bestFit="1" customWidth="1"/>
    <col min="1801" max="1802" width="8.5" style="56" bestFit="1" customWidth="1"/>
    <col min="1803" max="2048" width="9" style="56"/>
    <col min="2049" max="2049" width="18.625" style="56" bestFit="1" customWidth="1"/>
    <col min="2050" max="2055" width="9.625" style="56" customWidth="1"/>
    <col min="2056" max="2056" width="8.625" style="56" bestFit="1" customWidth="1"/>
    <col min="2057" max="2058" width="8.5" style="56" bestFit="1" customWidth="1"/>
    <col min="2059" max="2304" width="9" style="56"/>
    <col min="2305" max="2305" width="18.625" style="56" bestFit="1" customWidth="1"/>
    <col min="2306" max="2311" width="9.625" style="56" customWidth="1"/>
    <col min="2312" max="2312" width="8.625" style="56" bestFit="1" customWidth="1"/>
    <col min="2313" max="2314" width="8.5" style="56" bestFit="1" customWidth="1"/>
    <col min="2315" max="2560" width="9" style="56"/>
    <col min="2561" max="2561" width="18.625" style="56" bestFit="1" customWidth="1"/>
    <col min="2562" max="2567" width="9.625" style="56" customWidth="1"/>
    <col min="2568" max="2568" width="8.625" style="56" bestFit="1" customWidth="1"/>
    <col min="2569" max="2570" width="8.5" style="56" bestFit="1" customWidth="1"/>
    <col min="2571" max="2816" width="9" style="56"/>
    <col min="2817" max="2817" width="18.625" style="56" bestFit="1" customWidth="1"/>
    <col min="2818" max="2823" width="9.625" style="56" customWidth="1"/>
    <col min="2824" max="2824" width="8.625" style="56" bestFit="1" customWidth="1"/>
    <col min="2825" max="2826" width="8.5" style="56" bestFit="1" customWidth="1"/>
    <col min="2827" max="3072" width="9" style="56"/>
    <col min="3073" max="3073" width="18.625" style="56" bestFit="1" customWidth="1"/>
    <col min="3074" max="3079" width="9.625" style="56" customWidth="1"/>
    <col min="3080" max="3080" width="8.625" style="56" bestFit="1" customWidth="1"/>
    <col min="3081" max="3082" width="8.5" style="56" bestFit="1" customWidth="1"/>
    <col min="3083" max="3328" width="9" style="56"/>
    <col min="3329" max="3329" width="18.625" style="56" bestFit="1" customWidth="1"/>
    <col min="3330" max="3335" width="9.625" style="56" customWidth="1"/>
    <col min="3336" max="3336" width="8.625" style="56" bestFit="1" customWidth="1"/>
    <col min="3337" max="3338" width="8.5" style="56" bestFit="1" customWidth="1"/>
    <col min="3339" max="3584" width="9" style="56"/>
    <col min="3585" max="3585" width="18.625" style="56" bestFit="1" customWidth="1"/>
    <col min="3586" max="3591" width="9.625" style="56" customWidth="1"/>
    <col min="3592" max="3592" width="8.625" style="56" bestFit="1" customWidth="1"/>
    <col min="3593" max="3594" width="8.5" style="56" bestFit="1" customWidth="1"/>
    <col min="3595" max="3840" width="9" style="56"/>
    <col min="3841" max="3841" width="18.625" style="56" bestFit="1" customWidth="1"/>
    <col min="3842" max="3847" width="9.625" style="56" customWidth="1"/>
    <col min="3848" max="3848" width="8.625" style="56" bestFit="1" customWidth="1"/>
    <col min="3849" max="3850" width="8.5" style="56" bestFit="1" customWidth="1"/>
    <col min="3851" max="4096" width="9" style="56"/>
    <col min="4097" max="4097" width="18.625" style="56" bestFit="1" customWidth="1"/>
    <col min="4098" max="4103" width="9.625" style="56" customWidth="1"/>
    <col min="4104" max="4104" width="8.625" style="56" bestFit="1" customWidth="1"/>
    <col min="4105" max="4106" width="8.5" style="56" bestFit="1" customWidth="1"/>
    <col min="4107" max="4352" width="9" style="56"/>
    <col min="4353" max="4353" width="18.625" style="56" bestFit="1" customWidth="1"/>
    <col min="4354" max="4359" width="9.625" style="56" customWidth="1"/>
    <col min="4360" max="4360" width="8.625" style="56" bestFit="1" customWidth="1"/>
    <col min="4361" max="4362" width="8.5" style="56" bestFit="1" customWidth="1"/>
    <col min="4363" max="4608" width="9" style="56"/>
    <col min="4609" max="4609" width="18.625" style="56" bestFit="1" customWidth="1"/>
    <col min="4610" max="4615" width="9.625" style="56" customWidth="1"/>
    <col min="4616" max="4616" width="8.625" style="56" bestFit="1" customWidth="1"/>
    <col min="4617" max="4618" width="8.5" style="56" bestFit="1" customWidth="1"/>
    <col min="4619" max="4864" width="9" style="56"/>
    <col min="4865" max="4865" width="18.625" style="56" bestFit="1" customWidth="1"/>
    <col min="4866" max="4871" width="9.625" style="56" customWidth="1"/>
    <col min="4872" max="4872" width="8.625" style="56" bestFit="1" customWidth="1"/>
    <col min="4873" max="4874" width="8.5" style="56" bestFit="1" customWidth="1"/>
    <col min="4875" max="5120" width="9" style="56"/>
    <col min="5121" max="5121" width="18.625" style="56" bestFit="1" customWidth="1"/>
    <col min="5122" max="5127" width="9.625" style="56" customWidth="1"/>
    <col min="5128" max="5128" width="8.625" style="56" bestFit="1" customWidth="1"/>
    <col min="5129" max="5130" width="8.5" style="56" bestFit="1" customWidth="1"/>
    <col min="5131" max="5376" width="9" style="56"/>
    <col min="5377" max="5377" width="18.625" style="56" bestFit="1" customWidth="1"/>
    <col min="5378" max="5383" width="9.625" style="56" customWidth="1"/>
    <col min="5384" max="5384" width="8.625" style="56" bestFit="1" customWidth="1"/>
    <col min="5385" max="5386" width="8.5" style="56" bestFit="1" customWidth="1"/>
    <col min="5387" max="5632" width="9" style="56"/>
    <col min="5633" max="5633" width="18.625" style="56" bestFit="1" customWidth="1"/>
    <col min="5634" max="5639" width="9.625" style="56" customWidth="1"/>
    <col min="5640" max="5640" width="8.625" style="56" bestFit="1" customWidth="1"/>
    <col min="5641" max="5642" width="8.5" style="56" bestFit="1" customWidth="1"/>
    <col min="5643" max="5888" width="9" style="56"/>
    <col min="5889" max="5889" width="18.625" style="56" bestFit="1" customWidth="1"/>
    <col min="5890" max="5895" width="9.625" style="56" customWidth="1"/>
    <col min="5896" max="5896" width="8.625" style="56" bestFit="1" customWidth="1"/>
    <col min="5897" max="5898" width="8.5" style="56" bestFit="1" customWidth="1"/>
    <col min="5899" max="6144" width="9" style="56"/>
    <col min="6145" max="6145" width="18.625" style="56" bestFit="1" customWidth="1"/>
    <col min="6146" max="6151" width="9.625" style="56" customWidth="1"/>
    <col min="6152" max="6152" width="8.625" style="56" bestFit="1" customWidth="1"/>
    <col min="6153" max="6154" width="8.5" style="56" bestFit="1" customWidth="1"/>
    <col min="6155" max="6400" width="9" style="56"/>
    <col min="6401" max="6401" width="18.625" style="56" bestFit="1" customWidth="1"/>
    <col min="6402" max="6407" width="9.625" style="56" customWidth="1"/>
    <col min="6408" max="6408" width="8.625" style="56" bestFit="1" customWidth="1"/>
    <col min="6409" max="6410" width="8.5" style="56" bestFit="1" customWidth="1"/>
    <col min="6411" max="6656" width="9" style="56"/>
    <col min="6657" max="6657" width="18.625" style="56" bestFit="1" customWidth="1"/>
    <col min="6658" max="6663" width="9.625" style="56" customWidth="1"/>
    <col min="6664" max="6664" width="8.625" style="56" bestFit="1" customWidth="1"/>
    <col min="6665" max="6666" width="8.5" style="56" bestFit="1" customWidth="1"/>
    <col min="6667" max="6912" width="9" style="56"/>
    <col min="6913" max="6913" width="18.625" style="56" bestFit="1" customWidth="1"/>
    <col min="6914" max="6919" width="9.625" style="56" customWidth="1"/>
    <col min="6920" max="6920" width="8.625" style="56" bestFit="1" customWidth="1"/>
    <col min="6921" max="6922" width="8.5" style="56" bestFit="1" customWidth="1"/>
    <col min="6923" max="7168" width="9" style="56"/>
    <col min="7169" max="7169" width="18.625" style="56" bestFit="1" customWidth="1"/>
    <col min="7170" max="7175" width="9.625" style="56" customWidth="1"/>
    <col min="7176" max="7176" width="8.625" style="56" bestFit="1" customWidth="1"/>
    <col min="7177" max="7178" width="8.5" style="56" bestFit="1" customWidth="1"/>
    <col min="7179" max="7424" width="9" style="56"/>
    <col min="7425" max="7425" width="18.625" style="56" bestFit="1" customWidth="1"/>
    <col min="7426" max="7431" width="9.625" style="56" customWidth="1"/>
    <col min="7432" max="7432" width="8.625" style="56" bestFit="1" customWidth="1"/>
    <col min="7433" max="7434" width="8.5" style="56" bestFit="1" customWidth="1"/>
    <col min="7435" max="7680" width="9" style="56"/>
    <col min="7681" max="7681" width="18.625" style="56" bestFit="1" customWidth="1"/>
    <col min="7682" max="7687" width="9.625" style="56" customWidth="1"/>
    <col min="7688" max="7688" width="8.625" style="56" bestFit="1" customWidth="1"/>
    <col min="7689" max="7690" width="8.5" style="56" bestFit="1" customWidth="1"/>
    <col min="7691" max="7936" width="9" style="56"/>
    <col min="7937" max="7937" width="18.625" style="56" bestFit="1" customWidth="1"/>
    <col min="7938" max="7943" width="9.625" style="56" customWidth="1"/>
    <col min="7944" max="7944" width="8.625" style="56" bestFit="1" customWidth="1"/>
    <col min="7945" max="7946" width="8.5" style="56" bestFit="1" customWidth="1"/>
    <col min="7947" max="8192" width="9" style="56"/>
    <col min="8193" max="8193" width="18.625" style="56" bestFit="1" customWidth="1"/>
    <col min="8194" max="8199" width="9.625" style="56" customWidth="1"/>
    <col min="8200" max="8200" width="8.625" style="56" bestFit="1" customWidth="1"/>
    <col min="8201" max="8202" width="8.5" style="56" bestFit="1" customWidth="1"/>
    <col min="8203" max="8448" width="9" style="56"/>
    <col min="8449" max="8449" width="18.625" style="56" bestFit="1" customWidth="1"/>
    <col min="8450" max="8455" width="9.625" style="56" customWidth="1"/>
    <col min="8456" max="8456" width="8.625" style="56" bestFit="1" customWidth="1"/>
    <col min="8457" max="8458" width="8.5" style="56" bestFit="1" customWidth="1"/>
    <col min="8459" max="8704" width="9" style="56"/>
    <col min="8705" max="8705" width="18.625" style="56" bestFit="1" customWidth="1"/>
    <col min="8706" max="8711" width="9.625" style="56" customWidth="1"/>
    <col min="8712" max="8712" width="8.625" style="56" bestFit="1" customWidth="1"/>
    <col min="8713" max="8714" width="8.5" style="56" bestFit="1" customWidth="1"/>
    <col min="8715" max="8960" width="9" style="56"/>
    <col min="8961" max="8961" width="18.625" style="56" bestFit="1" customWidth="1"/>
    <col min="8962" max="8967" width="9.625" style="56" customWidth="1"/>
    <col min="8968" max="8968" width="8.625" style="56" bestFit="1" customWidth="1"/>
    <col min="8969" max="8970" width="8.5" style="56" bestFit="1" customWidth="1"/>
    <col min="8971" max="9216" width="9" style="56"/>
    <col min="9217" max="9217" width="18.625" style="56" bestFit="1" customWidth="1"/>
    <col min="9218" max="9223" width="9.625" style="56" customWidth="1"/>
    <col min="9224" max="9224" width="8.625" style="56" bestFit="1" customWidth="1"/>
    <col min="9225" max="9226" width="8.5" style="56" bestFit="1" customWidth="1"/>
    <col min="9227" max="9472" width="9" style="56"/>
    <col min="9473" max="9473" width="18.625" style="56" bestFit="1" customWidth="1"/>
    <col min="9474" max="9479" width="9.625" style="56" customWidth="1"/>
    <col min="9480" max="9480" width="8.625" style="56" bestFit="1" customWidth="1"/>
    <col min="9481" max="9482" width="8.5" style="56" bestFit="1" customWidth="1"/>
    <col min="9483" max="9728" width="9" style="56"/>
    <col min="9729" max="9729" width="18.625" style="56" bestFit="1" customWidth="1"/>
    <col min="9730" max="9735" width="9.625" style="56" customWidth="1"/>
    <col min="9736" max="9736" width="8.625" style="56" bestFit="1" customWidth="1"/>
    <col min="9737" max="9738" width="8.5" style="56" bestFit="1" customWidth="1"/>
    <col min="9739" max="9984" width="9" style="56"/>
    <col min="9985" max="9985" width="18.625" style="56" bestFit="1" customWidth="1"/>
    <col min="9986" max="9991" width="9.625" style="56" customWidth="1"/>
    <col min="9992" max="9992" width="8.625" style="56" bestFit="1" customWidth="1"/>
    <col min="9993" max="9994" width="8.5" style="56" bestFit="1" customWidth="1"/>
    <col min="9995" max="10240" width="9" style="56"/>
    <col min="10241" max="10241" width="18.625" style="56" bestFit="1" customWidth="1"/>
    <col min="10242" max="10247" width="9.625" style="56" customWidth="1"/>
    <col min="10248" max="10248" width="8.625" style="56" bestFit="1" customWidth="1"/>
    <col min="10249" max="10250" width="8.5" style="56" bestFit="1" customWidth="1"/>
    <col min="10251" max="10496" width="9" style="56"/>
    <col min="10497" max="10497" width="18.625" style="56" bestFit="1" customWidth="1"/>
    <col min="10498" max="10503" width="9.625" style="56" customWidth="1"/>
    <col min="10504" max="10504" width="8.625" style="56" bestFit="1" customWidth="1"/>
    <col min="10505" max="10506" width="8.5" style="56" bestFit="1" customWidth="1"/>
    <col min="10507" max="10752" width="9" style="56"/>
    <col min="10753" max="10753" width="18.625" style="56" bestFit="1" customWidth="1"/>
    <col min="10754" max="10759" width="9.625" style="56" customWidth="1"/>
    <col min="10760" max="10760" width="8.625" style="56" bestFit="1" customWidth="1"/>
    <col min="10761" max="10762" width="8.5" style="56" bestFit="1" customWidth="1"/>
    <col min="10763" max="11008" width="9" style="56"/>
    <col min="11009" max="11009" width="18.625" style="56" bestFit="1" customWidth="1"/>
    <col min="11010" max="11015" width="9.625" style="56" customWidth="1"/>
    <col min="11016" max="11016" width="8.625" style="56" bestFit="1" customWidth="1"/>
    <col min="11017" max="11018" width="8.5" style="56" bestFit="1" customWidth="1"/>
    <col min="11019" max="11264" width="9" style="56"/>
    <col min="11265" max="11265" width="18.625" style="56" bestFit="1" customWidth="1"/>
    <col min="11266" max="11271" width="9.625" style="56" customWidth="1"/>
    <col min="11272" max="11272" width="8.625" style="56" bestFit="1" customWidth="1"/>
    <col min="11273" max="11274" width="8.5" style="56" bestFit="1" customWidth="1"/>
    <col min="11275" max="11520" width="9" style="56"/>
    <col min="11521" max="11521" width="18.625" style="56" bestFit="1" customWidth="1"/>
    <col min="11522" max="11527" width="9.625" style="56" customWidth="1"/>
    <col min="11528" max="11528" width="8.625" style="56" bestFit="1" customWidth="1"/>
    <col min="11529" max="11530" width="8.5" style="56" bestFit="1" customWidth="1"/>
    <col min="11531" max="11776" width="9" style="56"/>
    <col min="11777" max="11777" width="18.625" style="56" bestFit="1" customWidth="1"/>
    <col min="11778" max="11783" width="9.625" style="56" customWidth="1"/>
    <col min="11784" max="11784" width="8.625" style="56" bestFit="1" customWidth="1"/>
    <col min="11785" max="11786" width="8.5" style="56" bestFit="1" customWidth="1"/>
    <col min="11787" max="12032" width="9" style="56"/>
    <col min="12033" max="12033" width="18.625" style="56" bestFit="1" customWidth="1"/>
    <col min="12034" max="12039" width="9.625" style="56" customWidth="1"/>
    <col min="12040" max="12040" width="8.625" style="56" bestFit="1" customWidth="1"/>
    <col min="12041" max="12042" width="8.5" style="56" bestFit="1" customWidth="1"/>
    <col min="12043" max="12288" width="9" style="56"/>
    <col min="12289" max="12289" width="18.625" style="56" bestFit="1" customWidth="1"/>
    <col min="12290" max="12295" width="9.625" style="56" customWidth="1"/>
    <col min="12296" max="12296" width="8.625" style="56" bestFit="1" customWidth="1"/>
    <col min="12297" max="12298" width="8.5" style="56" bestFit="1" customWidth="1"/>
    <col min="12299" max="12544" width="9" style="56"/>
    <col min="12545" max="12545" width="18.625" style="56" bestFit="1" customWidth="1"/>
    <col min="12546" max="12551" width="9.625" style="56" customWidth="1"/>
    <col min="12552" max="12552" width="8.625" style="56" bestFit="1" customWidth="1"/>
    <col min="12553" max="12554" width="8.5" style="56" bestFit="1" customWidth="1"/>
    <col min="12555" max="12800" width="9" style="56"/>
    <col min="12801" max="12801" width="18.625" style="56" bestFit="1" customWidth="1"/>
    <col min="12802" max="12807" width="9.625" style="56" customWidth="1"/>
    <col min="12808" max="12808" width="8.625" style="56" bestFit="1" customWidth="1"/>
    <col min="12809" max="12810" width="8.5" style="56" bestFit="1" customWidth="1"/>
    <col min="12811" max="13056" width="9" style="56"/>
    <col min="13057" max="13057" width="18.625" style="56" bestFit="1" customWidth="1"/>
    <col min="13058" max="13063" width="9.625" style="56" customWidth="1"/>
    <col min="13064" max="13064" width="8.625" style="56" bestFit="1" customWidth="1"/>
    <col min="13065" max="13066" width="8.5" style="56" bestFit="1" customWidth="1"/>
    <col min="13067" max="13312" width="9" style="56"/>
    <col min="13313" max="13313" width="18.625" style="56" bestFit="1" customWidth="1"/>
    <col min="13314" max="13319" width="9.625" style="56" customWidth="1"/>
    <col min="13320" max="13320" width="8.625" style="56" bestFit="1" customWidth="1"/>
    <col min="13321" max="13322" width="8.5" style="56" bestFit="1" customWidth="1"/>
    <col min="13323" max="13568" width="9" style="56"/>
    <col min="13569" max="13569" width="18.625" style="56" bestFit="1" customWidth="1"/>
    <col min="13570" max="13575" width="9.625" style="56" customWidth="1"/>
    <col min="13576" max="13576" width="8.625" style="56" bestFit="1" customWidth="1"/>
    <col min="13577" max="13578" width="8.5" style="56" bestFit="1" customWidth="1"/>
    <col min="13579" max="13824" width="9" style="56"/>
    <col min="13825" max="13825" width="18.625" style="56" bestFit="1" customWidth="1"/>
    <col min="13826" max="13831" width="9.625" style="56" customWidth="1"/>
    <col min="13832" max="13832" width="8.625" style="56" bestFit="1" customWidth="1"/>
    <col min="13833" max="13834" width="8.5" style="56" bestFit="1" customWidth="1"/>
    <col min="13835" max="14080" width="9" style="56"/>
    <col min="14081" max="14081" width="18.625" style="56" bestFit="1" customWidth="1"/>
    <col min="14082" max="14087" width="9.625" style="56" customWidth="1"/>
    <col min="14088" max="14088" width="8.625" style="56" bestFit="1" customWidth="1"/>
    <col min="14089" max="14090" width="8.5" style="56" bestFit="1" customWidth="1"/>
    <col min="14091" max="14336" width="9" style="56"/>
    <col min="14337" max="14337" width="18.625" style="56" bestFit="1" customWidth="1"/>
    <col min="14338" max="14343" width="9.625" style="56" customWidth="1"/>
    <col min="14344" max="14344" width="8.625" style="56" bestFit="1" customWidth="1"/>
    <col min="14345" max="14346" width="8.5" style="56" bestFit="1" customWidth="1"/>
    <col min="14347" max="14592" width="9" style="56"/>
    <col min="14593" max="14593" width="18.625" style="56" bestFit="1" customWidth="1"/>
    <col min="14594" max="14599" width="9.625" style="56" customWidth="1"/>
    <col min="14600" max="14600" width="8.625" style="56" bestFit="1" customWidth="1"/>
    <col min="14601" max="14602" width="8.5" style="56" bestFit="1" customWidth="1"/>
    <col min="14603" max="14848" width="9" style="56"/>
    <col min="14849" max="14849" width="18.625" style="56" bestFit="1" customWidth="1"/>
    <col min="14850" max="14855" width="9.625" style="56" customWidth="1"/>
    <col min="14856" max="14856" width="8.625" style="56" bestFit="1" customWidth="1"/>
    <col min="14857" max="14858" width="8.5" style="56" bestFit="1" customWidth="1"/>
    <col min="14859" max="15104" width="9" style="56"/>
    <col min="15105" max="15105" width="18.625" style="56" bestFit="1" customWidth="1"/>
    <col min="15106" max="15111" width="9.625" style="56" customWidth="1"/>
    <col min="15112" max="15112" width="8.625" style="56" bestFit="1" customWidth="1"/>
    <col min="15113" max="15114" width="8.5" style="56" bestFit="1" customWidth="1"/>
    <col min="15115" max="15360" width="9" style="56"/>
    <col min="15361" max="15361" width="18.625" style="56" bestFit="1" customWidth="1"/>
    <col min="15362" max="15367" width="9.625" style="56" customWidth="1"/>
    <col min="15368" max="15368" width="8.625" style="56" bestFit="1" customWidth="1"/>
    <col min="15369" max="15370" width="8.5" style="56" bestFit="1" customWidth="1"/>
    <col min="15371" max="15616" width="9" style="56"/>
    <col min="15617" max="15617" width="18.625" style="56" bestFit="1" customWidth="1"/>
    <col min="15618" max="15623" width="9.625" style="56" customWidth="1"/>
    <col min="15624" max="15624" width="8.625" style="56" bestFit="1" customWidth="1"/>
    <col min="15625" max="15626" width="8.5" style="56" bestFit="1" customWidth="1"/>
    <col min="15627" max="15872" width="9" style="56"/>
    <col min="15873" max="15873" width="18.625" style="56" bestFit="1" customWidth="1"/>
    <col min="15874" max="15879" width="9.625" style="56" customWidth="1"/>
    <col min="15880" max="15880" width="8.625" style="56" bestFit="1" customWidth="1"/>
    <col min="15881" max="15882" width="8.5" style="56" bestFit="1" customWidth="1"/>
    <col min="15883" max="16128" width="9" style="56"/>
    <col min="16129" max="16129" width="18.625" style="56" bestFit="1" customWidth="1"/>
    <col min="16130" max="16135" width="9.625" style="56" customWidth="1"/>
    <col min="16136" max="16136" width="8.625" style="56" bestFit="1" customWidth="1"/>
    <col min="16137" max="16138" width="8.5" style="56" bestFit="1" customWidth="1"/>
    <col min="16139" max="16384" width="9" style="56"/>
  </cols>
  <sheetData>
    <row r="1" spans="1:11" ht="21" customHeight="1" x14ac:dyDescent="0.15">
      <c r="A1" s="143" t="s">
        <v>159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ht="13.5" customHeight="1" thickBot="1" x14ac:dyDescent="0.2">
      <c r="A2" s="144" t="s">
        <v>160</v>
      </c>
      <c r="B2" s="144"/>
      <c r="C2" s="144"/>
      <c r="D2" s="144"/>
      <c r="E2" s="57"/>
      <c r="F2" s="57"/>
      <c r="G2" s="57"/>
      <c r="H2" s="58"/>
      <c r="I2" s="58"/>
      <c r="J2" s="58"/>
    </row>
    <row r="3" spans="1:11" ht="13.5" customHeight="1" thickTop="1" x14ac:dyDescent="0.15">
      <c r="A3" s="151" t="s">
        <v>148</v>
      </c>
      <c r="B3" s="147" t="s">
        <v>141</v>
      </c>
      <c r="C3" s="148"/>
      <c r="D3" s="149"/>
      <c r="E3" s="147" t="s">
        <v>149</v>
      </c>
      <c r="F3" s="148"/>
      <c r="G3" s="149"/>
      <c r="H3" s="147" t="s">
        <v>150</v>
      </c>
      <c r="I3" s="148"/>
      <c r="J3" s="148"/>
    </row>
    <row r="4" spans="1:11" ht="13.5" customHeight="1" x14ac:dyDescent="0.15">
      <c r="A4" s="153"/>
      <c r="B4" s="38" t="s">
        <v>3</v>
      </c>
      <c r="C4" s="38" t="s">
        <v>4</v>
      </c>
      <c r="D4" s="38" t="s">
        <v>5</v>
      </c>
      <c r="E4" s="38" t="s">
        <v>3</v>
      </c>
      <c r="F4" s="38" t="s">
        <v>4</v>
      </c>
      <c r="G4" s="38" t="s">
        <v>5</v>
      </c>
      <c r="H4" s="38" t="s">
        <v>88</v>
      </c>
      <c r="I4" s="38" t="s">
        <v>4</v>
      </c>
      <c r="J4" s="39" t="s">
        <v>5</v>
      </c>
    </row>
    <row r="5" spans="1:11" s="61" customFormat="1" ht="15" customHeight="1" x14ac:dyDescent="0.15">
      <c r="A5" s="83" t="s">
        <v>151</v>
      </c>
      <c r="B5" s="84">
        <v>429170</v>
      </c>
      <c r="C5" s="85">
        <v>213270</v>
      </c>
      <c r="D5" s="85">
        <v>215900</v>
      </c>
      <c r="E5" s="85">
        <v>275532</v>
      </c>
      <c r="F5" s="85">
        <v>134191</v>
      </c>
      <c r="G5" s="85">
        <v>141341</v>
      </c>
      <c r="H5" s="86">
        <v>64.2</v>
      </c>
      <c r="I5" s="86">
        <v>62.92</v>
      </c>
      <c r="J5" s="86">
        <v>65.47</v>
      </c>
      <c r="K5" s="60"/>
    </row>
    <row r="6" spans="1:11" ht="15" customHeight="1" x14ac:dyDescent="0.15">
      <c r="A6" s="87"/>
      <c r="B6" s="64">
        <v>562</v>
      </c>
      <c r="C6" s="65">
        <v>307</v>
      </c>
      <c r="D6" s="65">
        <v>255</v>
      </c>
      <c r="E6" s="65">
        <v>201</v>
      </c>
      <c r="F6" s="65">
        <v>112</v>
      </c>
      <c r="G6" s="65">
        <v>89</v>
      </c>
      <c r="H6" s="66">
        <v>35.770000000000003</v>
      </c>
      <c r="I6" s="66">
        <v>36.479999999999997</v>
      </c>
      <c r="J6" s="66">
        <v>34.9</v>
      </c>
      <c r="K6" s="88"/>
    </row>
    <row r="7" spans="1:11" s="61" customFormat="1" ht="15" customHeight="1" x14ac:dyDescent="0.15">
      <c r="A7" s="83" t="s">
        <v>161</v>
      </c>
      <c r="B7" s="84">
        <v>439676</v>
      </c>
      <c r="C7" s="85">
        <v>218721</v>
      </c>
      <c r="D7" s="85">
        <v>220955</v>
      </c>
      <c r="E7" s="85">
        <v>285556</v>
      </c>
      <c r="F7" s="85">
        <v>140946</v>
      </c>
      <c r="G7" s="85">
        <v>144610</v>
      </c>
      <c r="H7" s="86">
        <v>64.95</v>
      </c>
      <c r="I7" s="86">
        <v>64.44</v>
      </c>
      <c r="J7" s="86">
        <v>65.45</v>
      </c>
    </row>
    <row r="8" spans="1:11" ht="15" customHeight="1" x14ac:dyDescent="0.15">
      <c r="A8" s="89"/>
      <c r="B8" s="64">
        <v>692</v>
      </c>
      <c r="C8" s="65">
        <v>363</v>
      </c>
      <c r="D8" s="65">
        <v>329</v>
      </c>
      <c r="E8" s="65">
        <v>245</v>
      </c>
      <c r="F8" s="65">
        <v>135</v>
      </c>
      <c r="G8" s="65">
        <v>110</v>
      </c>
      <c r="H8" s="66">
        <v>35.4</v>
      </c>
      <c r="I8" s="66">
        <v>37.19</v>
      </c>
      <c r="J8" s="66">
        <v>33.43</v>
      </c>
    </row>
    <row r="9" spans="1:11" ht="15" customHeight="1" x14ac:dyDescent="0.15">
      <c r="A9" s="83" t="s">
        <v>162</v>
      </c>
      <c r="B9" s="84">
        <f>C9+D9</f>
        <v>442124</v>
      </c>
      <c r="C9" s="85">
        <v>218946</v>
      </c>
      <c r="D9" s="85">
        <v>223178</v>
      </c>
      <c r="E9" s="85">
        <f>F9+G9</f>
        <v>266040</v>
      </c>
      <c r="F9" s="85">
        <v>131444</v>
      </c>
      <c r="G9" s="85">
        <v>134596</v>
      </c>
      <c r="H9" s="86">
        <v>60.17</v>
      </c>
      <c r="I9" s="86">
        <v>60.03</v>
      </c>
      <c r="J9" s="86">
        <v>60.31</v>
      </c>
    </row>
    <row r="10" spans="1:11" ht="15" customHeight="1" x14ac:dyDescent="0.15">
      <c r="A10" s="87"/>
      <c r="B10" s="64">
        <f>C10+D10</f>
        <v>701</v>
      </c>
      <c r="C10" s="65">
        <v>357</v>
      </c>
      <c r="D10" s="65">
        <v>344</v>
      </c>
      <c r="E10" s="65">
        <f>F10+G10</f>
        <v>200</v>
      </c>
      <c r="F10" s="65">
        <v>115</v>
      </c>
      <c r="G10" s="65">
        <v>85</v>
      </c>
      <c r="H10" s="66">
        <v>28.53</v>
      </c>
      <c r="I10" s="66">
        <v>32.21</v>
      </c>
      <c r="J10" s="66">
        <v>24.71</v>
      </c>
    </row>
    <row r="11" spans="1:11" s="61" customFormat="1" ht="15" customHeight="1" x14ac:dyDescent="0.15">
      <c r="A11" s="83" t="s">
        <v>163</v>
      </c>
      <c r="B11" s="84">
        <f>SUM(C11:D11)</f>
        <v>446555</v>
      </c>
      <c r="C11" s="85">
        <v>220509</v>
      </c>
      <c r="D11" s="85">
        <v>226046</v>
      </c>
      <c r="E11" s="85">
        <f>SUM(F11:G11)</f>
        <v>239040</v>
      </c>
      <c r="F11" s="85">
        <v>118221</v>
      </c>
      <c r="G11" s="85">
        <v>120819</v>
      </c>
      <c r="H11" s="86">
        <v>53.53</v>
      </c>
      <c r="I11" s="86">
        <v>53.61</v>
      </c>
      <c r="J11" s="86">
        <v>53.45</v>
      </c>
    </row>
    <row r="12" spans="1:11" s="61" customFormat="1" ht="15" customHeight="1" x14ac:dyDescent="0.15">
      <c r="A12" s="87"/>
      <c r="B12" s="64">
        <v>680</v>
      </c>
      <c r="C12" s="65">
        <v>326</v>
      </c>
      <c r="D12" s="65">
        <v>354</v>
      </c>
      <c r="E12" s="65">
        <v>174</v>
      </c>
      <c r="F12" s="65">
        <v>95</v>
      </c>
      <c r="G12" s="65">
        <v>79</v>
      </c>
      <c r="H12" s="66">
        <v>25.59</v>
      </c>
      <c r="I12" s="66">
        <v>29.14</v>
      </c>
      <c r="J12" s="66">
        <v>22.32</v>
      </c>
    </row>
    <row r="13" spans="1:11" ht="15" customHeight="1" x14ac:dyDescent="0.15">
      <c r="A13" s="90" t="s">
        <v>155</v>
      </c>
      <c r="B13" s="91">
        <v>465896</v>
      </c>
      <c r="C13" s="92">
        <v>228878</v>
      </c>
      <c r="D13" s="92">
        <v>237018</v>
      </c>
      <c r="E13" s="92">
        <v>245118</v>
      </c>
      <c r="F13" s="92">
        <v>120038</v>
      </c>
      <c r="G13" s="92">
        <v>125080</v>
      </c>
      <c r="H13" s="93">
        <v>52.61</v>
      </c>
      <c r="I13" s="93">
        <v>52.45</v>
      </c>
      <c r="J13" s="93">
        <v>52.77</v>
      </c>
    </row>
    <row r="14" spans="1:11" ht="15" customHeight="1" x14ac:dyDescent="0.15">
      <c r="A14" s="89"/>
      <c r="B14" s="74">
        <v>677</v>
      </c>
      <c r="C14" s="75">
        <v>322</v>
      </c>
      <c r="D14" s="75">
        <v>355</v>
      </c>
      <c r="E14" s="75">
        <v>204</v>
      </c>
      <c r="F14" s="75">
        <v>104</v>
      </c>
      <c r="G14" s="75">
        <v>100</v>
      </c>
      <c r="H14" s="76">
        <v>30.13</v>
      </c>
      <c r="I14" s="76">
        <v>32.299999999999997</v>
      </c>
      <c r="J14" s="76">
        <v>28.17</v>
      </c>
    </row>
    <row r="15" spans="1:11" ht="15" customHeight="1" x14ac:dyDescent="0.15">
      <c r="A15" s="162" t="s">
        <v>156</v>
      </c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1" ht="15" customHeight="1" x14ac:dyDescent="0.15">
      <c r="A16" s="155" t="s">
        <v>157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ht="15" customHeight="1" x14ac:dyDescent="0.15">
      <c r="A17" s="140" t="s">
        <v>158</v>
      </c>
      <c r="B17" s="140"/>
      <c r="C17" s="140"/>
      <c r="D17" s="140"/>
      <c r="E17" s="140"/>
      <c r="F17" s="77"/>
      <c r="G17" s="92"/>
      <c r="H17" s="78"/>
      <c r="I17" s="78"/>
      <c r="J17" s="78"/>
    </row>
    <row r="18" spans="1:10" x14ac:dyDescent="0.15">
      <c r="A18" s="79"/>
      <c r="D18" s="92"/>
      <c r="G18" s="75"/>
    </row>
    <row r="19" spans="1:10" x14ac:dyDescent="0.15">
      <c r="A19" s="79"/>
      <c r="D19" s="75"/>
    </row>
    <row r="20" spans="1:10" x14ac:dyDescent="0.15">
      <c r="A20" s="79"/>
    </row>
    <row r="21" spans="1:10" x14ac:dyDescent="0.15">
      <c r="A21" s="79"/>
    </row>
    <row r="22" spans="1:10" x14ac:dyDescent="0.15">
      <c r="A22" s="81"/>
    </row>
    <row r="23" spans="1:10" x14ac:dyDescent="0.15">
      <c r="C23" s="82"/>
      <c r="D23" s="82"/>
      <c r="E23" s="82"/>
      <c r="F23" s="82"/>
      <c r="G23" s="82"/>
      <c r="H23" s="82"/>
    </row>
    <row r="24" spans="1:10" x14ac:dyDescent="0.15">
      <c r="C24" s="82"/>
      <c r="D24" s="82"/>
      <c r="E24" s="82"/>
      <c r="F24" s="82"/>
      <c r="G24" s="82"/>
      <c r="H24" s="82"/>
    </row>
  </sheetData>
  <mergeCells count="9">
    <mergeCell ref="A15:J15"/>
    <mergeCell ref="A16:J16"/>
    <mergeCell ref="A17:E17"/>
    <mergeCell ref="A1:J1"/>
    <mergeCell ref="A2:D2"/>
    <mergeCell ref="A3:A4"/>
    <mergeCell ref="B3:D3"/>
    <mergeCell ref="E3:G3"/>
    <mergeCell ref="H3:J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10" sqref="A10:C10"/>
    </sheetView>
  </sheetViews>
  <sheetFormatPr defaultRowHeight="13.5" x14ac:dyDescent="0.15"/>
  <cols>
    <col min="1" max="3" width="5.125" style="56" customWidth="1"/>
    <col min="4" max="9" width="8.5" style="56" customWidth="1"/>
    <col min="10" max="12" width="7.75" style="56" customWidth="1"/>
    <col min="13" max="256" width="9" style="56"/>
    <col min="257" max="259" width="5.125" style="56" customWidth="1"/>
    <col min="260" max="265" width="8.5" style="56" customWidth="1"/>
    <col min="266" max="268" width="7.75" style="56" customWidth="1"/>
    <col min="269" max="512" width="9" style="56"/>
    <col min="513" max="515" width="5.125" style="56" customWidth="1"/>
    <col min="516" max="521" width="8.5" style="56" customWidth="1"/>
    <col min="522" max="524" width="7.75" style="56" customWidth="1"/>
    <col min="525" max="768" width="9" style="56"/>
    <col min="769" max="771" width="5.125" style="56" customWidth="1"/>
    <col min="772" max="777" width="8.5" style="56" customWidth="1"/>
    <col min="778" max="780" width="7.75" style="56" customWidth="1"/>
    <col min="781" max="1024" width="9" style="56"/>
    <col min="1025" max="1027" width="5.125" style="56" customWidth="1"/>
    <col min="1028" max="1033" width="8.5" style="56" customWidth="1"/>
    <col min="1034" max="1036" width="7.75" style="56" customWidth="1"/>
    <col min="1037" max="1280" width="9" style="56"/>
    <col min="1281" max="1283" width="5.125" style="56" customWidth="1"/>
    <col min="1284" max="1289" width="8.5" style="56" customWidth="1"/>
    <col min="1290" max="1292" width="7.75" style="56" customWidth="1"/>
    <col min="1293" max="1536" width="9" style="56"/>
    <col min="1537" max="1539" width="5.125" style="56" customWidth="1"/>
    <col min="1540" max="1545" width="8.5" style="56" customWidth="1"/>
    <col min="1546" max="1548" width="7.75" style="56" customWidth="1"/>
    <col min="1549" max="1792" width="9" style="56"/>
    <col min="1793" max="1795" width="5.125" style="56" customWidth="1"/>
    <col min="1796" max="1801" width="8.5" style="56" customWidth="1"/>
    <col min="1802" max="1804" width="7.75" style="56" customWidth="1"/>
    <col min="1805" max="2048" width="9" style="56"/>
    <col min="2049" max="2051" width="5.125" style="56" customWidth="1"/>
    <col min="2052" max="2057" width="8.5" style="56" customWidth="1"/>
    <col min="2058" max="2060" width="7.75" style="56" customWidth="1"/>
    <col min="2061" max="2304" width="9" style="56"/>
    <col min="2305" max="2307" width="5.125" style="56" customWidth="1"/>
    <col min="2308" max="2313" width="8.5" style="56" customWidth="1"/>
    <col min="2314" max="2316" width="7.75" style="56" customWidth="1"/>
    <col min="2317" max="2560" width="9" style="56"/>
    <col min="2561" max="2563" width="5.125" style="56" customWidth="1"/>
    <col min="2564" max="2569" width="8.5" style="56" customWidth="1"/>
    <col min="2570" max="2572" width="7.75" style="56" customWidth="1"/>
    <col min="2573" max="2816" width="9" style="56"/>
    <col min="2817" max="2819" width="5.125" style="56" customWidth="1"/>
    <col min="2820" max="2825" width="8.5" style="56" customWidth="1"/>
    <col min="2826" max="2828" width="7.75" style="56" customWidth="1"/>
    <col min="2829" max="3072" width="9" style="56"/>
    <col min="3073" max="3075" width="5.125" style="56" customWidth="1"/>
    <col min="3076" max="3081" width="8.5" style="56" customWidth="1"/>
    <col min="3082" max="3084" width="7.75" style="56" customWidth="1"/>
    <col min="3085" max="3328" width="9" style="56"/>
    <col min="3329" max="3331" width="5.125" style="56" customWidth="1"/>
    <col min="3332" max="3337" width="8.5" style="56" customWidth="1"/>
    <col min="3338" max="3340" width="7.75" style="56" customWidth="1"/>
    <col min="3341" max="3584" width="9" style="56"/>
    <col min="3585" max="3587" width="5.125" style="56" customWidth="1"/>
    <col min="3588" max="3593" width="8.5" style="56" customWidth="1"/>
    <col min="3594" max="3596" width="7.75" style="56" customWidth="1"/>
    <col min="3597" max="3840" width="9" style="56"/>
    <col min="3841" max="3843" width="5.125" style="56" customWidth="1"/>
    <col min="3844" max="3849" width="8.5" style="56" customWidth="1"/>
    <col min="3850" max="3852" width="7.75" style="56" customWidth="1"/>
    <col min="3853" max="4096" width="9" style="56"/>
    <col min="4097" max="4099" width="5.125" style="56" customWidth="1"/>
    <col min="4100" max="4105" width="8.5" style="56" customWidth="1"/>
    <col min="4106" max="4108" width="7.75" style="56" customWidth="1"/>
    <col min="4109" max="4352" width="9" style="56"/>
    <col min="4353" max="4355" width="5.125" style="56" customWidth="1"/>
    <col min="4356" max="4361" width="8.5" style="56" customWidth="1"/>
    <col min="4362" max="4364" width="7.75" style="56" customWidth="1"/>
    <col min="4365" max="4608" width="9" style="56"/>
    <col min="4609" max="4611" width="5.125" style="56" customWidth="1"/>
    <col min="4612" max="4617" width="8.5" style="56" customWidth="1"/>
    <col min="4618" max="4620" width="7.75" style="56" customWidth="1"/>
    <col min="4621" max="4864" width="9" style="56"/>
    <col min="4865" max="4867" width="5.125" style="56" customWidth="1"/>
    <col min="4868" max="4873" width="8.5" style="56" customWidth="1"/>
    <col min="4874" max="4876" width="7.75" style="56" customWidth="1"/>
    <col min="4877" max="5120" width="9" style="56"/>
    <col min="5121" max="5123" width="5.125" style="56" customWidth="1"/>
    <col min="5124" max="5129" width="8.5" style="56" customWidth="1"/>
    <col min="5130" max="5132" width="7.75" style="56" customWidth="1"/>
    <col min="5133" max="5376" width="9" style="56"/>
    <col min="5377" max="5379" width="5.125" style="56" customWidth="1"/>
    <col min="5380" max="5385" width="8.5" style="56" customWidth="1"/>
    <col min="5386" max="5388" width="7.75" style="56" customWidth="1"/>
    <col min="5389" max="5632" width="9" style="56"/>
    <col min="5633" max="5635" width="5.125" style="56" customWidth="1"/>
    <col min="5636" max="5641" width="8.5" style="56" customWidth="1"/>
    <col min="5642" max="5644" width="7.75" style="56" customWidth="1"/>
    <col min="5645" max="5888" width="9" style="56"/>
    <col min="5889" max="5891" width="5.125" style="56" customWidth="1"/>
    <col min="5892" max="5897" width="8.5" style="56" customWidth="1"/>
    <col min="5898" max="5900" width="7.75" style="56" customWidth="1"/>
    <col min="5901" max="6144" width="9" style="56"/>
    <col min="6145" max="6147" width="5.125" style="56" customWidth="1"/>
    <col min="6148" max="6153" width="8.5" style="56" customWidth="1"/>
    <col min="6154" max="6156" width="7.75" style="56" customWidth="1"/>
    <col min="6157" max="6400" width="9" style="56"/>
    <col min="6401" max="6403" width="5.125" style="56" customWidth="1"/>
    <col min="6404" max="6409" width="8.5" style="56" customWidth="1"/>
    <col min="6410" max="6412" width="7.75" style="56" customWidth="1"/>
    <col min="6413" max="6656" width="9" style="56"/>
    <col min="6657" max="6659" width="5.125" style="56" customWidth="1"/>
    <col min="6660" max="6665" width="8.5" style="56" customWidth="1"/>
    <col min="6666" max="6668" width="7.75" style="56" customWidth="1"/>
    <col min="6669" max="6912" width="9" style="56"/>
    <col min="6913" max="6915" width="5.125" style="56" customWidth="1"/>
    <col min="6916" max="6921" width="8.5" style="56" customWidth="1"/>
    <col min="6922" max="6924" width="7.75" style="56" customWidth="1"/>
    <col min="6925" max="7168" width="9" style="56"/>
    <col min="7169" max="7171" width="5.125" style="56" customWidth="1"/>
    <col min="7172" max="7177" width="8.5" style="56" customWidth="1"/>
    <col min="7178" max="7180" width="7.75" style="56" customWidth="1"/>
    <col min="7181" max="7424" width="9" style="56"/>
    <col min="7425" max="7427" width="5.125" style="56" customWidth="1"/>
    <col min="7428" max="7433" width="8.5" style="56" customWidth="1"/>
    <col min="7434" max="7436" width="7.75" style="56" customWidth="1"/>
    <col min="7437" max="7680" width="9" style="56"/>
    <col min="7681" max="7683" width="5.125" style="56" customWidth="1"/>
    <col min="7684" max="7689" width="8.5" style="56" customWidth="1"/>
    <col min="7690" max="7692" width="7.75" style="56" customWidth="1"/>
    <col min="7693" max="7936" width="9" style="56"/>
    <col min="7937" max="7939" width="5.125" style="56" customWidth="1"/>
    <col min="7940" max="7945" width="8.5" style="56" customWidth="1"/>
    <col min="7946" max="7948" width="7.75" style="56" customWidth="1"/>
    <col min="7949" max="8192" width="9" style="56"/>
    <col min="8193" max="8195" width="5.125" style="56" customWidth="1"/>
    <col min="8196" max="8201" width="8.5" style="56" customWidth="1"/>
    <col min="8202" max="8204" width="7.75" style="56" customWidth="1"/>
    <col min="8205" max="8448" width="9" style="56"/>
    <col min="8449" max="8451" width="5.125" style="56" customWidth="1"/>
    <col min="8452" max="8457" width="8.5" style="56" customWidth="1"/>
    <col min="8458" max="8460" width="7.75" style="56" customWidth="1"/>
    <col min="8461" max="8704" width="9" style="56"/>
    <col min="8705" max="8707" width="5.125" style="56" customWidth="1"/>
    <col min="8708" max="8713" width="8.5" style="56" customWidth="1"/>
    <col min="8714" max="8716" width="7.75" style="56" customWidth="1"/>
    <col min="8717" max="8960" width="9" style="56"/>
    <col min="8961" max="8963" width="5.125" style="56" customWidth="1"/>
    <col min="8964" max="8969" width="8.5" style="56" customWidth="1"/>
    <col min="8970" max="8972" width="7.75" style="56" customWidth="1"/>
    <col min="8973" max="9216" width="9" style="56"/>
    <col min="9217" max="9219" width="5.125" style="56" customWidth="1"/>
    <col min="9220" max="9225" width="8.5" style="56" customWidth="1"/>
    <col min="9226" max="9228" width="7.75" style="56" customWidth="1"/>
    <col min="9229" max="9472" width="9" style="56"/>
    <col min="9473" max="9475" width="5.125" style="56" customWidth="1"/>
    <col min="9476" max="9481" width="8.5" style="56" customWidth="1"/>
    <col min="9482" max="9484" width="7.75" style="56" customWidth="1"/>
    <col min="9485" max="9728" width="9" style="56"/>
    <col min="9729" max="9731" width="5.125" style="56" customWidth="1"/>
    <col min="9732" max="9737" width="8.5" style="56" customWidth="1"/>
    <col min="9738" max="9740" width="7.75" style="56" customWidth="1"/>
    <col min="9741" max="9984" width="9" style="56"/>
    <col min="9985" max="9987" width="5.125" style="56" customWidth="1"/>
    <col min="9988" max="9993" width="8.5" style="56" customWidth="1"/>
    <col min="9994" max="9996" width="7.75" style="56" customWidth="1"/>
    <col min="9997" max="10240" width="9" style="56"/>
    <col min="10241" max="10243" width="5.125" style="56" customWidth="1"/>
    <col min="10244" max="10249" width="8.5" style="56" customWidth="1"/>
    <col min="10250" max="10252" width="7.75" style="56" customWidth="1"/>
    <col min="10253" max="10496" width="9" style="56"/>
    <col min="10497" max="10499" width="5.125" style="56" customWidth="1"/>
    <col min="10500" max="10505" width="8.5" style="56" customWidth="1"/>
    <col min="10506" max="10508" width="7.75" style="56" customWidth="1"/>
    <col min="10509" max="10752" width="9" style="56"/>
    <col min="10753" max="10755" width="5.125" style="56" customWidth="1"/>
    <col min="10756" max="10761" width="8.5" style="56" customWidth="1"/>
    <col min="10762" max="10764" width="7.75" style="56" customWidth="1"/>
    <col min="10765" max="11008" width="9" style="56"/>
    <col min="11009" max="11011" width="5.125" style="56" customWidth="1"/>
    <col min="11012" max="11017" width="8.5" style="56" customWidth="1"/>
    <col min="11018" max="11020" width="7.75" style="56" customWidth="1"/>
    <col min="11021" max="11264" width="9" style="56"/>
    <col min="11265" max="11267" width="5.125" style="56" customWidth="1"/>
    <col min="11268" max="11273" width="8.5" style="56" customWidth="1"/>
    <col min="11274" max="11276" width="7.75" style="56" customWidth="1"/>
    <col min="11277" max="11520" width="9" style="56"/>
    <col min="11521" max="11523" width="5.125" style="56" customWidth="1"/>
    <col min="11524" max="11529" width="8.5" style="56" customWidth="1"/>
    <col min="11530" max="11532" width="7.75" style="56" customWidth="1"/>
    <col min="11533" max="11776" width="9" style="56"/>
    <col min="11777" max="11779" width="5.125" style="56" customWidth="1"/>
    <col min="11780" max="11785" width="8.5" style="56" customWidth="1"/>
    <col min="11786" max="11788" width="7.75" style="56" customWidth="1"/>
    <col min="11789" max="12032" width="9" style="56"/>
    <col min="12033" max="12035" width="5.125" style="56" customWidth="1"/>
    <col min="12036" max="12041" width="8.5" style="56" customWidth="1"/>
    <col min="12042" max="12044" width="7.75" style="56" customWidth="1"/>
    <col min="12045" max="12288" width="9" style="56"/>
    <col min="12289" max="12291" width="5.125" style="56" customWidth="1"/>
    <col min="12292" max="12297" width="8.5" style="56" customWidth="1"/>
    <col min="12298" max="12300" width="7.75" style="56" customWidth="1"/>
    <col min="12301" max="12544" width="9" style="56"/>
    <col min="12545" max="12547" width="5.125" style="56" customWidth="1"/>
    <col min="12548" max="12553" width="8.5" style="56" customWidth="1"/>
    <col min="12554" max="12556" width="7.75" style="56" customWidth="1"/>
    <col min="12557" max="12800" width="9" style="56"/>
    <col min="12801" max="12803" width="5.125" style="56" customWidth="1"/>
    <col min="12804" max="12809" width="8.5" style="56" customWidth="1"/>
    <col min="12810" max="12812" width="7.75" style="56" customWidth="1"/>
    <col min="12813" max="13056" width="9" style="56"/>
    <col min="13057" max="13059" width="5.125" style="56" customWidth="1"/>
    <col min="13060" max="13065" width="8.5" style="56" customWidth="1"/>
    <col min="13066" max="13068" width="7.75" style="56" customWidth="1"/>
    <col min="13069" max="13312" width="9" style="56"/>
    <col min="13313" max="13315" width="5.125" style="56" customWidth="1"/>
    <col min="13316" max="13321" width="8.5" style="56" customWidth="1"/>
    <col min="13322" max="13324" width="7.75" style="56" customWidth="1"/>
    <col min="13325" max="13568" width="9" style="56"/>
    <col min="13569" max="13571" width="5.125" style="56" customWidth="1"/>
    <col min="13572" max="13577" width="8.5" style="56" customWidth="1"/>
    <col min="13578" max="13580" width="7.75" style="56" customWidth="1"/>
    <col min="13581" max="13824" width="9" style="56"/>
    <col min="13825" max="13827" width="5.125" style="56" customWidth="1"/>
    <col min="13828" max="13833" width="8.5" style="56" customWidth="1"/>
    <col min="13834" max="13836" width="7.75" style="56" customWidth="1"/>
    <col min="13837" max="14080" width="9" style="56"/>
    <col min="14081" max="14083" width="5.125" style="56" customWidth="1"/>
    <col min="14084" max="14089" width="8.5" style="56" customWidth="1"/>
    <col min="14090" max="14092" width="7.75" style="56" customWidth="1"/>
    <col min="14093" max="14336" width="9" style="56"/>
    <col min="14337" max="14339" width="5.125" style="56" customWidth="1"/>
    <col min="14340" max="14345" width="8.5" style="56" customWidth="1"/>
    <col min="14346" max="14348" width="7.75" style="56" customWidth="1"/>
    <col min="14349" max="14592" width="9" style="56"/>
    <col min="14593" max="14595" width="5.125" style="56" customWidth="1"/>
    <col min="14596" max="14601" width="8.5" style="56" customWidth="1"/>
    <col min="14602" max="14604" width="7.75" style="56" customWidth="1"/>
    <col min="14605" max="14848" width="9" style="56"/>
    <col min="14849" max="14851" width="5.125" style="56" customWidth="1"/>
    <col min="14852" max="14857" width="8.5" style="56" customWidth="1"/>
    <col min="14858" max="14860" width="7.75" style="56" customWidth="1"/>
    <col min="14861" max="15104" width="9" style="56"/>
    <col min="15105" max="15107" width="5.125" style="56" customWidth="1"/>
    <col min="15108" max="15113" width="8.5" style="56" customWidth="1"/>
    <col min="15114" max="15116" width="7.75" style="56" customWidth="1"/>
    <col min="15117" max="15360" width="9" style="56"/>
    <col min="15361" max="15363" width="5.125" style="56" customWidth="1"/>
    <col min="15364" max="15369" width="8.5" style="56" customWidth="1"/>
    <col min="15370" max="15372" width="7.75" style="56" customWidth="1"/>
    <col min="15373" max="15616" width="9" style="56"/>
    <col min="15617" max="15619" width="5.125" style="56" customWidth="1"/>
    <col min="15620" max="15625" width="8.5" style="56" customWidth="1"/>
    <col min="15626" max="15628" width="7.75" style="56" customWidth="1"/>
    <col min="15629" max="15872" width="9" style="56"/>
    <col min="15873" max="15875" width="5.125" style="56" customWidth="1"/>
    <col min="15876" max="15881" width="8.5" style="56" customWidth="1"/>
    <col min="15882" max="15884" width="7.75" style="56" customWidth="1"/>
    <col min="15885" max="16128" width="9" style="56"/>
    <col min="16129" max="16131" width="5.125" style="56" customWidth="1"/>
    <col min="16132" max="16137" width="8.5" style="56" customWidth="1"/>
    <col min="16138" max="16140" width="7.75" style="56" customWidth="1"/>
    <col min="16141" max="16384" width="9" style="56"/>
  </cols>
  <sheetData>
    <row r="1" spans="1:12" ht="13.5" customHeight="1" thickBot="1" x14ac:dyDescent="0.2">
      <c r="A1" s="144" t="s">
        <v>164</v>
      </c>
      <c r="B1" s="144"/>
      <c r="C1" s="144"/>
      <c r="D1" s="144"/>
      <c r="E1" s="144"/>
      <c r="F1" s="144"/>
      <c r="G1" s="57"/>
      <c r="H1" s="57"/>
      <c r="I1" s="57"/>
      <c r="J1" s="58"/>
      <c r="K1" s="58"/>
      <c r="L1" s="58"/>
    </row>
    <row r="2" spans="1:12" ht="13.5" customHeight="1" thickTop="1" x14ac:dyDescent="0.15">
      <c r="A2" s="151" t="s">
        <v>148</v>
      </c>
      <c r="B2" s="151"/>
      <c r="C2" s="152"/>
      <c r="D2" s="147" t="s">
        <v>165</v>
      </c>
      <c r="E2" s="148"/>
      <c r="F2" s="149"/>
      <c r="G2" s="147" t="s">
        <v>166</v>
      </c>
      <c r="H2" s="148"/>
      <c r="I2" s="149"/>
      <c r="J2" s="147" t="s">
        <v>167</v>
      </c>
      <c r="K2" s="148"/>
      <c r="L2" s="148"/>
    </row>
    <row r="3" spans="1:12" ht="13.5" customHeight="1" x14ac:dyDescent="0.15">
      <c r="A3" s="153"/>
      <c r="B3" s="153"/>
      <c r="C3" s="154"/>
      <c r="D3" s="38" t="s">
        <v>3</v>
      </c>
      <c r="E3" s="38" t="s">
        <v>4</v>
      </c>
      <c r="F3" s="38" t="s">
        <v>5</v>
      </c>
      <c r="G3" s="38" t="s">
        <v>3</v>
      </c>
      <c r="H3" s="38" t="s">
        <v>4</v>
      </c>
      <c r="I3" s="38" t="s">
        <v>5</v>
      </c>
      <c r="J3" s="38" t="s">
        <v>88</v>
      </c>
      <c r="K3" s="38" t="s">
        <v>4</v>
      </c>
      <c r="L3" s="39" t="s">
        <v>5</v>
      </c>
    </row>
    <row r="4" spans="1:12" s="97" customFormat="1" ht="15.75" customHeight="1" x14ac:dyDescent="0.15">
      <c r="A4" s="163" t="s">
        <v>168</v>
      </c>
      <c r="B4" s="164"/>
      <c r="C4" s="165"/>
      <c r="D4" s="94">
        <v>434171</v>
      </c>
      <c r="E4" s="94">
        <v>215903</v>
      </c>
      <c r="F4" s="94">
        <v>218268</v>
      </c>
      <c r="G4" s="94">
        <v>247617</v>
      </c>
      <c r="H4" s="94">
        <v>122163</v>
      </c>
      <c r="I4" s="94">
        <v>125454</v>
      </c>
      <c r="J4" s="95">
        <v>57.032137107268795</v>
      </c>
      <c r="K4" s="96">
        <v>56.582354112726549</v>
      </c>
      <c r="L4" s="96">
        <v>57.477046566606191</v>
      </c>
    </row>
    <row r="5" spans="1:12" s="97" customFormat="1" ht="15.75" customHeight="1" x14ac:dyDescent="0.15">
      <c r="A5" s="83"/>
      <c r="B5" s="98"/>
      <c r="C5" s="99"/>
      <c r="D5" s="64">
        <v>699</v>
      </c>
      <c r="E5" s="65">
        <v>371</v>
      </c>
      <c r="F5" s="65">
        <v>328</v>
      </c>
      <c r="G5" s="65">
        <v>209</v>
      </c>
      <c r="H5" s="65">
        <v>117</v>
      </c>
      <c r="I5" s="65">
        <v>92</v>
      </c>
      <c r="J5" s="66">
        <v>29.9</v>
      </c>
      <c r="K5" s="66">
        <v>31.54</v>
      </c>
      <c r="L5" s="66">
        <v>28.05</v>
      </c>
    </row>
    <row r="6" spans="1:12" s="100" customFormat="1" ht="15.75" customHeight="1" x14ac:dyDescent="0.15">
      <c r="A6" s="163" t="s">
        <v>169</v>
      </c>
      <c r="B6" s="164"/>
      <c r="C6" s="165"/>
      <c r="D6" s="94">
        <v>439978</v>
      </c>
      <c r="E6" s="94">
        <v>218708</v>
      </c>
      <c r="F6" s="94">
        <v>221270</v>
      </c>
      <c r="G6" s="94">
        <v>197600</v>
      </c>
      <c r="H6" s="94">
        <v>99677</v>
      </c>
      <c r="I6" s="94">
        <v>97923</v>
      </c>
      <c r="J6" s="95">
        <v>44.91</v>
      </c>
      <c r="K6" s="96">
        <v>45.58</v>
      </c>
      <c r="L6" s="96">
        <v>44.25</v>
      </c>
    </row>
    <row r="7" spans="1:12" s="101" customFormat="1" ht="15.75" customHeight="1" x14ac:dyDescent="0.15">
      <c r="A7" s="83"/>
      <c r="B7" s="163"/>
      <c r="C7" s="169"/>
      <c r="D7" s="64">
        <v>742</v>
      </c>
      <c r="E7" s="65">
        <v>387</v>
      </c>
      <c r="F7" s="65">
        <v>355</v>
      </c>
      <c r="G7" s="65">
        <v>228</v>
      </c>
      <c r="H7" s="65">
        <v>128</v>
      </c>
      <c r="I7" s="65">
        <v>100</v>
      </c>
      <c r="J7" s="66">
        <v>30.73</v>
      </c>
      <c r="K7" s="66">
        <v>33.07</v>
      </c>
      <c r="L7" s="66">
        <v>28.17</v>
      </c>
    </row>
    <row r="8" spans="1:12" s="100" customFormat="1" ht="15.75" customHeight="1" x14ac:dyDescent="0.15">
      <c r="A8" s="163" t="s">
        <v>170</v>
      </c>
      <c r="B8" s="164"/>
      <c r="C8" s="165"/>
      <c r="D8" s="94">
        <v>444382</v>
      </c>
      <c r="E8" s="94">
        <v>219825</v>
      </c>
      <c r="F8" s="94">
        <v>224557</v>
      </c>
      <c r="G8" s="94">
        <v>233642</v>
      </c>
      <c r="H8" s="94">
        <v>116122</v>
      </c>
      <c r="I8" s="94">
        <v>117520</v>
      </c>
      <c r="J8" s="95">
        <v>52.58</v>
      </c>
      <c r="K8" s="86">
        <v>52.82</v>
      </c>
      <c r="L8" s="86">
        <v>52.33</v>
      </c>
    </row>
    <row r="9" spans="1:12" s="100" customFormat="1" ht="15.75" customHeight="1" x14ac:dyDescent="0.15">
      <c r="A9" s="90"/>
      <c r="B9" s="170"/>
      <c r="C9" s="171"/>
      <c r="D9" s="64">
        <v>733</v>
      </c>
      <c r="E9" s="65">
        <v>370</v>
      </c>
      <c r="F9" s="65">
        <v>363</v>
      </c>
      <c r="G9" s="65">
        <v>223</v>
      </c>
      <c r="H9" s="65">
        <v>124</v>
      </c>
      <c r="I9" s="65">
        <v>99</v>
      </c>
      <c r="J9" s="66">
        <v>30.42</v>
      </c>
      <c r="K9" s="66">
        <v>33.51</v>
      </c>
      <c r="L9" s="66">
        <v>27.27</v>
      </c>
    </row>
    <row r="10" spans="1:12" s="100" customFormat="1" ht="15.75" customHeight="1" x14ac:dyDescent="0.15">
      <c r="A10" s="163" t="s">
        <v>171</v>
      </c>
      <c r="B10" s="163"/>
      <c r="C10" s="169"/>
      <c r="D10" s="94">
        <v>460134</v>
      </c>
      <c r="E10" s="94">
        <v>226683</v>
      </c>
      <c r="F10" s="94">
        <v>233451</v>
      </c>
      <c r="G10" s="94">
        <v>260312</v>
      </c>
      <c r="H10" s="94">
        <v>127397</v>
      </c>
      <c r="I10" s="94">
        <v>132915</v>
      </c>
      <c r="J10" s="95">
        <v>56.57</v>
      </c>
      <c r="K10" s="86">
        <v>56.2</v>
      </c>
      <c r="L10" s="86">
        <v>56.93</v>
      </c>
    </row>
    <row r="11" spans="1:12" s="100" customFormat="1" ht="15.75" customHeight="1" x14ac:dyDescent="0.15">
      <c r="A11" s="83"/>
      <c r="B11" s="83"/>
      <c r="C11" s="102"/>
      <c r="D11" s="64">
        <v>699</v>
      </c>
      <c r="E11" s="65">
        <v>337</v>
      </c>
      <c r="F11" s="65">
        <v>362</v>
      </c>
      <c r="G11" s="65">
        <v>203</v>
      </c>
      <c r="H11" s="65">
        <v>102</v>
      </c>
      <c r="I11" s="65">
        <v>101</v>
      </c>
      <c r="J11" s="66">
        <v>29.04</v>
      </c>
      <c r="K11" s="66">
        <v>30.27</v>
      </c>
      <c r="L11" s="66">
        <v>27.9</v>
      </c>
    </row>
    <row r="12" spans="1:12" s="100" customFormat="1" ht="15.75" customHeight="1" x14ac:dyDescent="0.15">
      <c r="A12" s="170" t="s">
        <v>172</v>
      </c>
      <c r="B12" s="170"/>
      <c r="C12" s="171"/>
      <c r="D12" s="103">
        <v>471068</v>
      </c>
      <c r="E12" s="103">
        <v>230319</v>
      </c>
      <c r="F12" s="103">
        <v>240749</v>
      </c>
      <c r="G12" s="103">
        <v>237895</v>
      </c>
      <c r="H12" s="103">
        <v>116470</v>
      </c>
      <c r="I12" s="103">
        <v>121425</v>
      </c>
      <c r="J12" s="104">
        <v>50.5</v>
      </c>
      <c r="K12" s="104">
        <v>50.57</v>
      </c>
      <c r="L12" s="104">
        <v>50.44</v>
      </c>
    </row>
    <row r="13" spans="1:12" s="100" customFormat="1" ht="15.75" customHeight="1" x14ac:dyDescent="0.15">
      <c r="A13" s="105"/>
      <c r="B13" s="105"/>
      <c r="C13" s="106"/>
      <c r="D13" s="74">
        <v>683</v>
      </c>
      <c r="E13" s="75">
        <v>320</v>
      </c>
      <c r="F13" s="75">
        <v>363</v>
      </c>
      <c r="G13" s="75">
        <v>210</v>
      </c>
      <c r="H13" s="75">
        <v>114</v>
      </c>
      <c r="I13" s="75">
        <v>96</v>
      </c>
      <c r="J13" s="76">
        <v>30.75</v>
      </c>
      <c r="K13" s="76">
        <v>35.630000000000003</v>
      </c>
      <c r="L13" s="76">
        <v>26.45</v>
      </c>
    </row>
    <row r="14" spans="1:12" ht="15" customHeight="1" x14ac:dyDescent="0.15">
      <c r="A14" s="162" t="s">
        <v>156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2" ht="15" customHeight="1" x14ac:dyDescent="0.15">
      <c r="A15" s="155" t="s">
        <v>157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</row>
    <row r="16" spans="1:12" ht="15" customHeight="1" x14ac:dyDescent="0.15">
      <c r="A16" s="140" t="s">
        <v>158</v>
      </c>
      <c r="B16" s="140"/>
      <c r="C16" s="140"/>
      <c r="D16" s="140"/>
      <c r="E16" s="140"/>
      <c r="F16" s="140"/>
      <c r="G16" s="140"/>
      <c r="H16" s="77"/>
      <c r="I16" s="77"/>
      <c r="J16" s="78"/>
      <c r="K16" s="78"/>
      <c r="L16" s="78"/>
    </row>
    <row r="17" spans="1:12" x14ac:dyDescent="0.15">
      <c r="A17" s="107"/>
      <c r="B17" s="107"/>
      <c r="C17" s="31"/>
      <c r="D17" s="31"/>
      <c r="E17" s="31"/>
      <c r="F17" s="31"/>
      <c r="G17" s="31"/>
      <c r="H17" s="108"/>
      <c r="I17" s="108"/>
      <c r="J17" s="108"/>
    </row>
    <row r="18" spans="1:12" x14ac:dyDescent="0.15">
      <c r="A18" s="100"/>
      <c r="B18" s="100"/>
      <c r="H18" s="100"/>
      <c r="I18" s="100"/>
      <c r="J18" s="100"/>
      <c r="K18" s="44"/>
      <c r="L18" s="44"/>
    </row>
    <row r="19" spans="1:12" x14ac:dyDescent="0.15">
      <c r="A19" s="166"/>
      <c r="B19" s="167"/>
      <c r="C19" s="168"/>
      <c r="D19" s="100"/>
    </row>
    <row r="20" spans="1:12" x14ac:dyDescent="0.15">
      <c r="A20" s="79"/>
    </row>
    <row r="21" spans="1:12" x14ac:dyDescent="0.15">
      <c r="A21" s="79"/>
    </row>
    <row r="22" spans="1:12" x14ac:dyDescent="0.15">
      <c r="A22" s="79"/>
    </row>
    <row r="23" spans="1:12" x14ac:dyDescent="0.15">
      <c r="A23" s="79"/>
    </row>
    <row r="24" spans="1:12" x14ac:dyDescent="0.15">
      <c r="A24" s="81"/>
    </row>
    <row r="25" spans="1:12" x14ac:dyDescent="0.15">
      <c r="E25" s="82"/>
      <c r="F25" s="82"/>
      <c r="G25" s="82"/>
      <c r="H25" s="82"/>
      <c r="I25" s="82"/>
      <c r="J25" s="82"/>
    </row>
    <row r="26" spans="1:12" x14ac:dyDescent="0.15">
      <c r="E26" s="82"/>
      <c r="F26" s="82"/>
      <c r="G26" s="82"/>
      <c r="H26" s="82"/>
      <c r="I26" s="82"/>
      <c r="J26" s="82"/>
    </row>
  </sheetData>
  <mergeCells count="16">
    <mergeCell ref="J2:L2"/>
    <mergeCell ref="A14:L14"/>
    <mergeCell ref="A15:L15"/>
    <mergeCell ref="A16:G16"/>
    <mergeCell ref="A19:C19"/>
    <mergeCell ref="A6:C6"/>
    <mergeCell ref="B7:C7"/>
    <mergeCell ref="A8:C8"/>
    <mergeCell ref="B9:C9"/>
    <mergeCell ref="A10:C10"/>
    <mergeCell ref="A12:C12"/>
    <mergeCell ref="A4:C4"/>
    <mergeCell ref="A1:F1"/>
    <mergeCell ref="A2:C3"/>
    <mergeCell ref="D2:F2"/>
    <mergeCell ref="G2:I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4" workbookViewId="0">
      <selection activeCell="L8" sqref="L8"/>
    </sheetView>
  </sheetViews>
  <sheetFormatPr defaultRowHeight="13.5" x14ac:dyDescent="0.15"/>
  <cols>
    <col min="1" max="1" width="17.125" style="56" bestFit="1" customWidth="1"/>
    <col min="2" max="7" width="9.625" style="56" customWidth="1"/>
    <col min="8" max="10" width="8.5" style="56" bestFit="1" customWidth="1"/>
    <col min="11" max="256" width="9" style="56"/>
    <col min="257" max="257" width="17.125" style="56" bestFit="1" customWidth="1"/>
    <col min="258" max="263" width="9.625" style="56" customWidth="1"/>
    <col min="264" max="266" width="8.5" style="56" bestFit="1" customWidth="1"/>
    <col min="267" max="512" width="9" style="56"/>
    <col min="513" max="513" width="17.125" style="56" bestFit="1" customWidth="1"/>
    <col min="514" max="519" width="9.625" style="56" customWidth="1"/>
    <col min="520" max="522" width="8.5" style="56" bestFit="1" customWidth="1"/>
    <col min="523" max="768" width="9" style="56"/>
    <col min="769" max="769" width="17.125" style="56" bestFit="1" customWidth="1"/>
    <col min="770" max="775" width="9.625" style="56" customWidth="1"/>
    <col min="776" max="778" width="8.5" style="56" bestFit="1" customWidth="1"/>
    <col min="779" max="1024" width="9" style="56"/>
    <col min="1025" max="1025" width="17.125" style="56" bestFit="1" customWidth="1"/>
    <col min="1026" max="1031" width="9.625" style="56" customWidth="1"/>
    <col min="1032" max="1034" width="8.5" style="56" bestFit="1" customWidth="1"/>
    <col min="1035" max="1280" width="9" style="56"/>
    <col min="1281" max="1281" width="17.125" style="56" bestFit="1" customWidth="1"/>
    <col min="1282" max="1287" width="9.625" style="56" customWidth="1"/>
    <col min="1288" max="1290" width="8.5" style="56" bestFit="1" customWidth="1"/>
    <col min="1291" max="1536" width="9" style="56"/>
    <col min="1537" max="1537" width="17.125" style="56" bestFit="1" customWidth="1"/>
    <col min="1538" max="1543" width="9.625" style="56" customWidth="1"/>
    <col min="1544" max="1546" width="8.5" style="56" bestFit="1" customWidth="1"/>
    <col min="1547" max="1792" width="9" style="56"/>
    <col min="1793" max="1793" width="17.125" style="56" bestFit="1" customWidth="1"/>
    <col min="1794" max="1799" width="9.625" style="56" customWidth="1"/>
    <col min="1800" max="1802" width="8.5" style="56" bestFit="1" customWidth="1"/>
    <col min="1803" max="2048" width="9" style="56"/>
    <col min="2049" max="2049" width="17.125" style="56" bestFit="1" customWidth="1"/>
    <col min="2050" max="2055" width="9.625" style="56" customWidth="1"/>
    <col min="2056" max="2058" width="8.5" style="56" bestFit="1" customWidth="1"/>
    <col min="2059" max="2304" width="9" style="56"/>
    <col min="2305" max="2305" width="17.125" style="56" bestFit="1" customWidth="1"/>
    <col min="2306" max="2311" width="9.625" style="56" customWidth="1"/>
    <col min="2312" max="2314" width="8.5" style="56" bestFit="1" customWidth="1"/>
    <col min="2315" max="2560" width="9" style="56"/>
    <col min="2561" max="2561" width="17.125" style="56" bestFit="1" customWidth="1"/>
    <col min="2562" max="2567" width="9.625" style="56" customWidth="1"/>
    <col min="2568" max="2570" width="8.5" style="56" bestFit="1" customWidth="1"/>
    <col min="2571" max="2816" width="9" style="56"/>
    <col min="2817" max="2817" width="17.125" style="56" bestFit="1" customWidth="1"/>
    <col min="2818" max="2823" width="9.625" style="56" customWidth="1"/>
    <col min="2824" max="2826" width="8.5" style="56" bestFit="1" customWidth="1"/>
    <col min="2827" max="3072" width="9" style="56"/>
    <col min="3073" max="3073" width="17.125" style="56" bestFit="1" customWidth="1"/>
    <col min="3074" max="3079" width="9.625" style="56" customWidth="1"/>
    <col min="3080" max="3082" width="8.5" style="56" bestFit="1" customWidth="1"/>
    <col min="3083" max="3328" width="9" style="56"/>
    <col min="3329" max="3329" width="17.125" style="56" bestFit="1" customWidth="1"/>
    <col min="3330" max="3335" width="9.625" style="56" customWidth="1"/>
    <col min="3336" max="3338" width="8.5" style="56" bestFit="1" customWidth="1"/>
    <col min="3339" max="3584" width="9" style="56"/>
    <col min="3585" max="3585" width="17.125" style="56" bestFit="1" customWidth="1"/>
    <col min="3586" max="3591" width="9.625" style="56" customWidth="1"/>
    <col min="3592" max="3594" width="8.5" style="56" bestFit="1" customWidth="1"/>
    <col min="3595" max="3840" width="9" style="56"/>
    <col min="3841" max="3841" width="17.125" style="56" bestFit="1" customWidth="1"/>
    <col min="3842" max="3847" width="9.625" style="56" customWidth="1"/>
    <col min="3848" max="3850" width="8.5" style="56" bestFit="1" customWidth="1"/>
    <col min="3851" max="4096" width="9" style="56"/>
    <col min="4097" max="4097" width="17.125" style="56" bestFit="1" customWidth="1"/>
    <col min="4098" max="4103" width="9.625" style="56" customWidth="1"/>
    <col min="4104" max="4106" width="8.5" style="56" bestFit="1" customWidth="1"/>
    <col min="4107" max="4352" width="9" style="56"/>
    <col min="4353" max="4353" width="17.125" style="56" bestFit="1" customWidth="1"/>
    <col min="4354" max="4359" width="9.625" style="56" customWidth="1"/>
    <col min="4360" max="4362" width="8.5" style="56" bestFit="1" customWidth="1"/>
    <col min="4363" max="4608" width="9" style="56"/>
    <col min="4609" max="4609" width="17.125" style="56" bestFit="1" customWidth="1"/>
    <col min="4610" max="4615" width="9.625" style="56" customWidth="1"/>
    <col min="4616" max="4618" width="8.5" style="56" bestFit="1" customWidth="1"/>
    <col min="4619" max="4864" width="9" style="56"/>
    <col min="4865" max="4865" width="17.125" style="56" bestFit="1" customWidth="1"/>
    <col min="4866" max="4871" width="9.625" style="56" customWidth="1"/>
    <col min="4872" max="4874" width="8.5" style="56" bestFit="1" customWidth="1"/>
    <col min="4875" max="5120" width="9" style="56"/>
    <col min="5121" max="5121" width="17.125" style="56" bestFit="1" customWidth="1"/>
    <col min="5122" max="5127" width="9.625" style="56" customWidth="1"/>
    <col min="5128" max="5130" width="8.5" style="56" bestFit="1" customWidth="1"/>
    <col min="5131" max="5376" width="9" style="56"/>
    <col min="5377" max="5377" width="17.125" style="56" bestFit="1" customWidth="1"/>
    <col min="5378" max="5383" width="9.625" style="56" customWidth="1"/>
    <col min="5384" max="5386" width="8.5" style="56" bestFit="1" customWidth="1"/>
    <col min="5387" max="5632" width="9" style="56"/>
    <col min="5633" max="5633" width="17.125" style="56" bestFit="1" customWidth="1"/>
    <col min="5634" max="5639" width="9.625" style="56" customWidth="1"/>
    <col min="5640" max="5642" width="8.5" style="56" bestFit="1" customWidth="1"/>
    <col min="5643" max="5888" width="9" style="56"/>
    <col min="5889" max="5889" width="17.125" style="56" bestFit="1" customWidth="1"/>
    <col min="5890" max="5895" width="9.625" style="56" customWidth="1"/>
    <col min="5896" max="5898" width="8.5" style="56" bestFit="1" customWidth="1"/>
    <col min="5899" max="6144" width="9" style="56"/>
    <col min="6145" max="6145" width="17.125" style="56" bestFit="1" customWidth="1"/>
    <col min="6146" max="6151" width="9.625" style="56" customWidth="1"/>
    <col min="6152" max="6154" width="8.5" style="56" bestFit="1" customWidth="1"/>
    <col min="6155" max="6400" width="9" style="56"/>
    <col min="6401" max="6401" width="17.125" style="56" bestFit="1" customWidth="1"/>
    <col min="6402" max="6407" width="9.625" style="56" customWidth="1"/>
    <col min="6408" max="6410" width="8.5" style="56" bestFit="1" customWidth="1"/>
    <col min="6411" max="6656" width="9" style="56"/>
    <col min="6657" max="6657" width="17.125" style="56" bestFit="1" customWidth="1"/>
    <col min="6658" max="6663" width="9.625" style="56" customWidth="1"/>
    <col min="6664" max="6666" width="8.5" style="56" bestFit="1" customWidth="1"/>
    <col min="6667" max="6912" width="9" style="56"/>
    <col min="6913" max="6913" width="17.125" style="56" bestFit="1" customWidth="1"/>
    <col min="6914" max="6919" width="9.625" style="56" customWidth="1"/>
    <col min="6920" max="6922" width="8.5" style="56" bestFit="1" customWidth="1"/>
    <col min="6923" max="7168" width="9" style="56"/>
    <col min="7169" max="7169" width="17.125" style="56" bestFit="1" customWidth="1"/>
    <col min="7170" max="7175" width="9.625" style="56" customWidth="1"/>
    <col min="7176" max="7178" width="8.5" style="56" bestFit="1" customWidth="1"/>
    <col min="7179" max="7424" width="9" style="56"/>
    <col min="7425" max="7425" width="17.125" style="56" bestFit="1" customWidth="1"/>
    <col min="7426" max="7431" width="9.625" style="56" customWidth="1"/>
    <col min="7432" max="7434" width="8.5" style="56" bestFit="1" customWidth="1"/>
    <col min="7435" max="7680" width="9" style="56"/>
    <col min="7681" max="7681" width="17.125" style="56" bestFit="1" customWidth="1"/>
    <col min="7682" max="7687" width="9.625" style="56" customWidth="1"/>
    <col min="7688" max="7690" width="8.5" style="56" bestFit="1" customWidth="1"/>
    <col min="7691" max="7936" width="9" style="56"/>
    <col min="7937" max="7937" width="17.125" style="56" bestFit="1" customWidth="1"/>
    <col min="7938" max="7943" width="9.625" style="56" customWidth="1"/>
    <col min="7944" max="7946" width="8.5" style="56" bestFit="1" customWidth="1"/>
    <col min="7947" max="8192" width="9" style="56"/>
    <col min="8193" max="8193" width="17.125" style="56" bestFit="1" customWidth="1"/>
    <col min="8194" max="8199" width="9.625" style="56" customWidth="1"/>
    <col min="8200" max="8202" width="8.5" style="56" bestFit="1" customWidth="1"/>
    <col min="8203" max="8448" width="9" style="56"/>
    <col min="8449" max="8449" width="17.125" style="56" bestFit="1" customWidth="1"/>
    <col min="8450" max="8455" width="9.625" style="56" customWidth="1"/>
    <col min="8456" max="8458" width="8.5" style="56" bestFit="1" customWidth="1"/>
    <col min="8459" max="8704" width="9" style="56"/>
    <col min="8705" max="8705" width="17.125" style="56" bestFit="1" customWidth="1"/>
    <col min="8706" max="8711" width="9.625" style="56" customWidth="1"/>
    <col min="8712" max="8714" width="8.5" style="56" bestFit="1" customWidth="1"/>
    <col min="8715" max="8960" width="9" style="56"/>
    <col min="8961" max="8961" width="17.125" style="56" bestFit="1" customWidth="1"/>
    <col min="8962" max="8967" width="9.625" style="56" customWidth="1"/>
    <col min="8968" max="8970" width="8.5" style="56" bestFit="1" customWidth="1"/>
    <col min="8971" max="9216" width="9" style="56"/>
    <col min="9217" max="9217" width="17.125" style="56" bestFit="1" customWidth="1"/>
    <col min="9218" max="9223" width="9.625" style="56" customWidth="1"/>
    <col min="9224" max="9226" width="8.5" style="56" bestFit="1" customWidth="1"/>
    <col min="9227" max="9472" width="9" style="56"/>
    <col min="9473" max="9473" width="17.125" style="56" bestFit="1" customWidth="1"/>
    <col min="9474" max="9479" width="9.625" style="56" customWidth="1"/>
    <col min="9480" max="9482" width="8.5" style="56" bestFit="1" customWidth="1"/>
    <col min="9483" max="9728" width="9" style="56"/>
    <col min="9729" max="9729" width="17.125" style="56" bestFit="1" customWidth="1"/>
    <col min="9730" max="9735" width="9.625" style="56" customWidth="1"/>
    <col min="9736" max="9738" width="8.5" style="56" bestFit="1" customWidth="1"/>
    <col min="9739" max="9984" width="9" style="56"/>
    <col min="9985" max="9985" width="17.125" style="56" bestFit="1" customWidth="1"/>
    <col min="9986" max="9991" width="9.625" style="56" customWidth="1"/>
    <col min="9992" max="9994" width="8.5" style="56" bestFit="1" customWidth="1"/>
    <col min="9995" max="10240" width="9" style="56"/>
    <col min="10241" max="10241" width="17.125" style="56" bestFit="1" customWidth="1"/>
    <col min="10242" max="10247" width="9.625" style="56" customWidth="1"/>
    <col min="10248" max="10250" width="8.5" style="56" bestFit="1" customWidth="1"/>
    <col min="10251" max="10496" width="9" style="56"/>
    <col min="10497" max="10497" width="17.125" style="56" bestFit="1" customWidth="1"/>
    <col min="10498" max="10503" width="9.625" style="56" customWidth="1"/>
    <col min="10504" max="10506" width="8.5" style="56" bestFit="1" customWidth="1"/>
    <col min="10507" max="10752" width="9" style="56"/>
    <col min="10753" max="10753" width="17.125" style="56" bestFit="1" customWidth="1"/>
    <col min="10754" max="10759" width="9.625" style="56" customWidth="1"/>
    <col min="10760" max="10762" width="8.5" style="56" bestFit="1" customWidth="1"/>
    <col min="10763" max="11008" width="9" style="56"/>
    <col min="11009" max="11009" width="17.125" style="56" bestFit="1" customWidth="1"/>
    <col min="11010" max="11015" width="9.625" style="56" customWidth="1"/>
    <col min="11016" max="11018" width="8.5" style="56" bestFit="1" customWidth="1"/>
    <col min="11019" max="11264" width="9" style="56"/>
    <col min="11265" max="11265" width="17.125" style="56" bestFit="1" customWidth="1"/>
    <col min="11266" max="11271" width="9.625" style="56" customWidth="1"/>
    <col min="11272" max="11274" width="8.5" style="56" bestFit="1" customWidth="1"/>
    <col min="11275" max="11520" width="9" style="56"/>
    <col min="11521" max="11521" width="17.125" style="56" bestFit="1" customWidth="1"/>
    <col min="11522" max="11527" width="9.625" style="56" customWidth="1"/>
    <col min="11528" max="11530" width="8.5" style="56" bestFit="1" customWidth="1"/>
    <col min="11531" max="11776" width="9" style="56"/>
    <col min="11777" max="11777" width="17.125" style="56" bestFit="1" customWidth="1"/>
    <col min="11778" max="11783" width="9.625" style="56" customWidth="1"/>
    <col min="11784" max="11786" width="8.5" style="56" bestFit="1" customWidth="1"/>
    <col min="11787" max="12032" width="9" style="56"/>
    <col min="12033" max="12033" width="17.125" style="56" bestFit="1" customWidth="1"/>
    <col min="12034" max="12039" width="9.625" style="56" customWidth="1"/>
    <col min="12040" max="12042" width="8.5" style="56" bestFit="1" customWidth="1"/>
    <col min="12043" max="12288" width="9" style="56"/>
    <col min="12289" max="12289" width="17.125" style="56" bestFit="1" customWidth="1"/>
    <col min="12290" max="12295" width="9.625" style="56" customWidth="1"/>
    <col min="12296" max="12298" width="8.5" style="56" bestFit="1" customWidth="1"/>
    <col min="12299" max="12544" width="9" style="56"/>
    <col min="12545" max="12545" width="17.125" style="56" bestFit="1" customWidth="1"/>
    <col min="12546" max="12551" width="9.625" style="56" customWidth="1"/>
    <col min="12552" max="12554" width="8.5" style="56" bestFit="1" customWidth="1"/>
    <col min="12555" max="12800" width="9" style="56"/>
    <col min="12801" max="12801" width="17.125" style="56" bestFit="1" customWidth="1"/>
    <col min="12802" max="12807" width="9.625" style="56" customWidth="1"/>
    <col min="12808" max="12810" width="8.5" style="56" bestFit="1" customWidth="1"/>
    <col min="12811" max="13056" width="9" style="56"/>
    <col min="13057" max="13057" width="17.125" style="56" bestFit="1" customWidth="1"/>
    <col min="13058" max="13063" width="9.625" style="56" customWidth="1"/>
    <col min="13064" max="13066" width="8.5" style="56" bestFit="1" customWidth="1"/>
    <col min="13067" max="13312" width="9" style="56"/>
    <col min="13313" max="13313" width="17.125" style="56" bestFit="1" customWidth="1"/>
    <col min="13314" max="13319" width="9.625" style="56" customWidth="1"/>
    <col min="13320" max="13322" width="8.5" style="56" bestFit="1" customWidth="1"/>
    <col min="13323" max="13568" width="9" style="56"/>
    <col min="13569" max="13569" width="17.125" style="56" bestFit="1" customWidth="1"/>
    <col min="13570" max="13575" width="9.625" style="56" customWidth="1"/>
    <col min="13576" max="13578" width="8.5" style="56" bestFit="1" customWidth="1"/>
    <col min="13579" max="13824" width="9" style="56"/>
    <col min="13825" max="13825" width="17.125" style="56" bestFit="1" customWidth="1"/>
    <col min="13826" max="13831" width="9.625" style="56" customWidth="1"/>
    <col min="13832" max="13834" width="8.5" style="56" bestFit="1" customWidth="1"/>
    <col min="13835" max="14080" width="9" style="56"/>
    <col min="14081" max="14081" width="17.125" style="56" bestFit="1" customWidth="1"/>
    <col min="14082" max="14087" width="9.625" style="56" customWidth="1"/>
    <col min="14088" max="14090" width="8.5" style="56" bestFit="1" customWidth="1"/>
    <col min="14091" max="14336" width="9" style="56"/>
    <col min="14337" max="14337" width="17.125" style="56" bestFit="1" customWidth="1"/>
    <col min="14338" max="14343" width="9.625" style="56" customWidth="1"/>
    <col min="14344" max="14346" width="8.5" style="56" bestFit="1" customWidth="1"/>
    <col min="14347" max="14592" width="9" style="56"/>
    <col min="14593" max="14593" width="17.125" style="56" bestFit="1" customWidth="1"/>
    <col min="14594" max="14599" width="9.625" style="56" customWidth="1"/>
    <col min="14600" max="14602" width="8.5" style="56" bestFit="1" customWidth="1"/>
    <col min="14603" max="14848" width="9" style="56"/>
    <col min="14849" max="14849" width="17.125" style="56" bestFit="1" customWidth="1"/>
    <col min="14850" max="14855" width="9.625" style="56" customWidth="1"/>
    <col min="14856" max="14858" width="8.5" style="56" bestFit="1" customWidth="1"/>
    <col min="14859" max="15104" width="9" style="56"/>
    <col min="15105" max="15105" width="17.125" style="56" bestFit="1" customWidth="1"/>
    <col min="15106" max="15111" width="9.625" style="56" customWidth="1"/>
    <col min="15112" max="15114" width="8.5" style="56" bestFit="1" customWidth="1"/>
    <col min="15115" max="15360" width="9" style="56"/>
    <col min="15361" max="15361" width="17.125" style="56" bestFit="1" customWidth="1"/>
    <col min="15362" max="15367" width="9.625" style="56" customWidth="1"/>
    <col min="15368" max="15370" width="8.5" style="56" bestFit="1" customWidth="1"/>
    <col min="15371" max="15616" width="9" style="56"/>
    <col min="15617" max="15617" width="17.125" style="56" bestFit="1" customWidth="1"/>
    <col min="15618" max="15623" width="9.625" style="56" customWidth="1"/>
    <col min="15624" max="15626" width="8.5" style="56" bestFit="1" customWidth="1"/>
    <col min="15627" max="15872" width="9" style="56"/>
    <col min="15873" max="15873" width="17.125" style="56" bestFit="1" customWidth="1"/>
    <col min="15874" max="15879" width="9.625" style="56" customWidth="1"/>
    <col min="15880" max="15882" width="8.5" style="56" bestFit="1" customWidth="1"/>
    <col min="15883" max="16128" width="9" style="56"/>
    <col min="16129" max="16129" width="17.125" style="56" bestFit="1" customWidth="1"/>
    <col min="16130" max="16135" width="9.625" style="56" customWidth="1"/>
    <col min="16136" max="16138" width="8.5" style="56" bestFit="1" customWidth="1"/>
    <col min="16139" max="16384" width="9" style="56"/>
  </cols>
  <sheetData>
    <row r="1" spans="1:21" ht="13.5" customHeight="1" thickBot="1" x14ac:dyDescent="0.2">
      <c r="A1" s="144" t="s">
        <v>173</v>
      </c>
      <c r="B1" s="144"/>
      <c r="C1" s="144"/>
      <c r="D1" s="144"/>
      <c r="E1" s="57"/>
      <c r="F1" s="57"/>
      <c r="G1" s="57"/>
      <c r="H1" s="58"/>
      <c r="I1" s="58"/>
      <c r="J1" s="58"/>
    </row>
    <row r="2" spans="1:21" ht="13.5" customHeight="1" thickTop="1" x14ac:dyDescent="0.15">
      <c r="A2" s="151" t="s">
        <v>148</v>
      </c>
      <c r="B2" s="147" t="s">
        <v>165</v>
      </c>
      <c r="C2" s="148"/>
      <c r="D2" s="149"/>
      <c r="E2" s="147" t="s">
        <v>166</v>
      </c>
      <c r="F2" s="148"/>
      <c r="G2" s="149"/>
      <c r="H2" s="147" t="s">
        <v>167</v>
      </c>
      <c r="I2" s="148"/>
      <c r="J2" s="148"/>
    </row>
    <row r="3" spans="1:21" ht="13.5" customHeight="1" x14ac:dyDescent="0.15">
      <c r="A3" s="153"/>
      <c r="B3" s="38" t="s">
        <v>3</v>
      </c>
      <c r="C3" s="38" t="s">
        <v>4</v>
      </c>
      <c r="D3" s="38" t="s">
        <v>5</v>
      </c>
      <c r="E3" s="38" t="s">
        <v>3</v>
      </c>
      <c r="F3" s="38" t="s">
        <v>4</v>
      </c>
      <c r="G3" s="38" t="s">
        <v>5</v>
      </c>
      <c r="H3" s="38" t="s">
        <v>88</v>
      </c>
      <c r="I3" s="38" t="s">
        <v>4</v>
      </c>
      <c r="J3" s="39" t="s">
        <v>5</v>
      </c>
    </row>
    <row r="4" spans="1:21" s="97" customFormat="1" ht="15.75" customHeight="1" x14ac:dyDescent="0.15">
      <c r="A4" s="102" t="s">
        <v>168</v>
      </c>
      <c r="B4" s="109">
        <v>434171</v>
      </c>
      <c r="C4" s="109">
        <v>215903</v>
      </c>
      <c r="D4" s="109">
        <v>218268</v>
      </c>
      <c r="E4" s="109">
        <v>247547</v>
      </c>
      <c r="F4" s="109">
        <v>122112</v>
      </c>
      <c r="G4" s="109">
        <v>125435</v>
      </c>
      <c r="H4" s="110">
        <v>57.016014427495151</v>
      </c>
      <c r="I4" s="110">
        <v>56.558732393713839</v>
      </c>
      <c r="J4" s="110">
        <v>57.468341671706348</v>
      </c>
    </row>
    <row r="5" spans="1:21" s="97" customFormat="1" ht="15.75" customHeight="1" x14ac:dyDescent="0.15">
      <c r="A5" s="102"/>
      <c r="B5" s="65">
        <v>699</v>
      </c>
      <c r="C5" s="65">
        <v>371</v>
      </c>
      <c r="D5" s="65">
        <v>328</v>
      </c>
      <c r="E5" s="65">
        <v>209</v>
      </c>
      <c r="F5" s="65">
        <v>117</v>
      </c>
      <c r="G5" s="65">
        <v>92</v>
      </c>
      <c r="H5" s="66">
        <v>29.9</v>
      </c>
      <c r="I5" s="66">
        <v>31.54</v>
      </c>
      <c r="J5" s="66">
        <v>28.05</v>
      </c>
    </row>
    <row r="6" spans="1:21" s="100" customFormat="1" ht="15.75" customHeight="1" x14ac:dyDescent="0.15">
      <c r="A6" s="102" t="s">
        <v>174</v>
      </c>
      <c r="B6" s="109">
        <v>439978</v>
      </c>
      <c r="C6" s="109">
        <v>218708</v>
      </c>
      <c r="D6" s="109">
        <v>221270</v>
      </c>
      <c r="E6" s="109">
        <v>197545</v>
      </c>
      <c r="F6" s="109">
        <v>99647</v>
      </c>
      <c r="G6" s="109">
        <v>97898</v>
      </c>
      <c r="H6" s="110">
        <v>44.898835850883451</v>
      </c>
      <c r="I6" s="110">
        <v>45.561662124842258</v>
      </c>
      <c r="J6" s="110">
        <v>44.243684186740182</v>
      </c>
    </row>
    <row r="7" spans="1:21" ht="15.75" customHeight="1" x14ac:dyDescent="0.15">
      <c r="A7" s="99"/>
      <c r="B7" s="65">
        <v>742</v>
      </c>
      <c r="C7" s="65">
        <v>387</v>
      </c>
      <c r="D7" s="65">
        <v>355</v>
      </c>
      <c r="E7" s="65">
        <v>229</v>
      </c>
      <c r="F7" s="65">
        <v>129</v>
      </c>
      <c r="G7" s="65">
        <v>100</v>
      </c>
      <c r="H7" s="66">
        <v>30.86</v>
      </c>
      <c r="I7" s="66">
        <v>33.33</v>
      </c>
      <c r="J7" s="66">
        <v>28.17</v>
      </c>
      <c r="K7" s="111"/>
      <c r="L7" s="111"/>
      <c r="M7" s="111"/>
      <c r="N7" s="111"/>
      <c r="O7" s="111"/>
      <c r="P7" s="111"/>
      <c r="Q7" s="111"/>
      <c r="R7" s="111"/>
      <c r="S7" s="111"/>
      <c r="T7" s="100"/>
      <c r="U7" s="100"/>
    </row>
    <row r="8" spans="1:21" ht="15.75" customHeight="1" x14ac:dyDescent="0.15">
      <c r="A8" s="102" t="s">
        <v>175</v>
      </c>
      <c r="B8" s="109">
        <v>444382</v>
      </c>
      <c r="C8" s="109">
        <v>219825</v>
      </c>
      <c r="D8" s="109">
        <v>224557</v>
      </c>
      <c r="E8" s="109">
        <v>233604</v>
      </c>
      <c r="F8" s="109">
        <v>116099</v>
      </c>
      <c r="G8" s="109">
        <v>117505</v>
      </c>
      <c r="H8" s="110">
        <v>52.57</v>
      </c>
      <c r="I8" s="110">
        <v>52.81</v>
      </c>
      <c r="J8" s="110">
        <v>52.33</v>
      </c>
      <c r="K8" s="112"/>
      <c r="L8" s="112"/>
      <c r="M8" s="112"/>
      <c r="N8" s="112"/>
      <c r="O8" s="112"/>
      <c r="P8" s="112"/>
      <c r="Q8" s="113"/>
      <c r="R8" s="113"/>
      <c r="S8" s="113"/>
      <c r="T8" s="100"/>
      <c r="U8" s="100"/>
    </row>
    <row r="9" spans="1:21" ht="15.75" customHeight="1" x14ac:dyDescent="0.15">
      <c r="A9" s="90"/>
      <c r="B9" s="64">
        <v>733</v>
      </c>
      <c r="C9" s="65">
        <v>370</v>
      </c>
      <c r="D9" s="65">
        <v>363</v>
      </c>
      <c r="E9" s="65">
        <v>223</v>
      </c>
      <c r="F9" s="65">
        <v>124</v>
      </c>
      <c r="G9" s="65">
        <v>99</v>
      </c>
      <c r="H9" s="66">
        <v>30.42</v>
      </c>
      <c r="I9" s="66">
        <v>33.51</v>
      </c>
      <c r="J9" s="66">
        <v>27.27</v>
      </c>
      <c r="K9" s="114"/>
      <c r="L9" s="114"/>
      <c r="M9" s="114"/>
      <c r="N9" s="114"/>
      <c r="O9" s="114"/>
      <c r="P9" s="114"/>
      <c r="Q9" s="114"/>
      <c r="R9" s="114"/>
      <c r="S9" s="114"/>
      <c r="T9" s="100"/>
      <c r="U9" s="100"/>
    </row>
    <row r="10" spans="1:21" ht="15.75" customHeight="1" x14ac:dyDescent="0.15">
      <c r="A10" s="102" t="s">
        <v>176</v>
      </c>
      <c r="B10" s="109">
        <v>460134</v>
      </c>
      <c r="C10" s="109">
        <v>226683</v>
      </c>
      <c r="D10" s="109">
        <v>233451</v>
      </c>
      <c r="E10" s="109">
        <v>260258</v>
      </c>
      <c r="F10" s="109">
        <v>127376</v>
      </c>
      <c r="G10" s="109">
        <v>132882</v>
      </c>
      <c r="H10" s="110">
        <v>56.56</v>
      </c>
      <c r="I10" s="110">
        <v>56.19</v>
      </c>
      <c r="J10" s="110">
        <v>56.92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00"/>
      <c r="U10" s="100"/>
    </row>
    <row r="11" spans="1:21" ht="15.75" customHeight="1" x14ac:dyDescent="0.15">
      <c r="A11" s="83"/>
      <c r="B11" s="64">
        <v>699</v>
      </c>
      <c r="C11" s="65">
        <v>337</v>
      </c>
      <c r="D11" s="65">
        <v>362</v>
      </c>
      <c r="E11" s="65">
        <v>205</v>
      </c>
      <c r="F11" s="65">
        <v>104</v>
      </c>
      <c r="G11" s="65">
        <v>101</v>
      </c>
      <c r="H11" s="66">
        <v>29.33</v>
      </c>
      <c r="I11" s="66">
        <v>30.86</v>
      </c>
      <c r="J11" s="66">
        <v>27.9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00"/>
      <c r="U11" s="100"/>
    </row>
    <row r="12" spans="1:21" ht="15.75" customHeight="1" x14ac:dyDescent="0.15">
      <c r="A12" s="115" t="s">
        <v>172</v>
      </c>
      <c r="B12" s="116">
        <v>471068</v>
      </c>
      <c r="C12" s="116">
        <v>230319</v>
      </c>
      <c r="D12" s="116">
        <v>240749</v>
      </c>
      <c r="E12" s="116">
        <v>237865</v>
      </c>
      <c r="F12" s="116">
        <v>116454</v>
      </c>
      <c r="G12" s="116">
        <v>121411</v>
      </c>
      <c r="H12" s="117">
        <v>50.49</v>
      </c>
      <c r="I12" s="117">
        <v>50.56</v>
      </c>
      <c r="J12" s="117">
        <v>50.43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00"/>
      <c r="U12" s="100"/>
    </row>
    <row r="13" spans="1:21" ht="15.75" customHeight="1" x14ac:dyDescent="0.15">
      <c r="A13" s="90"/>
      <c r="B13" s="74">
        <v>683</v>
      </c>
      <c r="C13" s="75">
        <v>320</v>
      </c>
      <c r="D13" s="75">
        <v>363</v>
      </c>
      <c r="E13" s="75">
        <v>211</v>
      </c>
      <c r="F13" s="75">
        <v>114</v>
      </c>
      <c r="G13" s="75">
        <v>97</v>
      </c>
      <c r="H13" s="76">
        <v>30.89</v>
      </c>
      <c r="I13" s="76">
        <v>35.630000000000003</v>
      </c>
      <c r="J13" s="76">
        <v>26.72</v>
      </c>
      <c r="K13" s="114"/>
      <c r="L13" s="114"/>
      <c r="M13" s="114"/>
      <c r="N13" s="114"/>
      <c r="O13" s="114"/>
      <c r="P13" s="114"/>
      <c r="Q13" s="114"/>
      <c r="R13" s="114"/>
      <c r="S13" s="114"/>
      <c r="T13" s="100"/>
      <c r="U13" s="100"/>
    </row>
    <row r="14" spans="1:21" ht="15" customHeight="1" x14ac:dyDescent="0.15">
      <c r="A14" s="162" t="s">
        <v>156</v>
      </c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21" ht="15" customHeight="1" x14ac:dyDescent="0.15">
      <c r="A15" s="155" t="s">
        <v>157</v>
      </c>
      <c r="B15" s="155"/>
      <c r="C15" s="155"/>
      <c r="D15" s="155"/>
      <c r="E15" s="155"/>
      <c r="F15" s="155"/>
      <c r="G15" s="155"/>
      <c r="H15" s="155"/>
      <c r="I15" s="155"/>
      <c r="J15" s="155"/>
    </row>
    <row r="16" spans="1:21" ht="15" customHeight="1" x14ac:dyDescent="0.15">
      <c r="A16" s="140" t="s">
        <v>177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x14ac:dyDescent="0.15">
      <c r="A17" s="107"/>
      <c r="B17" s="31"/>
      <c r="C17" s="31"/>
      <c r="D17" s="31"/>
      <c r="E17" s="31"/>
      <c r="F17" s="108"/>
      <c r="G17" s="108"/>
      <c r="H17" s="108"/>
    </row>
    <row r="18" spans="1:10" x14ac:dyDescent="0.15">
      <c r="A18" s="100"/>
      <c r="F18" s="100"/>
      <c r="G18" s="100"/>
      <c r="H18" s="100"/>
      <c r="I18" s="44"/>
      <c r="J18" s="44"/>
    </row>
    <row r="19" spans="1:10" x14ac:dyDescent="0.15">
      <c r="A19" s="100"/>
    </row>
    <row r="20" spans="1:10" x14ac:dyDescent="0.15">
      <c r="A20" s="79"/>
    </row>
    <row r="21" spans="1:10" x14ac:dyDescent="0.15">
      <c r="A21" s="79"/>
    </row>
    <row r="22" spans="1:10" x14ac:dyDescent="0.15">
      <c r="A22" s="79"/>
    </row>
    <row r="23" spans="1:10" x14ac:dyDescent="0.15">
      <c r="A23" s="79"/>
    </row>
    <row r="24" spans="1:10" x14ac:dyDescent="0.15">
      <c r="A24" s="81"/>
    </row>
    <row r="25" spans="1:10" x14ac:dyDescent="0.15">
      <c r="C25" s="82"/>
      <c r="D25" s="82"/>
      <c r="E25" s="82"/>
      <c r="F25" s="82"/>
      <c r="G25" s="82"/>
      <c r="H25" s="82"/>
    </row>
    <row r="26" spans="1:10" x14ac:dyDescent="0.15">
      <c r="C26" s="82"/>
      <c r="D26" s="82"/>
      <c r="E26" s="82"/>
      <c r="F26" s="82"/>
      <c r="G26" s="82"/>
      <c r="H26" s="82"/>
    </row>
  </sheetData>
  <mergeCells count="8">
    <mergeCell ref="A15:J15"/>
    <mergeCell ref="A16:J16"/>
    <mergeCell ref="A1:D1"/>
    <mergeCell ref="A2:A3"/>
    <mergeCell ref="B2:D2"/>
    <mergeCell ref="E2:G2"/>
    <mergeCell ref="H2:J2"/>
    <mergeCell ref="A14:J14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8" sqref="B18"/>
    </sheetView>
  </sheetViews>
  <sheetFormatPr defaultRowHeight="13.5" x14ac:dyDescent="0.15"/>
  <cols>
    <col min="1" max="1" width="18.5" style="56" customWidth="1"/>
    <col min="2" max="7" width="8.5" style="56" customWidth="1"/>
    <col min="8" max="10" width="7.375" style="56" customWidth="1"/>
    <col min="11" max="256" width="9" style="56"/>
    <col min="257" max="257" width="18.5" style="56" customWidth="1"/>
    <col min="258" max="263" width="8.5" style="56" customWidth="1"/>
    <col min="264" max="266" width="7.375" style="56" customWidth="1"/>
    <col min="267" max="512" width="9" style="56"/>
    <col min="513" max="513" width="18.5" style="56" customWidth="1"/>
    <col min="514" max="519" width="8.5" style="56" customWidth="1"/>
    <col min="520" max="522" width="7.375" style="56" customWidth="1"/>
    <col min="523" max="768" width="9" style="56"/>
    <col min="769" max="769" width="18.5" style="56" customWidth="1"/>
    <col min="770" max="775" width="8.5" style="56" customWidth="1"/>
    <col min="776" max="778" width="7.375" style="56" customWidth="1"/>
    <col min="779" max="1024" width="9" style="56"/>
    <col min="1025" max="1025" width="18.5" style="56" customWidth="1"/>
    <col min="1026" max="1031" width="8.5" style="56" customWidth="1"/>
    <col min="1032" max="1034" width="7.375" style="56" customWidth="1"/>
    <col min="1035" max="1280" width="9" style="56"/>
    <col min="1281" max="1281" width="18.5" style="56" customWidth="1"/>
    <col min="1282" max="1287" width="8.5" style="56" customWidth="1"/>
    <col min="1288" max="1290" width="7.375" style="56" customWidth="1"/>
    <col min="1291" max="1536" width="9" style="56"/>
    <col min="1537" max="1537" width="18.5" style="56" customWidth="1"/>
    <col min="1538" max="1543" width="8.5" style="56" customWidth="1"/>
    <col min="1544" max="1546" width="7.375" style="56" customWidth="1"/>
    <col min="1547" max="1792" width="9" style="56"/>
    <col min="1793" max="1793" width="18.5" style="56" customWidth="1"/>
    <col min="1794" max="1799" width="8.5" style="56" customWidth="1"/>
    <col min="1800" max="1802" width="7.375" style="56" customWidth="1"/>
    <col min="1803" max="2048" width="9" style="56"/>
    <col min="2049" max="2049" width="18.5" style="56" customWidth="1"/>
    <col min="2050" max="2055" width="8.5" style="56" customWidth="1"/>
    <col min="2056" max="2058" width="7.375" style="56" customWidth="1"/>
    <col min="2059" max="2304" width="9" style="56"/>
    <col min="2305" max="2305" width="18.5" style="56" customWidth="1"/>
    <col min="2306" max="2311" width="8.5" style="56" customWidth="1"/>
    <col min="2312" max="2314" width="7.375" style="56" customWidth="1"/>
    <col min="2315" max="2560" width="9" style="56"/>
    <col min="2561" max="2561" width="18.5" style="56" customWidth="1"/>
    <col min="2562" max="2567" width="8.5" style="56" customWidth="1"/>
    <col min="2568" max="2570" width="7.375" style="56" customWidth="1"/>
    <col min="2571" max="2816" width="9" style="56"/>
    <col min="2817" max="2817" width="18.5" style="56" customWidth="1"/>
    <col min="2818" max="2823" width="8.5" style="56" customWidth="1"/>
    <col min="2824" max="2826" width="7.375" style="56" customWidth="1"/>
    <col min="2827" max="3072" width="9" style="56"/>
    <col min="3073" max="3073" width="18.5" style="56" customWidth="1"/>
    <col min="3074" max="3079" width="8.5" style="56" customWidth="1"/>
    <col min="3080" max="3082" width="7.375" style="56" customWidth="1"/>
    <col min="3083" max="3328" width="9" style="56"/>
    <col min="3329" max="3329" width="18.5" style="56" customWidth="1"/>
    <col min="3330" max="3335" width="8.5" style="56" customWidth="1"/>
    <col min="3336" max="3338" width="7.375" style="56" customWidth="1"/>
    <col min="3339" max="3584" width="9" style="56"/>
    <col min="3585" max="3585" width="18.5" style="56" customWidth="1"/>
    <col min="3586" max="3591" width="8.5" style="56" customWidth="1"/>
    <col min="3592" max="3594" width="7.375" style="56" customWidth="1"/>
    <col min="3595" max="3840" width="9" style="56"/>
    <col min="3841" max="3841" width="18.5" style="56" customWidth="1"/>
    <col min="3842" max="3847" width="8.5" style="56" customWidth="1"/>
    <col min="3848" max="3850" width="7.375" style="56" customWidth="1"/>
    <col min="3851" max="4096" width="9" style="56"/>
    <col min="4097" max="4097" width="18.5" style="56" customWidth="1"/>
    <col min="4098" max="4103" width="8.5" style="56" customWidth="1"/>
    <col min="4104" max="4106" width="7.375" style="56" customWidth="1"/>
    <col min="4107" max="4352" width="9" style="56"/>
    <col min="4353" max="4353" width="18.5" style="56" customWidth="1"/>
    <col min="4354" max="4359" width="8.5" style="56" customWidth="1"/>
    <col min="4360" max="4362" width="7.375" style="56" customWidth="1"/>
    <col min="4363" max="4608" width="9" style="56"/>
    <col min="4609" max="4609" width="18.5" style="56" customWidth="1"/>
    <col min="4610" max="4615" width="8.5" style="56" customWidth="1"/>
    <col min="4616" max="4618" width="7.375" style="56" customWidth="1"/>
    <col min="4619" max="4864" width="9" style="56"/>
    <col min="4865" max="4865" width="18.5" style="56" customWidth="1"/>
    <col min="4866" max="4871" width="8.5" style="56" customWidth="1"/>
    <col min="4872" max="4874" width="7.375" style="56" customWidth="1"/>
    <col min="4875" max="5120" width="9" style="56"/>
    <col min="5121" max="5121" width="18.5" style="56" customWidth="1"/>
    <col min="5122" max="5127" width="8.5" style="56" customWidth="1"/>
    <col min="5128" max="5130" width="7.375" style="56" customWidth="1"/>
    <col min="5131" max="5376" width="9" style="56"/>
    <col min="5377" max="5377" width="18.5" style="56" customWidth="1"/>
    <col min="5378" max="5383" width="8.5" style="56" customWidth="1"/>
    <col min="5384" max="5386" width="7.375" style="56" customWidth="1"/>
    <col min="5387" max="5632" width="9" style="56"/>
    <col min="5633" max="5633" width="18.5" style="56" customWidth="1"/>
    <col min="5634" max="5639" width="8.5" style="56" customWidth="1"/>
    <col min="5640" max="5642" width="7.375" style="56" customWidth="1"/>
    <col min="5643" max="5888" width="9" style="56"/>
    <col min="5889" max="5889" width="18.5" style="56" customWidth="1"/>
    <col min="5890" max="5895" width="8.5" style="56" customWidth="1"/>
    <col min="5896" max="5898" width="7.375" style="56" customWidth="1"/>
    <col min="5899" max="6144" width="9" style="56"/>
    <col min="6145" max="6145" width="18.5" style="56" customWidth="1"/>
    <col min="6146" max="6151" width="8.5" style="56" customWidth="1"/>
    <col min="6152" max="6154" width="7.375" style="56" customWidth="1"/>
    <col min="6155" max="6400" width="9" style="56"/>
    <col min="6401" max="6401" width="18.5" style="56" customWidth="1"/>
    <col min="6402" max="6407" width="8.5" style="56" customWidth="1"/>
    <col min="6408" max="6410" width="7.375" style="56" customWidth="1"/>
    <col min="6411" max="6656" width="9" style="56"/>
    <col min="6657" max="6657" width="18.5" style="56" customWidth="1"/>
    <col min="6658" max="6663" width="8.5" style="56" customWidth="1"/>
    <col min="6664" max="6666" width="7.375" style="56" customWidth="1"/>
    <col min="6667" max="6912" width="9" style="56"/>
    <col min="6913" max="6913" width="18.5" style="56" customWidth="1"/>
    <col min="6914" max="6919" width="8.5" style="56" customWidth="1"/>
    <col min="6920" max="6922" width="7.375" style="56" customWidth="1"/>
    <col min="6923" max="7168" width="9" style="56"/>
    <col min="7169" max="7169" width="18.5" style="56" customWidth="1"/>
    <col min="7170" max="7175" width="8.5" style="56" customWidth="1"/>
    <col min="7176" max="7178" width="7.375" style="56" customWidth="1"/>
    <col min="7179" max="7424" width="9" style="56"/>
    <col min="7425" max="7425" width="18.5" style="56" customWidth="1"/>
    <col min="7426" max="7431" width="8.5" style="56" customWidth="1"/>
    <col min="7432" max="7434" width="7.375" style="56" customWidth="1"/>
    <col min="7435" max="7680" width="9" style="56"/>
    <col min="7681" max="7681" width="18.5" style="56" customWidth="1"/>
    <col min="7682" max="7687" width="8.5" style="56" customWidth="1"/>
    <col min="7688" max="7690" width="7.375" style="56" customWidth="1"/>
    <col min="7691" max="7936" width="9" style="56"/>
    <col min="7937" max="7937" width="18.5" style="56" customWidth="1"/>
    <col min="7938" max="7943" width="8.5" style="56" customWidth="1"/>
    <col min="7944" max="7946" width="7.375" style="56" customWidth="1"/>
    <col min="7947" max="8192" width="9" style="56"/>
    <col min="8193" max="8193" width="18.5" style="56" customWidth="1"/>
    <col min="8194" max="8199" width="8.5" style="56" customWidth="1"/>
    <col min="8200" max="8202" width="7.375" style="56" customWidth="1"/>
    <col min="8203" max="8448" width="9" style="56"/>
    <col min="8449" max="8449" width="18.5" style="56" customWidth="1"/>
    <col min="8450" max="8455" width="8.5" style="56" customWidth="1"/>
    <col min="8456" max="8458" width="7.375" style="56" customWidth="1"/>
    <col min="8459" max="8704" width="9" style="56"/>
    <col min="8705" max="8705" width="18.5" style="56" customWidth="1"/>
    <col min="8706" max="8711" width="8.5" style="56" customWidth="1"/>
    <col min="8712" max="8714" width="7.375" style="56" customWidth="1"/>
    <col min="8715" max="8960" width="9" style="56"/>
    <col min="8961" max="8961" width="18.5" style="56" customWidth="1"/>
    <col min="8962" max="8967" width="8.5" style="56" customWidth="1"/>
    <col min="8968" max="8970" width="7.375" style="56" customWidth="1"/>
    <col min="8971" max="9216" width="9" style="56"/>
    <col min="9217" max="9217" width="18.5" style="56" customWidth="1"/>
    <col min="9218" max="9223" width="8.5" style="56" customWidth="1"/>
    <col min="9224" max="9226" width="7.375" style="56" customWidth="1"/>
    <col min="9227" max="9472" width="9" style="56"/>
    <col min="9473" max="9473" width="18.5" style="56" customWidth="1"/>
    <col min="9474" max="9479" width="8.5" style="56" customWidth="1"/>
    <col min="9480" max="9482" width="7.375" style="56" customWidth="1"/>
    <col min="9483" max="9728" width="9" style="56"/>
    <col min="9729" max="9729" width="18.5" style="56" customWidth="1"/>
    <col min="9730" max="9735" width="8.5" style="56" customWidth="1"/>
    <col min="9736" max="9738" width="7.375" style="56" customWidth="1"/>
    <col min="9739" max="9984" width="9" style="56"/>
    <col min="9985" max="9985" width="18.5" style="56" customWidth="1"/>
    <col min="9986" max="9991" width="8.5" style="56" customWidth="1"/>
    <col min="9992" max="9994" width="7.375" style="56" customWidth="1"/>
    <col min="9995" max="10240" width="9" style="56"/>
    <col min="10241" max="10241" width="18.5" style="56" customWidth="1"/>
    <col min="10242" max="10247" width="8.5" style="56" customWidth="1"/>
    <col min="10248" max="10250" width="7.375" style="56" customWidth="1"/>
    <col min="10251" max="10496" width="9" style="56"/>
    <col min="10497" max="10497" width="18.5" style="56" customWidth="1"/>
    <col min="10498" max="10503" width="8.5" style="56" customWidth="1"/>
    <col min="10504" max="10506" width="7.375" style="56" customWidth="1"/>
    <col min="10507" max="10752" width="9" style="56"/>
    <col min="10753" max="10753" width="18.5" style="56" customWidth="1"/>
    <col min="10754" max="10759" width="8.5" style="56" customWidth="1"/>
    <col min="10760" max="10762" width="7.375" style="56" customWidth="1"/>
    <col min="10763" max="11008" width="9" style="56"/>
    <col min="11009" max="11009" width="18.5" style="56" customWidth="1"/>
    <col min="11010" max="11015" width="8.5" style="56" customWidth="1"/>
    <col min="11016" max="11018" width="7.375" style="56" customWidth="1"/>
    <col min="11019" max="11264" width="9" style="56"/>
    <col min="11265" max="11265" width="18.5" style="56" customWidth="1"/>
    <col min="11266" max="11271" width="8.5" style="56" customWidth="1"/>
    <col min="11272" max="11274" width="7.375" style="56" customWidth="1"/>
    <col min="11275" max="11520" width="9" style="56"/>
    <col min="11521" max="11521" width="18.5" style="56" customWidth="1"/>
    <col min="11522" max="11527" width="8.5" style="56" customWidth="1"/>
    <col min="11528" max="11530" width="7.375" style="56" customWidth="1"/>
    <col min="11531" max="11776" width="9" style="56"/>
    <col min="11777" max="11777" width="18.5" style="56" customWidth="1"/>
    <col min="11778" max="11783" width="8.5" style="56" customWidth="1"/>
    <col min="11784" max="11786" width="7.375" style="56" customWidth="1"/>
    <col min="11787" max="12032" width="9" style="56"/>
    <col min="12033" max="12033" width="18.5" style="56" customWidth="1"/>
    <col min="12034" max="12039" width="8.5" style="56" customWidth="1"/>
    <col min="12040" max="12042" width="7.375" style="56" customWidth="1"/>
    <col min="12043" max="12288" width="9" style="56"/>
    <col min="12289" max="12289" width="18.5" style="56" customWidth="1"/>
    <col min="12290" max="12295" width="8.5" style="56" customWidth="1"/>
    <col min="12296" max="12298" width="7.375" style="56" customWidth="1"/>
    <col min="12299" max="12544" width="9" style="56"/>
    <col min="12545" max="12545" width="18.5" style="56" customWidth="1"/>
    <col min="12546" max="12551" width="8.5" style="56" customWidth="1"/>
    <col min="12552" max="12554" width="7.375" style="56" customWidth="1"/>
    <col min="12555" max="12800" width="9" style="56"/>
    <col min="12801" max="12801" width="18.5" style="56" customWidth="1"/>
    <col min="12802" max="12807" width="8.5" style="56" customWidth="1"/>
    <col min="12808" max="12810" width="7.375" style="56" customWidth="1"/>
    <col min="12811" max="13056" width="9" style="56"/>
    <col min="13057" max="13057" width="18.5" style="56" customWidth="1"/>
    <col min="13058" max="13063" width="8.5" style="56" customWidth="1"/>
    <col min="13064" max="13066" width="7.375" style="56" customWidth="1"/>
    <col min="13067" max="13312" width="9" style="56"/>
    <col min="13313" max="13313" width="18.5" style="56" customWidth="1"/>
    <col min="13314" max="13319" width="8.5" style="56" customWidth="1"/>
    <col min="13320" max="13322" width="7.375" style="56" customWidth="1"/>
    <col min="13323" max="13568" width="9" style="56"/>
    <col min="13569" max="13569" width="18.5" style="56" customWidth="1"/>
    <col min="13570" max="13575" width="8.5" style="56" customWidth="1"/>
    <col min="13576" max="13578" width="7.375" style="56" customWidth="1"/>
    <col min="13579" max="13824" width="9" style="56"/>
    <col min="13825" max="13825" width="18.5" style="56" customWidth="1"/>
    <col min="13826" max="13831" width="8.5" style="56" customWidth="1"/>
    <col min="13832" max="13834" width="7.375" style="56" customWidth="1"/>
    <col min="13835" max="14080" width="9" style="56"/>
    <col min="14081" max="14081" width="18.5" style="56" customWidth="1"/>
    <col min="14082" max="14087" width="8.5" style="56" customWidth="1"/>
    <col min="14088" max="14090" width="7.375" style="56" customWidth="1"/>
    <col min="14091" max="14336" width="9" style="56"/>
    <col min="14337" max="14337" width="18.5" style="56" customWidth="1"/>
    <col min="14338" max="14343" width="8.5" style="56" customWidth="1"/>
    <col min="14344" max="14346" width="7.375" style="56" customWidth="1"/>
    <col min="14347" max="14592" width="9" style="56"/>
    <col min="14593" max="14593" width="18.5" style="56" customWidth="1"/>
    <col min="14594" max="14599" width="8.5" style="56" customWidth="1"/>
    <col min="14600" max="14602" width="7.375" style="56" customWidth="1"/>
    <col min="14603" max="14848" width="9" style="56"/>
    <col min="14849" max="14849" width="18.5" style="56" customWidth="1"/>
    <col min="14850" max="14855" width="8.5" style="56" customWidth="1"/>
    <col min="14856" max="14858" width="7.375" style="56" customWidth="1"/>
    <col min="14859" max="15104" width="9" style="56"/>
    <col min="15105" max="15105" width="18.5" style="56" customWidth="1"/>
    <col min="15106" max="15111" width="8.5" style="56" customWidth="1"/>
    <col min="15112" max="15114" width="7.375" style="56" customWidth="1"/>
    <col min="15115" max="15360" width="9" style="56"/>
    <col min="15361" max="15361" width="18.5" style="56" customWidth="1"/>
    <col min="15362" max="15367" width="8.5" style="56" customWidth="1"/>
    <col min="15368" max="15370" width="7.375" style="56" customWidth="1"/>
    <col min="15371" max="15616" width="9" style="56"/>
    <col min="15617" max="15617" width="18.5" style="56" customWidth="1"/>
    <col min="15618" max="15623" width="8.5" style="56" customWidth="1"/>
    <col min="15624" max="15626" width="7.375" style="56" customWidth="1"/>
    <col min="15627" max="15872" width="9" style="56"/>
    <col min="15873" max="15873" width="18.5" style="56" customWidth="1"/>
    <col min="15874" max="15879" width="8.5" style="56" customWidth="1"/>
    <col min="15880" max="15882" width="7.375" style="56" customWidth="1"/>
    <col min="15883" max="16128" width="9" style="56"/>
    <col min="16129" max="16129" width="18.5" style="56" customWidth="1"/>
    <col min="16130" max="16135" width="8.5" style="56" customWidth="1"/>
    <col min="16136" max="16138" width="7.375" style="56" customWidth="1"/>
    <col min="16139" max="16384" width="9" style="56"/>
  </cols>
  <sheetData>
    <row r="1" spans="1:12" ht="17.25" x14ac:dyDescent="0.15">
      <c r="A1" s="143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37"/>
      <c r="L1" s="37"/>
    </row>
    <row r="2" spans="1:12" ht="13.5" customHeight="1" thickBot="1" x14ac:dyDescent="0.2">
      <c r="A2" s="140" t="s">
        <v>178</v>
      </c>
      <c r="B2" s="140"/>
      <c r="C2" s="51"/>
      <c r="D2" s="51"/>
      <c r="E2" s="57"/>
      <c r="F2" s="57"/>
      <c r="G2" s="57"/>
      <c r="H2" s="58"/>
      <c r="I2" s="58"/>
      <c r="J2" s="58"/>
    </row>
    <row r="3" spans="1:12" ht="13.5" customHeight="1" thickTop="1" x14ac:dyDescent="0.15">
      <c r="A3" s="151" t="s">
        <v>148</v>
      </c>
      <c r="B3" s="147" t="s">
        <v>165</v>
      </c>
      <c r="C3" s="148"/>
      <c r="D3" s="149"/>
      <c r="E3" s="147" t="s">
        <v>166</v>
      </c>
      <c r="F3" s="148"/>
      <c r="G3" s="149"/>
      <c r="H3" s="147" t="s">
        <v>167</v>
      </c>
      <c r="I3" s="148"/>
      <c r="J3" s="148"/>
    </row>
    <row r="4" spans="1:12" ht="13.5" customHeight="1" x14ac:dyDescent="0.15">
      <c r="A4" s="153"/>
      <c r="B4" s="38" t="s">
        <v>3</v>
      </c>
      <c r="C4" s="38" t="s">
        <v>4</v>
      </c>
      <c r="D4" s="38" t="s">
        <v>5</v>
      </c>
      <c r="E4" s="38" t="s">
        <v>3</v>
      </c>
      <c r="F4" s="38" t="s">
        <v>4</v>
      </c>
      <c r="G4" s="38" t="s">
        <v>5</v>
      </c>
      <c r="H4" s="38" t="s">
        <v>88</v>
      </c>
      <c r="I4" s="38" t="s">
        <v>4</v>
      </c>
      <c r="J4" s="39" t="s">
        <v>5</v>
      </c>
    </row>
    <row r="5" spans="1:12" ht="15" customHeight="1" x14ac:dyDescent="0.15">
      <c r="A5" s="102" t="s">
        <v>179</v>
      </c>
      <c r="B5" s="14">
        <v>422752</v>
      </c>
      <c r="C5" s="14">
        <v>209747</v>
      </c>
      <c r="D5" s="14">
        <v>213005</v>
      </c>
      <c r="E5" s="14">
        <v>189972</v>
      </c>
      <c r="F5" s="14">
        <v>90747</v>
      </c>
      <c r="G5" s="14">
        <v>99225</v>
      </c>
      <c r="H5" s="118">
        <v>44.94</v>
      </c>
      <c r="I5" s="118">
        <v>43.264981143949619</v>
      </c>
      <c r="J5" s="118">
        <v>46.583413534893545</v>
      </c>
    </row>
    <row r="6" spans="1:12" ht="15" customHeight="1" x14ac:dyDescent="0.15">
      <c r="A6" s="102" t="s">
        <v>180</v>
      </c>
      <c r="B6" s="14">
        <v>423669</v>
      </c>
      <c r="C6" s="14">
        <v>210259</v>
      </c>
      <c r="D6" s="14">
        <v>213410</v>
      </c>
      <c r="E6" s="14">
        <v>224832</v>
      </c>
      <c r="F6" s="14">
        <v>107785</v>
      </c>
      <c r="G6" s="14">
        <v>117047</v>
      </c>
      <c r="H6" s="118">
        <v>53.07</v>
      </c>
      <c r="I6" s="118">
        <v>51.262966151270575</v>
      </c>
      <c r="J6" s="118">
        <v>54.846070943254766</v>
      </c>
    </row>
    <row r="7" spans="1:12" ht="15" customHeight="1" x14ac:dyDescent="0.15">
      <c r="A7" s="102" t="s">
        <v>181</v>
      </c>
      <c r="B7" s="14">
        <v>434403</v>
      </c>
      <c r="C7" s="14">
        <v>215851</v>
      </c>
      <c r="D7" s="14">
        <v>218552</v>
      </c>
      <c r="E7" s="14">
        <v>234060</v>
      </c>
      <c r="F7" s="14">
        <v>115171</v>
      </c>
      <c r="G7" s="14">
        <v>118889</v>
      </c>
      <c r="H7" s="118">
        <v>53.88</v>
      </c>
      <c r="I7" s="118">
        <v>53.36</v>
      </c>
      <c r="J7" s="118">
        <v>54.4</v>
      </c>
    </row>
    <row r="8" spans="1:12" ht="15" customHeight="1" x14ac:dyDescent="0.15">
      <c r="A8" s="102" t="s">
        <v>182</v>
      </c>
      <c r="B8" s="14">
        <f>C8+D8</f>
        <v>436910</v>
      </c>
      <c r="C8" s="14">
        <v>215974</v>
      </c>
      <c r="D8" s="14">
        <v>220936</v>
      </c>
      <c r="E8" s="14">
        <f>F8+G8</f>
        <v>191385</v>
      </c>
      <c r="F8" s="14">
        <v>92835</v>
      </c>
      <c r="G8" s="14">
        <v>98550</v>
      </c>
      <c r="H8" s="118">
        <v>43.8</v>
      </c>
      <c r="I8" s="118">
        <v>42.98</v>
      </c>
      <c r="J8" s="118">
        <v>44.61</v>
      </c>
    </row>
    <row r="9" spans="1:12" ht="15" customHeight="1" x14ac:dyDescent="0.15">
      <c r="A9" s="106" t="s">
        <v>183</v>
      </c>
      <c r="B9" s="119">
        <v>457587</v>
      </c>
      <c r="C9" s="119">
        <v>224773</v>
      </c>
      <c r="D9" s="119">
        <v>232814</v>
      </c>
      <c r="E9" s="119">
        <v>236136</v>
      </c>
      <c r="F9" s="119">
        <v>114573</v>
      </c>
      <c r="G9" s="119">
        <v>121563</v>
      </c>
      <c r="H9" s="120">
        <v>51.6</v>
      </c>
      <c r="I9" s="120">
        <v>50.97</v>
      </c>
      <c r="J9" s="120">
        <v>52.21</v>
      </c>
    </row>
    <row r="10" spans="1:12" ht="15" customHeight="1" x14ac:dyDescent="0.15">
      <c r="A10" s="162" t="s">
        <v>184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2" ht="15" customHeight="1" x14ac:dyDescent="0.15">
      <c r="A11" s="155" t="s">
        <v>185</v>
      </c>
      <c r="B11" s="155"/>
      <c r="C11" s="155"/>
      <c r="D11" s="155"/>
      <c r="E11" s="155"/>
      <c r="F11" s="155"/>
      <c r="G11" s="155"/>
      <c r="H11" s="155"/>
      <c r="I11" s="155"/>
      <c r="J11" s="155"/>
    </row>
    <row r="12" spans="1:12" ht="15" customHeight="1" x14ac:dyDescent="0.15">
      <c r="A12" s="140" t="s">
        <v>158</v>
      </c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x14ac:dyDescent="0.15">
      <c r="A13" s="107"/>
      <c r="B13" s="31"/>
      <c r="C13" s="31"/>
      <c r="D13" s="31"/>
      <c r="E13" s="31"/>
      <c r="F13" s="108"/>
      <c r="G13" s="108"/>
      <c r="H13" s="108"/>
    </row>
    <row r="14" spans="1:12" x14ac:dyDescent="0.15">
      <c r="A14" s="100"/>
      <c r="F14" s="100"/>
      <c r="G14" s="100"/>
      <c r="H14" s="100"/>
      <c r="I14" s="44"/>
      <c r="J14" s="44"/>
    </row>
    <row r="15" spans="1:12" x14ac:dyDescent="0.15">
      <c r="A15" s="100"/>
    </row>
    <row r="16" spans="1:12" x14ac:dyDescent="0.15">
      <c r="A16" s="79"/>
    </row>
    <row r="17" spans="1:8" x14ac:dyDescent="0.15">
      <c r="A17" s="79"/>
    </row>
    <row r="18" spans="1:8" x14ac:dyDescent="0.15">
      <c r="A18" s="79"/>
    </row>
    <row r="19" spans="1:8" x14ac:dyDescent="0.15">
      <c r="A19" s="79"/>
    </row>
    <row r="20" spans="1:8" x14ac:dyDescent="0.15">
      <c r="A20" s="81"/>
    </row>
    <row r="21" spans="1:8" x14ac:dyDescent="0.15">
      <c r="C21" s="82"/>
      <c r="D21" s="82"/>
      <c r="E21" s="82"/>
      <c r="F21" s="82"/>
      <c r="G21" s="82"/>
      <c r="H21" s="82"/>
    </row>
    <row r="22" spans="1:8" x14ac:dyDescent="0.15">
      <c r="C22" s="82"/>
      <c r="D22" s="82"/>
      <c r="E22" s="82"/>
      <c r="F22" s="82"/>
      <c r="G22" s="82"/>
      <c r="H22" s="82"/>
    </row>
  </sheetData>
  <mergeCells count="9">
    <mergeCell ref="A10:J10"/>
    <mergeCell ref="A11:J11"/>
    <mergeCell ref="A12:J12"/>
    <mergeCell ref="A1:J1"/>
    <mergeCell ref="A2:B2"/>
    <mergeCell ref="A3:A4"/>
    <mergeCell ref="B3:D3"/>
    <mergeCell ref="E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7" sqref="N7"/>
    </sheetView>
  </sheetViews>
  <sheetFormatPr defaultRowHeight="13.5" x14ac:dyDescent="0.15"/>
  <cols>
    <col min="1" max="3" width="5.375" style="56" customWidth="1"/>
    <col min="4" max="9" width="8.5" style="56" customWidth="1"/>
    <col min="10" max="12" width="7.375" style="56" customWidth="1"/>
    <col min="13" max="256" width="9" style="56"/>
    <col min="257" max="259" width="5.375" style="56" customWidth="1"/>
    <col min="260" max="265" width="8.5" style="56" customWidth="1"/>
    <col min="266" max="268" width="7.375" style="56" customWidth="1"/>
    <col min="269" max="512" width="9" style="56"/>
    <col min="513" max="515" width="5.375" style="56" customWidth="1"/>
    <col min="516" max="521" width="8.5" style="56" customWidth="1"/>
    <col min="522" max="524" width="7.375" style="56" customWidth="1"/>
    <col min="525" max="768" width="9" style="56"/>
    <col min="769" max="771" width="5.375" style="56" customWidth="1"/>
    <col min="772" max="777" width="8.5" style="56" customWidth="1"/>
    <col min="778" max="780" width="7.375" style="56" customWidth="1"/>
    <col min="781" max="1024" width="9" style="56"/>
    <col min="1025" max="1027" width="5.375" style="56" customWidth="1"/>
    <col min="1028" max="1033" width="8.5" style="56" customWidth="1"/>
    <col min="1034" max="1036" width="7.375" style="56" customWidth="1"/>
    <col min="1037" max="1280" width="9" style="56"/>
    <col min="1281" max="1283" width="5.375" style="56" customWidth="1"/>
    <col min="1284" max="1289" width="8.5" style="56" customWidth="1"/>
    <col min="1290" max="1292" width="7.375" style="56" customWidth="1"/>
    <col min="1293" max="1536" width="9" style="56"/>
    <col min="1537" max="1539" width="5.375" style="56" customWidth="1"/>
    <col min="1540" max="1545" width="8.5" style="56" customWidth="1"/>
    <col min="1546" max="1548" width="7.375" style="56" customWidth="1"/>
    <col min="1549" max="1792" width="9" style="56"/>
    <col min="1793" max="1795" width="5.375" style="56" customWidth="1"/>
    <col min="1796" max="1801" width="8.5" style="56" customWidth="1"/>
    <col min="1802" max="1804" width="7.375" style="56" customWidth="1"/>
    <col min="1805" max="2048" width="9" style="56"/>
    <col min="2049" max="2051" width="5.375" style="56" customWidth="1"/>
    <col min="2052" max="2057" width="8.5" style="56" customWidth="1"/>
    <col min="2058" max="2060" width="7.375" style="56" customWidth="1"/>
    <col min="2061" max="2304" width="9" style="56"/>
    <col min="2305" max="2307" width="5.375" style="56" customWidth="1"/>
    <col min="2308" max="2313" width="8.5" style="56" customWidth="1"/>
    <col min="2314" max="2316" width="7.375" style="56" customWidth="1"/>
    <col min="2317" max="2560" width="9" style="56"/>
    <col min="2561" max="2563" width="5.375" style="56" customWidth="1"/>
    <col min="2564" max="2569" width="8.5" style="56" customWidth="1"/>
    <col min="2570" max="2572" width="7.375" style="56" customWidth="1"/>
    <col min="2573" max="2816" width="9" style="56"/>
    <col min="2817" max="2819" width="5.375" style="56" customWidth="1"/>
    <col min="2820" max="2825" width="8.5" style="56" customWidth="1"/>
    <col min="2826" max="2828" width="7.375" style="56" customWidth="1"/>
    <col min="2829" max="3072" width="9" style="56"/>
    <col min="3073" max="3075" width="5.375" style="56" customWidth="1"/>
    <col min="3076" max="3081" width="8.5" style="56" customWidth="1"/>
    <col min="3082" max="3084" width="7.375" style="56" customWidth="1"/>
    <col min="3085" max="3328" width="9" style="56"/>
    <col min="3329" max="3331" width="5.375" style="56" customWidth="1"/>
    <col min="3332" max="3337" width="8.5" style="56" customWidth="1"/>
    <col min="3338" max="3340" width="7.375" style="56" customWidth="1"/>
    <col min="3341" max="3584" width="9" style="56"/>
    <col min="3585" max="3587" width="5.375" style="56" customWidth="1"/>
    <col min="3588" max="3593" width="8.5" style="56" customWidth="1"/>
    <col min="3594" max="3596" width="7.375" style="56" customWidth="1"/>
    <col min="3597" max="3840" width="9" style="56"/>
    <col min="3841" max="3843" width="5.375" style="56" customWidth="1"/>
    <col min="3844" max="3849" width="8.5" style="56" customWidth="1"/>
    <col min="3850" max="3852" width="7.375" style="56" customWidth="1"/>
    <col min="3853" max="4096" width="9" style="56"/>
    <col min="4097" max="4099" width="5.375" style="56" customWidth="1"/>
    <col min="4100" max="4105" width="8.5" style="56" customWidth="1"/>
    <col min="4106" max="4108" width="7.375" style="56" customWidth="1"/>
    <col min="4109" max="4352" width="9" style="56"/>
    <col min="4353" max="4355" width="5.375" style="56" customWidth="1"/>
    <col min="4356" max="4361" width="8.5" style="56" customWidth="1"/>
    <col min="4362" max="4364" width="7.375" style="56" customWidth="1"/>
    <col min="4365" max="4608" width="9" style="56"/>
    <col min="4609" max="4611" width="5.375" style="56" customWidth="1"/>
    <col min="4612" max="4617" width="8.5" style="56" customWidth="1"/>
    <col min="4618" max="4620" width="7.375" style="56" customWidth="1"/>
    <col min="4621" max="4864" width="9" style="56"/>
    <col min="4865" max="4867" width="5.375" style="56" customWidth="1"/>
    <col min="4868" max="4873" width="8.5" style="56" customWidth="1"/>
    <col min="4874" max="4876" width="7.375" style="56" customWidth="1"/>
    <col min="4877" max="5120" width="9" style="56"/>
    <col min="5121" max="5123" width="5.375" style="56" customWidth="1"/>
    <col min="5124" max="5129" width="8.5" style="56" customWidth="1"/>
    <col min="5130" max="5132" width="7.375" style="56" customWidth="1"/>
    <col min="5133" max="5376" width="9" style="56"/>
    <col min="5377" max="5379" width="5.375" style="56" customWidth="1"/>
    <col min="5380" max="5385" width="8.5" style="56" customWidth="1"/>
    <col min="5386" max="5388" width="7.375" style="56" customWidth="1"/>
    <col min="5389" max="5632" width="9" style="56"/>
    <col min="5633" max="5635" width="5.375" style="56" customWidth="1"/>
    <col min="5636" max="5641" width="8.5" style="56" customWidth="1"/>
    <col min="5642" max="5644" width="7.375" style="56" customWidth="1"/>
    <col min="5645" max="5888" width="9" style="56"/>
    <col min="5889" max="5891" width="5.375" style="56" customWidth="1"/>
    <col min="5892" max="5897" width="8.5" style="56" customWidth="1"/>
    <col min="5898" max="5900" width="7.375" style="56" customWidth="1"/>
    <col min="5901" max="6144" width="9" style="56"/>
    <col min="6145" max="6147" width="5.375" style="56" customWidth="1"/>
    <col min="6148" max="6153" width="8.5" style="56" customWidth="1"/>
    <col min="6154" max="6156" width="7.375" style="56" customWidth="1"/>
    <col min="6157" max="6400" width="9" style="56"/>
    <col min="6401" max="6403" width="5.375" style="56" customWidth="1"/>
    <col min="6404" max="6409" width="8.5" style="56" customWidth="1"/>
    <col min="6410" max="6412" width="7.375" style="56" customWidth="1"/>
    <col min="6413" max="6656" width="9" style="56"/>
    <col min="6657" max="6659" width="5.375" style="56" customWidth="1"/>
    <col min="6660" max="6665" width="8.5" style="56" customWidth="1"/>
    <col min="6666" max="6668" width="7.375" style="56" customWidth="1"/>
    <col min="6669" max="6912" width="9" style="56"/>
    <col min="6913" max="6915" width="5.375" style="56" customWidth="1"/>
    <col min="6916" max="6921" width="8.5" style="56" customWidth="1"/>
    <col min="6922" max="6924" width="7.375" style="56" customWidth="1"/>
    <col min="6925" max="7168" width="9" style="56"/>
    <col min="7169" max="7171" width="5.375" style="56" customWidth="1"/>
    <col min="7172" max="7177" width="8.5" style="56" customWidth="1"/>
    <col min="7178" max="7180" width="7.375" style="56" customWidth="1"/>
    <col min="7181" max="7424" width="9" style="56"/>
    <col min="7425" max="7427" width="5.375" style="56" customWidth="1"/>
    <col min="7428" max="7433" width="8.5" style="56" customWidth="1"/>
    <col min="7434" max="7436" width="7.375" style="56" customWidth="1"/>
    <col min="7437" max="7680" width="9" style="56"/>
    <col min="7681" max="7683" width="5.375" style="56" customWidth="1"/>
    <col min="7684" max="7689" width="8.5" style="56" customWidth="1"/>
    <col min="7690" max="7692" width="7.375" style="56" customWidth="1"/>
    <col min="7693" max="7936" width="9" style="56"/>
    <col min="7937" max="7939" width="5.375" style="56" customWidth="1"/>
    <col min="7940" max="7945" width="8.5" style="56" customWidth="1"/>
    <col min="7946" max="7948" width="7.375" style="56" customWidth="1"/>
    <col min="7949" max="8192" width="9" style="56"/>
    <col min="8193" max="8195" width="5.375" style="56" customWidth="1"/>
    <col min="8196" max="8201" width="8.5" style="56" customWidth="1"/>
    <col min="8202" max="8204" width="7.375" style="56" customWidth="1"/>
    <col min="8205" max="8448" width="9" style="56"/>
    <col min="8449" max="8451" width="5.375" style="56" customWidth="1"/>
    <col min="8452" max="8457" width="8.5" style="56" customWidth="1"/>
    <col min="8458" max="8460" width="7.375" style="56" customWidth="1"/>
    <col min="8461" max="8704" width="9" style="56"/>
    <col min="8705" max="8707" width="5.375" style="56" customWidth="1"/>
    <col min="8708" max="8713" width="8.5" style="56" customWidth="1"/>
    <col min="8714" max="8716" width="7.375" style="56" customWidth="1"/>
    <col min="8717" max="8960" width="9" style="56"/>
    <col min="8961" max="8963" width="5.375" style="56" customWidth="1"/>
    <col min="8964" max="8969" width="8.5" style="56" customWidth="1"/>
    <col min="8970" max="8972" width="7.375" style="56" customWidth="1"/>
    <col min="8973" max="9216" width="9" style="56"/>
    <col min="9217" max="9219" width="5.375" style="56" customWidth="1"/>
    <col min="9220" max="9225" width="8.5" style="56" customWidth="1"/>
    <col min="9226" max="9228" width="7.375" style="56" customWidth="1"/>
    <col min="9229" max="9472" width="9" style="56"/>
    <col min="9473" max="9475" width="5.375" style="56" customWidth="1"/>
    <col min="9476" max="9481" width="8.5" style="56" customWidth="1"/>
    <col min="9482" max="9484" width="7.375" style="56" customWidth="1"/>
    <col min="9485" max="9728" width="9" style="56"/>
    <col min="9729" max="9731" width="5.375" style="56" customWidth="1"/>
    <col min="9732" max="9737" width="8.5" style="56" customWidth="1"/>
    <col min="9738" max="9740" width="7.375" style="56" customWidth="1"/>
    <col min="9741" max="9984" width="9" style="56"/>
    <col min="9985" max="9987" width="5.375" style="56" customWidth="1"/>
    <col min="9988" max="9993" width="8.5" style="56" customWidth="1"/>
    <col min="9994" max="9996" width="7.375" style="56" customWidth="1"/>
    <col min="9997" max="10240" width="9" style="56"/>
    <col min="10241" max="10243" width="5.375" style="56" customWidth="1"/>
    <col min="10244" max="10249" width="8.5" style="56" customWidth="1"/>
    <col min="10250" max="10252" width="7.375" style="56" customWidth="1"/>
    <col min="10253" max="10496" width="9" style="56"/>
    <col min="10497" max="10499" width="5.375" style="56" customWidth="1"/>
    <col min="10500" max="10505" width="8.5" style="56" customWidth="1"/>
    <col min="10506" max="10508" width="7.375" style="56" customWidth="1"/>
    <col min="10509" max="10752" width="9" style="56"/>
    <col min="10753" max="10755" width="5.375" style="56" customWidth="1"/>
    <col min="10756" max="10761" width="8.5" style="56" customWidth="1"/>
    <col min="10762" max="10764" width="7.375" style="56" customWidth="1"/>
    <col min="10765" max="11008" width="9" style="56"/>
    <col min="11009" max="11011" width="5.375" style="56" customWidth="1"/>
    <col min="11012" max="11017" width="8.5" style="56" customWidth="1"/>
    <col min="11018" max="11020" width="7.375" style="56" customWidth="1"/>
    <col min="11021" max="11264" width="9" style="56"/>
    <col min="11265" max="11267" width="5.375" style="56" customWidth="1"/>
    <col min="11268" max="11273" width="8.5" style="56" customWidth="1"/>
    <col min="11274" max="11276" width="7.375" style="56" customWidth="1"/>
    <col min="11277" max="11520" width="9" style="56"/>
    <col min="11521" max="11523" width="5.375" style="56" customWidth="1"/>
    <col min="11524" max="11529" width="8.5" style="56" customWidth="1"/>
    <col min="11530" max="11532" width="7.375" style="56" customWidth="1"/>
    <col min="11533" max="11776" width="9" style="56"/>
    <col min="11777" max="11779" width="5.375" style="56" customWidth="1"/>
    <col min="11780" max="11785" width="8.5" style="56" customWidth="1"/>
    <col min="11786" max="11788" width="7.375" style="56" customWidth="1"/>
    <col min="11789" max="12032" width="9" style="56"/>
    <col min="12033" max="12035" width="5.375" style="56" customWidth="1"/>
    <col min="12036" max="12041" width="8.5" style="56" customWidth="1"/>
    <col min="12042" max="12044" width="7.375" style="56" customWidth="1"/>
    <col min="12045" max="12288" width="9" style="56"/>
    <col min="12289" max="12291" width="5.375" style="56" customWidth="1"/>
    <col min="12292" max="12297" width="8.5" style="56" customWidth="1"/>
    <col min="12298" max="12300" width="7.375" style="56" customWidth="1"/>
    <col min="12301" max="12544" width="9" style="56"/>
    <col min="12545" max="12547" width="5.375" style="56" customWidth="1"/>
    <col min="12548" max="12553" width="8.5" style="56" customWidth="1"/>
    <col min="12554" max="12556" width="7.375" style="56" customWidth="1"/>
    <col min="12557" max="12800" width="9" style="56"/>
    <col min="12801" max="12803" width="5.375" style="56" customWidth="1"/>
    <col min="12804" max="12809" width="8.5" style="56" customWidth="1"/>
    <col min="12810" max="12812" width="7.375" style="56" customWidth="1"/>
    <col min="12813" max="13056" width="9" style="56"/>
    <col min="13057" max="13059" width="5.375" style="56" customWidth="1"/>
    <col min="13060" max="13065" width="8.5" style="56" customWidth="1"/>
    <col min="13066" max="13068" width="7.375" style="56" customWidth="1"/>
    <col min="13069" max="13312" width="9" style="56"/>
    <col min="13313" max="13315" width="5.375" style="56" customWidth="1"/>
    <col min="13316" max="13321" width="8.5" style="56" customWidth="1"/>
    <col min="13322" max="13324" width="7.375" style="56" customWidth="1"/>
    <col min="13325" max="13568" width="9" style="56"/>
    <col min="13569" max="13571" width="5.375" style="56" customWidth="1"/>
    <col min="13572" max="13577" width="8.5" style="56" customWidth="1"/>
    <col min="13578" max="13580" width="7.375" style="56" customWidth="1"/>
    <col min="13581" max="13824" width="9" style="56"/>
    <col min="13825" max="13827" width="5.375" style="56" customWidth="1"/>
    <col min="13828" max="13833" width="8.5" style="56" customWidth="1"/>
    <col min="13834" max="13836" width="7.375" style="56" customWidth="1"/>
    <col min="13837" max="14080" width="9" style="56"/>
    <col min="14081" max="14083" width="5.375" style="56" customWidth="1"/>
    <col min="14084" max="14089" width="8.5" style="56" customWidth="1"/>
    <col min="14090" max="14092" width="7.375" style="56" customWidth="1"/>
    <col min="14093" max="14336" width="9" style="56"/>
    <col min="14337" max="14339" width="5.375" style="56" customWidth="1"/>
    <col min="14340" max="14345" width="8.5" style="56" customWidth="1"/>
    <col min="14346" max="14348" width="7.375" style="56" customWidth="1"/>
    <col min="14349" max="14592" width="9" style="56"/>
    <col min="14593" max="14595" width="5.375" style="56" customWidth="1"/>
    <col min="14596" max="14601" width="8.5" style="56" customWidth="1"/>
    <col min="14602" max="14604" width="7.375" style="56" customWidth="1"/>
    <col min="14605" max="14848" width="9" style="56"/>
    <col min="14849" max="14851" width="5.375" style="56" customWidth="1"/>
    <col min="14852" max="14857" width="8.5" style="56" customWidth="1"/>
    <col min="14858" max="14860" width="7.375" style="56" customWidth="1"/>
    <col min="14861" max="15104" width="9" style="56"/>
    <col min="15105" max="15107" width="5.375" style="56" customWidth="1"/>
    <col min="15108" max="15113" width="8.5" style="56" customWidth="1"/>
    <col min="15114" max="15116" width="7.375" style="56" customWidth="1"/>
    <col min="15117" max="15360" width="9" style="56"/>
    <col min="15361" max="15363" width="5.375" style="56" customWidth="1"/>
    <col min="15364" max="15369" width="8.5" style="56" customWidth="1"/>
    <col min="15370" max="15372" width="7.375" style="56" customWidth="1"/>
    <col min="15373" max="15616" width="9" style="56"/>
    <col min="15617" max="15619" width="5.375" style="56" customWidth="1"/>
    <col min="15620" max="15625" width="8.5" style="56" customWidth="1"/>
    <col min="15626" max="15628" width="7.375" style="56" customWidth="1"/>
    <col min="15629" max="15872" width="9" style="56"/>
    <col min="15873" max="15875" width="5.375" style="56" customWidth="1"/>
    <col min="15876" max="15881" width="8.5" style="56" customWidth="1"/>
    <col min="15882" max="15884" width="7.375" style="56" customWidth="1"/>
    <col min="15885" max="16128" width="9" style="56"/>
    <col min="16129" max="16131" width="5.375" style="56" customWidth="1"/>
    <col min="16132" max="16137" width="8.5" style="56" customWidth="1"/>
    <col min="16138" max="16140" width="7.375" style="56" customWidth="1"/>
    <col min="16141" max="16384" width="9" style="56"/>
  </cols>
  <sheetData>
    <row r="1" spans="1:12" ht="13.5" customHeight="1" thickBot="1" x14ac:dyDescent="0.2">
      <c r="A1" s="271" t="s">
        <v>186</v>
      </c>
      <c r="B1" s="271"/>
      <c r="C1" s="271"/>
      <c r="D1" s="271"/>
      <c r="E1" s="272"/>
      <c r="F1" s="272"/>
      <c r="G1" s="273"/>
      <c r="H1" s="273"/>
      <c r="I1" s="273"/>
      <c r="J1" s="274"/>
      <c r="K1" s="274"/>
      <c r="L1" s="274"/>
    </row>
    <row r="2" spans="1:12" ht="13.5" customHeight="1" thickTop="1" x14ac:dyDescent="0.15">
      <c r="A2" s="275" t="s">
        <v>148</v>
      </c>
      <c r="B2" s="275"/>
      <c r="C2" s="276"/>
      <c r="D2" s="249" t="s">
        <v>165</v>
      </c>
      <c r="E2" s="250"/>
      <c r="F2" s="251"/>
      <c r="G2" s="249" t="s">
        <v>166</v>
      </c>
      <c r="H2" s="250"/>
      <c r="I2" s="251"/>
      <c r="J2" s="249" t="s">
        <v>167</v>
      </c>
      <c r="K2" s="250"/>
      <c r="L2" s="250"/>
    </row>
    <row r="3" spans="1:12" ht="13.5" customHeight="1" x14ac:dyDescent="0.15">
      <c r="A3" s="277"/>
      <c r="B3" s="277"/>
      <c r="C3" s="278"/>
      <c r="D3" s="253" t="s">
        <v>3</v>
      </c>
      <c r="E3" s="253" t="s">
        <v>4</v>
      </c>
      <c r="F3" s="253" t="s">
        <v>5</v>
      </c>
      <c r="G3" s="253" t="s">
        <v>3</v>
      </c>
      <c r="H3" s="253" t="s">
        <v>4</v>
      </c>
      <c r="I3" s="253" t="s">
        <v>5</v>
      </c>
      <c r="J3" s="253" t="s">
        <v>88</v>
      </c>
      <c r="K3" s="253" t="s">
        <v>4</v>
      </c>
      <c r="L3" s="254" t="s">
        <v>5</v>
      </c>
    </row>
    <row r="4" spans="1:12" ht="15.75" customHeight="1" x14ac:dyDescent="0.15">
      <c r="A4" s="279" t="s">
        <v>307</v>
      </c>
      <c r="B4" s="280"/>
      <c r="C4" s="281"/>
      <c r="D4" s="234">
        <v>433724</v>
      </c>
      <c r="E4" s="234">
        <v>215010</v>
      </c>
      <c r="F4" s="234">
        <v>218714</v>
      </c>
      <c r="G4" s="234">
        <v>245551</v>
      </c>
      <c r="H4" s="234">
        <v>116915</v>
      </c>
      <c r="I4" s="234">
        <v>128636</v>
      </c>
      <c r="J4" s="264">
        <v>56.614575167618121</v>
      </c>
      <c r="K4" s="264">
        <v>54.376540626017402</v>
      </c>
      <c r="L4" s="264">
        <v>58.814707791910891</v>
      </c>
    </row>
    <row r="5" spans="1:12" ht="15.75" customHeight="1" x14ac:dyDescent="0.15">
      <c r="A5" s="279" t="s">
        <v>308</v>
      </c>
      <c r="B5" s="279"/>
      <c r="C5" s="282"/>
      <c r="D5" s="233">
        <v>438151</v>
      </c>
      <c r="E5" s="234">
        <v>216815</v>
      </c>
      <c r="F5" s="234">
        <v>221336</v>
      </c>
      <c r="G5" s="234">
        <v>265442</v>
      </c>
      <c r="H5" s="234">
        <v>131127</v>
      </c>
      <c r="I5" s="234">
        <v>134315</v>
      </c>
      <c r="J5" s="283">
        <v>60.58</v>
      </c>
      <c r="K5" s="283">
        <v>60.48</v>
      </c>
      <c r="L5" s="283">
        <v>60.68</v>
      </c>
    </row>
    <row r="6" spans="1:12" ht="15.75" customHeight="1" x14ac:dyDescent="0.15">
      <c r="A6" s="279" t="s">
        <v>309</v>
      </c>
      <c r="B6" s="279"/>
      <c r="C6" s="282"/>
      <c r="D6" s="233">
        <v>440375</v>
      </c>
      <c r="E6" s="234">
        <v>217656</v>
      </c>
      <c r="F6" s="234">
        <v>222719</v>
      </c>
      <c r="G6" s="234">
        <v>155051</v>
      </c>
      <c r="H6" s="234">
        <v>78627</v>
      </c>
      <c r="I6" s="234">
        <v>76424</v>
      </c>
      <c r="J6" s="283">
        <v>35.21</v>
      </c>
      <c r="K6" s="283">
        <v>36.119999999999997</v>
      </c>
      <c r="L6" s="283">
        <v>34.31</v>
      </c>
    </row>
    <row r="7" spans="1:12" s="61" customFormat="1" ht="15.75" customHeight="1" x14ac:dyDescent="0.15">
      <c r="A7" s="279" t="s">
        <v>310</v>
      </c>
      <c r="B7" s="279"/>
      <c r="C7" s="282"/>
      <c r="D7" s="233">
        <v>457695</v>
      </c>
      <c r="E7" s="234">
        <v>225205</v>
      </c>
      <c r="F7" s="234">
        <v>232490</v>
      </c>
      <c r="G7" s="234">
        <v>269019</v>
      </c>
      <c r="H7" s="234">
        <v>128613</v>
      </c>
      <c r="I7" s="234">
        <v>140406</v>
      </c>
      <c r="J7" s="283">
        <v>58.78</v>
      </c>
      <c r="K7" s="283">
        <v>57.11</v>
      </c>
      <c r="L7" s="283">
        <v>60.39</v>
      </c>
    </row>
    <row r="8" spans="1:12" ht="15.75" customHeight="1" x14ac:dyDescent="0.15">
      <c r="A8" s="284" t="s">
        <v>311</v>
      </c>
      <c r="B8" s="284"/>
      <c r="C8" s="285"/>
      <c r="D8" s="286">
        <v>465920</v>
      </c>
      <c r="E8" s="286">
        <v>227197</v>
      </c>
      <c r="F8" s="286">
        <v>465920</v>
      </c>
      <c r="G8" s="286">
        <v>249253</v>
      </c>
      <c r="H8" s="286">
        <v>117503</v>
      </c>
      <c r="I8" s="286">
        <v>131750</v>
      </c>
      <c r="J8" s="287">
        <v>53.5</v>
      </c>
      <c r="K8" s="287">
        <v>51.72</v>
      </c>
      <c r="L8" s="287">
        <v>55.19</v>
      </c>
    </row>
    <row r="9" spans="1:12" ht="15" customHeight="1" x14ac:dyDescent="0.15">
      <c r="A9" s="288" t="s">
        <v>187</v>
      </c>
      <c r="B9" s="288"/>
      <c r="C9" s="288"/>
      <c r="D9" s="289"/>
      <c r="E9" s="289"/>
      <c r="F9" s="289"/>
      <c r="G9" s="289"/>
      <c r="H9" s="290"/>
      <c r="I9" s="290"/>
      <c r="J9" s="291"/>
      <c r="K9" s="291"/>
      <c r="L9" s="291"/>
    </row>
    <row r="10" spans="1:12" ht="15" customHeight="1" x14ac:dyDescent="0.15">
      <c r="A10" s="289" t="s">
        <v>158</v>
      </c>
      <c r="B10" s="289"/>
      <c r="C10" s="289"/>
      <c r="D10" s="246"/>
      <c r="E10" s="246"/>
      <c r="F10" s="246"/>
      <c r="G10" s="246"/>
      <c r="H10" s="292"/>
      <c r="I10" s="292"/>
      <c r="J10" s="292"/>
      <c r="K10"/>
      <c r="L10"/>
    </row>
    <row r="11" spans="1:12" x14ac:dyDescent="0.15">
      <c r="A11" s="107"/>
      <c r="B11" s="107"/>
      <c r="C11" s="31"/>
      <c r="D11" s="31"/>
      <c r="E11" s="31"/>
      <c r="F11" s="31"/>
      <c r="G11" s="31"/>
      <c r="H11" s="108"/>
      <c r="I11" s="108"/>
      <c r="J11" s="108"/>
    </row>
    <row r="12" spans="1:12" x14ac:dyDescent="0.15">
      <c r="A12" s="100"/>
      <c r="B12" s="100"/>
      <c r="H12" s="100"/>
      <c r="I12" s="100"/>
      <c r="J12" s="100"/>
      <c r="K12" s="44"/>
      <c r="L12" s="44"/>
    </row>
    <row r="13" spans="1:12" x14ac:dyDescent="0.15">
      <c r="A13" s="100"/>
      <c r="B13" s="100"/>
    </row>
    <row r="14" spans="1:12" x14ac:dyDescent="0.15">
      <c r="A14" s="79"/>
    </row>
    <row r="15" spans="1:12" x14ac:dyDescent="0.15">
      <c r="A15" s="79"/>
    </row>
    <row r="16" spans="1:12" x14ac:dyDescent="0.15">
      <c r="A16" s="79"/>
    </row>
    <row r="17" spans="1:10" x14ac:dyDescent="0.15">
      <c r="A17" s="79"/>
    </row>
    <row r="18" spans="1:10" x14ac:dyDescent="0.15">
      <c r="A18" s="81"/>
    </row>
    <row r="19" spans="1:10" x14ac:dyDescent="0.15">
      <c r="E19" s="82"/>
      <c r="F19" s="82"/>
      <c r="G19" s="82"/>
      <c r="H19" s="82"/>
      <c r="I19" s="82"/>
      <c r="J19" s="82"/>
    </row>
    <row r="20" spans="1:10" x14ac:dyDescent="0.15">
      <c r="E20" s="82"/>
      <c r="F20" s="82"/>
      <c r="G20" s="82"/>
      <c r="H20" s="82"/>
      <c r="I20" s="82"/>
      <c r="J20" s="82"/>
    </row>
  </sheetData>
  <mergeCells count="10">
    <mergeCell ref="A7:C7"/>
    <mergeCell ref="A8:C8"/>
    <mergeCell ref="A1:D1"/>
    <mergeCell ref="A2:C3"/>
    <mergeCell ref="D2:F2"/>
    <mergeCell ref="G2:I2"/>
    <mergeCell ref="J2:L2"/>
    <mergeCell ref="A4:C4"/>
    <mergeCell ref="A5:C5"/>
    <mergeCell ref="A6:C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M10" sqref="M10"/>
    </sheetView>
  </sheetViews>
  <sheetFormatPr defaultRowHeight="13.5" x14ac:dyDescent="0.15"/>
  <cols>
    <col min="1" max="2" width="5.125" style="56" customWidth="1"/>
    <col min="3" max="3" width="5.875" style="56" customWidth="1"/>
    <col min="4" max="9" width="8.5" style="56" customWidth="1"/>
    <col min="10" max="12" width="7.375" style="56" customWidth="1"/>
    <col min="13" max="256" width="9" style="56"/>
    <col min="257" max="259" width="5.125" style="56" customWidth="1"/>
    <col min="260" max="265" width="8.5" style="56" customWidth="1"/>
    <col min="266" max="268" width="7.375" style="56" customWidth="1"/>
    <col min="269" max="512" width="9" style="56"/>
    <col min="513" max="515" width="5.125" style="56" customWidth="1"/>
    <col min="516" max="521" width="8.5" style="56" customWidth="1"/>
    <col min="522" max="524" width="7.375" style="56" customWidth="1"/>
    <col min="525" max="768" width="9" style="56"/>
    <col min="769" max="771" width="5.125" style="56" customWidth="1"/>
    <col min="772" max="777" width="8.5" style="56" customWidth="1"/>
    <col min="778" max="780" width="7.375" style="56" customWidth="1"/>
    <col min="781" max="1024" width="9" style="56"/>
    <col min="1025" max="1027" width="5.125" style="56" customWidth="1"/>
    <col min="1028" max="1033" width="8.5" style="56" customWidth="1"/>
    <col min="1034" max="1036" width="7.375" style="56" customWidth="1"/>
    <col min="1037" max="1280" width="9" style="56"/>
    <col min="1281" max="1283" width="5.125" style="56" customWidth="1"/>
    <col min="1284" max="1289" width="8.5" style="56" customWidth="1"/>
    <col min="1290" max="1292" width="7.375" style="56" customWidth="1"/>
    <col min="1293" max="1536" width="9" style="56"/>
    <col min="1537" max="1539" width="5.125" style="56" customWidth="1"/>
    <col min="1540" max="1545" width="8.5" style="56" customWidth="1"/>
    <col min="1546" max="1548" width="7.375" style="56" customWidth="1"/>
    <col min="1549" max="1792" width="9" style="56"/>
    <col min="1793" max="1795" width="5.125" style="56" customWidth="1"/>
    <col min="1796" max="1801" width="8.5" style="56" customWidth="1"/>
    <col min="1802" max="1804" width="7.375" style="56" customWidth="1"/>
    <col min="1805" max="2048" width="9" style="56"/>
    <col min="2049" max="2051" width="5.125" style="56" customWidth="1"/>
    <col min="2052" max="2057" width="8.5" style="56" customWidth="1"/>
    <col min="2058" max="2060" width="7.375" style="56" customWidth="1"/>
    <col min="2061" max="2304" width="9" style="56"/>
    <col min="2305" max="2307" width="5.125" style="56" customWidth="1"/>
    <col min="2308" max="2313" width="8.5" style="56" customWidth="1"/>
    <col min="2314" max="2316" width="7.375" style="56" customWidth="1"/>
    <col min="2317" max="2560" width="9" style="56"/>
    <col min="2561" max="2563" width="5.125" style="56" customWidth="1"/>
    <col min="2564" max="2569" width="8.5" style="56" customWidth="1"/>
    <col min="2570" max="2572" width="7.375" style="56" customWidth="1"/>
    <col min="2573" max="2816" width="9" style="56"/>
    <col min="2817" max="2819" width="5.125" style="56" customWidth="1"/>
    <col min="2820" max="2825" width="8.5" style="56" customWidth="1"/>
    <col min="2826" max="2828" width="7.375" style="56" customWidth="1"/>
    <col min="2829" max="3072" width="9" style="56"/>
    <col min="3073" max="3075" width="5.125" style="56" customWidth="1"/>
    <col min="3076" max="3081" width="8.5" style="56" customWidth="1"/>
    <col min="3082" max="3084" width="7.375" style="56" customWidth="1"/>
    <col min="3085" max="3328" width="9" style="56"/>
    <col min="3329" max="3331" width="5.125" style="56" customWidth="1"/>
    <col min="3332" max="3337" width="8.5" style="56" customWidth="1"/>
    <col min="3338" max="3340" width="7.375" style="56" customWidth="1"/>
    <col min="3341" max="3584" width="9" style="56"/>
    <col min="3585" max="3587" width="5.125" style="56" customWidth="1"/>
    <col min="3588" max="3593" width="8.5" style="56" customWidth="1"/>
    <col min="3594" max="3596" width="7.375" style="56" customWidth="1"/>
    <col min="3597" max="3840" width="9" style="56"/>
    <col min="3841" max="3843" width="5.125" style="56" customWidth="1"/>
    <col min="3844" max="3849" width="8.5" style="56" customWidth="1"/>
    <col min="3850" max="3852" width="7.375" style="56" customWidth="1"/>
    <col min="3853" max="4096" width="9" style="56"/>
    <col min="4097" max="4099" width="5.125" style="56" customWidth="1"/>
    <col min="4100" max="4105" width="8.5" style="56" customWidth="1"/>
    <col min="4106" max="4108" width="7.375" style="56" customWidth="1"/>
    <col min="4109" max="4352" width="9" style="56"/>
    <col min="4353" max="4355" width="5.125" style="56" customWidth="1"/>
    <col min="4356" max="4361" width="8.5" style="56" customWidth="1"/>
    <col min="4362" max="4364" width="7.375" style="56" customWidth="1"/>
    <col min="4365" max="4608" width="9" style="56"/>
    <col min="4609" max="4611" width="5.125" style="56" customWidth="1"/>
    <col min="4612" max="4617" width="8.5" style="56" customWidth="1"/>
    <col min="4618" max="4620" width="7.375" style="56" customWidth="1"/>
    <col min="4621" max="4864" width="9" style="56"/>
    <col min="4865" max="4867" width="5.125" style="56" customWidth="1"/>
    <col min="4868" max="4873" width="8.5" style="56" customWidth="1"/>
    <col min="4874" max="4876" width="7.375" style="56" customWidth="1"/>
    <col min="4877" max="5120" width="9" style="56"/>
    <col min="5121" max="5123" width="5.125" style="56" customWidth="1"/>
    <col min="5124" max="5129" width="8.5" style="56" customWidth="1"/>
    <col min="5130" max="5132" width="7.375" style="56" customWidth="1"/>
    <col min="5133" max="5376" width="9" style="56"/>
    <col min="5377" max="5379" width="5.125" style="56" customWidth="1"/>
    <col min="5380" max="5385" width="8.5" style="56" customWidth="1"/>
    <col min="5386" max="5388" width="7.375" style="56" customWidth="1"/>
    <col min="5389" max="5632" width="9" style="56"/>
    <col min="5633" max="5635" width="5.125" style="56" customWidth="1"/>
    <col min="5636" max="5641" width="8.5" style="56" customWidth="1"/>
    <col min="5642" max="5644" width="7.375" style="56" customWidth="1"/>
    <col min="5645" max="5888" width="9" style="56"/>
    <col min="5889" max="5891" width="5.125" style="56" customWidth="1"/>
    <col min="5892" max="5897" width="8.5" style="56" customWidth="1"/>
    <col min="5898" max="5900" width="7.375" style="56" customWidth="1"/>
    <col min="5901" max="6144" width="9" style="56"/>
    <col min="6145" max="6147" width="5.125" style="56" customWidth="1"/>
    <col min="6148" max="6153" width="8.5" style="56" customWidth="1"/>
    <col min="6154" max="6156" width="7.375" style="56" customWidth="1"/>
    <col min="6157" max="6400" width="9" style="56"/>
    <col min="6401" max="6403" width="5.125" style="56" customWidth="1"/>
    <col min="6404" max="6409" width="8.5" style="56" customWidth="1"/>
    <col min="6410" max="6412" width="7.375" style="56" customWidth="1"/>
    <col min="6413" max="6656" width="9" style="56"/>
    <col min="6657" max="6659" width="5.125" style="56" customWidth="1"/>
    <col min="6660" max="6665" width="8.5" style="56" customWidth="1"/>
    <col min="6666" max="6668" width="7.375" style="56" customWidth="1"/>
    <col min="6669" max="6912" width="9" style="56"/>
    <col min="6913" max="6915" width="5.125" style="56" customWidth="1"/>
    <col min="6916" max="6921" width="8.5" style="56" customWidth="1"/>
    <col min="6922" max="6924" width="7.375" style="56" customWidth="1"/>
    <col min="6925" max="7168" width="9" style="56"/>
    <col min="7169" max="7171" width="5.125" style="56" customWidth="1"/>
    <col min="7172" max="7177" width="8.5" style="56" customWidth="1"/>
    <col min="7178" max="7180" width="7.375" style="56" customWidth="1"/>
    <col min="7181" max="7424" width="9" style="56"/>
    <col min="7425" max="7427" width="5.125" style="56" customWidth="1"/>
    <col min="7428" max="7433" width="8.5" style="56" customWidth="1"/>
    <col min="7434" max="7436" width="7.375" style="56" customWidth="1"/>
    <col min="7437" max="7680" width="9" style="56"/>
    <col min="7681" max="7683" width="5.125" style="56" customWidth="1"/>
    <col min="7684" max="7689" width="8.5" style="56" customWidth="1"/>
    <col min="7690" max="7692" width="7.375" style="56" customWidth="1"/>
    <col min="7693" max="7936" width="9" style="56"/>
    <col min="7937" max="7939" width="5.125" style="56" customWidth="1"/>
    <col min="7940" max="7945" width="8.5" style="56" customWidth="1"/>
    <col min="7946" max="7948" width="7.375" style="56" customWidth="1"/>
    <col min="7949" max="8192" width="9" style="56"/>
    <col min="8193" max="8195" width="5.125" style="56" customWidth="1"/>
    <col min="8196" max="8201" width="8.5" style="56" customWidth="1"/>
    <col min="8202" max="8204" width="7.375" style="56" customWidth="1"/>
    <col min="8205" max="8448" width="9" style="56"/>
    <col min="8449" max="8451" width="5.125" style="56" customWidth="1"/>
    <col min="8452" max="8457" width="8.5" style="56" customWidth="1"/>
    <col min="8458" max="8460" width="7.375" style="56" customWidth="1"/>
    <col min="8461" max="8704" width="9" style="56"/>
    <col min="8705" max="8707" width="5.125" style="56" customWidth="1"/>
    <col min="8708" max="8713" width="8.5" style="56" customWidth="1"/>
    <col min="8714" max="8716" width="7.375" style="56" customWidth="1"/>
    <col min="8717" max="8960" width="9" style="56"/>
    <col min="8961" max="8963" width="5.125" style="56" customWidth="1"/>
    <col min="8964" max="8969" width="8.5" style="56" customWidth="1"/>
    <col min="8970" max="8972" width="7.375" style="56" customWidth="1"/>
    <col min="8973" max="9216" width="9" style="56"/>
    <col min="9217" max="9219" width="5.125" style="56" customWidth="1"/>
    <col min="9220" max="9225" width="8.5" style="56" customWidth="1"/>
    <col min="9226" max="9228" width="7.375" style="56" customWidth="1"/>
    <col min="9229" max="9472" width="9" style="56"/>
    <col min="9473" max="9475" width="5.125" style="56" customWidth="1"/>
    <col min="9476" max="9481" width="8.5" style="56" customWidth="1"/>
    <col min="9482" max="9484" width="7.375" style="56" customWidth="1"/>
    <col min="9485" max="9728" width="9" style="56"/>
    <col min="9729" max="9731" width="5.125" style="56" customWidth="1"/>
    <col min="9732" max="9737" width="8.5" style="56" customWidth="1"/>
    <col min="9738" max="9740" width="7.375" style="56" customWidth="1"/>
    <col min="9741" max="9984" width="9" style="56"/>
    <col min="9985" max="9987" width="5.125" style="56" customWidth="1"/>
    <col min="9988" max="9993" width="8.5" style="56" customWidth="1"/>
    <col min="9994" max="9996" width="7.375" style="56" customWidth="1"/>
    <col min="9997" max="10240" width="9" style="56"/>
    <col min="10241" max="10243" width="5.125" style="56" customWidth="1"/>
    <col min="10244" max="10249" width="8.5" style="56" customWidth="1"/>
    <col min="10250" max="10252" width="7.375" style="56" customWidth="1"/>
    <col min="10253" max="10496" width="9" style="56"/>
    <col min="10497" max="10499" width="5.125" style="56" customWidth="1"/>
    <col min="10500" max="10505" width="8.5" style="56" customWidth="1"/>
    <col min="10506" max="10508" width="7.375" style="56" customWidth="1"/>
    <col min="10509" max="10752" width="9" style="56"/>
    <col min="10753" max="10755" width="5.125" style="56" customWidth="1"/>
    <col min="10756" max="10761" width="8.5" style="56" customWidth="1"/>
    <col min="10762" max="10764" width="7.375" style="56" customWidth="1"/>
    <col min="10765" max="11008" width="9" style="56"/>
    <col min="11009" max="11011" width="5.125" style="56" customWidth="1"/>
    <col min="11012" max="11017" width="8.5" style="56" customWidth="1"/>
    <col min="11018" max="11020" width="7.375" style="56" customWidth="1"/>
    <col min="11021" max="11264" width="9" style="56"/>
    <col min="11265" max="11267" width="5.125" style="56" customWidth="1"/>
    <col min="11268" max="11273" width="8.5" style="56" customWidth="1"/>
    <col min="11274" max="11276" width="7.375" style="56" customWidth="1"/>
    <col min="11277" max="11520" width="9" style="56"/>
    <col min="11521" max="11523" width="5.125" style="56" customWidth="1"/>
    <col min="11524" max="11529" width="8.5" style="56" customWidth="1"/>
    <col min="11530" max="11532" width="7.375" style="56" customWidth="1"/>
    <col min="11533" max="11776" width="9" style="56"/>
    <col min="11777" max="11779" width="5.125" style="56" customWidth="1"/>
    <col min="11780" max="11785" width="8.5" style="56" customWidth="1"/>
    <col min="11786" max="11788" width="7.375" style="56" customWidth="1"/>
    <col min="11789" max="12032" width="9" style="56"/>
    <col min="12033" max="12035" width="5.125" style="56" customWidth="1"/>
    <col min="12036" max="12041" width="8.5" style="56" customWidth="1"/>
    <col min="12042" max="12044" width="7.375" style="56" customWidth="1"/>
    <col min="12045" max="12288" width="9" style="56"/>
    <col min="12289" max="12291" width="5.125" style="56" customWidth="1"/>
    <col min="12292" max="12297" width="8.5" style="56" customWidth="1"/>
    <col min="12298" max="12300" width="7.375" style="56" customWidth="1"/>
    <col min="12301" max="12544" width="9" style="56"/>
    <col min="12545" max="12547" width="5.125" style="56" customWidth="1"/>
    <col min="12548" max="12553" width="8.5" style="56" customWidth="1"/>
    <col min="12554" max="12556" width="7.375" style="56" customWidth="1"/>
    <col min="12557" max="12800" width="9" style="56"/>
    <col min="12801" max="12803" width="5.125" style="56" customWidth="1"/>
    <col min="12804" max="12809" width="8.5" style="56" customWidth="1"/>
    <col min="12810" max="12812" width="7.375" style="56" customWidth="1"/>
    <col min="12813" max="13056" width="9" style="56"/>
    <col min="13057" max="13059" width="5.125" style="56" customWidth="1"/>
    <col min="13060" max="13065" width="8.5" style="56" customWidth="1"/>
    <col min="13066" max="13068" width="7.375" style="56" customWidth="1"/>
    <col min="13069" max="13312" width="9" style="56"/>
    <col min="13313" max="13315" width="5.125" style="56" customWidth="1"/>
    <col min="13316" max="13321" width="8.5" style="56" customWidth="1"/>
    <col min="13322" max="13324" width="7.375" style="56" customWidth="1"/>
    <col min="13325" max="13568" width="9" style="56"/>
    <col min="13569" max="13571" width="5.125" style="56" customWidth="1"/>
    <col min="13572" max="13577" width="8.5" style="56" customWidth="1"/>
    <col min="13578" max="13580" width="7.375" style="56" customWidth="1"/>
    <col min="13581" max="13824" width="9" style="56"/>
    <col min="13825" max="13827" width="5.125" style="56" customWidth="1"/>
    <col min="13828" max="13833" width="8.5" style="56" customWidth="1"/>
    <col min="13834" max="13836" width="7.375" style="56" customWidth="1"/>
    <col min="13837" max="14080" width="9" style="56"/>
    <col min="14081" max="14083" width="5.125" style="56" customWidth="1"/>
    <col min="14084" max="14089" width="8.5" style="56" customWidth="1"/>
    <col min="14090" max="14092" width="7.375" style="56" customWidth="1"/>
    <col min="14093" max="14336" width="9" style="56"/>
    <col min="14337" max="14339" width="5.125" style="56" customWidth="1"/>
    <col min="14340" max="14345" width="8.5" style="56" customWidth="1"/>
    <col min="14346" max="14348" width="7.375" style="56" customWidth="1"/>
    <col min="14349" max="14592" width="9" style="56"/>
    <col min="14593" max="14595" width="5.125" style="56" customWidth="1"/>
    <col min="14596" max="14601" width="8.5" style="56" customWidth="1"/>
    <col min="14602" max="14604" width="7.375" style="56" customWidth="1"/>
    <col min="14605" max="14848" width="9" style="56"/>
    <col min="14849" max="14851" width="5.125" style="56" customWidth="1"/>
    <col min="14852" max="14857" width="8.5" style="56" customWidth="1"/>
    <col min="14858" max="14860" width="7.375" style="56" customWidth="1"/>
    <col min="14861" max="15104" width="9" style="56"/>
    <col min="15105" max="15107" width="5.125" style="56" customWidth="1"/>
    <col min="15108" max="15113" width="8.5" style="56" customWidth="1"/>
    <col min="15114" max="15116" width="7.375" style="56" customWidth="1"/>
    <col min="15117" max="15360" width="9" style="56"/>
    <col min="15361" max="15363" width="5.125" style="56" customWidth="1"/>
    <col min="15364" max="15369" width="8.5" style="56" customWidth="1"/>
    <col min="15370" max="15372" width="7.375" style="56" customWidth="1"/>
    <col min="15373" max="15616" width="9" style="56"/>
    <col min="15617" max="15619" width="5.125" style="56" customWidth="1"/>
    <col min="15620" max="15625" width="8.5" style="56" customWidth="1"/>
    <col min="15626" max="15628" width="7.375" style="56" customWidth="1"/>
    <col min="15629" max="15872" width="9" style="56"/>
    <col min="15873" max="15875" width="5.125" style="56" customWidth="1"/>
    <col min="15876" max="15881" width="8.5" style="56" customWidth="1"/>
    <col min="15882" max="15884" width="7.375" style="56" customWidth="1"/>
    <col min="15885" max="16128" width="9" style="56"/>
    <col min="16129" max="16131" width="5.125" style="56" customWidth="1"/>
    <col min="16132" max="16137" width="8.5" style="56" customWidth="1"/>
    <col min="16138" max="16140" width="7.375" style="56" customWidth="1"/>
    <col min="16141" max="16384" width="9" style="56"/>
  </cols>
  <sheetData>
    <row r="1" spans="1:12" ht="13.5" customHeight="1" thickBot="1" x14ac:dyDescent="0.2">
      <c r="A1" s="271" t="s">
        <v>312</v>
      </c>
      <c r="B1" s="271"/>
      <c r="C1" s="271"/>
      <c r="D1" s="271"/>
      <c r="E1" s="272"/>
      <c r="F1" s="272"/>
      <c r="G1" s="273"/>
      <c r="H1" s="273"/>
      <c r="I1" s="273"/>
      <c r="J1" s="274"/>
      <c r="K1" s="274"/>
      <c r="L1" s="274"/>
    </row>
    <row r="2" spans="1:12" ht="13.5" customHeight="1" thickTop="1" x14ac:dyDescent="0.15">
      <c r="A2" s="275" t="s">
        <v>148</v>
      </c>
      <c r="B2" s="275"/>
      <c r="C2" s="276"/>
      <c r="D2" s="249" t="s">
        <v>165</v>
      </c>
      <c r="E2" s="250"/>
      <c r="F2" s="251"/>
      <c r="G2" s="249" t="s">
        <v>166</v>
      </c>
      <c r="H2" s="250"/>
      <c r="I2" s="251"/>
      <c r="J2" s="249" t="s">
        <v>167</v>
      </c>
      <c r="K2" s="250"/>
      <c r="L2" s="250"/>
    </row>
    <row r="3" spans="1:12" ht="13.5" customHeight="1" x14ac:dyDescent="0.15">
      <c r="A3" s="277"/>
      <c r="B3" s="277"/>
      <c r="C3" s="278"/>
      <c r="D3" s="253" t="s">
        <v>3</v>
      </c>
      <c r="E3" s="253" t="s">
        <v>4</v>
      </c>
      <c r="F3" s="253" t="s">
        <v>5</v>
      </c>
      <c r="G3" s="253" t="s">
        <v>3</v>
      </c>
      <c r="H3" s="253" t="s">
        <v>4</v>
      </c>
      <c r="I3" s="253" t="s">
        <v>5</v>
      </c>
      <c r="J3" s="253" t="s">
        <v>88</v>
      </c>
      <c r="K3" s="253" t="s">
        <v>4</v>
      </c>
      <c r="L3" s="254" t="s">
        <v>5</v>
      </c>
    </row>
    <row r="4" spans="1:12" ht="15.75" customHeight="1" x14ac:dyDescent="0.15">
      <c r="A4" s="279" t="s">
        <v>313</v>
      </c>
      <c r="B4" s="279"/>
      <c r="C4" s="282"/>
      <c r="D4" s="234">
        <v>415614</v>
      </c>
      <c r="E4" s="234">
        <v>206615</v>
      </c>
      <c r="F4" s="234">
        <v>208999</v>
      </c>
      <c r="G4" s="234">
        <v>177344</v>
      </c>
      <c r="H4" s="234">
        <v>82878</v>
      </c>
      <c r="I4" s="234">
        <v>94466</v>
      </c>
      <c r="J4" s="283">
        <v>42.670362403576398</v>
      </c>
      <c r="K4" s="283">
        <v>40.112286136050137</v>
      </c>
      <c r="L4" s="283">
        <v>45.199259326599652</v>
      </c>
    </row>
    <row r="5" spans="1:12" ht="15.75" customHeight="1" x14ac:dyDescent="0.15">
      <c r="A5" s="279" t="s">
        <v>314</v>
      </c>
      <c r="B5" s="279"/>
      <c r="C5" s="282"/>
      <c r="D5" s="234">
        <v>423075</v>
      </c>
      <c r="E5" s="234">
        <v>209935</v>
      </c>
      <c r="F5" s="234">
        <v>213140</v>
      </c>
      <c r="G5" s="234">
        <v>189486</v>
      </c>
      <c r="H5" s="234">
        <v>89580</v>
      </c>
      <c r="I5" s="234">
        <v>99906</v>
      </c>
      <c r="J5" s="283">
        <v>44.78780358092537</v>
      </c>
      <c r="K5" s="283">
        <v>42.670350346535834</v>
      </c>
      <c r="L5" s="283">
        <v>46.873416533733696</v>
      </c>
    </row>
    <row r="6" spans="1:12" ht="15.75" customHeight="1" x14ac:dyDescent="0.15">
      <c r="A6" s="279" t="s">
        <v>315</v>
      </c>
      <c r="B6" s="279"/>
      <c r="C6" s="282"/>
      <c r="D6" s="233">
        <v>429978</v>
      </c>
      <c r="E6" s="234">
        <v>213117</v>
      </c>
      <c r="F6" s="234">
        <v>216861</v>
      </c>
      <c r="G6" s="234">
        <v>189263</v>
      </c>
      <c r="H6" s="234">
        <v>90459</v>
      </c>
      <c r="I6" s="234">
        <v>98804</v>
      </c>
      <c r="J6" s="283">
        <v>44.016903190395787</v>
      </c>
      <c r="K6" s="283">
        <v>42.445698841481438</v>
      </c>
      <c r="L6" s="283">
        <v>45.56098145816906</v>
      </c>
    </row>
    <row r="7" spans="1:12" ht="15.75" customHeight="1" x14ac:dyDescent="0.15">
      <c r="A7" s="279" t="s">
        <v>316</v>
      </c>
      <c r="B7" s="279"/>
      <c r="C7" s="282"/>
      <c r="D7" s="233">
        <v>437977</v>
      </c>
      <c r="E7" s="234">
        <v>215922</v>
      </c>
      <c r="F7" s="234">
        <v>222055</v>
      </c>
      <c r="G7" s="234">
        <v>192609</v>
      </c>
      <c r="H7" s="234">
        <v>91464</v>
      </c>
      <c r="I7" s="234">
        <v>101145</v>
      </c>
      <c r="J7" s="283">
        <v>43.98</v>
      </c>
      <c r="K7" s="283">
        <v>42.36</v>
      </c>
      <c r="L7" s="283">
        <v>45.55</v>
      </c>
    </row>
    <row r="8" spans="1:12" ht="15.75" customHeight="1" x14ac:dyDescent="0.15">
      <c r="A8" s="284" t="s">
        <v>317</v>
      </c>
      <c r="B8" s="284"/>
      <c r="C8" s="285"/>
      <c r="D8" s="293">
        <v>458712</v>
      </c>
      <c r="E8" s="286">
        <v>224345</v>
      </c>
      <c r="F8" s="286">
        <v>234367</v>
      </c>
      <c r="G8" s="286">
        <v>201638</v>
      </c>
      <c r="H8" s="286">
        <v>95557</v>
      </c>
      <c r="I8" s="286">
        <v>106081</v>
      </c>
      <c r="J8" s="287">
        <v>43.96</v>
      </c>
      <c r="K8" s="287">
        <v>42.59</v>
      </c>
      <c r="L8" s="287">
        <v>45.26</v>
      </c>
    </row>
    <row r="9" spans="1:12" ht="15" customHeight="1" x14ac:dyDescent="0.15">
      <c r="A9" s="288" t="s">
        <v>187</v>
      </c>
      <c r="B9" s="288"/>
      <c r="C9" s="288"/>
      <c r="D9" s="289"/>
      <c r="E9" s="289"/>
      <c r="F9" s="289"/>
      <c r="G9" s="289"/>
      <c r="H9" s="290"/>
      <c r="I9" s="290"/>
      <c r="J9" s="291"/>
      <c r="K9" s="291"/>
      <c r="L9" s="291"/>
    </row>
    <row r="10" spans="1:12" ht="15" customHeight="1" x14ac:dyDescent="0.15">
      <c r="A10" s="289" t="s">
        <v>318</v>
      </c>
      <c r="B10" s="289"/>
      <c r="C10" s="289"/>
      <c r="D10" s="246"/>
      <c r="E10" s="246"/>
      <c r="F10" s="246"/>
      <c r="G10" s="246"/>
      <c r="H10" s="292"/>
      <c r="I10" s="292"/>
      <c r="J10" s="292"/>
      <c r="K10"/>
      <c r="L10"/>
    </row>
    <row r="11" spans="1:12" x14ac:dyDescent="0.15">
      <c r="A11" s="107"/>
      <c r="B11" s="107"/>
      <c r="C11" s="31"/>
      <c r="D11" s="31"/>
      <c r="E11" s="31"/>
      <c r="F11" s="31"/>
      <c r="G11" s="31"/>
      <c r="H11" s="108"/>
      <c r="I11" s="108"/>
      <c r="J11" s="108"/>
    </row>
    <row r="12" spans="1:12" x14ac:dyDescent="0.15">
      <c r="A12" s="100"/>
      <c r="B12" s="100"/>
      <c r="H12" s="100"/>
      <c r="I12" s="100"/>
      <c r="J12" s="100"/>
      <c r="K12" s="44"/>
      <c r="L12" s="44"/>
    </row>
    <row r="13" spans="1:12" x14ac:dyDescent="0.15">
      <c r="A13" s="100"/>
      <c r="B13" s="100"/>
    </row>
    <row r="14" spans="1:12" x14ac:dyDescent="0.15">
      <c r="A14" s="79"/>
    </row>
    <row r="15" spans="1:12" x14ac:dyDescent="0.15">
      <c r="A15" s="79"/>
    </row>
    <row r="16" spans="1:12" x14ac:dyDescent="0.15">
      <c r="A16" s="79"/>
    </row>
    <row r="17" spans="1:10" x14ac:dyDescent="0.15">
      <c r="A17" s="79"/>
    </row>
    <row r="18" spans="1:10" x14ac:dyDescent="0.15">
      <c r="A18" s="81"/>
    </row>
    <row r="19" spans="1:10" x14ac:dyDescent="0.15">
      <c r="E19" s="82"/>
      <c r="F19" s="82"/>
      <c r="G19" s="82"/>
      <c r="H19" s="82"/>
      <c r="I19" s="82"/>
      <c r="J19" s="82"/>
    </row>
    <row r="20" spans="1:10" x14ac:dyDescent="0.15">
      <c r="E20" s="82"/>
      <c r="F20" s="82"/>
      <c r="G20" s="82"/>
      <c r="H20" s="82"/>
      <c r="I20" s="82"/>
      <c r="J20" s="82"/>
    </row>
  </sheetData>
  <mergeCells count="10">
    <mergeCell ref="A7:C7"/>
    <mergeCell ref="A8:C8"/>
    <mergeCell ref="A1:D1"/>
    <mergeCell ref="A2:C3"/>
    <mergeCell ref="D2:F2"/>
    <mergeCell ref="G2:I2"/>
    <mergeCell ref="J2:L2"/>
    <mergeCell ref="A4:C4"/>
    <mergeCell ref="A5:C5"/>
    <mergeCell ref="A6:C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H9" sqref="H9"/>
    </sheetView>
  </sheetViews>
  <sheetFormatPr defaultRowHeight="13.5" x14ac:dyDescent="0.15"/>
  <cols>
    <col min="1" max="1" width="5.875" style="56" customWidth="1"/>
    <col min="2" max="3" width="5.125" style="56" customWidth="1"/>
    <col min="4" max="9" width="8.5" style="56" customWidth="1"/>
    <col min="10" max="12" width="7.375" style="56" customWidth="1"/>
    <col min="13" max="256" width="9" style="56"/>
    <col min="257" max="259" width="5.125" style="56" customWidth="1"/>
    <col min="260" max="265" width="8.5" style="56" customWidth="1"/>
    <col min="266" max="268" width="7.375" style="56" customWidth="1"/>
    <col min="269" max="512" width="9" style="56"/>
    <col min="513" max="515" width="5.125" style="56" customWidth="1"/>
    <col min="516" max="521" width="8.5" style="56" customWidth="1"/>
    <col min="522" max="524" width="7.375" style="56" customWidth="1"/>
    <col min="525" max="768" width="9" style="56"/>
    <col min="769" max="771" width="5.125" style="56" customWidth="1"/>
    <col min="772" max="777" width="8.5" style="56" customWidth="1"/>
    <col min="778" max="780" width="7.375" style="56" customWidth="1"/>
    <col min="781" max="1024" width="9" style="56"/>
    <col min="1025" max="1027" width="5.125" style="56" customWidth="1"/>
    <col min="1028" max="1033" width="8.5" style="56" customWidth="1"/>
    <col min="1034" max="1036" width="7.375" style="56" customWidth="1"/>
    <col min="1037" max="1280" width="9" style="56"/>
    <col min="1281" max="1283" width="5.125" style="56" customWidth="1"/>
    <col min="1284" max="1289" width="8.5" style="56" customWidth="1"/>
    <col min="1290" max="1292" width="7.375" style="56" customWidth="1"/>
    <col min="1293" max="1536" width="9" style="56"/>
    <col min="1537" max="1539" width="5.125" style="56" customWidth="1"/>
    <col min="1540" max="1545" width="8.5" style="56" customWidth="1"/>
    <col min="1546" max="1548" width="7.375" style="56" customWidth="1"/>
    <col min="1549" max="1792" width="9" style="56"/>
    <col min="1793" max="1795" width="5.125" style="56" customWidth="1"/>
    <col min="1796" max="1801" width="8.5" style="56" customWidth="1"/>
    <col min="1802" max="1804" width="7.375" style="56" customWidth="1"/>
    <col min="1805" max="2048" width="9" style="56"/>
    <col min="2049" max="2051" width="5.125" style="56" customWidth="1"/>
    <col min="2052" max="2057" width="8.5" style="56" customWidth="1"/>
    <col min="2058" max="2060" width="7.375" style="56" customWidth="1"/>
    <col min="2061" max="2304" width="9" style="56"/>
    <col min="2305" max="2307" width="5.125" style="56" customWidth="1"/>
    <col min="2308" max="2313" width="8.5" style="56" customWidth="1"/>
    <col min="2314" max="2316" width="7.375" style="56" customWidth="1"/>
    <col min="2317" max="2560" width="9" style="56"/>
    <col min="2561" max="2563" width="5.125" style="56" customWidth="1"/>
    <col min="2564" max="2569" width="8.5" style="56" customWidth="1"/>
    <col min="2570" max="2572" width="7.375" style="56" customWidth="1"/>
    <col min="2573" max="2816" width="9" style="56"/>
    <col min="2817" max="2819" width="5.125" style="56" customWidth="1"/>
    <col min="2820" max="2825" width="8.5" style="56" customWidth="1"/>
    <col min="2826" max="2828" width="7.375" style="56" customWidth="1"/>
    <col min="2829" max="3072" width="9" style="56"/>
    <col min="3073" max="3075" width="5.125" style="56" customWidth="1"/>
    <col min="3076" max="3081" width="8.5" style="56" customWidth="1"/>
    <col min="3082" max="3084" width="7.375" style="56" customWidth="1"/>
    <col min="3085" max="3328" width="9" style="56"/>
    <col min="3329" max="3331" width="5.125" style="56" customWidth="1"/>
    <col min="3332" max="3337" width="8.5" style="56" customWidth="1"/>
    <col min="3338" max="3340" width="7.375" style="56" customWidth="1"/>
    <col min="3341" max="3584" width="9" style="56"/>
    <col min="3585" max="3587" width="5.125" style="56" customWidth="1"/>
    <col min="3588" max="3593" width="8.5" style="56" customWidth="1"/>
    <col min="3594" max="3596" width="7.375" style="56" customWidth="1"/>
    <col min="3597" max="3840" width="9" style="56"/>
    <col min="3841" max="3843" width="5.125" style="56" customWidth="1"/>
    <col min="3844" max="3849" width="8.5" style="56" customWidth="1"/>
    <col min="3850" max="3852" width="7.375" style="56" customWidth="1"/>
    <col min="3853" max="4096" width="9" style="56"/>
    <col min="4097" max="4099" width="5.125" style="56" customWidth="1"/>
    <col min="4100" max="4105" width="8.5" style="56" customWidth="1"/>
    <col min="4106" max="4108" width="7.375" style="56" customWidth="1"/>
    <col min="4109" max="4352" width="9" style="56"/>
    <col min="4353" max="4355" width="5.125" style="56" customWidth="1"/>
    <col min="4356" max="4361" width="8.5" style="56" customWidth="1"/>
    <col min="4362" max="4364" width="7.375" style="56" customWidth="1"/>
    <col min="4365" max="4608" width="9" style="56"/>
    <col min="4609" max="4611" width="5.125" style="56" customWidth="1"/>
    <col min="4612" max="4617" width="8.5" style="56" customWidth="1"/>
    <col min="4618" max="4620" width="7.375" style="56" customWidth="1"/>
    <col min="4621" max="4864" width="9" style="56"/>
    <col min="4865" max="4867" width="5.125" style="56" customWidth="1"/>
    <col min="4868" max="4873" width="8.5" style="56" customWidth="1"/>
    <col min="4874" max="4876" width="7.375" style="56" customWidth="1"/>
    <col min="4877" max="5120" width="9" style="56"/>
    <col min="5121" max="5123" width="5.125" style="56" customWidth="1"/>
    <col min="5124" max="5129" width="8.5" style="56" customWidth="1"/>
    <col min="5130" max="5132" width="7.375" style="56" customWidth="1"/>
    <col min="5133" max="5376" width="9" style="56"/>
    <col min="5377" max="5379" width="5.125" style="56" customWidth="1"/>
    <col min="5380" max="5385" width="8.5" style="56" customWidth="1"/>
    <col min="5386" max="5388" width="7.375" style="56" customWidth="1"/>
    <col min="5389" max="5632" width="9" style="56"/>
    <col min="5633" max="5635" width="5.125" style="56" customWidth="1"/>
    <col min="5636" max="5641" width="8.5" style="56" customWidth="1"/>
    <col min="5642" max="5644" width="7.375" style="56" customWidth="1"/>
    <col min="5645" max="5888" width="9" style="56"/>
    <col min="5889" max="5891" width="5.125" style="56" customWidth="1"/>
    <col min="5892" max="5897" width="8.5" style="56" customWidth="1"/>
    <col min="5898" max="5900" width="7.375" style="56" customWidth="1"/>
    <col min="5901" max="6144" width="9" style="56"/>
    <col min="6145" max="6147" width="5.125" style="56" customWidth="1"/>
    <col min="6148" max="6153" width="8.5" style="56" customWidth="1"/>
    <col min="6154" max="6156" width="7.375" style="56" customWidth="1"/>
    <col min="6157" max="6400" width="9" style="56"/>
    <col min="6401" max="6403" width="5.125" style="56" customWidth="1"/>
    <col min="6404" max="6409" width="8.5" style="56" customWidth="1"/>
    <col min="6410" max="6412" width="7.375" style="56" customWidth="1"/>
    <col min="6413" max="6656" width="9" style="56"/>
    <col min="6657" max="6659" width="5.125" style="56" customWidth="1"/>
    <col min="6660" max="6665" width="8.5" style="56" customWidth="1"/>
    <col min="6666" max="6668" width="7.375" style="56" customWidth="1"/>
    <col min="6669" max="6912" width="9" style="56"/>
    <col min="6913" max="6915" width="5.125" style="56" customWidth="1"/>
    <col min="6916" max="6921" width="8.5" style="56" customWidth="1"/>
    <col min="6922" max="6924" width="7.375" style="56" customWidth="1"/>
    <col min="6925" max="7168" width="9" style="56"/>
    <col min="7169" max="7171" width="5.125" style="56" customWidth="1"/>
    <col min="7172" max="7177" width="8.5" style="56" customWidth="1"/>
    <col min="7178" max="7180" width="7.375" style="56" customWidth="1"/>
    <col min="7181" max="7424" width="9" style="56"/>
    <col min="7425" max="7427" width="5.125" style="56" customWidth="1"/>
    <col min="7428" max="7433" width="8.5" style="56" customWidth="1"/>
    <col min="7434" max="7436" width="7.375" style="56" customWidth="1"/>
    <col min="7437" max="7680" width="9" style="56"/>
    <col min="7681" max="7683" width="5.125" style="56" customWidth="1"/>
    <col min="7684" max="7689" width="8.5" style="56" customWidth="1"/>
    <col min="7690" max="7692" width="7.375" style="56" customWidth="1"/>
    <col min="7693" max="7936" width="9" style="56"/>
    <col min="7937" max="7939" width="5.125" style="56" customWidth="1"/>
    <col min="7940" max="7945" width="8.5" style="56" customWidth="1"/>
    <col min="7946" max="7948" width="7.375" style="56" customWidth="1"/>
    <col min="7949" max="8192" width="9" style="56"/>
    <col min="8193" max="8195" width="5.125" style="56" customWidth="1"/>
    <col min="8196" max="8201" width="8.5" style="56" customWidth="1"/>
    <col min="8202" max="8204" width="7.375" style="56" customWidth="1"/>
    <col min="8205" max="8448" width="9" style="56"/>
    <col min="8449" max="8451" width="5.125" style="56" customWidth="1"/>
    <col min="8452" max="8457" width="8.5" style="56" customWidth="1"/>
    <col min="8458" max="8460" width="7.375" style="56" customWidth="1"/>
    <col min="8461" max="8704" width="9" style="56"/>
    <col min="8705" max="8707" width="5.125" style="56" customWidth="1"/>
    <col min="8708" max="8713" width="8.5" style="56" customWidth="1"/>
    <col min="8714" max="8716" width="7.375" style="56" customWidth="1"/>
    <col min="8717" max="8960" width="9" style="56"/>
    <col min="8961" max="8963" width="5.125" style="56" customWidth="1"/>
    <col min="8964" max="8969" width="8.5" style="56" customWidth="1"/>
    <col min="8970" max="8972" width="7.375" style="56" customWidth="1"/>
    <col min="8973" max="9216" width="9" style="56"/>
    <col min="9217" max="9219" width="5.125" style="56" customWidth="1"/>
    <col min="9220" max="9225" width="8.5" style="56" customWidth="1"/>
    <col min="9226" max="9228" width="7.375" style="56" customWidth="1"/>
    <col min="9229" max="9472" width="9" style="56"/>
    <col min="9473" max="9475" width="5.125" style="56" customWidth="1"/>
    <col min="9476" max="9481" width="8.5" style="56" customWidth="1"/>
    <col min="9482" max="9484" width="7.375" style="56" customWidth="1"/>
    <col min="9485" max="9728" width="9" style="56"/>
    <col min="9729" max="9731" width="5.125" style="56" customWidth="1"/>
    <col min="9732" max="9737" width="8.5" style="56" customWidth="1"/>
    <col min="9738" max="9740" width="7.375" style="56" customWidth="1"/>
    <col min="9741" max="9984" width="9" style="56"/>
    <col min="9985" max="9987" width="5.125" style="56" customWidth="1"/>
    <col min="9988" max="9993" width="8.5" style="56" customWidth="1"/>
    <col min="9994" max="9996" width="7.375" style="56" customWidth="1"/>
    <col min="9997" max="10240" width="9" style="56"/>
    <col min="10241" max="10243" width="5.125" style="56" customWidth="1"/>
    <col min="10244" max="10249" width="8.5" style="56" customWidth="1"/>
    <col min="10250" max="10252" width="7.375" style="56" customWidth="1"/>
    <col min="10253" max="10496" width="9" style="56"/>
    <col min="10497" max="10499" width="5.125" style="56" customWidth="1"/>
    <col min="10500" max="10505" width="8.5" style="56" customWidth="1"/>
    <col min="10506" max="10508" width="7.375" style="56" customWidth="1"/>
    <col min="10509" max="10752" width="9" style="56"/>
    <col min="10753" max="10755" width="5.125" style="56" customWidth="1"/>
    <col min="10756" max="10761" width="8.5" style="56" customWidth="1"/>
    <col min="10762" max="10764" width="7.375" style="56" customWidth="1"/>
    <col min="10765" max="11008" width="9" style="56"/>
    <col min="11009" max="11011" width="5.125" style="56" customWidth="1"/>
    <col min="11012" max="11017" width="8.5" style="56" customWidth="1"/>
    <col min="11018" max="11020" width="7.375" style="56" customWidth="1"/>
    <col min="11021" max="11264" width="9" style="56"/>
    <col min="11265" max="11267" width="5.125" style="56" customWidth="1"/>
    <col min="11268" max="11273" width="8.5" style="56" customWidth="1"/>
    <col min="11274" max="11276" width="7.375" style="56" customWidth="1"/>
    <col min="11277" max="11520" width="9" style="56"/>
    <col min="11521" max="11523" width="5.125" style="56" customWidth="1"/>
    <col min="11524" max="11529" width="8.5" style="56" customWidth="1"/>
    <col min="11530" max="11532" width="7.375" style="56" customWidth="1"/>
    <col min="11533" max="11776" width="9" style="56"/>
    <col min="11777" max="11779" width="5.125" style="56" customWidth="1"/>
    <col min="11780" max="11785" width="8.5" style="56" customWidth="1"/>
    <col min="11786" max="11788" width="7.375" style="56" customWidth="1"/>
    <col min="11789" max="12032" width="9" style="56"/>
    <col min="12033" max="12035" width="5.125" style="56" customWidth="1"/>
    <col min="12036" max="12041" width="8.5" style="56" customWidth="1"/>
    <col min="12042" max="12044" width="7.375" style="56" customWidth="1"/>
    <col min="12045" max="12288" width="9" style="56"/>
    <col min="12289" max="12291" width="5.125" style="56" customWidth="1"/>
    <col min="12292" max="12297" width="8.5" style="56" customWidth="1"/>
    <col min="12298" max="12300" width="7.375" style="56" customWidth="1"/>
    <col min="12301" max="12544" width="9" style="56"/>
    <col min="12545" max="12547" width="5.125" style="56" customWidth="1"/>
    <col min="12548" max="12553" width="8.5" style="56" customWidth="1"/>
    <col min="12554" max="12556" width="7.375" style="56" customWidth="1"/>
    <col min="12557" max="12800" width="9" style="56"/>
    <col min="12801" max="12803" width="5.125" style="56" customWidth="1"/>
    <col min="12804" max="12809" width="8.5" style="56" customWidth="1"/>
    <col min="12810" max="12812" width="7.375" style="56" customWidth="1"/>
    <col min="12813" max="13056" width="9" style="56"/>
    <col min="13057" max="13059" width="5.125" style="56" customWidth="1"/>
    <col min="13060" max="13065" width="8.5" style="56" customWidth="1"/>
    <col min="13066" max="13068" width="7.375" style="56" customWidth="1"/>
    <col min="13069" max="13312" width="9" style="56"/>
    <col min="13313" max="13315" width="5.125" style="56" customWidth="1"/>
    <col min="13316" max="13321" width="8.5" style="56" customWidth="1"/>
    <col min="13322" max="13324" width="7.375" style="56" customWidth="1"/>
    <col min="13325" max="13568" width="9" style="56"/>
    <col min="13569" max="13571" width="5.125" style="56" customWidth="1"/>
    <col min="13572" max="13577" width="8.5" style="56" customWidth="1"/>
    <col min="13578" max="13580" width="7.375" style="56" customWidth="1"/>
    <col min="13581" max="13824" width="9" style="56"/>
    <col min="13825" max="13827" width="5.125" style="56" customWidth="1"/>
    <col min="13828" max="13833" width="8.5" style="56" customWidth="1"/>
    <col min="13834" max="13836" width="7.375" style="56" customWidth="1"/>
    <col min="13837" max="14080" width="9" style="56"/>
    <col min="14081" max="14083" width="5.125" style="56" customWidth="1"/>
    <col min="14084" max="14089" width="8.5" style="56" customWidth="1"/>
    <col min="14090" max="14092" width="7.375" style="56" customWidth="1"/>
    <col min="14093" max="14336" width="9" style="56"/>
    <col min="14337" max="14339" width="5.125" style="56" customWidth="1"/>
    <col min="14340" max="14345" width="8.5" style="56" customWidth="1"/>
    <col min="14346" max="14348" width="7.375" style="56" customWidth="1"/>
    <col min="14349" max="14592" width="9" style="56"/>
    <col min="14593" max="14595" width="5.125" style="56" customWidth="1"/>
    <col min="14596" max="14601" width="8.5" style="56" customWidth="1"/>
    <col min="14602" max="14604" width="7.375" style="56" customWidth="1"/>
    <col min="14605" max="14848" width="9" style="56"/>
    <col min="14849" max="14851" width="5.125" style="56" customWidth="1"/>
    <col min="14852" max="14857" width="8.5" style="56" customWidth="1"/>
    <col min="14858" max="14860" width="7.375" style="56" customWidth="1"/>
    <col min="14861" max="15104" width="9" style="56"/>
    <col min="15105" max="15107" width="5.125" style="56" customWidth="1"/>
    <col min="15108" max="15113" width="8.5" style="56" customWidth="1"/>
    <col min="15114" max="15116" width="7.375" style="56" customWidth="1"/>
    <col min="15117" max="15360" width="9" style="56"/>
    <col min="15361" max="15363" width="5.125" style="56" customWidth="1"/>
    <col min="15364" max="15369" width="8.5" style="56" customWidth="1"/>
    <col min="15370" max="15372" width="7.375" style="56" customWidth="1"/>
    <col min="15373" max="15616" width="9" style="56"/>
    <col min="15617" max="15619" width="5.125" style="56" customWidth="1"/>
    <col min="15620" max="15625" width="8.5" style="56" customWidth="1"/>
    <col min="15626" max="15628" width="7.375" style="56" customWidth="1"/>
    <col min="15629" max="15872" width="9" style="56"/>
    <col min="15873" max="15875" width="5.125" style="56" customWidth="1"/>
    <col min="15876" max="15881" width="8.5" style="56" customWidth="1"/>
    <col min="15882" max="15884" width="7.375" style="56" customWidth="1"/>
    <col min="15885" max="16128" width="9" style="56"/>
    <col min="16129" max="16131" width="5.125" style="56" customWidth="1"/>
    <col min="16132" max="16137" width="8.5" style="56" customWidth="1"/>
    <col min="16138" max="16140" width="7.375" style="56" customWidth="1"/>
    <col min="16141" max="16384" width="9" style="56"/>
  </cols>
  <sheetData>
    <row r="1" spans="1:12" ht="13.5" customHeight="1" thickBot="1" x14ac:dyDescent="0.2">
      <c r="A1" s="294" t="s">
        <v>319</v>
      </c>
      <c r="B1" s="294"/>
      <c r="C1" s="294"/>
      <c r="D1" s="246"/>
      <c r="E1" s="246"/>
      <c r="F1" s="246"/>
      <c r="G1" s="173"/>
      <c r="H1" s="173"/>
      <c r="I1" s="173"/>
      <c r="J1" s="295"/>
      <c r="K1" s="295"/>
      <c r="L1" s="295"/>
    </row>
    <row r="2" spans="1:12" ht="13.5" customHeight="1" thickTop="1" x14ac:dyDescent="0.15">
      <c r="A2" s="275" t="s">
        <v>148</v>
      </c>
      <c r="B2" s="275"/>
      <c r="C2" s="276"/>
      <c r="D2" s="249" t="s">
        <v>165</v>
      </c>
      <c r="E2" s="250"/>
      <c r="F2" s="251"/>
      <c r="G2" s="249" t="s">
        <v>166</v>
      </c>
      <c r="H2" s="250"/>
      <c r="I2" s="251"/>
      <c r="J2" s="249" t="s">
        <v>167</v>
      </c>
      <c r="K2" s="250"/>
      <c r="L2" s="250"/>
    </row>
    <row r="3" spans="1:12" ht="13.5" customHeight="1" x14ac:dyDescent="0.15">
      <c r="A3" s="277"/>
      <c r="B3" s="277"/>
      <c r="C3" s="278"/>
      <c r="D3" s="253" t="s">
        <v>3</v>
      </c>
      <c r="E3" s="253" t="s">
        <v>4</v>
      </c>
      <c r="F3" s="253" t="s">
        <v>5</v>
      </c>
      <c r="G3" s="253" t="s">
        <v>3</v>
      </c>
      <c r="H3" s="253" t="s">
        <v>4</v>
      </c>
      <c r="I3" s="253" t="s">
        <v>5</v>
      </c>
      <c r="J3" s="253" t="s">
        <v>88</v>
      </c>
      <c r="K3" s="253" t="s">
        <v>4</v>
      </c>
      <c r="L3" s="254" t="s">
        <v>5</v>
      </c>
    </row>
    <row r="4" spans="1:12" ht="15.75" customHeight="1" x14ac:dyDescent="0.15">
      <c r="A4" s="279" t="s">
        <v>313</v>
      </c>
      <c r="B4" s="279"/>
      <c r="C4" s="282"/>
      <c r="D4" s="234">
        <v>415614</v>
      </c>
      <c r="E4" s="234">
        <v>206615</v>
      </c>
      <c r="F4" s="234">
        <v>208999</v>
      </c>
      <c r="G4" s="234">
        <v>177196</v>
      </c>
      <c r="H4" s="234">
        <v>82798</v>
      </c>
      <c r="I4" s="234">
        <v>94398</v>
      </c>
      <c r="J4" s="296">
        <v>42.634752438560781</v>
      </c>
      <c r="K4" s="296">
        <v>40.073566778791466</v>
      </c>
      <c r="L4" s="296">
        <v>45.16672328575735</v>
      </c>
    </row>
    <row r="5" spans="1:12" ht="15.75" customHeight="1" x14ac:dyDescent="0.15">
      <c r="A5" s="279" t="s">
        <v>314</v>
      </c>
      <c r="B5" s="279"/>
      <c r="C5" s="282"/>
      <c r="D5" s="234">
        <v>423075</v>
      </c>
      <c r="E5" s="234">
        <v>209935</v>
      </c>
      <c r="F5" s="234">
        <v>213140</v>
      </c>
      <c r="G5" s="234">
        <v>189376</v>
      </c>
      <c r="H5" s="234">
        <v>89513</v>
      </c>
      <c r="I5" s="234">
        <v>99863</v>
      </c>
      <c r="J5" s="296">
        <v>44.761803462743011</v>
      </c>
      <c r="K5" s="296">
        <v>42.638435706290039</v>
      </c>
      <c r="L5" s="296">
        <v>46.853242000563014</v>
      </c>
    </row>
    <row r="6" spans="1:12" ht="15.75" customHeight="1" x14ac:dyDescent="0.15">
      <c r="A6" s="279" t="s">
        <v>315</v>
      </c>
      <c r="B6" s="279"/>
      <c r="C6" s="282"/>
      <c r="D6" s="234">
        <v>429978</v>
      </c>
      <c r="E6" s="234">
        <v>213117</v>
      </c>
      <c r="F6" s="234">
        <v>216861</v>
      </c>
      <c r="G6" s="234">
        <v>189176</v>
      </c>
      <c r="H6" s="234">
        <v>90416</v>
      </c>
      <c r="I6" s="234">
        <v>98760</v>
      </c>
      <c r="J6" s="297">
        <v>43.996669597049156</v>
      </c>
      <c r="K6" s="297">
        <v>42.425522131036004</v>
      </c>
      <c r="L6" s="297">
        <v>45.540691963976926</v>
      </c>
    </row>
    <row r="7" spans="1:12" ht="15.75" customHeight="1" x14ac:dyDescent="0.15">
      <c r="A7" s="279" t="s">
        <v>316</v>
      </c>
      <c r="B7" s="279"/>
      <c r="C7" s="282"/>
      <c r="D7" s="233">
        <v>437977</v>
      </c>
      <c r="E7" s="234">
        <v>215922</v>
      </c>
      <c r="F7" s="234">
        <v>222055</v>
      </c>
      <c r="G7" s="234">
        <v>192552</v>
      </c>
      <c r="H7" s="234">
        <v>91425</v>
      </c>
      <c r="I7" s="234">
        <v>101127</v>
      </c>
      <c r="J7" s="297">
        <v>43.96</v>
      </c>
      <c r="K7" s="297">
        <v>42.34</v>
      </c>
      <c r="L7" s="297">
        <v>45.54</v>
      </c>
    </row>
    <row r="8" spans="1:12" ht="15.75" customHeight="1" x14ac:dyDescent="0.15">
      <c r="A8" s="284" t="s">
        <v>320</v>
      </c>
      <c r="B8" s="284"/>
      <c r="C8" s="285"/>
      <c r="D8" s="293">
        <v>458712</v>
      </c>
      <c r="E8" s="286">
        <v>224345</v>
      </c>
      <c r="F8" s="286">
        <v>234367</v>
      </c>
      <c r="G8" s="286">
        <v>201582</v>
      </c>
      <c r="H8" s="286">
        <v>95534</v>
      </c>
      <c r="I8" s="286">
        <v>106048</v>
      </c>
      <c r="J8" s="298">
        <v>43.95</v>
      </c>
      <c r="K8" s="298">
        <v>42.58</v>
      </c>
      <c r="L8" s="298">
        <v>45.25</v>
      </c>
    </row>
    <row r="9" spans="1:12" ht="15" customHeight="1" x14ac:dyDescent="0.15">
      <c r="A9" s="299" t="s">
        <v>187</v>
      </c>
      <c r="B9" s="299"/>
      <c r="C9" s="299"/>
      <c r="D9" s="289"/>
      <c r="E9" s="289"/>
      <c r="F9" s="289"/>
      <c r="G9" s="290"/>
      <c r="H9" s="290"/>
      <c r="I9" s="290"/>
      <c r="J9" s="291"/>
      <c r="K9" s="291"/>
      <c r="L9" s="291"/>
    </row>
    <row r="10" spans="1:12" ht="15" customHeight="1" x14ac:dyDescent="0.15">
      <c r="A10" s="289" t="s">
        <v>321</v>
      </c>
      <c r="B10" s="289"/>
      <c r="C10" s="289"/>
      <c r="D10"/>
      <c r="E10"/>
      <c r="F10"/>
      <c r="G10"/>
      <c r="H10"/>
      <c r="I10"/>
      <c r="J10"/>
      <c r="K10"/>
      <c r="L10"/>
    </row>
  </sheetData>
  <mergeCells count="10">
    <mergeCell ref="A6:C6"/>
    <mergeCell ref="A7:C7"/>
    <mergeCell ref="A8:C8"/>
    <mergeCell ref="A1:C1"/>
    <mergeCell ref="A2:C3"/>
    <mergeCell ref="D2:F2"/>
    <mergeCell ref="G2:I2"/>
    <mergeCell ref="J2:L2"/>
    <mergeCell ref="A4:C4"/>
    <mergeCell ref="A5:C5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H6" sqref="H6"/>
    </sheetView>
  </sheetViews>
  <sheetFormatPr defaultRowHeight="11.25" x14ac:dyDescent="0.15"/>
  <cols>
    <col min="1" max="1" width="3.25" style="121" customWidth="1"/>
    <col min="2" max="2" width="20.375" style="121" customWidth="1"/>
    <col min="3" max="3" width="12.625" style="121" bestFit="1" customWidth="1"/>
    <col min="4" max="7" width="11.75" style="121" customWidth="1"/>
    <col min="8" max="256" width="9" style="121"/>
    <col min="257" max="257" width="3.25" style="121" customWidth="1"/>
    <col min="258" max="258" width="20.375" style="121" customWidth="1"/>
    <col min="259" max="259" width="12.625" style="121" bestFit="1" customWidth="1"/>
    <col min="260" max="263" width="11.75" style="121" customWidth="1"/>
    <col min="264" max="512" width="9" style="121"/>
    <col min="513" max="513" width="3.25" style="121" customWidth="1"/>
    <col min="514" max="514" width="20.375" style="121" customWidth="1"/>
    <col min="515" max="515" width="12.625" style="121" bestFit="1" customWidth="1"/>
    <col min="516" max="519" width="11.75" style="121" customWidth="1"/>
    <col min="520" max="768" width="9" style="121"/>
    <col min="769" max="769" width="3.25" style="121" customWidth="1"/>
    <col min="770" max="770" width="20.375" style="121" customWidth="1"/>
    <col min="771" max="771" width="12.625" style="121" bestFit="1" customWidth="1"/>
    <col min="772" max="775" width="11.75" style="121" customWidth="1"/>
    <col min="776" max="1024" width="9" style="121"/>
    <col min="1025" max="1025" width="3.25" style="121" customWidth="1"/>
    <col min="1026" max="1026" width="20.375" style="121" customWidth="1"/>
    <col min="1027" max="1027" width="12.625" style="121" bestFit="1" customWidth="1"/>
    <col min="1028" max="1031" width="11.75" style="121" customWidth="1"/>
    <col min="1032" max="1280" width="9" style="121"/>
    <col min="1281" max="1281" width="3.25" style="121" customWidth="1"/>
    <col min="1282" max="1282" width="20.375" style="121" customWidth="1"/>
    <col min="1283" max="1283" width="12.625" style="121" bestFit="1" customWidth="1"/>
    <col min="1284" max="1287" width="11.75" style="121" customWidth="1"/>
    <col min="1288" max="1536" width="9" style="121"/>
    <col min="1537" max="1537" width="3.25" style="121" customWidth="1"/>
    <col min="1538" max="1538" width="20.375" style="121" customWidth="1"/>
    <col min="1539" max="1539" width="12.625" style="121" bestFit="1" customWidth="1"/>
    <col min="1540" max="1543" width="11.75" style="121" customWidth="1"/>
    <col min="1544" max="1792" width="9" style="121"/>
    <col min="1793" max="1793" width="3.25" style="121" customWidth="1"/>
    <col min="1794" max="1794" width="20.375" style="121" customWidth="1"/>
    <col min="1795" max="1795" width="12.625" style="121" bestFit="1" customWidth="1"/>
    <col min="1796" max="1799" width="11.75" style="121" customWidth="1"/>
    <col min="1800" max="2048" width="9" style="121"/>
    <col min="2049" max="2049" width="3.25" style="121" customWidth="1"/>
    <col min="2050" max="2050" width="20.375" style="121" customWidth="1"/>
    <col min="2051" max="2051" width="12.625" style="121" bestFit="1" customWidth="1"/>
    <col min="2052" max="2055" width="11.75" style="121" customWidth="1"/>
    <col min="2056" max="2304" width="9" style="121"/>
    <col min="2305" max="2305" width="3.25" style="121" customWidth="1"/>
    <col min="2306" max="2306" width="20.375" style="121" customWidth="1"/>
    <col min="2307" max="2307" width="12.625" style="121" bestFit="1" customWidth="1"/>
    <col min="2308" max="2311" width="11.75" style="121" customWidth="1"/>
    <col min="2312" max="2560" width="9" style="121"/>
    <col min="2561" max="2561" width="3.25" style="121" customWidth="1"/>
    <col min="2562" max="2562" width="20.375" style="121" customWidth="1"/>
    <col min="2563" max="2563" width="12.625" style="121" bestFit="1" customWidth="1"/>
    <col min="2564" max="2567" width="11.75" style="121" customWidth="1"/>
    <col min="2568" max="2816" width="9" style="121"/>
    <col min="2817" max="2817" width="3.25" style="121" customWidth="1"/>
    <col min="2818" max="2818" width="20.375" style="121" customWidth="1"/>
    <col min="2819" max="2819" width="12.625" style="121" bestFit="1" customWidth="1"/>
    <col min="2820" max="2823" width="11.75" style="121" customWidth="1"/>
    <col min="2824" max="3072" width="9" style="121"/>
    <col min="3073" max="3073" width="3.25" style="121" customWidth="1"/>
    <col min="3074" max="3074" width="20.375" style="121" customWidth="1"/>
    <col min="3075" max="3075" width="12.625" style="121" bestFit="1" customWidth="1"/>
    <col min="3076" max="3079" width="11.75" style="121" customWidth="1"/>
    <col min="3080" max="3328" width="9" style="121"/>
    <col min="3329" max="3329" width="3.25" style="121" customWidth="1"/>
    <col min="3330" max="3330" width="20.375" style="121" customWidth="1"/>
    <col min="3331" max="3331" width="12.625" style="121" bestFit="1" customWidth="1"/>
    <col min="3332" max="3335" width="11.75" style="121" customWidth="1"/>
    <col min="3336" max="3584" width="9" style="121"/>
    <col min="3585" max="3585" width="3.25" style="121" customWidth="1"/>
    <col min="3586" max="3586" width="20.375" style="121" customWidth="1"/>
    <col min="3587" max="3587" width="12.625" style="121" bestFit="1" customWidth="1"/>
    <col min="3588" max="3591" width="11.75" style="121" customWidth="1"/>
    <col min="3592" max="3840" width="9" style="121"/>
    <col min="3841" max="3841" width="3.25" style="121" customWidth="1"/>
    <col min="3842" max="3842" width="20.375" style="121" customWidth="1"/>
    <col min="3843" max="3843" width="12.625" style="121" bestFit="1" customWidth="1"/>
    <col min="3844" max="3847" width="11.75" style="121" customWidth="1"/>
    <col min="3848" max="4096" width="9" style="121"/>
    <col min="4097" max="4097" width="3.25" style="121" customWidth="1"/>
    <col min="4098" max="4098" width="20.375" style="121" customWidth="1"/>
    <col min="4099" max="4099" width="12.625" style="121" bestFit="1" customWidth="1"/>
    <col min="4100" max="4103" width="11.75" style="121" customWidth="1"/>
    <col min="4104" max="4352" width="9" style="121"/>
    <col min="4353" max="4353" width="3.25" style="121" customWidth="1"/>
    <col min="4354" max="4354" width="20.375" style="121" customWidth="1"/>
    <col min="4355" max="4355" width="12.625" style="121" bestFit="1" customWidth="1"/>
    <col min="4356" max="4359" width="11.75" style="121" customWidth="1"/>
    <col min="4360" max="4608" width="9" style="121"/>
    <col min="4609" max="4609" width="3.25" style="121" customWidth="1"/>
    <col min="4610" max="4610" width="20.375" style="121" customWidth="1"/>
    <col min="4611" max="4611" width="12.625" style="121" bestFit="1" customWidth="1"/>
    <col min="4612" max="4615" width="11.75" style="121" customWidth="1"/>
    <col min="4616" max="4864" width="9" style="121"/>
    <col min="4865" max="4865" width="3.25" style="121" customWidth="1"/>
    <col min="4866" max="4866" width="20.375" style="121" customWidth="1"/>
    <col min="4867" max="4867" width="12.625" style="121" bestFit="1" customWidth="1"/>
    <col min="4868" max="4871" width="11.75" style="121" customWidth="1"/>
    <col min="4872" max="5120" width="9" style="121"/>
    <col min="5121" max="5121" width="3.25" style="121" customWidth="1"/>
    <col min="5122" max="5122" width="20.375" style="121" customWidth="1"/>
    <col min="5123" max="5123" width="12.625" style="121" bestFit="1" customWidth="1"/>
    <col min="5124" max="5127" width="11.75" style="121" customWidth="1"/>
    <col min="5128" max="5376" width="9" style="121"/>
    <col min="5377" max="5377" width="3.25" style="121" customWidth="1"/>
    <col min="5378" max="5378" width="20.375" style="121" customWidth="1"/>
    <col min="5379" max="5379" width="12.625" style="121" bestFit="1" customWidth="1"/>
    <col min="5380" max="5383" width="11.75" style="121" customWidth="1"/>
    <col min="5384" max="5632" width="9" style="121"/>
    <col min="5633" max="5633" width="3.25" style="121" customWidth="1"/>
    <col min="5634" max="5634" width="20.375" style="121" customWidth="1"/>
    <col min="5635" max="5635" width="12.625" style="121" bestFit="1" customWidth="1"/>
    <col min="5636" max="5639" width="11.75" style="121" customWidth="1"/>
    <col min="5640" max="5888" width="9" style="121"/>
    <col min="5889" max="5889" width="3.25" style="121" customWidth="1"/>
    <col min="5890" max="5890" width="20.375" style="121" customWidth="1"/>
    <col min="5891" max="5891" width="12.625" style="121" bestFit="1" customWidth="1"/>
    <col min="5892" max="5895" width="11.75" style="121" customWidth="1"/>
    <col min="5896" max="6144" width="9" style="121"/>
    <col min="6145" max="6145" width="3.25" style="121" customWidth="1"/>
    <col min="6146" max="6146" width="20.375" style="121" customWidth="1"/>
    <col min="6147" max="6147" width="12.625" style="121" bestFit="1" customWidth="1"/>
    <col min="6148" max="6151" width="11.75" style="121" customWidth="1"/>
    <col min="6152" max="6400" width="9" style="121"/>
    <col min="6401" max="6401" width="3.25" style="121" customWidth="1"/>
    <col min="6402" max="6402" width="20.375" style="121" customWidth="1"/>
    <col min="6403" max="6403" width="12.625" style="121" bestFit="1" customWidth="1"/>
    <col min="6404" max="6407" width="11.75" style="121" customWidth="1"/>
    <col min="6408" max="6656" width="9" style="121"/>
    <col min="6657" max="6657" width="3.25" style="121" customWidth="1"/>
    <col min="6658" max="6658" width="20.375" style="121" customWidth="1"/>
    <col min="6659" max="6659" width="12.625" style="121" bestFit="1" customWidth="1"/>
    <col min="6660" max="6663" width="11.75" style="121" customWidth="1"/>
    <col min="6664" max="6912" width="9" style="121"/>
    <col min="6913" max="6913" width="3.25" style="121" customWidth="1"/>
    <col min="6914" max="6914" width="20.375" style="121" customWidth="1"/>
    <col min="6915" max="6915" width="12.625" style="121" bestFit="1" customWidth="1"/>
    <col min="6916" max="6919" width="11.75" style="121" customWidth="1"/>
    <col min="6920" max="7168" width="9" style="121"/>
    <col min="7169" max="7169" width="3.25" style="121" customWidth="1"/>
    <col min="7170" max="7170" width="20.375" style="121" customWidth="1"/>
    <col min="7171" max="7171" width="12.625" style="121" bestFit="1" customWidth="1"/>
    <col min="7172" max="7175" width="11.75" style="121" customWidth="1"/>
    <col min="7176" max="7424" width="9" style="121"/>
    <col min="7425" max="7425" width="3.25" style="121" customWidth="1"/>
    <col min="7426" max="7426" width="20.375" style="121" customWidth="1"/>
    <col min="7427" max="7427" width="12.625" style="121" bestFit="1" customWidth="1"/>
    <col min="7428" max="7431" width="11.75" style="121" customWidth="1"/>
    <col min="7432" max="7680" width="9" style="121"/>
    <col min="7681" max="7681" width="3.25" style="121" customWidth="1"/>
    <col min="7682" max="7682" width="20.375" style="121" customWidth="1"/>
    <col min="7683" max="7683" width="12.625" style="121" bestFit="1" customWidth="1"/>
    <col min="7684" max="7687" width="11.75" style="121" customWidth="1"/>
    <col min="7688" max="7936" width="9" style="121"/>
    <col min="7937" max="7937" width="3.25" style="121" customWidth="1"/>
    <col min="7938" max="7938" width="20.375" style="121" customWidth="1"/>
    <col min="7939" max="7939" width="12.625" style="121" bestFit="1" customWidth="1"/>
    <col min="7940" max="7943" width="11.75" style="121" customWidth="1"/>
    <col min="7944" max="8192" width="9" style="121"/>
    <col min="8193" max="8193" width="3.25" style="121" customWidth="1"/>
    <col min="8194" max="8194" width="20.375" style="121" customWidth="1"/>
    <col min="8195" max="8195" width="12.625" style="121" bestFit="1" customWidth="1"/>
    <col min="8196" max="8199" width="11.75" style="121" customWidth="1"/>
    <col min="8200" max="8448" width="9" style="121"/>
    <col min="8449" max="8449" width="3.25" style="121" customWidth="1"/>
    <col min="8450" max="8450" width="20.375" style="121" customWidth="1"/>
    <col min="8451" max="8451" width="12.625" style="121" bestFit="1" customWidth="1"/>
    <col min="8452" max="8455" width="11.75" style="121" customWidth="1"/>
    <col min="8456" max="8704" width="9" style="121"/>
    <col min="8705" max="8705" width="3.25" style="121" customWidth="1"/>
    <col min="8706" max="8706" width="20.375" style="121" customWidth="1"/>
    <col min="8707" max="8707" width="12.625" style="121" bestFit="1" customWidth="1"/>
    <col min="8708" max="8711" width="11.75" style="121" customWidth="1"/>
    <col min="8712" max="8960" width="9" style="121"/>
    <col min="8961" max="8961" width="3.25" style="121" customWidth="1"/>
    <col min="8962" max="8962" width="20.375" style="121" customWidth="1"/>
    <col min="8963" max="8963" width="12.625" style="121" bestFit="1" customWidth="1"/>
    <col min="8964" max="8967" width="11.75" style="121" customWidth="1"/>
    <col min="8968" max="9216" width="9" style="121"/>
    <col min="9217" max="9217" width="3.25" style="121" customWidth="1"/>
    <col min="9218" max="9218" width="20.375" style="121" customWidth="1"/>
    <col min="9219" max="9219" width="12.625" style="121" bestFit="1" customWidth="1"/>
    <col min="9220" max="9223" width="11.75" style="121" customWidth="1"/>
    <col min="9224" max="9472" width="9" style="121"/>
    <col min="9473" max="9473" width="3.25" style="121" customWidth="1"/>
    <col min="9474" max="9474" width="20.375" style="121" customWidth="1"/>
    <col min="9475" max="9475" width="12.625" style="121" bestFit="1" customWidth="1"/>
    <col min="9476" max="9479" width="11.75" style="121" customWidth="1"/>
    <col min="9480" max="9728" width="9" style="121"/>
    <col min="9729" max="9729" width="3.25" style="121" customWidth="1"/>
    <col min="9730" max="9730" width="20.375" style="121" customWidth="1"/>
    <col min="9731" max="9731" width="12.625" style="121" bestFit="1" customWidth="1"/>
    <col min="9732" max="9735" width="11.75" style="121" customWidth="1"/>
    <col min="9736" max="9984" width="9" style="121"/>
    <col min="9985" max="9985" width="3.25" style="121" customWidth="1"/>
    <col min="9986" max="9986" width="20.375" style="121" customWidth="1"/>
    <col min="9987" max="9987" width="12.625" style="121" bestFit="1" customWidth="1"/>
    <col min="9988" max="9991" width="11.75" style="121" customWidth="1"/>
    <col min="9992" max="10240" width="9" style="121"/>
    <col min="10241" max="10241" width="3.25" style="121" customWidth="1"/>
    <col min="10242" max="10242" width="20.375" style="121" customWidth="1"/>
    <col min="10243" max="10243" width="12.625" style="121" bestFit="1" customWidth="1"/>
    <col min="10244" max="10247" width="11.75" style="121" customWidth="1"/>
    <col min="10248" max="10496" width="9" style="121"/>
    <col min="10497" max="10497" width="3.25" style="121" customWidth="1"/>
    <col min="10498" max="10498" width="20.375" style="121" customWidth="1"/>
    <col min="10499" max="10499" width="12.625" style="121" bestFit="1" customWidth="1"/>
    <col min="10500" max="10503" width="11.75" style="121" customWidth="1"/>
    <col min="10504" max="10752" width="9" style="121"/>
    <col min="10753" max="10753" width="3.25" style="121" customWidth="1"/>
    <col min="10754" max="10754" width="20.375" style="121" customWidth="1"/>
    <col min="10755" max="10755" width="12.625" style="121" bestFit="1" customWidth="1"/>
    <col min="10756" max="10759" width="11.75" style="121" customWidth="1"/>
    <col min="10760" max="11008" width="9" style="121"/>
    <col min="11009" max="11009" width="3.25" style="121" customWidth="1"/>
    <col min="11010" max="11010" width="20.375" style="121" customWidth="1"/>
    <col min="11011" max="11011" width="12.625" style="121" bestFit="1" customWidth="1"/>
    <col min="11012" max="11015" width="11.75" style="121" customWidth="1"/>
    <col min="11016" max="11264" width="9" style="121"/>
    <col min="11265" max="11265" width="3.25" style="121" customWidth="1"/>
    <col min="11266" max="11266" width="20.375" style="121" customWidth="1"/>
    <col min="11267" max="11267" width="12.625" style="121" bestFit="1" customWidth="1"/>
    <col min="11268" max="11271" width="11.75" style="121" customWidth="1"/>
    <col min="11272" max="11520" width="9" style="121"/>
    <col min="11521" max="11521" width="3.25" style="121" customWidth="1"/>
    <col min="11522" max="11522" width="20.375" style="121" customWidth="1"/>
    <col min="11523" max="11523" width="12.625" style="121" bestFit="1" customWidth="1"/>
    <col min="11524" max="11527" width="11.75" style="121" customWidth="1"/>
    <col min="11528" max="11776" width="9" style="121"/>
    <col min="11777" max="11777" width="3.25" style="121" customWidth="1"/>
    <col min="11778" max="11778" width="20.375" style="121" customWidth="1"/>
    <col min="11779" max="11779" width="12.625" style="121" bestFit="1" customWidth="1"/>
    <col min="11780" max="11783" width="11.75" style="121" customWidth="1"/>
    <col min="11784" max="12032" width="9" style="121"/>
    <col min="12033" max="12033" width="3.25" style="121" customWidth="1"/>
    <col min="12034" max="12034" width="20.375" style="121" customWidth="1"/>
    <col min="12035" max="12035" width="12.625" style="121" bestFit="1" customWidth="1"/>
    <col min="12036" max="12039" width="11.75" style="121" customWidth="1"/>
    <col min="12040" max="12288" width="9" style="121"/>
    <col min="12289" max="12289" width="3.25" style="121" customWidth="1"/>
    <col min="12290" max="12290" width="20.375" style="121" customWidth="1"/>
    <col min="12291" max="12291" width="12.625" style="121" bestFit="1" customWidth="1"/>
    <col min="12292" max="12295" width="11.75" style="121" customWidth="1"/>
    <col min="12296" max="12544" width="9" style="121"/>
    <col min="12545" max="12545" width="3.25" style="121" customWidth="1"/>
    <col min="12546" max="12546" width="20.375" style="121" customWidth="1"/>
    <col min="12547" max="12547" width="12.625" style="121" bestFit="1" customWidth="1"/>
    <col min="12548" max="12551" width="11.75" style="121" customWidth="1"/>
    <col min="12552" max="12800" width="9" style="121"/>
    <col min="12801" max="12801" width="3.25" style="121" customWidth="1"/>
    <col min="12802" max="12802" width="20.375" style="121" customWidth="1"/>
    <col min="12803" max="12803" width="12.625" style="121" bestFit="1" customWidth="1"/>
    <col min="12804" max="12807" width="11.75" style="121" customWidth="1"/>
    <col min="12808" max="13056" width="9" style="121"/>
    <col min="13057" max="13057" width="3.25" style="121" customWidth="1"/>
    <col min="13058" max="13058" width="20.375" style="121" customWidth="1"/>
    <col min="13059" max="13059" width="12.625" style="121" bestFit="1" customWidth="1"/>
    <col min="13060" max="13063" width="11.75" style="121" customWidth="1"/>
    <col min="13064" max="13312" width="9" style="121"/>
    <col min="13313" max="13313" width="3.25" style="121" customWidth="1"/>
    <col min="13314" max="13314" width="20.375" style="121" customWidth="1"/>
    <col min="13315" max="13315" width="12.625" style="121" bestFit="1" customWidth="1"/>
    <col min="13316" max="13319" width="11.75" style="121" customWidth="1"/>
    <col min="13320" max="13568" width="9" style="121"/>
    <col min="13569" max="13569" width="3.25" style="121" customWidth="1"/>
    <col min="13570" max="13570" width="20.375" style="121" customWidth="1"/>
    <col min="13571" max="13571" width="12.625" style="121" bestFit="1" customWidth="1"/>
    <col min="13572" max="13575" width="11.75" style="121" customWidth="1"/>
    <col min="13576" max="13824" width="9" style="121"/>
    <col min="13825" max="13825" width="3.25" style="121" customWidth="1"/>
    <col min="13826" max="13826" width="20.375" style="121" customWidth="1"/>
    <col min="13827" max="13827" width="12.625" style="121" bestFit="1" customWidth="1"/>
    <col min="13828" max="13831" width="11.75" style="121" customWidth="1"/>
    <col min="13832" max="14080" width="9" style="121"/>
    <col min="14081" max="14081" width="3.25" style="121" customWidth="1"/>
    <col min="14082" max="14082" width="20.375" style="121" customWidth="1"/>
    <col min="14083" max="14083" width="12.625" style="121" bestFit="1" customWidth="1"/>
    <col min="14084" max="14087" width="11.75" style="121" customWidth="1"/>
    <col min="14088" max="14336" width="9" style="121"/>
    <col min="14337" max="14337" width="3.25" style="121" customWidth="1"/>
    <col min="14338" max="14338" width="20.375" style="121" customWidth="1"/>
    <col min="14339" max="14339" width="12.625" style="121" bestFit="1" customWidth="1"/>
    <col min="14340" max="14343" width="11.75" style="121" customWidth="1"/>
    <col min="14344" max="14592" width="9" style="121"/>
    <col min="14593" max="14593" width="3.25" style="121" customWidth="1"/>
    <col min="14594" max="14594" width="20.375" style="121" customWidth="1"/>
    <col min="14595" max="14595" width="12.625" style="121" bestFit="1" customWidth="1"/>
    <col min="14596" max="14599" width="11.75" style="121" customWidth="1"/>
    <col min="14600" max="14848" width="9" style="121"/>
    <col min="14849" max="14849" width="3.25" style="121" customWidth="1"/>
    <col min="14850" max="14850" width="20.375" style="121" customWidth="1"/>
    <col min="14851" max="14851" width="12.625" style="121" bestFit="1" customWidth="1"/>
    <col min="14852" max="14855" width="11.75" style="121" customWidth="1"/>
    <col min="14856" max="15104" width="9" style="121"/>
    <col min="15105" max="15105" width="3.25" style="121" customWidth="1"/>
    <col min="15106" max="15106" width="20.375" style="121" customWidth="1"/>
    <col min="15107" max="15107" width="12.625" style="121" bestFit="1" customWidth="1"/>
    <col min="15108" max="15111" width="11.75" style="121" customWidth="1"/>
    <col min="15112" max="15360" width="9" style="121"/>
    <col min="15361" max="15361" width="3.25" style="121" customWidth="1"/>
    <col min="15362" max="15362" width="20.375" style="121" customWidth="1"/>
    <col min="15363" max="15363" width="12.625" style="121" bestFit="1" customWidth="1"/>
    <col min="15364" max="15367" width="11.75" style="121" customWidth="1"/>
    <col min="15368" max="15616" width="9" style="121"/>
    <col min="15617" max="15617" width="3.25" style="121" customWidth="1"/>
    <col min="15618" max="15618" width="20.375" style="121" customWidth="1"/>
    <col min="15619" max="15619" width="12.625" style="121" bestFit="1" customWidth="1"/>
    <col min="15620" max="15623" width="11.75" style="121" customWidth="1"/>
    <col min="15624" max="15872" width="9" style="121"/>
    <col min="15873" max="15873" width="3.25" style="121" customWidth="1"/>
    <col min="15874" max="15874" width="20.375" style="121" customWidth="1"/>
    <col min="15875" max="15875" width="12.625" style="121" bestFit="1" customWidth="1"/>
    <col min="15876" max="15879" width="11.75" style="121" customWidth="1"/>
    <col min="15880" max="16128" width="9" style="121"/>
    <col min="16129" max="16129" width="3.25" style="121" customWidth="1"/>
    <col min="16130" max="16130" width="20.375" style="121" customWidth="1"/>
    <col min="16131" max="16131" width="12.625" style="121" bestFit="1" customWidth="1"/>
    <col min="16132" max="16135" width="11.75" style="121" customWidth="1"/>
    <col min="16136" max="16384" width="9" style="121"/>
  </cols>
  <sheetData>
    <row r="1" spans="1:7" ht="21" customHeight="1" x14ac:dyDescent="0.15">
      <c r="A1" s="172" t="s">
        <v>188</v>
      </c>
      <c r="B1" s="172"/>
      <c r="C1" s="172"/>
      <c r="D1" s="172"/>
      <c r="E1" s="172"/>
      <c r="F1" s="300"/>
      <c r="G1" s="300"/>
    </row>
    <row r="2" spans="1:7" ht="13.5" customHeight="1" thickBot="1" x14ac:dyDescent="0.2">
      <c r="A2" s="173"/>
      <c r="B2" s="173"/>
      <c r="C2" s="173"/>
      <c r="D2" s="173"/>
      <c r="E2" s="173"/>
      <c r="F2" s="173"/>
      <c r="G2" s="173"/>
    </row>
    <row r="3" spans="1:7" ht="13.5" customHeight="1" thickTop="1" x14ac:dyDescent="0.15">
      <c r="A3" s="301" t="s">
        <v>189</v>
      </c>
      <c r="B3" s="302"/>
      <c r="C3" s="303" t="s">
        <v>97</v>
      </c>
      <c r="D3" s="304" t="s">
        <v>190</v>
      </c>
      <c r="E3" s="305"/>
      <c r="F3" s="304" t="s">
        <v>191</v>
      </c>
      <c r="G3" s="305"/>
    </row>
    <row r="4" spans="1:7" ht="13.5" customHeight="1" x14ac:dyDescent="0.15">
      <c r="A4" s="306"/>
      <c r="B4" s="307"/>
      <c r="C4" s="308"/>
      <c r="D4" s="309" t="s">
        <v>192</v>
      </c>
      <c r="E4" s="310" t="s">
        <v>193</v>
      </c>
      <c r="F4" s="309" t="s">
        <v>192</v>
      </c>
      <c r="G4" s="310" t="s">
        <v>193</v>
      </c>
    </row>
    <row r="5" spans="1:7" ht="13.5" customHeight="1" x14ac:dyDescent="0.15">
      <c r="A5" s="311" t="s">
        <v>194</v>
      </c>
      <c r="B5" s="312"/>
      <c r="C5" s="313"/>
      <c r="D5" s="313"/>
      <c r="E5" s="313"/>
      <c r="F5" s="313"/>
      <c r="G5" s="313"/>
    </row>
    <row r="6" spans="1:7" s="122" customFormat="1" ht="13.5" customHeight="1" x14ac:dyDescent="0.15">
      <c r="A6" s="314"/>
      <c r="B6" s="315" t="s">
        <v>195</v>
      </c>
      <c r="C6" s="316">
        <v>446555</v>
      </c>
      <c r="D6" s="317">
        <v>62635</v>
      </c>
      <c r="E6" s="318">
        <v>14.03</v>
      </c>
      <c r="F6" s="316">
        <v>1861</v>
      </c>
      <c r="G6" s="319">
        <v>0.42</v>
      </c>
    </row>
    <row r="7" spans="1:7" s="122" customFormat="1" ht="13.5" customHeight="1" x14ac:dyDescent="0.15">
      <c r="A7" s="314"/>
      <c r="B7" s="315"/>
      <c r="C7" s="320">
        <v>680</v>
      </c>
      <c r="D7" s="321">
        <v>2</v>
      </c>
      <c r="E7" s="322">
        <v>0.28999999999999998</v>
      </c>
      <c r="F7" s="320">
        <v>166</v>
      </c>
      <c r="G7" s="323">
        <v>24.41</v>
      </c>
    </row>
    <row r="8" spans="1:7" ht="13.5" customHeight="1" x14ac:dyDescent="0.15">
      <c r="A8" s="324"/>
      <c r="B8" s="325" t="s">
        <v>322</v>
      </c>
      <c r="C8" s="326">
        <v>465896</v>
      </c>
      <c r="D8" s="327">
        <v>99527</v>
      </c>
      <c r="E8" s="328">
        <v>21.36</v>
      </c>
      <c r="F8" s="326">
        <v>1864</v>
      </c>
      <c r="G8" s="329">
        <v>0.4</v>
      </c>
    </row>
    <row r="9" spans="1:7" ht="13.5" customHeight="1" x14ac:dyDescent="0.15">
      <c r="A9" s="324"/>
      <c r="B9" s="325"/>
      <c r="C9" s="330">
        <v>677</v>
      </c>
      <c r="D9" s="331">
        <v>5</v>
      </c>
      <c r="E9" s="332">
        <v>0.74</v>
      </c>
      <c r="F9" s="330">
        <v>189</v>
      </c>
      <c r="G9" s="333">
        <v>27.92</v>
      </c>
    </row>
    <row r="10" spans="1:7" ht="13.5" customHeight="1" x14ac:dyDescent="0.15">
      <c r="A10" s="311" t="s">
        <v>196</v>
      </c>
      <c r="B10" s="312"/>
      <c r="C10" s="326"/>
      <c r="D10" s="327"/>
      <c r="E10" s="328"/>
      <c r="F10" s="326"/>
      <c r="G10" s="329"/>
    </row>
    <row r="11" spans="1:7" s="122" customFormat="1" ht="13.5" customHeight="1" x14ac:dyDescent="0.15">
      <c r="A11" s="334" t="s">
        <v>195</v>
      </c>
      <c r="B11" s="335"/>
      <c r="C11" s="316">
        <v>446555</v>
      </c>
      <c r="D11" s="317">
        <v>62649</v>
      </c>
      <c r="E11" s="318">
        <v>14.03</v>
      </c>
      <c r="F11" s="316">
        <v>1869</v>
      </c>
      <c r="G11" s="319">
        <v>0.42199999999999999</v>
      </c>
    </row>
    <row r="12" spans="1:7" s="122" customFormat="1" ht="13.5" customHeight="1" x14ac:dyDescent="0.15">
      <c r="A12" s="314"/>
      <c r="B12" s="315"/>
      <c r="C12" s="320">
        <v>680</v>
      </c>
      <c r="D12" s="321">
        <v>2</v>
      </c>
      <c r="E12" s="322">
        <v>0.28999999999999998</v>
      </c>
      <c r="F12" s="320">
        <v>172</v>
      </c>
      <c r="G12" s="323">
        <v>25.29</v>
      </c>
    </row>
    <row r="13" spans="1:7" ht="13.5" customHeight="1" x14ac:dyDescent="0.15">
      <c r="A13" s="336" t="s">
        <v>322</v>
      </c>
      <c r="B13" s="337"/>
      <c r="C13" s="326">
        <v>465896</v>
      </c>
      <c r="D13" s="327">
        <v>99532</v>
      </c>
      <c r="E13" s="328">
        <v>21.36</v>
      </c>
      <c r="F13" s="326">
        <v>1872</v>
      </c>
      <c r="G13" s="329">
        <v>0.4</v>
      </c>
    </row>
    <row r="14" spans="1:7" ht="13.5" customHeight="1" x14ac:dyDescent="0.15">
      <c r="A14" s="324"/>
      <c r="B14" s="325"/>
      <c r="C14" s="330">
        <v>677</v>
      </c>
      <c r="D14" s="331">
        <v>5</v>
      </c>
      <c r="E14" s="332">
        <v>0.74</v>
      </c>
      <c r="F14" s="330">
        <v>197</v>
      </c>
      <c r="G14" s="333">
        <v>29.1</v>
      </c>
    </row>
    <row r="15" spans="1:7" ht="13.5" customHeight="1" x14ac:dyDescent="0.15">
      <c r="A15" s="338" t="s">
        <v>197</v>
      </c>
      <c r="B15" s="339"/>
      <c r="C15" s="173"/>
      <c r="D15" s="173"/>
      <c r="E15" s="340"/>
      <c r="F15" s="173"/>
      <c r="G15" s="340"/>
    </row>
    <row r="16" spans="1:7" ht="13.5" customHeight="1" x14ac:dyDescent="0.15">
      <c r="A16" s="341" t="s">
        <v>198</v>
      </c>
      <c r="B16" s="342"/>
      <c r="C16" s="343">
        <v>460134</v>
      </c>
      <c r="D16" s="343">
        <v>69694</v>
      </c>
      <c r="E16" s="318">
        <v>15.15</v>
      </c>
      <c r="F16" s="343">
        <v>1946</v>
      </c>
      <c r="G16" s="344">
        <v>0.42</v>
      </c>
    </row>
    <row r="17" spans="1:7" ht="13.5" customHeight="1" x14ac:dyDescent="0.15">
      <c r="A17" s="345"/>
      <c r="B17" s="346" t="s">
        <v>323</v>
      </c>
      <c r="C17" s="320">
        <v>699</v>
      </c>
      <c r="D17" s="321">
        <v>10</v>
      </c>
      <c r="E17" s="322">
        <v>1.43</v>
      </c>
      <c r="F17" s="320">
        <v>192</v>
      </c>
      <c r="G17" s="323">
        <v>27.47</v>
      </c>
    </row>
    <row r="18" spans="1:7" ht="13.5" customHeight="1" x14ac:dyDescent="0.15">
      <c r="A18" s="347" t="s">
        <v>324</v>
      </c>
      <c r="B18" s="348"/>
      <c r="C18" s="256">
        <v>471068</v>
      </c>
      <c r="D18" s="256">
        <v>75614</v>
      </c>
      <c r="E18" s="328">
        <v>16.05</v>
      </c>
      <c r="F18" s="256">
        <v>1622</v>
      </c>
      <c r="G18" s="349">
        <v>0.34</v>
      </c>
    </row>
    <row r="19" spans="1:7" ht="13.5" customHeight="1" x14ac:dyDescent="0.15">
      <c r="A19" s="350"/>
      <c r="B19" s="351" t="s">
        <v>323</v>
      </c>
      <c r="C19" s="330">
        <v>683</v>
      </c>
      <c r="D19" s="331">
        <v>14</v>
      </c>
      <c r="E19" s="332">
        <v>2.0499999999999998</v>
      </c>
      <c r="F19" s="330">
        <v>194</v>
      </c>
      <c r="G19" s="333">
        <v>28.4</v>
      </c>
    </row>
    <row r="20" spans="1:7" ht="13.5" customHeight="1" x14ac:dyDescent="0.15">
      <c r="A20" s="338" t="s">
        <v>199</v>
      </c>
      <c r="B20" s="339"/>
      <c r="C20" s="256"/>
      <c r="D20" s="256"/>
      <c r="E20" s="328"/>
      <c r="F20" s="256"/>
      <c r="G20" s="349"/>
    </row>
    <row r="21" spans="1:7" s="122" customFormat="1" ht="13.5" customHeight="1" x14ac:dyDescent="0.15">
      <c r="A21" s="341" t="s">
        <v>198</v>
      </c>
      <c r="B21" s="342"/>
      <c r="C21" s="343">
        <v>460134</v>
      </c>
      <c r="D21" s="343">
        <v>69690</v>
      </c>
      <c r="E21" s="318">
        <v>15.15</v>
      </c>
      <c r="F21" s="343">
        <v>1948</v>
      </c>
      <c r="G21" s="344">
        <v>0.42</v>
      </c>
    </row>
    <row r="22" spans="1:7" s="122" customFormat="1" ht="13.5" customHeight="1" x14ac:dyDescent="0.15">
      <c r="A22" s="345"/>
      <c r="B22" s="346"/>
      <c r="C22" s="320">
        <v>699</v>
      </c>
      <c r="D22" s="321">
        <v>10</v>
      </c>
      <c r="E22" s="322">
        <v>1.43</v>
      </c>
      <c r="F22" s="320">
        <v>194</v>
      </c>
      <c r="G22" s="323">
        <v>27.75</v>
      </c>
    </row>
    <row r="23" spans="1:7" ht="13.5" customHeight="1" x14ac:dyDescent="0.15">
      <c r="A23" s="347" t="s">
        <v>325</v>
      </c>
      <c r="B23" s="348"/>
      <c r="C23" s="256">
        <v>471068</v>
      </c>
      <c r="D23" s="256">
        <v>75607</v>
      </c>
      <c r="E23" s="328">
        <v>16.05</v>
      </c>
      <c r="F23" s="256">
        <v>1624</v>
      </c>
      <c r="G23" s="349">
        <v>0.34</v>
      </c>
    </row>
    <row r="24" spans="1:7" ht="13.5" customHeight="1" x14ac:dyDescent="0.15">
      <c r="A24" s="350"/>
      <c r="B24" s="351"/>
      <c r="C24" s="330">
        <v>683</v>
      </c>
      <c r="D24" s="331">
        <v>14</v>
      </c>
      <c r="E24" s="332">
        <v>2.0499999999999998</v>
      </c>
      <c r="F24" s="330">
        <v>195</v>
      </c>
      <c r="G24" s="333">
        <v>28.55</v>
      </c>
    </row>
    <row r="25" spans="1:7" ht="13.5" customHeight="1" x14ac:dyDescent="0.15">
      <c r="A25" s="352" t="s">
        <v>200</v>
      </c>
      <c r="B25" s="353"/>
      <c r="C25" s="313"/>
      <c r="D25" s="354"/>
      <c r="E25" s="355"/>
      <c r="F25" s="313"/>
      <c r="G25" s="356"/>
    </row>
    <row r="26" spans="1:7" ht="13.5" customHeight="1" x14ac:dyDescent="0.15">
      <c r="A26" s="357" t="s">
        <v>201</v>
      </c>
      <c r="B26" s="358"/>
      <c r="C26" s="359">
        <v>436910</v>
      </c>
      <c r="D26" s="317">
        <v>44491</v>
      </c>
      <c r="E26" s="318">
        <v>10.18</v>
      </c>
      <c r="F26" s="359">
        <v>1109</v>
      </c>
      <c r="G26" s="360">
        <v>0.25</v>
      </c>
    </row>
    <row r="27" spans="1:7" ht="13.5" customHeight="1" x14ac:dyDescent="0.15">
      <c r="A27" s="361" t="s">
        <v>326</v>
      </c>
      <c r="B27" s="362"/>
      <c r="C27" s="363">
        <v>457587</v>
      </c>
      <c r="D27" s="327">
        <v>64871</v>
      </c>
      <c r="E27" s="328">
        <v>14.18</v>
      </c>
      <c r="F27" s="363">
        <v>1180</v>
      </c>
      <c r="G27" s="364">
        <v>0.26</v>
      </c>
    </row>
    <row r="28" spans="1:7" ht="13.5" customHeight="1" x14ac:dyDescent="0.15">
      <c r="A28" s="365" t="s">
        <v>202</v>
      </c>
      <c r="B28" s="366"/>
      <c r="C28" s="173"/>
      <c r="D28" s="173"/>
      <c r="E28" s="340"/>
      <c r="F28" s="173"/>
      <c r="G28" s="340"/>
    </row>
    <row r="29" spans="1:7" s="122" customFormat="1" ht="13.5" customHeight="1" x14ac:dyDescent="0.15">
      <c r="A29" s="341" t="s">
        <v>203</v>
      </c>
      <c r="B29" s="367"/>
      <c r="C29" s="368">
        <v>440375</v>
      </c>
      <c r="D29" s="369">
        <v>44820</v>
      </c>
      <c r="E29" s="370">
        <v>10.18</v>
      </c>
      <c r="F29" s="368">
        <v>1340</v>
      </c>
      <c r="G29" s="371">
        <v>0.3</v>
      </c>
    </row>
    <row r="30" spans="1:7" ht="13.5" customHeight="1" x14ac:dyDescent="0.15">
      <c r="A30" s="372" t="s">
        <v>327</v>
      </c>
      <c r="B30" s="373"/>
      <c r="C30" s="374">
        <v>457695</v>
      </c>
      <c r="D30" s="375">
        <v>76890</v>
      </c>
      <c r="E30" s="376">
        <v>16.8</v>
      </c>
      <c r="F30" s="374">
        <v>1372</v>
      </c>
      <c r="G30" s="377">
        <v>0.3</v>
      </c>
    </row>
    <row r="31" spans="1:7" ht="13.5" customHeight="1" x14ac:dyDescent="0.15">
      <c r="A31" s="378"/>
      <c r="B31" s="379" t="s">
        <v>328</v>
      </c>
      <c r="C31" s="374">
        <v>465920</v>
      </c>
      <c r="D31" s="375">
        <v>75707</v>
      </c>
      <c r="E31" s="376">
        <v>16.25</v>
      </c>
      <c r="F31" s="374">
        <v>1405</v>
      </c>
      <c r="G31" s="377">
        <v>0.3</v>
      </c>
    </row>
    <row r="32" spans="1:7" ht="13.5" customHeight="1" x14ac:dyDescent="0.15">
      <c r="A32" s="380" t="s">
        <v>204</v>
      </c>
      <c r="B32" s="366"/>
      <c r="C32" s="381"/>
      <c r="D32" s="381"/>
      <c r="E32" s="382"/>
      <c r="F32" s="381"/>
      <c r="G32" s="382"/>
    </row>
    <row r="33" spans="1:7" ht="13.5" customHeight="1" x14ac:dyDescent="0.15">
      <c r="A33" s="383" t="s">
        <v>329</v>
      </c>
      <c r="B33" s="367"/>
      <c r="C33" s="368">
        <v>437977</v>
      </c>
      <c r="D33" s="369">
        <v>50976</v>
      </c>
      <c r="E33" s="370">
        <v>11.64</v>
      </c>
      <c r="F33" s="368">
        <v>1027</v>
      </c>
      <c r="G33" s="371">
        <v>0.23</v>
      </c>
    </row>
    <row r="34" spans="1:7" ht="13.5" customHeight="1" x14ac:dyDescent="0.15">
      <c r="A34" s="372" t="s">
        <v>330</v>
      </c>
      <c r="B34" s="373"/>
      <c r="C34" s="374">
        <v>458712</v>
      </c>
      <c r="D34" s="375">
        <v>57985</v>
      </c>
      <c r="E34" s="376">
        <v>12.64</v>
      </c>
      <c r="F34" s="374">
        <v>1036</v>
      </c>
      <c r="G34" s="377">
        <v>0.23</v>
      </c>
    </row>
    <row r="35" spans="1:7" ht="13.5" customHeight="1" x14ac:dyDescent="0.15">
      <c r="A35" s="365" t="s">
        <v>206</v>
      </c>
      <c r="B35" s="366"/>
      <c r="C35" s="173"/>
      <c r="D35" s="173"/>
      <c r="E35" s="340"/>
      <c r="F35" s="173"/>
      <c r="G35" s="340"/>
    </row>
    <row r="36" spans="1:7" ht="13.5" customHeight="1" x14ac:dyDescent="0.15">
      <c r="A36" s="383" t="s">
        <v>205</v>
      </c>
      <c r="B36" s="367"/>
      <c r="C36" s="368">
        <v>437977</v>
      </c>
      <c r="D36" s="369">
        <v>50949</v>
      </c>
      <c r="E36" s="370">
        <v>11.63</v>
      </c>
      <c r="F36" s="368">
        <v>1034</v>
      </c>
      <c r="G36" s="371">
        <v>0.24</v>
      </c>
    </row>
    <row r="37" spans="1:7" ht="13.5" customHeight="1" x14ac:dyDescent="0.15">
      <c r="A37" s="372" t="s">
        <v>331</v>
      </c>
      <c r="B37" s="373"/>
      <c r="C37" s="374">
        <v>458712</v>
      </c>
      <c r="D37" s="375">
        <v>57961</v>
      </c>
      <c r="E37" s="376">
        <v>12.64</v>
      </c>
      <c r="F37" s="374">
        <v>1034</v>
      </c>
      <c r="G37" s="377">
        <v>0.23</v>
      </c>
    </row>
    <row r="38" spans="1:7" s="123" customFormat="1" ht="13.5" customHeight="1" x14ac:dyDescent="0.15">
      <c r="A38" s="384" t="s">
        <v>207</v>
      </c>
      <c r="B38" s="385"/>
      <c r="C38" s="385"/>
      <c r="D38" s="385"/>
      <c r="E38" s="385"/>
      <c r="F38" s="385"/>
      <c r="G38" s="385"/>
    </row>
    <row r="39" spans="1:7" x14ac:dyDescent="0.15">
      <c r="A39" s="271" t="s">
        <v>208</v>
      </c>
      <c r="B39" s="271"/>
      <c r="C39" s="271"/>
      <c r="D39" s="271"/>
      <c r="E39" s="271"/>
      <c r="F39" s="271"/>
      <c r="G39" s="271"/>
    </row>
  </sheetData>
  <mergeCells count="29">
    <mergeCell ref="A39:G39"/>
    <mergeCell ref="A34:B34"/>
    <mergeCell ref="A35:B35"/>
    <mergeCell ref="A36:B36"/>
    <mergeCell ref="A38:G38"/>
    <mergeCell ref="A37:B37"/>
    <mergeCell ref="A33:B33"/>
    <mergeCell ref="A20:B20"/>
    <mergeCell ref="A21:B21"/>
    <mergeCell ref="A23:B23"/>
    <mergeCell ref="A25:B25"/>
    <mergeCell ref="A26:B26"/>
    <mergeCell ref="A27:B27"/>
    <mergeCell ref="A28:B28"/>
    <mergeCell ref="A29:B29"/>
    <mergeCell ref="A30:B30"/>
    <mergeCell ref="A32:B32"/>
    <mergeCell ref="A18:B18"/>
    <mergeCell ref="A1:G1"/>
    <mergeCell ref="A3:B4"/>
    <mergeCell ref="C3:C4"/>
    <mergeCell ref="D3:E3"/>
    <mergeCell ref="F3:G3"/>
    <mergeCell ref="A5:B5"/>
    <mergeCell ref="A10:B10"/>
    <mergeCell ref="A11:B11"/>
    <mergeCell ref="A13:B13"/>
    <mergeCell ref="A15:B15"/>
    <mergeCell ref="A16:B16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4" sqref="I4"/>
    </sheetView>
  </sheetViews>
  <sheetFormatPr defaultRowHeight="15" customHeight="1" x14ac:dyDescent="0.15"/>
  <cols>
    <col min="1" max="1" width="22.625" style="82" customWidth="1"/>
    <col min="2" max="7" width="10.875" style="82" customWidth="1"/>
    <col min="8" max="256" width="9" style="82"/>
    <col min="257" max="257" width="22.625" style="82" customWidth="1"/>
    <col min="258" max="263" width="10.875" style="82" customWidth="1"/>
    <col min="264" max="512" width="9" style="82"/>
    <col min="513" max="513" width="22.625" style="82" customWidth="1"/>
    <col min="514" max="519" width="10.875" style="82" customWidth="1"/>
    <col min="520" max="768" width="9" style="82"/>
    <col min="769" max="769" width="22.625" style="82" customWidth="1"/>
    <col min="770" max="775" width="10.875" style="82" customWidth="1"/>
    <col min="776" max="1024" width="9" style="82"/>
    <col min="1025" max="1025" width="22.625" style="82" customWidth="1"/>
    <col min="1026" max="1031" width="10.875" style="82" customWidth="1"/>
    <col min="1032" max="1280" width="9" style="82"/>
    <col min="1281" max="1281" width="22.625" style="82" customWidth="1"/>
    <col min="1282" max="1287" width="10.875" style="82" customWidth="1"/>
    <col min="1288" max="1536" width="9" style="82"/>
    <col min="1537" max="1537" width="22.625" style="82" customWidth="1"/>
    <col min="1538" max="1543" width="10.875" style="82" customWidth="1"/>
    <col min="1544" max="1792" width="9" style="82"/>
    <col min="1793" max="1793" width="22.625" style="82" customWidth="1"/>
    <col min="1794" max="1799" width="10.875" style="82" customWidth="1"/>
    <col min="1800" max="2048" width="9" style="82"/>
    <col min="2049" max="2049" width="22.625" style="82" customWidth="1"/>
    <col min="2050" max="2055" width="10.875" style="82" customWidth="1"/>
    <col min="2056" max="2304" width="9" style="82"/>
    <col min="2305" max="2305" width="22.625" style="82" customWidth="1"/>
    <col min="2306" max="2311" width="10.875" style="82" customWidth="1"/>
    <col min="2312" max="2560" width="9" style="82"/>
    <col min="2561" max="2561" width="22.625" style="82" customWidth="1"/>
    <col min="2562" max="2567" width="10.875" style="82" customWidth="1"/>
    <col min="2568" max="2816" width="9" style="82"/>
    <col min="2817" max="2817" width="22.625" style="82" customWidth="1"/>
    <col min="2818" max="2823" width="10.875" style="82" customWidth="1"/>
    <col min="2824" max="3072" width="9" style="82"/>
    <col min="3073" max="3073" width="22.625" style="82" customWidth="1"/>
    <col min="3074" max="3079" width="10.875" style="82" customWidth="1"/>
    <col min="3080" max="3328" width="9" style="82"/>
    <col min="3329" max="3329" width="22.625" style="82" customWidth="1"/>
    <col min="3330" max="3335" width="10.875" style="82" customWidth="1"/>
    <col min="3336" max="3584" width="9" style="82"/>
    <col min="3585" max="3585" width="22.625" style="82" customWidth="1"/>
    <col min="3586" max="3591" width="10.875" style="82" customWidth="1"/>
    <col min="3592" max="3840" width="9" style="82"/>
    <col min="3841" max="3841" width="22.625" style="82" customWidth="1"/>
    <col min="3842" max="3847" width="10.875" style="82" customWidth="1"/>
    <col min="3848" max="4096" width="9" style="82"/>
    <col min="4097" max="4097" width="22.625" style="82" customWidth="1"/>
    <col min="4098" max="4103" width="10.875" style="82" customWidth="1"/>
    <col min="4104" max="4352" width="9" style="82"/>
    <col min="4353" max="4353" width="22.625" style="82" customWidth="1"/>
    <col min="4354" max="4359" width="10.875" style="82" customWidth="1"/>
    <col min="4360" max="4608" width="9" style="82"/>
    <col min="4609" max="4609" width="22.625" style="82" customWidth="1"/>
    <col min="4610" max="4615" width="10.875" style="82" customWidth="1"/>
    <col min="4616" max="4864" width="9" style="82"/>
    <col min="4865" max="4865" width="22.625" style="82" customWidth="1"/>
    <col min="4866" max="4871" width="10.875" style="82" customWidth="1"/>
    <col min="4872" max="5120" width="9" style="82"/>
    <col min="5121" max="5121" width="22.625" style="82" customWidth="1"/>
    <col min="5122" max="5127" width="10.875" style="82" customWidth="1"/>
    <col min="5128" max="5376" width="9" style="82"/>
    <col min="5377" max="5377" width="22.625" style="82" customWidth="1"/>
    <col min="5378" max="5383" width="10.875" style="82" customWidth="1"/>
    <col min="5384" max="5632" width="9" style="82"/>
    <col min="5633" max="5633" width="22.625" style="82" customWidth="1"/>
    <col min="5634" max="5639" width="10.875" style="82" customWidth="1"/>
    <col min="5640" max="5888" width="9" style="82"/>
    <col min="5889" max="5889" width="22.625" style="82" customWidth="1"/>
    <col min="5890" max="5895" width="10.875" style="82" customWidth="1"/>
    <col min="5896" max="6144" width="9" style="82"/>
    <col min="6145" max="6145" width="22.625" style="82" customWidth="1"/>
    <col min="6146" max="6151" width="10.875" style="82" customWidth="1"/>
    <col min="6152" max="6400" width="9" style="82"/>
    <col min="6401" max="6401" width="22.625" style="82" customWidth="1"/>
    <col min="6402" max="6407" width="10.875" style="82" customWidth="1"/>
    <col min="6408" max="6656" width="9" style="82"/>
    <col min="6657" max="6657" width="22.625" style="82" customWidth="1"/>
    <col min="6658" max="6663" width="10.875" style="82" customWidth="1"/>
    <col min="6664" max="6912" width="9" style="82"/>
    <col min="6913" max="6913" width="22.625" style="82" customWidth="1"/>
    <col min="6914" max="6919" width="10.875" style="82" customWidth="1"/>
    <col min="6920" max="7168" width="9" style="82"/>
    <col min="7169" max="7169" width="22.625" style="82" customWidth="1"/>
    <col min="7170" max="7175" width="10.875" style="82" customWidth="1"/>
    <col min="7176" max="7424" width="9" style="82"/>
    <col min="7425" max="7425" width="22.625" style="82" customWidth="1"/>
    <col min="7426" max="7431" width="10.875" style="82" customWidth="1"/>
    <col min="7432" max="7680" width="9" style="82"/>
    <col min="7681" max="7681" width="22.625" style="82" customWidth="1"/>
    <col min="7682" max="7687" width="10.875" style="82" customWidth="1"/>
    <col min="7688" max="7936" width="9" style="82"/>
    <col min="7937" max="7937" width="22.625" style="82" customWidth="1"/>
    <col min="7938" max="7943" width="10.875" style="82" customWidth="1"/>
    <col min="7944" max="8192" width="9" style="82"/>
    <col min="8193" max="8193" width="22.625" style="82" customWidth="1"/>
    <col min="8194" max="8199" width="10.875" style="82" customWidth="1"/>
    <col min="8200" max="8448" width="9" style="82"/>
    <col min="8449" max="8449" width="22.625" style="82" customWidth="1"/>
    <col min="8450" max="8455" width="10.875" style="82" customWidth="1"/>
    <col min="8456" max="8704" width="9" style="82"/>
    <col min="8705" max="8705" width="22.625" style="82" customWidth="1"/>
    <col min="8706" max="8711" width="10.875" style="82" customWidth="1"/>
    <col min="8712" max="8960" width="9" style="82"/>
    <col min="8961" max="8961" width="22.625" style="82" customWidth="1"/>
    <col min="8962" max="8967" width="10.875" style="82" customWidth="1"/>
    <col min="8968" max="9216" width="9" style="82"/>
    <col min="9217" max="9217" width="22.625" style="82" customWidth="1"/>
    <col min="9218" max="9223" width="10.875" style="82" customWidth="1"/>
    <col min="9224" max="9472" width="9" style="82"/>
    <col min="9473" max="9473" width="22.625" style="82" customWidth="1"/>
    <col min="9474" max="9479" width="10.875" style="82" customWidth="1"/>
    <col min="9480" max="9728" width="9" style="82"/>
    <col min="9729" max="9729" width="22.625" style="82" customWidth="1"/>
    <col min="9730" max="9735" width="10.875" style="82" customWidth="1"/>
    <col min="9736" max="9984" width="9" style="82"/>
    <col min="9985" max="9985" width="22.625" style="82" customWidth="1"/>
    <col min="9986" max="9991" width="10.875" style="82" customWidth="1"/>
    <col min="9992" max="10240" width="9" style="82"/>
    <col min="10241" max="10241" width="22.625" style="82" customWidth="1"/>
    <col min="10242" max="10247" width="10.875" style="82" customWidth="1"/>
    <col min="10248" max="10496" width="9" style="82"/>
    <col min="10497" max="10497" width="22.625" style="82" customWidth="1"/>
    <col min="10498" max="10503" width="10.875" style="82" customWidth="1"/>
    <col min="10504" max="10752" width="9" style="82"/>
    <col min="10753" max="10753" width="22.625" style="82" customWidth="1"/>
    <col min="10754" max="10759" width="10.875" style="82" customWidth="1"/>
    <col min="10760" max="11008" width="9" style="82"/>
    <col min="11009" max="11009" width="22.625" style="82" customWidth="1"/>
    <col min="11010" max="11015" width="10.875" style="82" customWidth="1"/>
    <col min="11016" max="11264" width="9" style="82"/>
    <col min="11265" max="11265" width="22.625" style="82" customWidth="1"/>
    <col min="11266" max="11271" width="10.875" style="82" customWidth="1"/>
    <col min="11272" max="11520" width="9" style="82"/>
    <col min="11521" max="11521" width="22.625" style="82" customWidth="1"/>
    <col min="11522" max="11527" width="10.875" style="82" customWidth="1"/>
    <col min="11528" max="11776" width="9" style="82"/>
    <col min="11777" max="11777" width="22.625" style="82" customWidth="1"/>
    <col min="11778" max="11783" width="10.875" style="82" customWidth="1"/>
    <col min="11784" max="12032" width="9" style="82"/>
    <col min="12033" max="12033" width="22.625" style="82" customWidth="1"/>
    <col min="12034" max="12039" width="10.875" style="82" customWidth="1"/>
    <col min="12040" max="12288" width="9" style="82"/>
    <col min="12289" max="12289" width="22.625" style="82" customWidth="1"/>
    <col min="12290" max="12295" width="10.875" style="82" customWidth="1"/>
    <col min="12296" max="12544" width="9" style="82"/>
    <col min="12545" max="12545" width="22.625" style="82" customWidth="1"/>
    <col min="12546" max="12551" width="10.875" style="82" customWidth="1"/>
    <col min="12552" max="12800" width="9" style="82"/>
    <col min="12801" max="12801" width="22.625" style="82" customWidth="1"/>
    <col min="12802" max="12807" width="10.875" style="82" customWidth="1"/>
    <col min="12808" max="13056" width="9" style="82"/>
    <col min="13057" max="13057" width="22.625" style="82" customWidth="1"/>
    <col min="13058" max="13063" width="10.875" style="82" customWidth="1"/>
    <col min="13064" max="13312" width="9" style="82"/>
    <col min="13313" max="13313" width="22.625" style="82" customWidth="1"/>
    <col min="13314" max="13319" width="10.875" style="82" customWidth="1"/>
    <col min="13320" max="13568" width="9" style="82"/>
    <col min="13569" max="13569" width="22.625" style="82" customWidth="1"/>
    <col min="13570" max="13575" width="10.875" style="82" customWidth="1"/>
    <col min="13576" max="13824" width="9" style="82"/>
    <col min="13825" max="13825" width="22.625" style="82" customWidth="1"/>
    <col min="13826" max="13831" width="10.875" style="82" customWidth="1"/>
    <col min="13832" max="14080" width="9" style="82"/>
    <col min="14081" max="14081" width="22.625" style="82" customWidth="1"/>
    <col min="14082" max="14087" width="10.875" style="82" customWidth="1"/>
    <col min="14088" max="14336" width="9" style="82"/>
    <col min="14337" max="14337" width="22.625" style="82" customWidth="1"/>
    <col min="14338" max="14343" width="10.875" style="82" customWidth="1"/>
    <col min="14344" max="14592" width="9" style="82"/>
    <col min="14593" max="14593" width="22.625" style="82" customWidth="1"/>
    <col min="14594" max="14599" width="10.875" style="82" customWidth="1"/>
    <col min="14600" max="14848" width="9" style="82"/>
    <col min="14849" max="14849" width="22.625" style="82" customWidth="1"/>
    <col min="14850" max="14855" width="10.875" style="82" customWidth="1"/>
    <col min="14856" max="15104" width="9" style="82"/>
    <col min="15105" max="15105" width="22.625" style="82" customWidth="1"/>
    <col min="15106" max="15111" width="10.875" style="82" customWidth="1"/>
    <col min="15112" max="15360" width="9" style="82"/>
    <col min="15361" max="15361" width="22.625" style="82" customWidth="1"/>
    <col min="15362" max="15367" width="10.875" style="82" customWidth="1"/>
    <col min="15368" max="15616" width="9" style="82"/>
    <col min="15617" max="15617" width="22.625" style="82" customWidth="1"/>
    <col min="15618" max="15623" width="10.875" style="82" customWidth="1"/>
    <col min="15624" max="15872" width="9" style="82"/>
    <col min="15873" max="15873" width="22.625" style="82" customWidth="1"/>
    <col min="15874" max="15879" width="10.875" style="82" customWidth="1"/>
    <col min="15880" max="16128" width="9" style="82"/>
    <col min="16129" max="16129" width="22.625" style="82" customWidth="1"/>
    <col min="16130" max="16135" width="10.875" style="82" customWidth="1"/>
    <col min="16136" max="16384" width="9" style="82"/>
  </cols>
  <sheetData>
    <row r="1" spans="1:7" s="37" customFormat="1" ht="21" customHeight="1" x14ac:dyDescent="0.15">
      <c r="A1" s="386" t="s">
        <v>209</v>
      </c>
      <c r="B1" s="386"/>
      <c r="C1" s="386"/>
      <c r="D1" s="386"/>
      <c r="E1" s="386"/>
      <c r="F1" s="386"/>
      <c r="G1" s="386"/>
    </row>
    <row r="2" spans="1:7" s="124" customFormat="1" ht="13.5" customHeight="1" thickBot="1" x14ac:dyDescent="0.2">
      <c r="A2" s="387"/>
      <c r="B2" s="387"/>
      <c r="C2" s="387"/>
      <c r="D2" s="387"/>
      <c r="E2" s="387"/>
      <c r="F2" s="387"/>
      <c r="G2" s="387"/>
    </row>
    <row r="3" spans="1:7" s="31" customFormat="1" ht="13.5" customHeight="1" thickTop="1" x14ac:dyDescent="0.15">
      <c r="A3" s="248" t="s">
        <v>210</v>
      </c>
      <c r="B3" s="388" t="s">
        <v>211</v>
      </c>
      <c r="C3" s="389"/>
      <c r="D3" s="388" t="s">
        <v>212</v>
      </c>
      <c r="E3" s="390"/>
      <c r="F3" s="388" t="s">
        <v>213</v>
      </c>
      <c r="G3" s="390"/>
    </row>
    <row r="4" spans="1:7" s="31" customFormat="1" ht="13.5" customHeight="1" x14ac:dyDescent="0.15">
      <c r="A4" s="252"/>
      <c r="B4" s="253" t="s">
        <v>214</v>
      </c>
      <c r="C4" s="254" t="s">
        <v>215</v>
      </c>
      <c r="D4" s="253" t="s">
        <v>214</v>
      </c>
      <c r="E4" s="254" t="s">
        <v>215</v>
      </c>
      <c r="F4" s="253" t="s">
        <v>214</v>
      </c>
      <c r="G4" s="254" t="s">
        <v>215</v>
      </c>
    </row>
    <row r="5" spans="1:7" s="31" customFormat="1" ht="13.5" customHeight="1" x14ac:dyDescent="0.15">
      <c r="A5" s="255" t="s">
        <v>216</v>
      </c>
      <c r="B5" s="256">
        <v>184664</v>
      </c>
      <c r="C5" s="391">
        <v>100</v>
      </c>
      <c r="D5" s="256">
        <v>187421</v>
      </c>
      <c r="E5" s="391">
        <v>100</v>
      </c>
      <c r="F5" s="256">
        <v>196450</v>
      </c>
      <c r="G5" s="391">
        <v>100</v>
      </c>
    </row>
    <row r="6" spans="1:7" s="31" customFormat="1" ht="13.5" customHeight="1" x14ac:dyDescent="0.15">
      <c r="A6" s="392"/>
      <c r="B6" s="393"/>
      <c r="C6" s="394"/>
      <c r="D6" s="393"/>
      <c r="E6" s="394"/>
      <c r="F6" s="393"/>
      <c r="G6" s="394"/>
    </row>
    <row r="7" spans="1:7" s="31" customFormat="1" ht="13.5" customHeight="1" x14ac:dyDescent="0.15">
      <c r="A7" s="395" t="s">
        <v>217</v>
      </c>
      <c r="B7" s="240">
        <v>60107</v>
      </c>
      <c r="C7" s="396">
        <v>32.549999999999997</v>
      </c>
      <c r="D7" s="240">
        <v>65478</v>
      </c>
      <c r="E7" s="396">
        <v>34.94</v>
      </c>
      <c r="F7" s="240">
        <v>71256</v>
      </c>
      <c r="G7" s="396">
        <v>36.270000000000003</v>
      </c>
    </row>
    <row r="8" spans="1:7" s="31" customFormat="1" ht="13.5" customHeight="1" x14ac:dyDescent="0.15">
      <c r="A8" s="395" t="s">
        <v>218</v>
      </c>
      <c r="B8" s="240">
        <v>36937</v>
      </c>
      <c r="C8" s="397">
        <v>20</v>
      </c>
      <c r="D8" s="240">
        <v>35633</v>
      </c>
      <c r="E8" s="396">
        <v>19.010000000000002</v>
      </c>
      <c r="F8" s="240">
        <v>37988</v>
      </c>
      <c r="G8" s="396">
        <v>19.34</v>
      </c>
    </row>
    <row r="9" spans="1:7" s="31" customFormat="1" ht="13.5" customHeight="1" x14ac:dyDescent="0.15">
      <c r="A9" s="395" t="s">
        <v>219</v>
      </c>
      <c r="B9" s="240">
        <v>27842</v>
      </c>
      <c r="C9" s="396">
        <v>15.08</v>
      </c>
      <c r="D9" s="240">
        <v>34263</v>
      </c>
      <c r="E9" s="396">
        <v>18.28</v>
      </c>
      <c r="F9" s="240">
        <v>28667</v>
      </c>
      <c r="G9" s="396">
        <v>14.59</v>
      </c>
    </row>
    <row r="10" spans="1:7" s="31" customFormat="1" ht="13.5" customHeight="1" x14ac:dyDescent="0.15">
      <c r="A10" s="395" t="s">
        <v>220</v>
      </c>
      <c r="B10" s="240" t="s">
        <v>332</v>
      </c>
      <c r="C10" s="398" t="s">
        <v>332</v>
      </c>
      <c r="D10" s="240" t="s">
        <v>333</v>
      </c>
      <c r="E10" s="398" t="s">
        <v>333</v>
      </c>
      <c r="F10" s="240">
        <v>15306</v>
      </c>
      <c r="G10" s="396">
        <v>7.79</v>
      </c>
    </row>
    <row r="11" spans="1:7" s="31" customFormat="1" ht="13.5" customHeight="1" x14ac:dyDescent="0.15">
      <c r="A11" s="395" t="s">
        <v>221</v>
      </c>
      <c r="B11" s="240">
        <v>20320</v>
      </c>
      <c r="C11" s="397">
        <v>11</v>
      </c>
      <c r="D11" s="240">
        <v>15970</v>
      </c>
      <c r="E11" s="396">
        <v>8.52</v>
      </c>
      <c r="F11" s="240" t="s">
        <v>333</v>
      </c>
      <c r="G11" s="398" t="s">
        <v>332</v>
      </c>
    </row>
    <row r="12" spans="1:7" s="31" customFormat="1" ht="13.5" customHeight="1" x14ac:dyDescent="0.15">
      <c r="A12" s="395" t="s">
        <v>222</v>
      </c>
      <c r="B12" s="240" t="s">
        <v>332</v>
      </c>
      <c r="C12" s="240" t="s">
        <v>332</v>
      </c>
      <c r="D12" s="240">
        <v>11105</v>
      </c>
      <c r="E12" s="396">
        <v>5.93</v>
      </c>
      <c r="F12" s="240" t="s">
        <v>332</v>
      </c>
      <c r="G12" s="398" t="s">
        <v>332</v>
      </c>
    </row>
    <row r="13" spans="1:7" s="31" customFormat="1" ht="13.5" customHeight="1" x14ac:dyDescent="0.15">
      <c r="A13" s="395" t="s">
        <v>223</v>
      </c>
      <c r="B13" s="240">
        <v>4369</v>
      </c>
      <c r="C13" s="397">
        <v>2.37</v>
      </c>
      <c r="D13" s="240">
        <v>4822</v>
      </c>
      <c r="E13" s="396">
        <v>2.57</v>
      </c>
      <c r="F13" s="240">
        <v>4104</v>
      </c>
      <c r="G13" s="396">
        <v>2.09</v>
      </c>
    </row>
    <row r="14" spans="1:7" s="31" customFormat="1" ht="13.5" customHeight="1" x14ac:dyDescent="0.15">
      <c r="A14" s="395" t="s">
        <v>224</v>
      </c>
      <c r="B14" s="240">
        <v>22912</v>
      </c>
      <c r="C14" s="396">
        <v>12.41</v>
      </c>
      <c r="D14" s="240">
        <v>9346</v>
      </c>
      <c r="E14" s="396">
        <v>4.99</v>
      </c>
      <c r="F14" s="240">
        <v>14318</v>
      </c>
      <c r="G14" s="396">
        <v>7.29</v>
      </c>
    </row>
    <row r="15" spans="1:7" s="31" customFormat="1" ht="13.5" customHeight="1" x14ac:dyDescent="0.15">
      <c r="A15" s="399" t="s">
        <v>225</v>
      </c>
      <c r="B15" s="268">
        <v>12177</v>
      </c>
      <c r="C15" s="400">
        <v>6.59</v>
      </c>
      <c r="D15" s="268">
        <v>10803</v>
      </c>
      <c r="E15" s="400">
        <v>5.76</v>
      </c>
      <c r="F15" s="268">
        <v>24811</v>
      </c>
      <c r="G15" s="400">
        <v>12.63</v>
      </c>
    </row>
    <row r="16" spans="1:7" s="31" customFormat="1" ht="13.5" customHeight="1" x14ac:dyDescent="0.15">
      <c r="A16" s="385" t="s">
        <v>226</v>
      </c>
      <c r="B16" s="385"/>
      <c r="C16" s="289"/>
      <c r="D16" s="246"/>
      <c r="E16" s="246"/>
      <c r="F16" s="246"/>
      <c r="G16" s="246"/>
    </row>
    <row r="17" spans="1:7" ht="13.5" customHeight="1" x14ac:dyDescent="0.15">
      <c r="A17" s="246" t="s">
        <v>158</v>
      </c>
      <c r="B17" s="246"/>
      <c r="C17" s="173"/>
      <c r="D17" s="173"/>
      <c r="E17" s="173"/>
      <c r="F17" s="173"/>
      <c r="G17" s="173"/>
    </row>
    <row r="20" spans="1:7" ht="15" customHeight="1" x14ac:dyDescent="0.15">
      <c r="A20" s="31"/>
    </row>
    <row r="21" spans="1:7" ht="15" customHeight="1" x14ac:dyDescent="0.15">
      <c r="A21" s="31"/>
    </row>
    <row r="22" spans="1:7" ht="15" customHeight="1" x14ac:dyDescent="0.15">
      <c r="A22" s="31"/>
    </row>
  </sheetData>
  <mergeCells count="6">
    <mergeCell ref="A16:B16"/>
    <mergeCell ref="A1:G1"/>
    <mergeCell ref="A3:A4"/>
    <mergeCell ref="B3:C3"/>
    <mergeCell ref="D3:E3"/>
    <mergeCell ref="F3:G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162</vt:lpstr>
      <vt:lpstr>163(1)</vt:lpstr>
      <vt:lpstr>163(2)</vt:lpstr>
      <vt:lpstr>164(1)</vt:lpstr>
      <vt:lpstr>164(2)</vt:lpstr>
      <vt:lpstr>165(1)</vt:lpstr>
      <vt:lpstr>165(2)</vt:lpstr>
      <vt:lpstr>165(3)</vt:lpstr>
      <vt:lpstr>165(4)</vt:lpstr>
      <vt:lpstr>165(5)</vt:lpstr>
      <vt:lpstr>165(6)</vt:lpstr>
      <vt:lpstr>165(7)</vt:lpstr>
      <vt:lpstr>165(8)</vt:lpstr>
      <vt:lpstr>166</vt:lpstr>
      <vt:lpstr>167</vt:lpstr>
      <vt:lpstr>'163(2)'!Print_Area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2021-03-29T02:26:43Z</dcterms:modified>
</cp:coreProperties>
</file>