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情報" sheetId="1" r:id="rId1"/>
    <sheet name="実施記録兼請求内訳書" sheetId="2" r:id="rId2"/>
    <sheet name="請求書兼支払金口座振替依頼書" sheetId="3" r:id="rId3"/>
  </sheets>
  <definedNames>
    <definedName name="_xlfn.COUNTIFS" hidden="1">#NAME?</definedName>
    <definedName name="_xlnm.Print_Area" localSheetId="1">'実施記録兼請求内訳書'!$A$2:$S$94</definedName>
    <definedName name="_xlnm.Print_Area" localSheetId="2">'請求書兼支払金口座振替依頼書'!$A$1:$AE$41</definedName>
  </definedNames>
  <calcPr fullCalcOnLoad="1"/>
</workbook>
</file>

<file path=xl/sharedStrings.xml><?xml version="1.0" encoding="utf-8"?>
<sst xmlns="http://schemas.openxmlformats.org/spreadsheetml/2006/main" count="472" uniqueCount="127">
  <si>
    <t>肩書き（病院長等）</t>
  </si>
  <si>
    <t>投票
月日</t>
  </si>
  <si>
    <t>氏名</t>
  </si>
  <si>
    <t>投票用紙
請求先</t>
  </si>
  <si>
    <t>請求
月日</t>
  </si>
  <si>
    <t>受領
月日</t>
  </si>
  <si>
    <t>投票場所</t>
  </si>
  <si>
    <t>投票用紙
送付月日</t>
  </si>
  <si>
    <t>送付方法</t>
  </si>
  <si>
    <t>選管</t>
  </si>
  <si>
    <t>投票者数</t>
  </si>
  <si>
    <t>このページの計</t>
  </si>
  <si>
    <t>合計</t>
  </si>
  <si>
    <t>（注）</t>
  </si>
  <si>
    <t>２　点字投票の場合には、備考欄に「点字」と記入してください。</t>
  </si>
  <si>
    <t>３　投票を完了しなかった方がいる場合は、備考欄にその旨を記入の上、二重線で消してください。</t>
  </si>
  <si>
    <t>不在者投票管理者氏名　　　　　　　　　　　　　　　　　　　　　　　　　　　　　　　　　　　　　　　　　　　</t>
  </si>
  <si>
    <t>　○○　花子</t>
  </si>
  <si>
    <t>　☆☆　太郎</t>
  </si>
  <si>
    <t>２階会議室</t>
  </si>
  <si>
    <t>■■　一郎</t>
  </si>
  <si>
    <t>◎□　三郎</t>
  </si>
  <si>
    <t>郵送</t>
  </si>
  <si>
    <t>持参</t>
  </si>
  <si>
    <t>１階食堂</t>
  </si>
  <si>
    <r>
      <t>　　　　　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>　 　人</t>
    </r>
  </si>
  <si>
    <r>
      <t>（　　　　</t>
    </r>
    <r>
      <rPr>
        <b/>
        <sz val="11"/>
        <rFont val="ＭＳ Ｐゴシック"/>
        <family val="3"/>
      </rPr>
      <t>２</t>
    </r>
    <r>
      <rPr>
        <sz val="11"/>
        <rFont val="ＭＳ Ｐゴシック"/>
        <family val="3"/>
      </rPr>
      <t>　　人）</t>
    </r>
  </si>
  <si>
    <r>
      <t>○×市</t>
    </r>
    <r>
      <rPr>
        <sz val="10"/>
        <rFont val="ＭＳ Ｐゴシック"/>
        <family val="3"/>
      </rPr>
      <t>　　選管</t>
    </r>
  </si>
  <si>
    <r>
      <t>△△区</t>
    </r>
    <r>
      <rPr>
        <sz val="10"/>
        <rFont val="ＭＳ Ｐゴシック"/>
        <family val="3"/>
      </rPr>
      <t>　　選管</t>
    </r>
  </si>
  <si>
    <t>不在者投票実施記録簿兼請求内訳書</t>
  </si>
  <si>
    <t>選挙人氏名</t>
  </si>
  <si>
    <t>投票立会人氏名</t>
  </si>
  <si>
    <t>選挙　太郎</t>
  </si>
  <si>
    <t>○○病院 院長</t>
  </si>
  <si>
    <t>１　上記の各項目は、該当部分に全て記入してください。</t>
  </si>
  <si>
    <t>△△　四郎</t>
  </si>
  <si>
    <t>◇◇　五郎</t>
  </si>
  <si>
    <t>代理投票補助者氏名
（代理投票の場合のみ記入）</t>
  </si>
  <si>
    <t>選挙の種類</t>
  </si>
  <si>
    <t>備考</t>
  </si>
  <si>
    <t>備考</t>
  </si>
  <si>
    <t>○/○</t>
  </si>
  <si>
    <t>　　板橋区議会議員選挙・板橋区長選挙</t>
  </si>
  <si>
    <t>区議・区長</t>
  </si>
  <si>
    <t>区議・区長</t>
  </si>
  <si>
    <t>4/19</t>
  </si>
  <si>
    <t>4/17</t>
  </si>
  <si>
    <t>病院・施設等</t>
  </si>
  <si>
    <t>肩書</t>
  </si>
  <si>
    <t>令和５年４月２３日執行板橋区議会議員選挙及び板橋区長選挙</t>
  </si>
  <si>
    <t>点字</t>
  </si>
  <si>
    <t>棄権</t>
  </si>
  <si>
    <t>持込</t>
  </si>
  <si>
    <t>様式１</t>
  </si>
  <si>
    <t>請求金額</t>
  </si>
  <si>
    <t>金</t>
  </si>
  <si>
    <t>円</t>
  </si>
  <si>
    <t>×</t>
  </si>
  <si>
    <t>名分）</t>
  </si>
  <si>
    <t>所在地</t>
  </si>
  <si>
    <t>施設名</t>
  </si>
  <si>
    <t>請求者</t>
  </si>
  <si>
    <t>氏　名</t>
  </si>
  <si>
    <t>肩　書</t>
  </si>
  <si>
    <t>※請求者は、不在者投票管理者（病院長等）となります。</t>
  </si>
  <si>
    <t>以下は口座振替による支払いの場合のみ記入</t>
  </si>
  <si>
    <t>口座番号(右詰めで記入)</t>
  </si>
  <si>
    <t>種目</t>
  </si>
  <si>
    <t>支店コード</t>
  </si>
  <si>
    <t>金融機関コード</t>
  </si>
  <si>
    <t>本・支店名</t>
  </si>
  <si>
    <t>振込先金融機関名</t>
  </si>
  <si>
    <t>振込　口座名義</t>
  </si>
  <si>
    <t>カナカナ</t>
  </si>
  <si>
    <t>委任状</t>
  </si>
  <si>
    <t>不在者投票郵送料の受領欄を下記の者に委任します。</t>
  </si>
  <si>
    <t>委任者</t>
  </si>
  <si>
    <t>受領者
（口座名義人）</t>
  </si>
  <si>
    <t>印</t>
  </si>
  <si>
    <t>（１人</t>
  </si>
  <si>
    <t>日</t>
  </si>
  <si>
    <t>月</t>
  </si>
  <si>
    <t>年</t>
  </si>
  <si>
    <t>令和</t>
  </si>
  <si>
    <t>金融機関</t>
  </si>
  <si>
    <t>銀行</t>
  </si>
  <si>
    <t>信用金庫</t>
  </si>
  <si>
    <t>信用組合</t>
  </si>
  <si>
    <t>本・支店</t>
  </si>
  <si>
    <t>本店</t>
  </si>
  <si>
    <t>支店</t>
  </si>
  <si>
    <t>当座</t>
  </si>
  <si>
    <t>普通</t>
  </si>
  <si>
    <t>農業協同組合</t>
  </si>
  <si>
    <t>労働金庫</t>
  </si>
  <si>
    <t>出張所</t>
  </si>
  <si>
    <t>貯蓄</t>
  </si>
  <si>
    <t>その他</t>
  </si>
  <si>
    <t>区議</t>
  </si>
  <si>
    <t>区長</t>
  </si>
  <si>
    <t>請求書兼支払金口座振替依頼書</t>
  </si>
  <si>
    <t>３　投票を完了しなかった方がいる場合は、備考欄にその旨を記入の上、二重線や空白で消してください。</t>
  </si>
  <si>
    <t>①</t>
  </si>
  <si>
    <t>②
(①以降)</t>
  </si>
  <si>
    <t>③
(③以降)</t>
  </si>
  <si>
    <t>④
(③以降)</t>
  </si>
  <si>
    <t>☑</t>
  </si>
  <si>
    <t>□</t>
  </si>
  <si>
    <t>自治体</t>
  </si>
  <si>
    <t>板橋区</t>
  </si>
  <si>
    <t>板橋区役所病院</t>
  </si>
  <si>
    <t>病院長</t>
  </si>
  <si>
    <t>板橋　太郎</t>
  </si>
  <si>
    <t>東京都板橋区板橋２－６６－１</t>
  </si>
  <si>
    <t>ここに入力してください</t>
  </si>
  <si>
    <t>※記入例※</t>
  </si>
  <si>
    <t>長　様</t>
  </si>
  <si>
    <t>ただし、</t>
  </si>
  <si>
    <t>選挙執行日</t>
  </si>
  <si>
    <t>選挙名</t>
  </si>
  <si>
    <t>板橋区議会議員選挙・区長選挙</t>
  </si>
  <si>
    <t>における不在者投票郵送料として上記金額を請求します。</t>
  </si>
  <si>
    <t>における</t>
  </si>
  <si>
    <t>から私に支払われる</t>
  </si>
  <si>
    <t>における不在者投票郵送料は、以下の口座に口座振替により振り込んでください。</t>
  </si>
  <si>
    <t>選管</t>
  </si>
  <si>
    <t>投票用紙
請求先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</si>
</sst>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General\&amp;&quot;人&quot;"/>
    <numFmt numFmtId="182" formatCode="General&quot;人&quot;"/>
    <numFmt numFmtId="183" formatCode="mmm\-yyyy"/>
    <numFmt numFmtId="184" formatCode="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2"/>
      <name val="ＭＳ Ｐゴシック"/>
      <family val="3"/>
    </font>
    <font>
      <b/>
      <i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8"/>
      <name val="ＭＳ ゴシック"/>
      <family val="3"/>
    </font>
    <font>
      <b/>
      <sz val="12"/>
      <color indexed="58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58"/>
      <name val="ＭＳ 明朝"/>
      <family val="1"/>
    </font>
    <font>
      <sz val="36"/>
      <color indexed="9"/>
      <name val="ＭＳ Ｐゴシック"/>
      <family val="3"/>
    </font>
    <font>
      <b/>
      <sz val="12"/>
      <color indexed="58"/>
      <name val="ＭＳ ゴシック"/>
      <family val="3"/>
    </font>
    <font>
      <sz val="14"/>
      <color indexed="8"/>
      <name val="HG丸ｺﾞｼｯｸM-PRO"/>
      <family val="3"/>
    </font>
    <font>
      <b/>
      <u val="single"/>
      <sz val="14"/>
      <color indexed="8"/>
      <name val="HG丸ｺﾞｼｯｸM-PRO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6"/>
      <color theme="1"/>
      <name val="ＭＳ Ｐゴシック"/>
      <family val="3"/>
    </font>
    <font>
      <sz val="14"/>
      <color rgb="FF00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8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6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5" fillId="0" borderId="3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49" fontId="16" fillId="0" borderId="3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182" fontId="0" fillId="0" borderId="23" xfId="0" applyNumberFormat="1" applyBorder="1" applyAlignment="1">
      <alignment horizont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2" fontId="0" fillId="0" borderId="41" xfId="0" applyNumberFormat="1" applyBorder="1" applyAlignment="1">
      <alignment horizontal="center"/>
    </xf>
    <xf numFmtId="0" fontId="50" fillId="33" borderId="42" xfId="0" applyFont="1" applyFill="1" applyBorder="1" applyAlignment="1">
      <alignment/>
    </xf>
    <xf numFmtId="0" fontId="50" fillId="33" borderId="43" xfId="0" applyFont="1" applyFill="1" applyBorder="1" applyAlignment="1">
      <alignment/>
    </xf>
    <xf numFmtId="0" fontId="50" fillId="33" borderId="44" xfId="0" applyFon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58" fontId="0" fillId="0" borderId="10" xfId="0" applyNumberForma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6" fillId="34" borderId="24" xfId="0" applyFont="1" applyFill="1" applyBorder="1" applyAlignment="1">
      <alignment horizontal="center"/>
    </xf>
    <xf numFmtId="0" fontId="19" fillId="35" borderId="24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48" xfId="0" applyFont="1" applyFill="1" applyBorder="1" applyAlignment="1">
      <alignment horizontal="center" vertical="center" wrapText="1"/>
    </xf>
    <xf numFmtId="0" fontId="6" fillId="5" borderId="49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182" fontId="0" fillId="0" borderId="41" xfId="0" applyNumberFormat="1" applyBorder="1" applyAlignment="1">
      <alignment horizontal="center"/>
    </xf>
    <xf numFmtId="182" fontId="0" fillId="0" borderId="55" xfId="0" applyNumberFormat="1" applyBorder="1" applyAlignment="1">
      <alignment horizontal="center"/>
    </xf>
    <xf numFmtId="0" fontId="6" fillId="5" borderId="50" xfId="0" applyFont="1" applyFill="1" applyBorder="1" applyAlignment="1">
      <alignment horizontal="center" vertical="center"/>
    </xf>
    <xf numFmtId="0" fontId="6" fillId="5" borderId="5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0" fontId="0" fillId="0" borderId="55" xfId="0" applyBorder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0" fontId="10" fillId="0" borderId="24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58" fontId="15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18" xfId="0" applyBorder="1" applyAlignment="1">
      <alignment horizontal="left" vertical="center" indent="2"/>
    </xf>
    <xf numFmtId="0" fontId="0" fillId="0" borderId="19" xfId="0" applyBorder="1" applyAlignment="1">
      <alignment horizontal="left" vertical="center" indent="2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4" xfId="0" applyBorder="1" applyAlignment="1">
      <alignment horizontal="left" vertical="center" indent="2"/>
    </xf>
    <xf numFmtId="0" fontId="12" fillId="0" borderId="28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indent="2"/>
    </xf>
    <xf numFmtId="0" fontId="0" fillId="0" borderId="33" xfId="0" applyBorder="1" applyAlignment="1">
      <alignment horizontal="left" vertical="center" indent="2"/>
    </xf>
    <xf numFmtId="0" fontId="0" fillId="0" borderId="41" xfId="0" applyBorder="1" applyAlignment="1">
      <alignment horizontal="left" vertical="center" indent="2"/>
    </xf>
    <xf numFmtId="0" fontId="0" fillId="0" borderId="67" xfId="0" applyBorder="1" applyAlignment="1">
      <alignment horizontal="left" vertical="center" indent="2"/>
    </xf>
    <xf numFmtId="0" fontId="0" fillId="0" borderId="55" xfId="0" applyBorder="1" applyAlignment="1">
      <alignment horizontal="center" vertical="center"/>
    </xf>
    <xf numFmtId="38" fontId="0" fillId="0" borderId="24" xfId="49" applyFon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4">
    <dxf>
      <font>
        <b val="0"/>
        <i val="0"/>
        <u val="none"/>
        <strike val="0"/>
        <name val="ＭＳ Ｐゴシック"/>
      </font>
      <fill>
        <patternFill>
          <bgColor theme="1" tint="0.4999800026416778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u val="none"/>
        <strike val="0"/>
        <name val="ＭＳ Ｐゴシック"/>
      </font>
      <fill>
        <patternFill>
          <bgColor theme="1" tint="0.4999800026416778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u val="none"/>
        <strike val="0"/>
        <name val="ＭＳ Ｐゴシック"/>
      </font>
      <fill>
        <patternFill>
          <bgColor theme="1" tint="0.4999800026416778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u val="none"/>
        <strike val="0"/>
        <name val="ＭＳ Ｐゴシック"/>
      </font>
      <fill>
        <patternFill>
          <bgColor theme="1" tint="0.4999800026416778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u val="none"/>
        <strike val="0"/>
        <name val="ＭＳ Ｐゴシック"/>
      </font>
      <fill>
        <patternFill>
          <bgColor theme="1" tint="0.4999800026416778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u val="none"/>
        <strike val="0"/>
        <name val="ＭＳ Ｐゴシック"/>
      </font>
      <fill>
        <patternFill>
          <bgColor theme="1" tint="0.49998000264167786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  <u val="none"/>
        <strike val="0"/>
      </font>
      <fill>
        <patternFill>
          <bgColor theme="1" tint="0.4999800026416778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76200</xdr:rowOff>
    </xdr:from>
    <xdr:to>
      <xdr:col>1</xdr:col>
      <xdr:colOff>152400</xdr:colOff>
      <xdr:row>19</xdr:row>
      <xdr:rowOff>266700</xdr:rowOff>
    </xdr:to>
    <xdr:sp>
      <xdr:nvSpPr>
        <xdr:cNvPr id="1" name="Rectangle 4"/>
        <xdr:cNvSpPr>
          <a:spLocks/>
        </xdr:cNvSpPr>
      </xdr:nvSpPr>
      <xdr:spPr>
        <a:xfrm>
          <a:off x="9525" y="37719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</a:t>
          </a:r>
          <a:r>
            <a:rPr lang="en-US" cap="none" sz="1400" b="0" i="0" u="none" baseline="0">
              <a:solidFill>
                <a:srgbClr val="003300"/>
              </a:solidFill>
            </a:rPr>
            <a:t>22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twoCellAnchor>
    <xdr:from>
      <xdr:col>3</xdr:col>
      <xdr:colOff>66675</xdr:colOff>
      <xdr:row>187</xdr:row>
      <xdr:rowOff>9525</xdr:rowOff>
    </xdr:from>
    <xdr:to>
      <xdr:col>7</xdr:col>
      <xdr:colOff>457200</xdr:colOff>
      <xdr:row>191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666750" y="50939700"/>
          <a:ext cx="3924300" cy="962025"/>
        </a:xfrm>
        <a:prstGeom prst="roundRect">
          <a:avLst/>
        </a:prstGeom>
        <a:solidFill>
          <a:srgbClr val="00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記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3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17</xdr:col>
      <xdr:colOff>66675</xdr:colOff>
      <xdr:row>209</xdr:row>
      <xdr:rowOff>28575</xdr:rowOff>
    </xdr:from>
    <xdr:to>
      <xdr:col>18</xdr:col>
      <xdr:colOff>142875</xdr:colOff>
      <xdr:row>215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12439650" y="57416700"/>
          <a:ext cx="6667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36576" bIns="0" vert="vert"/>
        <a:p>
          <a:pPr algn="r">
            <a:defRPr/>
          </a:pPr>
          <a:r>
            <a:rPr lang="en-US" cap="none" sz="1200" b="1" i="0" u="none" baseline="0">
              <a:solidFill>
                <a:srgbClr val="003300"/>
              </a:solidFill>
            </a:rPr>
            <a:t>様式</a:t>
          </a:r>
          <a:r>
            <a:rPr lang="en-US" cap="none" sz="1200" b="1" i="0" u="none" baseline="0">
              <a:solidFill>
                <a:srgbClr val="003300"/>
              </a:solidFill>
            </a:rPr>
            <a:t> </a:t>
          </a:r>
          <a:r>
            <a:rPr lang="en-US" cap="none" sz="1200" b="1" i="0" u="none" baseline="0">
              <a:solidFill>
                <a:srgbClr val="003300"/>
              </a:solidFill>
            </a:rPr>
            <a:t>２</a:t>
          </a:r>
          <a:r>
            <a:rPr lang="en-US" cap="none" sz="1200" b="1" i="0" u="none" baseline="0">
              <a:solidFill>
                <a:srgbClr val="003300"/>
              </a:solidFill>
            </a:rPr>
            <a:t>
</a:t>
          </a:r>
          <a:r>
            <a:rPr lang="en-US" cap="none" sz="1200" b="1" i="0" u="none" baseline="0">
              <a:solidFill>
                <a:srgbClr val="003300"/>
              </a:solidFill>
            </a:rPr>
            <a:t>＜記入例＞</a:t>
          </a:r>
          <a:r>
            <a:rPr lang="en-US" cap="none" sz="1200" b="1" i="0" u="none" baseline="0">
              <a:solidFill>
                <a:srgbClr val="003300"/>
              </a:solidFill>
            </a:rPr>
            <a:t>
</a:t>
          </a:r>
          <a:r>
            <a:rPr lang="en-US" cap="none" sz="1200" b="1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  <xdr:twoCellAnchor>
    <xdr:from>
      <xdr:col>0</xdr:col>
      <xdr:colOff>9525</xdr:colOff>
      <xdr:row>197</xdr:row>
      <xdr:rowOff>76200</xdr:rowOff>
    </xdr:from>
    <xdr:to>
      <xdr:col>1</xdr:col>
      <xdr:colOff>152400</xdr:colOff>
      <xdr:row>202</xdr:row>
      <xdr:rowOff>266700</xdr:rowOff>
    </xdr:to>
    <xdr:sp>
      <xdr:nvSpPr>
        <xdr:cNvPr id="4" name="Rectangle 11"/>
        <xdr:cNvSpPr>
          <a:spLocks/>
        </xdr:cNvSpPr>
      </xdr:nvSpPr>
      <xdr:spPr>
        <a:xfrm>
          <a:off x="9525" y="53578125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- 2</a:t>
          </a:r>
          <a:r>
            <a:rPr lang="en-US" cap="none" sz="1400" b="0" i="0" u="none" baseline="0">
              <a:solidFill>
                <a:srgbClr val="003300"/>
              </a:solidFill>
            </a:rPr>
            <a:t>3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twoCellAnchor>
    <xdr:from>
      <xdr:col>3</xdr:col>
      <xdr:colOff>161925</xdr:colOff>
      <xdr:row>201</xdr:row>
      <xdr:rowOff>200025</xdr:rowOff>
    </xdr:from>
    <xdr:to>
      <xdr:col>17</xdr:col>
      <xdr:colOff>447675</xdr:colOff>
      <xdr:row>206</xdr:row>
      <xdr:rowOff>200025</xdr:rowOff>
    </xdr:to>
    <xdr:sp>
      <xdr:nvSpPr>
        <xdr:cNvPr id="5" name="AutoShape 16"/>
        <xdr:cNvSpPr>
          <a:spLocks/>
        </xdr:cNvSpPr>
      </xdr:nvSpPr>
      <xdr:spPr>
        <a:xfrm>
          <a:off x="762000" y="54997350"/>
          <a:ext cx="12058650" cy="1619250"/>
        </a:xfrm>
        <a:prstGeom prst="foldedCorner">
          <a:avLst>
            <a:gd name="adj" fmla="val 42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【作成のチェックポイント】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①　不在者投票管理者､投票立会人氏名､代理投票補助者２名（代理投票があった場合のみ）の名前を記入してください。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②　投票用紙の請求先は、投票される方の住所のある</a:t>
          </a:r>
          <a:r>
            <a:rPr lang="en-US" cap="none" sz="1400" b="1" i="0" u="sng" baseline="0">
              <a:solidFill>
                <a:srgbClr val="000000"/>
              </a:solidFill>
            </a:rPr>
            <a:t>区市町村選管</a:t>
          </a:r>
          <a:r>
            <a:rPr lang="en-US" cap="none" sz="1400" b="0" i="0" u="none" baseline="0">
              <a:solidFill>
                <a:srgbClr val="000000"/>
              </a:solidFill>
            </a:rPr>
            <a:t>です。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③　この記録簿は、不在者投票実施に伴う大切な書類です。請求書には写しを添付し、原本は施設で保管してください。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④　様式をパソコン等で作り直す場合は、記載項目の漏れが無いようにご注意ください。</a:t>
          </a:r>
        </a:p>
      </xdr:txBody>
    </xdr:sp>
    <xdr:clientData/>
  </xdr:twoCellAnchor>
  <xdr:twoCellAnchor>
    <xdr:from>
      <xdr:col>3</xdr:col>
      <xdr:colOff>161925</xdr:colOff>
      <xdr:row>196</xdr:row>
      <xdr:rowOff>171450</xdr:rowOff>
    </xdr:from>
    <xdr:to>
      <xdr:col>14</xdr:col>
      <xdr:colOff>771525</xdr:colOff>
      <xdr:row>196</xdr:row>
      <xdr:rowOff>190500</xdr:rowOff>
    </xdr:to>
    <xdr:sp>
      <xdr:nvSpPr>
        <xdr:cNvPr id="6" name="直線コネクタ 3"/>
        <xdr:cNvSpPr>
          <a:spLocks/>
        </xdr:cNvSpPr>
      </xdr:nvSpPr>
      <xdr:spPr>
        <a:xfrm>
          <a:off x="762000" y="53349525"/>
          <a:ext cx="9944100" cy="19050"/>
        </a:xfrm>
        <a:prstGeom prst="line">
          <a:avLst/>
        </a:prstGeom>
        <a:noFill/>
        <a:ln w="34925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206</xdr:row>
      <xdr:rowOff>114300</xdr:rowOff>
    </xdr:from>
    <xdr:to>
      <xdr:col>6</xdr:col>
      <xdr:colOff>390525</xdr:colOff>
      <xdr:row>208</xdr:row>
      <xdr:rowOff>228600</xdr:rowOff>
    </xdr:to>
    <xdr:sp>
      <xdr:nvSpPr>
        <xdr:cNvPr id="7" name="角丸四角形吹き出し 5"/>
        <xdr:cNvSpPr>
          <a:spLocks/>
        </xdr:cNvSpPr>
      </xdr:nvSpPr>
      <xdr:spPr>
        <a:xfrm>
          <a:off x="419100" y="56530875"/>
          <a:ext cx="3533775" cy="762000"/>
        </a:xfrm>
        <a:prstGeom prst="wedgeRoundRectCallout">
          <a:avLst>
            <a:gd name="adj1" fmla="val -27"/>
            <a:gd name="adj2" fmla="val 102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投票用紙を請求した人数ではなく、実際に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投票した人の人数を記入してください。</a:t>
          </a:r>
        </a:p>
      </xdr:txBody>
    </xdr:sp>
    <xdr:clientData/>
  </xdr:twoCellAnchor>
  <xdr:twoCellAnchor>
    <xdr:from>
      <xdr:col>10</xdr:col>
      <xdr:colOff>361950</xdr:colOff>
      <xdr:row>196</xdr:row>
      <xdr:rowOff>228600</xdr:rowOff>
    </xdr:from>
    <xdr:to>
      <xdr:col>14</xdr:col>
      <xdr:colOff>457200</xdr:colOff>
      <xdr:row>201</xdr:row>
      <xdr:rowOff>47625</xdr:rowOff>
    </xdr:to>
    <xdr:sp>
      <xdr:nvSpPr>
        <xdr:cNvPr id="8" name="角丸四角形吹き出し 6"/>
        <xdr:cNvSpPr>
          <a:spLocks/>
        </xdr:cNvSpPr>
      </xdr:nvSpPr>
      <xdr:spPr>
        <a:xfrm>
          <a:off x="6762750" y="53406675"/>
          <a:ext cx="3629025" cy="1438275"/>
        </a:xfrm>
        <a:prstGeom prst="wedgeRoundRectCallout">
          <a:avLst>
            <a:gd name="adj1" fmla="val -4787"/>
            <a:gd name="adj2" fmla="val -873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【注意】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「代理投票補助者氏名」の欄については、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代理投票を行った場合のみ、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なお、代理投票補助者は、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必ず２名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の名前が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入ります。</a:t>
          </a:r>
        </a:p>
      </xdr:txBody>
    </xdr:sp>
    <xdr:clientData/>
  </xdr:twoCellAnchor>
  <xdr:twoCellAnchor>
    <xdr:from>
      <xdr:col>12</xdr:col>
      <xdr:colOff>457200</xdr:colOff>
      <xdr:row>187</xdr:row>
      <xdr:rowOff>38100</xdr:rowOff>
    </xdr:from>
    <xdr:to>
      <xdr:col>17</xdr:col>
      <xdr:colOff>371475</xdr:colOff>
      <xdr:row>189</xdr:row>
      <xdr:rowOff>152400</xdr:rowOff>
    </xdr:to>
    <xdr:sp>
      <xdr:nvSpPr>
        <xdr:cNvPr id="9" name="角丸四角形吹き出し 2"/>
        <xdr:cNvSpPr>
          <a:spLocks/>
        </xdr:cNvSpPr>
      </xdr:nvSpPr>
      <xdr:spPr>
        <a:xfrm>
          <a:off x="8858250" y="50968275"/>
          <a:ext cx="3886200" cy="628650"/>
        </a:xfrm>
        <a:prstGeom prst="wedgeRoundRectCallout">
          <a:avLst>
            <a:gd name="adj1" fmla="val -35504"/>
            <a:gd name="adj2" fmla="val 74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請求書兼支払金口座振替依頼書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）の「請求者」と同一の肩書・氏名を記入してください。</a:t>
          </a:r>
        </a:p>
      </xdr:txBody>
    </xdr:sp>
    <xdr:clientData/>
  </xdr:twoCellAnchor>
  <xdr:twoCellAnchor>
    <xdr:from>
      <xdr:col>4</xdr:col>
      <xdr:colOff>95250</xdr:colOff>
      <xdr:row>198</xdr:row>
      <xdr:rowOff>114300</xdr:rowOff>
    </xdr:from>
    <xdr:to>
      <xdr:col>9</xdr:col>
      <xdr:colOff>914400</xdr:colOff>
      <xdr:row>201</xdr:row>
      <xdr:rowOff>180975</xdr:rowOff>
    </xdr:to>
    <xdr:sp>
      <xdr:nvSpPr>
        <xdr:cNvPr id="10" name="角丸四角形吹き出し 13"/>
        <xdr:cNvSpPr>
          <a:spLocks/>
        </xdr:cNvSpPr>
      </xdr:nvSpPr>
      <xdr:spPr>
        <a:xfrm>
          <a:off x="1943100" y="53940075"/>
          <a:ext cx="4248150" cy="1038225"/>
        </a:xfrm>
        <a:prstGeom prst="wedgeRoundRectCallout">
          <a:avLst>
            <a:gd name="adj1" fmla="val -3736"/>
            <a:gd name="adj2" fmla="val -78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投票用紙を請求しても投票を完了しなかった方がいる場合は、備考欄にその旨を記入の上、二重線で消してください。</a:t>
          </a:r>
        </a:p>
      </xdr:txBody>
    </xdr:sp>
    <xdr:clientData/>
  </xdr:twoCellAnchor>
  <xdr:oneCellAnchor>
    <xdr:from>
      <xdr:col>17</xdr:col>
      <xdr:colOff>276225</xdr:colOff>
      <xdr:row>1</xdr:row>
      <xdr:rowOff>200025</xdr:rowOff>
    </xdr:from>
    <xdr:ext cx="381000" cy="638175"/>
    <xdr:sp>
      <xdr:nvSpPr>
        <xdr:cNvPr id="11" name="テキスト ボックス 4"/>
        <xdr:cNvSpPr txBox="1">
          <a:spLocks noChangeArrowheads="1"/>
        </xdr:cNvSpPr>
      </xdr:nvSpPr>
      <xdr:spPr>
        <a:xfrm>
          <a:off x="12649200" y="381000"/>
          <a:ext cx="381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oneCellAnchor>
  <xdr:twoCellAnchor>
    <xdr:from>
      <xdr:col>16</xdr:col>
      <xdr:colOff>57150</xdr:colOff>
      <xdr:row>194</xdr:row>
      <xdr:rowOff>28575</xdr:rowOff>
    </xdr:from>
    <xdr:to>
      <xdr:col>17</xdr:col>
      <xdr:colOff>0</xdr:colOff>
      <xdr:row>194</xdr:row>
      <xdr:rowOff>266700</xdr:rowOff>
    </xdr:to>
    <xdr:sp>
      <xdr:nvSpPr>
        <xdr:cNvPr id="12" name="円/楕円 16"/>
        <xdr:cNvSpPr>
          <a:spLocks/>
        </xdr:cNvSpPr>
      </xdr:nvSpPr>
      <xdr:spPr>
        <a:xfrm>
          <a:off x="11630025" y="52558950"/>
          <a:ext cx="74295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285750</xdr:colOff>
      <xdr:row>195</xdr:row>
      <xdr:rowOff>38100</xdr:rowOff>
    </xdr:from>
    <xdr:to>
      <xdr:col>16</xdr:col>
      <xdr:colOff>581025</xdr:colOff>
      <xdr:row>195</xdr:row>
      <xdr:rowOff>276225</xdr:rowOff>
    </xdr:to>
    <xdr:sp>
      <xdr:nvSpPr>
        <xdr:cNvPr id="13" name="円/楕円 17"/>
        <xdr:cNvSpPr>
          <a:spLocks/>
        </xdr:cNvSpPr>
      </xdr:nvSpPr>
      <xdr:spPr>
        <a:xfrm>
          <a:off x="11858625" y="52892325"/>
          <a:ext cx="29527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76200</xdr:rowOff>
    </xdr:from>
    <xdr:to>
      <xdr:col>1</xdr:col>
      <xdr:colOff>152400</xdr:colOff>
      <xdr:row>50</xdr:row>
      <xdr:rowOff>266700</xdr:rowOff>
    </xdr:to>
    <xdr:sp>
      <xdr:nvSpPr>
        <xdr:cNvPr id="14" name="Rectangle 4"/>
        <xdr:cNvSpPr>
          <a:spLocks/>
        </xdr:cNvSpPr>
      </xdr:nvSpPr>
      <xdr:spPr>
        <a:xfrm>
          <a:off x="9525" y="122301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</a:t>
          </a:r>
          <a:r>
            <a:rPr lang="en-US" cap="none" sz="1400" b="0" i="0" u="none" baseline="0">
              <a:solidFill>
                <a:srgbClr val="003300"/>
              </a:solidFill>
            </a:rPr>
            <a:t>22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oneCellAnchor>
    <xdr:from>
      <xdr:col>17</xdr:col>
      <xdr:colOff>276225</xdr:colOff>
      <xdr:row>32</xdr:row>
      <xdr:rowOff>200025</xdr:rowOff>
    </xdr:from>
    <xdr:ext cx="381000" cy="638175"/>
    <xdr:sp>
      <xdr:nvSpPr>
        <xdr:cNvPr id="15" name="テキスト ボックス 18"/>
        <xdr:cNvSpPr txBox="1">
          <a:spLocks noChangeArrowheads="1"/>
        </xdr:cNvSpPr>
      </xdr:nvSpPr>
      <xdr:spPr>
        <a:xfrm>
          <a:off x="12649200" y="8839200"/>
          <a:ext cx="381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oneCellAnchor>
  <xdr:twoCellAnchor>
    <xdr:from>
      <xdr:col>0</xdr:col>
      <xdr:colOff>9525</xdr:colOff>
      <xdr:row>76</xdr:row>
      <xdr:rowOff>76200</xdr:rowOff>
    </xdr:from>
    <xdr:to>
      <xdr:col>1</xdr:col>
      <xdr:colOff>152400</xdr:colOff>
      <xdr:row>81</xdr:row>
      <xdr:rowOff>266700</xdr:rowOff>
    </xdr:to>
    <xdr:sp>
      <xdr:nvSpPr>
        <xdr:cNvPr id="16" name="Rectangle 4"/>
        <xdr:cNvSpPr>
          <a:spLocks/>
        </xdr:cNvSpPr>
      </xdr:nvSpPr>
      <xdr:spPr>
        <a:xfrm>
          <a:off x="9525" y="206883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</a:t>
          </a:r>
          <a:r>
            <a:rPr lang="en-US" cap="none" sz="1400" b="0" i="0" u="none" baseline="0">
              <a:solidFill>
                <a:srgbClr val="003300"/>
              </a:solidFill>
            </a:rPr>
            <a:t>22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oneCellAnchor>
    <xdr:from>
      <xdr:col>17</xdr:col>
      <xdr:colOff>276225</xdr:colOff>
      <xdr:row>63</xdr:row>
      <xdr:rowOff>200025</xdr:rowOff>
    </xdr:from>
    <xdr:ext cx="381000" cy="638175"/>
    <xdr:sp>
      <xdr:nvSpPr>
        <xdr:cNvPr id="17" name="テキスト ボックス 20"/>
        <xdr:cNvSpPr txBox="1">
          <a:spLocks noChangeArrowheads="1"/>
        </xdr:cNvSpPr>
      </xdr:nvSpPr>
      <xdr:spPr>
        <a:xfrm>
          <a:off x="12649200" y="17297400"/>
          <a:ext cx="381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oneCellAnchor>
  <xdr:twoCellAnchor>
    <xdr:from>
      <xdr:col>0</xdr:col>
      <xdr:colOff>9525</xdr:colOff>
      <xdr:row>107</xdr:row>
      <xdr:rowOff>76200</xdr:rowOff>
    </xdr:from>
    <xdr:to>
      <xdr:col>1</xdr:col>
      <xdr:colOff>152400</xdr:colOff>
      <xdr:row>112</xdr:row>
      <xdr:rowOff>266700</xdr:rowOff>
    </xdr:to>
    <xdr:sp>
      <xdr:nvSpPr>
        <xdr:cNvPr id="18" name="Rectangle 4"/>
        <xdr:cNvSpPr>
          <a:spLocks/>
        </xdr:cNvSpPr>
      </xdr:nvSpPr>
      <xdr:spPr>
        <a:xfrm>
          <a:off x="9525" y="291465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</a:t>
          </a:r>
          <a:r>
            <a:rPr lang="en-US" cap="none" sz="1400" b="0" i="0" u="none" baseline="0">
              <a:solidFill>
                <a:srgbClr val="003300"/>
              </a:solidFill>
            </a:rPr>
            <a:t>22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oneCellAnchor>
    <xdr:from>
      <xdr:col>17</xdr:col>
      <xdr:colOff>276225</xdr:colOff>
      <xdr:row>94</xdr:row>
      <xdr:rowOff>200025</xdr:rowOff>
    </xdr:from>
    <xdr:ext cx="381000" cy="638175"/>
    <xdr:sp>
      <xdr:nvSpPr>
        <xdr:cNvPr id="19" name="テキスト ボックス 22"/>
        <xdr:cNvSpPr txBox="1">
          <a:spLocks noChangeArrowheads="1"/>
        </xdr:cNvSpPr>
      </xdr:nvSpPr>
      <xdr:spPr>
        <a:xfrm>
          <a:off x="12649200" y="25755600"/>
          <a:ext cx="381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oneCellAnchor>
  <xdr:twoCellAnchor>
    <xdr:from>
      <xdr:col>0</xdr:col>
      <xdr:colOff>9525</xdr:colOff>
      <xdr:row>138</xdr:row>
      <xdr:rowOff>76200</xdr:rowOff>
    </xdr:from>
    <xdr:to>
      <xdr:col>1</xdr:col>
      <xdr:colOff>152400</xdr:colOff>
      <xdr:row>143</xdr:row>
      <xdr:rowOff>266700</xdr:rowOff>
    </xdr:to>
    <xdr:sp>
      <xdr:nvSpPr>
        <xdr:cNvPr id="20" name="Rectangle 4"/>
        <xdr:cNvSpPr>
          <a:spLocks/>
        </xdr:cNvSpPr>
      </xdr:nvSpPr>
      <xdr:spPr>
        <a:xfrm>
          <a:off x="9525" y="376047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</a:t>
          </a:r>
          <a:r>
            <a:rPr lang="en-US" cap="none" sz="1400" b="0" i="0" u="none" baseline="0">
              <a:solidFill>
                <a:srgbClr val="003300"/>
              </a:solidFill>
            </a:rPr>
            <a:t>22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oneCellAnchor>
    <xdr:from>
      <xdr:col>17</xdr:col>
      <xdr:colOff>276225</xdr:colOff>
      <xdr:row>125</xdr:row>
      <xdr:rowOff>200025</xdr:rowOff>
    </xdr:from>
    <xdr:ext cx="381000" cy="638175"/>
    <xdr:sp>
      <xdr:nvSpPr>
        <xdr:cNvPr id="21" name="テキスト ボックス 24"/>
        <xdr:cNvSpPr txBox="1">
          <a:spLocks noChangeArrowheads="1"/>
        </xdr:cNvSpPr>
      </xdr:nvSpPr>
      <xdr:spPr>
        <a:xfrm>
          <a:off x="12649200" y="34213800"/>
          <a:ext cx="381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oneCellAnchor>
  <xdr:twoCellAnchor>
    <xdr:from>
      <xdr:col>0</xdr:col>
      <xdr:colOff>9525</xdr:colOff>
      <xdr:row>169</xdr:row>
      <xdr:rowOff>76200</xdr:rowOff>
    </xdr:from>
    <xdr:to>
      <xdr:col>1</xdr:col>
      <xdr:colOff>152400</xdr:colOff>
      <xdr:row>174</xdr:row>
      <xdr:rowOff>266700</xdr:rowOff>
    </xdr:to>
    <xdr:sp>
      <xdr:nvSpPr>
        <xdr:cNvPr id="22" name="Rectangle 4"/>
        <xdr:cNvSpPr>
          <a:spLocks/>
        </xdr:cNvSpPr>
      </xdr:nvSpPr>
      <xdr:spPr>
        <a:xfrm>
          <a:off x="9525" y="46062900"/>
          <a:ext cx="342900" cy="1809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36576" bIns="22860" anchor="ctr" vert="vert"/>
        <a:p>
          <a:pPr algn="r">
            <a:defRPr/>
          </a:pPr>
          <a:r>
            <a:rPr lang="en-US" cap="none" sz="1400" b="0" i="0" u="none" baseline="0">
              <a:solidFill>
                <a:srgbClr val="003300"/>
              </a:solidFill>
            </a:rPr>
            <a:t>- </a:t>
          </a:r>
          <a:r>
            <a:rPr lang="en-US" cap="none" sz="1400" b="0" i="0" u="none" baseline="0">
              <a:solidFill>
                <a:srgbClr val="003300"/>
              </a:solidFill>
            </a:rPr>
            <a:t>22</a:t>
          </a:r>
          <a:r>
            <a:rPr lang="en-US" cap="none" sz="1400" b="0" i="0" u="none" baseline="0">
              <a:solidFill>
                <a:srgbClr val="003300"/>
              </a:solidFill>
            </a:rPr>
            <a:t> -</a:t>
          </a:r>
        </a:p>
      </xdr:txBody>
    </xdr:sp>
    <xdr:clientData/>
  </xdr:twoCellAnchor>
  <xdr:oneCellAnchor>
    <xdr:from>
      <xdr:col>17</xdr:col>
      <xdr:colOff>276225</xdr:colOff>
      <xdr:row>156</xdr:row>
      <xdr:rowOff>200025</xdr:rowOff>
    </xdr:from>
    <xdr:ext cx="381000" cy="638175"/>
    <xdr:sp>
      <xdr:nvSpPr>
        <xdr:cNvPr id="23" name="テキスト ボックス 26"/>
        <xdr:cNvSpPr txBox="1">
          <a:spLocks noChangeArrowheads="1"/>
        </xdr:cNvSpPr>
      </xdr:nvSpPr>
      <xdr:spPr>
        <a:xfrm>
          <a:off x="12649200" y="42672000"/>
          <a:ext cx="3810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zoomScalePageLayoutView="0" workbookViewId="0" topLeftCell="A1">
      <selection activeCell="G7" sqref="G7"/>
    </sheetView>
  </sheetViews>
  <sheetFormatPr defaultColWidth="9.00390625" defaultRowHeight="13.5"/>
  <cols>
    <col min="1" max="1" width="14.125" style="0" customWidth="1"/>
    <col min="2" max="2" width="58.50390625" style="0" customWidth="1"/>
  </cols>
  <sheetData>
    <row r="2" spans="1:2" ht="18" customHeight="1">
      <c r="A2" s="123" t="s">
        <v>114</v>
      </c>
      <c r="B2" s="123"/>
    </row>
    <row r="3" spans="1:2" ht="13.5">
      <c r="A3" s="105" t="s">
        <v>108</v>
      </c>
      <c r="B3" s="109"/>
    </row>
    <row r="4" spans="1:2" ht="13.5">
      <c r="A4" s="106" t="s">
        <v>47</v>
      </c>
      <c r="B4" s="109"/>
    </row>
    <row r="5" spans="1:2" ht="13.5">
      <c r="A5" s="106" t="s">
        <v>48</v>
      </c>
      <c r="B5" s="109"/>
    </row>
    <row r="6" spans="1:2" ht="13.5">
      <c r="A6" s="106" t="s">
        <v>2</v>
      </c>
      <c r="B6" s="109"/>
    </row>
    <row r="7" spans="1:2" ht="13.5">
      <c r="A7" s="106" t="s">
        <v>59</v>
      </c>
      <c r="B7" s="110"/>
    </row>
    <row r="8" spans="1:2" ht="13.5">
      <c r="A8" s="106" t="s">
        <v>118</v>
      </c>
      <c r="B8" s="111"/>
    </row>
    <row r="9" spans="1:2" ht="13.5">
      <c r="A9" s="107" t="s">
        <v>119</v>
      </c>
      <c r="B9" s="109"/>
    </row>
    <row r="12" spans="1:2" ht="18.75">
      <c r="A12" s="122" t="s">
        <v>115</v>
      </c>
      <c r="B12" s="122"/>
    </row>
    <row r="13" spans="1:2" ht="13.5">
      <c r="A13" s="105" t="s">
        <v>108</v>
      </c>
      <c r="B13" s="69" t="s">
        <v>109</v>
      </c>
    </row>
    <row r="14" spans="1:2" ht="13.5">
      <c r="A14" s="106" t="s">
        <v>47</v>
      </c>
      <c r="B14" s="69" t="s">
        <v>110</v>
      </c>
    </row>
    <row r="15" spans="1:2" ht="13.5">
      <c r="A15" s="106" t="s">
        <v>48</v>
      </c>
      <c r="B15" s="69" t="s">
        <v>111</v>
      </c>
    </row>
    <row r="16" spans="1:2" ht="13.5">
      <c r="A16" s="106" t="s">
        <v>2</v>
      </c>
      <c r="B16" s="69" t="s">
        <v>112</v>
      </c>
    </row>
    <row r="17" spans="1:2" ht="13.5">
      <c r="A17" s="107" t="s">
        <v>59</v>
      </c>
      <c r="B17" s="69" t="s">
        <v>113</v>
      </c>
    </row>
    <row r="18" spans="1:2" ht="13.5">
      <c r="A18" s="106" t="s">
        <v>118</v>
      </c>
      <c r="B18" s="111">
        <v>45039</v>
      </c>
    </row>
    <row r="19" spans="1:2" ht="13.5">
      <c r="A19" s="107" t="s">
        <v>119</v>
      </c>
      <c r="B19" s="109" t="s">
        <v>120</v>
      </c>
    </row>
  </sheetData>
  <sheetProtection/>
  <mergeCells count="2">
    <mergeCell ref="A12:B12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Y218"/>
  <sheetViews>
    <sheetView view="pageBreakPreview" zoomScale="82" zoomScaleNormal="75" zoomScaleSheetLayoutView="82" workbookViewId="0" topLeftCell="A25">
      <selection activeCell="E13" sqref="E13"/>
    </sheetView>
  </sheetViews>
  <sheetFormatPr defaultColWidth="9.875" defaultRowHeight="13.5"/>
  <cols>
    <col min="1" max="3" width="2.625" style="0" customWidth="1"/>
    <col min="4" max="4" width="16.375" style="0" customWidth="1"/>
    <col min="5" max="5" width="13.50390625" style="0" customWidth="1"/>
    <col min="6" max="6" width="9.00390625" style="0" customWidth="1"/>
    <col min="7" max="9" width="7.50390625" style="0" customWidth="1"/>
    <col min="10" max="10" width="14.75390625" style="0" customWidth="1"/>
    <col min="11" max="11" width="13.625" style="0" customWidth="1"/>
    <col min="12" max="13" width="12.625" style="0" customWidth="1"/>
    <col min="14" max="14" width="7.50390625" style="0" customWidth="1"/>
    <col min="15" max="16" width="10.75390625" style="0" customWidth="1"/>
    <col min="17" max="17" width="10.50390625" style="0" customWidth="1"/>
    <col min="18" max="18" width="7.75390625" style="0" customWidth="1"/>
    <col min="19" max="23" width="2.75390625" style="0" customWidth="1"/>
  </cols>
  <sheetData>
    <row r="1" spans="4:18" ht="14.25" customHeight="1"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4:18" ht="26.25" customHeight="1">
      <c r="D2" s="146" t="s">
        <v>29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4:18" ht="11.25" customHeight="1"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4:12" ht="24" customHeight="1">
      <c r="D4" s="50"/>
      <c r="E4" s="50"/>
      <c r="F4" s="50"/>
      <c r="G4" s="50"/>
      <c r="H4" s="50"/>
      <c r="I4" s="50"/>
      <c r="J4" s="34"/>
      <c r="K4" s="70" t="s">
        <v>16</v>
      </c>
      <c r="L4" s="70"/>
    </row>
    <row r="5" spans="4:17" ht="21" customHeight="1">
      <c r="D5" s="159">
        <f>'基本情報'!B8</f>
        <v>0</v>
      </c>
      <c r="E5" s="158"/>
      <c r="F5" s="158"/>
      <c r="G5" s="158"/>
      <c r="H5" s="50"/>
      <c r="I5" s="50"/>
      <c r="J5" s="50"/>
      <c r="K5" s="69" t="s">
        <v>47</v>
      </c>
      <c r="L5" s="148">
        <f>'基本情報'!B4</f>
        <v>0</v>
      </c>
      <c r="M5" s="148"/>
      <c r="N5" s="148"/>
      <c r="O5" s="148"/>
      <c r="P5" s="148"/>
      <c r="Q5" s="148"/>
    </row>
    <row r="6" spans="4:17" ht="21" customHeight="1">
      <c r="D6" s="158">
        <f>'基本情報'!B9</f>
        <v>0</v>
      </c>
      <c r="E6" s="158"/>
      <c r="F6" s="158"/>
      <c r="G6" s="158"/>
      <c r="H6" s="50"/>
      <c r="I6" s="50"/>
      <c r="J6" s="50"/>
      <c r="K6" s="69" t="s">
        <v>59</v>
      </c>
      <c r="L6" s="149">
        <f>'基本情報'!B7</f>
        <v>0</v>
      </c>
      <c r="M6" s="150"/>
      <c r="N6" s="150"/>
      <c r="O6" s="150"/>
      <c r="P6" s="150"/>
      <c r="Q6" s="151"/>
    </row>
    <row r="7" spans="4:17" ht="21" customHeight="1">
      <c r="D7" s="50"/>
      <c r="E7" s="50"/>
      <c r="F7" s="50"/>
      <c r="G7" s="50"/>
      <c r="H7" s="50"/>
      <c r="I7" s="50"/>
      <c r="J7" s="50"/>
      <c r="K7" s="69" t="s">
        <v>48</v>
      </c>
      <c r="L7" s="148">
        <f>'基本情報'!B5</f>
        <v>0</v>
      </c>
      <c r="M7" s="148"/>
      <c r="N7" s="148"/>
      <c r="O7" s="148"/>
      <c r="P7" s="148"/>
      <c r="Q7" s="148"/>
    </row>
    <row r="8" spans="4:18" ht="21" customHeight="1">
      <c r="D8" s="50"/>
      <c r="E8" s="50"/>
      <c r="F8" s="50"/>
      <c r="G8" s="50"/>
      <c r="H8" s="50"/>
      <c r="I8" s="50"/>
      <c r="J8" s="50"/>
      <c r="K8" s="69" t="s">
        <v>2</v>
      </c>
      <c r="L8" s="148">
        <f>'基本情報'!B6</f>
        <v>0</v>
      </c>
      <c r="M8" s="148"/>
      <c r="N8" s="148"/>
      <c r="O8" s="148"/>
      <c r="P8" s="148"/>
      <c r="Q8" s="148"/>
      <c r="R8" s="2"/>
    </row>
    <row r="9" spans="12:18" ht="6" customHeight="1" thickBot="1">
      <c r="L9" s="8"/>
      <c r="M9" s="8"/>
      <c r="N9" s="8"/>
      <c r="O9" s="8"/>
      <c r="P9" s="8"/>
      <c r="Q9" s="8"/>
      <c r="R9" s="8"/>
    </row>
    <row r="10" spans="3:18" s="4" customFormat="1" ht="24" customHeight="1">
      <c r="C10" s="138"/>
      <c r="D10" s="140" t="s">
        <v>30</v>
      </c>
      <c r="E10" s="142" t="s">
        <v>3</v>
      </c>
      <c r="F10" s="143"/>
      <c r="G10" s="78" t="s">
        <v>102</v>
      </c>
      <c r="H10" s="78" t="s">
        <v>103</v>
      </c>
      <c r="I10" s="78" t="s">
        <v>104</v>
      </c>
      <c r="J10" s="124" t="s">
        <v>6</v>
      </c>
      <c r="K10" s="140" t="s">
        <v>31</v>
      </c>
      <c r="L10" s="142" t="s">
        <v>37</v>
      </c>
      <c r="M10" s="143"/>
      <c r="N10" s="79" t="s">
        <v>105</v>
      </c>
      <c r="O10" s="124" t="s">
        <v>8</v>
      </c>
      <c r="P10" s="126" t="s">
        <v>38</v>
      </c>
      <c r="Q10" s="126"/>
      <c r="R10" s="127" t="s">
        <v>39</v>
      </c>
    </row>
    <row r="11" spans="3:18" s="4" customFormat="1" ht="24.75" thickBot="1">
      <c r="C11" s="139"/>
      <c r="D11" s="141"/>
      <c r="E11" s="144"/>
      <c r="F11" s="145"/>
      <c r="G11" s="80" t="s">
        <v>4</v>
      </c>
      <c r="H11" s="80" t="s">
        <v>5</v>
      </c>
      <c r="I11" s="80" t="s">
        <v>1</v>
      </c>
      <c r="J11" s="125"/>
      <c r="K11" s="141"/>
      <c r="L11" s="144"/>
      <c r="M11" s="145"/>
      <c r="N11" s="81" t="s">
        <v>7</v>
      </c>
      <c r="O11" s="125"/>
      <c r="P11" s="82" t="s">
        <v>98</v>
      </c>
      <c r="Q11" s="82" t="s">
        <v>99</v>
      </c>
      <c r="R11" s="128"/>
    </row>
    <row r="12" spans="3:25" s="6" customFormat="1" ht="25.5" customHeight="1">
      <c r="C12" s="89">
        <v>1</v>
      </c>
      <c r="D12" s="83"/>
      <c r="E12" s="115">
        <f>'基本情報'!B3</f>
        <v>0</v>
      </c>
      <c r="F12" s="118" t="s">
        <v>9</v>
      </c>
      <c r="G12" s="97"/>
      <c r="H12" s="97"/>
      <c r="I12" s="97"/>
      <c r="J12" s="83"/>
      <c r="K12" s="83"/>
      <c r="L12" s="83"/>
      <c r="M12" s="83"/>
      <c r="N12" s="97"/>
      <c r="O12" s="83"/>
      <c r="P12" s="86"/>
      <c r="Q12" s="86"/>
      <c r="R12" s="90"/>
      <c r="W12" s="6" t="s">
        <v>22</v>
      </c>
      <c r="X12" s="6" t="s">
        <v>50</v>
      </c>
      <c r="Y12" s="6" t="s">
        <v>106</v>
      </c>
    </row>
    <row r="13" spans="3:25" s="6" customFormat="1" ht="25.5" customHeight="1">
      <c r="C13" s="91">
        <v>2</v>
      </c>
      <c r="D13" s="84"/>
      <c r="E13" s="116">
        <f>'基本情報'!B3</f>
        <v>0</v>
      </c>
      <c r="F13" s="119" t="s">
        <v>125</v>
      </c>
      <c r="G13" s="97"/>
      <c r="H13" s="97"/>
      <c r="I13" s="97"/>
      <c r="J13" s="84"/>
      <c r="K13" s="84"/>
      <c r="L13" s="84"/>
      <c r="M13" s="84"/>
      <c r="N13" s="99"/>
      <c r="O13" s="84"/>
      <c r="P13" s="87"/>
      <c r="Q13" s="87"/>
      <c r="R13" s="92"/>
      <c r="W13" s="6" t="s">
        <v>52</v>
      </c>
      <c r="X13" s="6" t="s">
        <v>51</v>
      </c>
      <c r="Y13" s="6" t="s">
        <v>107</v>
      </c>
    </row>
    <row r="14" spans="3:18" s="6" customFormat="1" ht="25.5" customHeight="1">
      <c r="C14" s="91">
        <v>3</v>
      </c>
      <c r="D14" s="84"/>
      <c r="E14" s="116">
        <f>'基本情報'!B3</f>
        <v>0</v>
      </c>
      <c r="F14" s="119" t="s">
        <v>125</v>
      </c>
      <c r="G14" s="97"/>
      <c r="H14" s="97"/>
      <c r="I14" s="97"/>
      <c r="J14" s="84"/>
      <c r="K14" s="84"/>
      <c r="L14" s="84"/>
      <c r="M14" s="84"/>
      <c r="N14" s="99"/>
      <c r="O14" s="84"/>
      <c r="P14" s="87"/>
      <c r="Q14" s="87"/>
      <c r="R14" s="92"/>
    </row>
    <row r="15" spans="3:18" s="6" customFormat="1" ht="25.5" customHeight="1">
      <c r="C15" s="91">
        <v>4</v>
      </c>
      <c r="D15" s="84"/>
      <c r="E15" s="116">
        <f>'基本情報'!B3</f>
        <v>0</v>
      </c>
      <c r="F15" s="119" t="s">
        <v>125</v>
      </c>
      <c r="G15" s="97"/>
      <c r="H15" s="97"/>
      <c r="I15" s="97"/>
      <c r="J15" s="84"/>
      <c r="K15" s="84"/>
      <c r="L15" s="84"/>
      <c r="M15" s="84"/>
      <c r="N15" s="99"/>
      <c r="O15" s="84"/>
      <c r="P15" s="87"/>
      <c r="Q15" s="87"/>
      <c r="R15" s="92"/>
    </row>
    <row r="16" spans="3:18" s="6" customFormat="1" ht="25.5" customHeight="1">
      <c r="C16" s="91">
        <v>5</v>
      </c>
      <c r="D16" s="84"/>
      <c r="E16" s="116">
        <f>'基本情報'!B3</f>
        <v>0</v>
      </c>
      <c r="F16" s="119" t="s">
        <v>125</v>
      </c>
      <c r="G16" s="97"/>
      <c r="H16" s="97"/>
      <c r="I16" s="97"/>
      <c r="J16" s="84"/>
      <c r="K16" s="84"/>
      <c r="L16" s="84"/>
      <c r="M16" s="84"/>
      <c r="N16" s="99"/>
      <c r="O16" s="84"/>
      <c r="P16" s="87"/>
      <c r="Q16" s="87"/>
      <c r="R16" s="92"/>
    </row>
    <row r="17" spans="3:18" s="6" customFormat="1" ht="25.5" customHeight="1">
      <c r="C17" s="91">
        <v>6</v>
      </c>
      <c r="D17" s="84"/>
      <c r="E17" s="116">
        <f>'基本情報'!B3</f>
        <v>0</v>
      </c>
      <c r="F17" s="119" t="s">
        <v>125</v>
      </c>
      <c r="G17" s="97"/>
      <c r="H17" s="97"/>
      <c r="I17" s="97"/>
      <c r="J17" s="84"/>
      <c r="K17" s="84"/>
      <c r="L17" s="84"/>
      <c r="M17" s="84"/>
      <c r="N17" s="99"/>
      <c r="O17" s="84"/>
      <c r="P17" s="87"/>
      <c r="Q17" s="87"/>
      <c r="R17" s="92"/>
    </row>
    <row r="18" spans="3:18" s="6" customFormat="1" ht="25.5" customHeight="1">
      <c r="C18" s="91">
        <v>7</v>
      </c>
      <c r="D18" s="84"/>
      <c r="E18" s="116">
        <f>'基本情報'!B3</f>
        <v>0</v>
      </c>
      <c r="F18" s="119" t="s">
        <v>125</v>
      </c>
      <c r="G18" s="97"/>
      <c r="H18" s="97"/>
      <c r="I18" s="97"/>
      <c r="J18" s="84"/>
      <c r="K18" s="84"/>
      <c r="L18" s="84"/>
      <c r="M18" s="84"/>
      <c r="N18" s="99"/>
      <c r="O18" s="84"/>
      <c r="P18" s="87"/>
      <c r="Q18" s="87"/>
      <c r="R18" s="92"/>
    </row>
    <row r="19" spans="3:18" s="6" customFormat="1" ht="25.5" customHeight="1">
      <c r="C19" s="91">
        <v>8</v>
      </c>
      <c r="D19" s="84"/>
      <c r="E19" s="116">
        <f>'基本情報'!B3</f>
        <v>0</v>
      </c>
      <c r="F19" s="119" t="s">
        <v>125</v>
      </c>
      <c r="G19" s="97"/>
      <c r="H19" s="97"/>
      <c r="I19" s="97"/>
      <c r="J19" s="84"/>
      <c r="K19" s="84"/>
      <c r="L19" s="84"/>
      <c r="M19" s="84"/>
      <c r="N19" s="99"/>
      <c r="O19" s="84"/>
      <c r="P19" s="87"/>
      <c r="Q19" s="87"/>
      <c r="R19" s="92"/>
    </row>
    <row r="20" spans="3:18" s="6" customFormat="1" ht="25.5" customHeight="1">
      <c r="C20" s="91">
        <v>9</v>
      </c>
      <c r="D20" s="84"/>
      <c r="E20" s="116">
        <f>'基本情報'!B3</f>
        <v>0</v>
      </c>
      <c r="F20" s="119" t="s">
        <v>125</v>
      </c>
      <c r="G20" s="97"/>
      <c r="H20" s="97"/>
      <c r="I20" s="97"/>
      <c r="J20" s="84"/>
      <c r="K20" s="84"/>
      <c r="L20" s="84"/>
      <c r="M20" s="84"/>
      <c r="N20" s="99"/>
      <c r="O20" s="84"/>
      <c r="P20" s="87"/>
      <c r="Q20" s="87"/>
      <c r="R20" s="92"/>
    </row>
    <row r="21" spans="3:18" s="6" customFormat="1" ht="25.5" customHeight="1">
      <c r="C21" s="91">
        <v>10</v>
      </c>
      <c r="D21" s="84"/>
      <c r="E21" s="116">
        <f>'基本情報'!B3</f>
        <v>0</v>
      </c>
      <c r="F21" s="119" t="s">
        <v>125</v>
      </c>
      <c r="G21" s="97"/>
      <c r="H21" s="97"/>
      <c r="I21" s="97"/>
      <c r="J21" s="84"/>
      <c r="K21" s="84"/>
      <c r="L21" s="84"/>
      <c r="M21" s="84"/>
      <c r="N21" s="99"/>
      <c r="O21" s="84"/>
      <c r="P21" s="87"/>
      <c r="Q21" s="87"/>
      <c r="R21" s="92"/>
    </row>
    <row r="22" spans="3:18" s="6" customFormat="1" ht="25.5" customHeight="1">
      <c r="C22" s="91">
        <v>11</v>
      </c>
      <c r="D22" s="84"/>
      <c r="E22" s="116">
        <f>'基本情報'!B3</f>
        <v>0</v>
      </c>
      <c r="F22" s="119" t="s">
        <v>125</v>
      </c>
      <c r="G22" s="97"/>
      <c r="H22" s="97"/>
      <c r="I22" s="97"/>
      <c r="J22" s="84"/>
      <c r="K22" s="84"/>
      <c r="L22" s="84"/>
      <c r="M22" s="84"/>
      <c r="N22" s="99"/>
      <c r="O22" s="84"/>
      <c r="P22" s="87"/>
      <c r="Q22" s="87"/>
      <c r="R22" s="92"/>
    </row>
    <row r="23" spans="3:18" s="6" customFormat="1" ht="25.5" customHeight="1">
      <c r="C23" s="91">
        <v>12</v>
      </c>
      <c r="D23" s="84"/>
      <c r="E23" s="116">
        <f>'基本情報'!B3</f>
        <v>0</v>
      </c>
      <c r="F23" s="119" t="s">
        <v>125</v>
      </c>
      <c r="G23" s="97"/>
      <c r="H23" s="97"/>
      <c r="I23" s="97"/>
      <c r="J23" s="84"/>
      <c r="K23" s="84"/>
      <c r="L23" s="84"/>
      <c r="M23" s="84"/>
      <c r="N23" s="99"/>
      <c r="O23" s="84"/>
      <c r="P23" s="87"/>
      <c r="Q23" s="87"/>
      <c r="R23" s="92"/>
    </row>
    <row r="24" spans="3:18" s="6" customFormat="1" ht="25.5" customHeight="1">
      <c r="C24" s="91">
        <v>13</v>
      </c>
      <c r="D24" s="84"/>
      <c r="E24" s="116">
        <f>'基本情報'!B3</f>
        <v>0</v>
      </c>
      <c r="F24" s="119" t="s">
        <v>125</v>
      </c>
      <c r="G24" s="97"/>
      <c r="H24" s="97"/>
      <c r="I24" s="97"/>
      <c r="J24" s="84"/>
      <c r="K24" s="84"/>
      <c r="L24" s="84"/>
      <c r="M24" s="84"/>
      <c r="N24" s="99"/>
      <c r="O24" s="84"/>
      <c r="P24" s="87"/>
      <c r="Q24" s="87"/>
      <c r="R24" s="92"/>
    </row>
    <row r="25" spans="3:18" s="6" customFormat="1" ht="25.5" customHeight="1">
      <c r="C25" s="91">
        <v>14</v>
      </c>
      <c r="D25" s="84"/>
      <c r="E25" s="116">
        <f>'基本情報'!B3</f>
        <v>0</v>
      </c>
      <c r="F25" s="119" t="s">
        <v>125</v>
      </c>
      <c r="G25" s="97"/>
      <c r="H25" s="97"/>
      <c r="I25" s="97"/>
      <c r="J25" s="84"/>
      <c r="K25" s="84"/>
      <c r="L25" s="84"/>
      <c r="M25" s="84"/>
      <c r="N25" s="99"/>
      <c r="O25" s="84"/>
      <c r="P25" s="87"/>
      <c r="Q25" s="87"/>
      <c r="R25" s="92"/>
    </row>
    <row r="26" spans="3:18" s="6" customFormat="1" ht="25.5" customHeight="1" thickBot="1">
      <c r="C26" s="93">
        <v>15</v>
      </c>
      <c r="D26" s="85"/>
      <c r="E26" s="117">
        <f>'基本情報'!B3</f>
        <v>0</v>
      </c>
      <c r="F26" s="120" t="s">
        <v>125</v>
      </c>
      <c r="G26" s="98"/>
      <c r="H26" s="98"/>
      <c r="I26" s="98"/>
      <c r="J26" s="85"/>
      <c r="K26" s="85"/>
      <c r="L26" s="85"/>
      <c r="M26" s="85"/>
      <c r="N26" s="98"/>
      <c r="O26" s="85"/>
      <c r="P26" s="88"/>
      <c r="Q26" s="88"/>
      <c r="R26" s="94"/>
    </row>
    <row r="27" spans="3:18" ht="9" customHeight="1" thickBot="1"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4:18" ht="14.25" customHeight="1">
      <c r="D28" s="129" t="s">
        <v>10</v>
      </c>
      <c r="E28" s="23" t="s">
        <v>11</v>
      </c>
      <c r="F28" s="112"/>
      <c r="G28" s="132" t="s">
        <v>12</v>
      </c>
      <c r="H28" s="133"/>
      <c r="I28" s="39" t="s">
        <v>13</v>
      </c>
      <c r="J28" s="2" t="s">
        <v>34</v>
      </c>
      <c r="K28" s="2"/>
      <c r="L28" s="2"/>
      <c r="M28" s="2"/>
      <c r="N28" s="2"/>
      <c r="O28" s="2"/>
      <c r="P28" s="2"/>
      <c r="Q28" s="2"/>
      <c r="R28" s="2"/>
    </row>
    <row r="29" spans="4:18" ht="14.25" customHeight="1">
      <c r="D29" s="130"/>
      <c r="E29" s="7"/>
      <c r="F29" s="113"/>
      <c r="G29" s="134"/>
      <c r="H29" s="135"/>
      <c r="J29" s="2" t="s">
        <v>14</v>
      </c>
      <c r="K29" s="2"/>
      <c r="L29" s="2"/>
      <c r="M29" s="2"/>
      <c r="N29" s="2"/>
      <c r="O29" s="2"/>
      <c r="P29" s="2"/>
      <c r="Q29" s="2"/>
      <c r="R29" s="2"/>
    </row>
    <row r="30" spans="4:18" ht="14.25" customHeight="1" thickBot="1">
      <c r="D30" s="131"/>
      <c r="E30" s="96">
        <f>_xlfn.COUNTIFS($D12:$D26,"&lt;&gt;",$R12:$R26,"&lt;&gt;棄権")</f>
        <v>0</v>
      </c>
      <c r="F30" s="104"/>
      <c r="G30" s="136">
        <f>$E$30+$E$61+$E$92+$E$123+$E$154+$E$185</f>
        <v>0</v>
      </c>
      <c r="H30" s="152"/>
      <c r="J30" s="2" t="s">
        <v>101</v>
      </c>
      <c r="K30" s="2"/>
      <c r="L30" s="2"/>
      <c r="M30" s="2"/>
      <c r="N30" s="2"/>
      <c r="O30" s="2"/>
      <c r="P30" s="2"/>
      <c r="Q30" s="2"/>
      <c r="R30" s="2"/>
    </row>
    <row r="31" spans="4:18" ht="14.25" customHeight="1">
      <c r="D31" s="54"/>
      <c r="E31" s="55"/>
      <c r="F31" s="55"/>
      <c r="G31" s="56"/>
      <c r="H31" s="56"/>
      <c r="R31" s="2"/>
    </row>
    <row r="32" spans="4:18" ht="17.25">
      <c r="D32" s="3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4:18" ht="26.25" customHeight="1">
      <c r="D33" s="146" t="s">
        <v>29</v>
      </c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</row>
    <row r="34" spans="4:18" ht="11.25" customHeight="1"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4:12" ht="24" customHeight="1">
      <c r="D35" s="50"/>
      <c r="E35" s="50"/>
      <c r="F35" s="50"/>
      <c r="G35" s="50"/>
      <c r="H35" s="50"/>
      <c r="I35" s="50"/>
      <c r="J35" s="34"/>
      <c r="K35" s="70" t="s">
        <v>16</v>
      </c>
      <c r="L35" s="70"/>
    </row>
    <row r="36" spans="4:17" ht="21" customHeight="1">
      <c r="D36" s="147" t="s">
        <v>49</v>
      </c>
      <c r="E36" s="147"/>
      <c r="F36" s="147"/>
      <c r="G36" s="147"/>
      <c r="H36" s="147"/>
      <c r="I36" s="147"/>
      <c r="J36" s="147"/>
      <c r="K36" s="69" t="s">
        <v>47</v>
      </c>
      <c r="L36" s="148">
        <f>$L$5</f>
        <v>0</v>
      </c>
      <c r="M36" s="148"/>
      <c r="N36" s="148"/>
      <c r="O36" s="148"/>
      <c r="P36" s="148"/>
      <c r="Q36" s="148"/>
    </row>
    <row r="37" spans="4:17" ht="21" customHeight="1">
      <c r="D37" s="147"/>
      <c r="E37" s="147"/>
      <c r="F37" s="147"/>
      <c r="G37" s="147"/>
      <c r="H37" s="147"/>
      <c r="I37" s="147"/>
      <c r="J37" s="147"/>
      <c r="K37" s="69" t="s">
        <v>59</v>
      </c>
      <c r="L37" s="149">
        <f>$L$6</f>
        <v>0</v>
      </c>
      <c r="M37" s="150"/>
      <c r="N37" s="150"/>
      <c r="O37" s="150"/>
      <c r="P37" s="150"/>
      <c r="Q37" s="151"/>
    </row>
    <row r="38" spans="4:17" ht="21" customHeight="1">
      <c r="D38" s="147"/>
      <c r="E38" s="147"/>
      <c r="F38" s="147"/>
      <c r="G38" s="147"/>
      <c r="H38" s="147"/>
      <c r="I38" s="147"/>
      <c r="J38" s="147"/>
      <c r="K38" s="69" t="s">
        <v>48</v>
      </c>
      <c r="L38" s="148">
        <f>$L$7</f>
        <v>0</v>
      </c>
      <c r="M38" s="148"/>
      <c r="N38" s="148"/>
      <c r="O38" s="148"/>
      <c r="P38" s="148"/>
      <c r="Q38" s="148"/>
    </row>
    <row r="39" spans="4:18" ht="21" customHeight="1">
      <c r="D39" s="147"/>
      <c r="E39" s="147"/>
      <c r="F39" s="147"/>
      <c r="G39" s="147"/>
      <c r="H39" s="147"/>
      <c r="I39" s="147"/>
      <c r="J39" s="147"/>
      <c r="K39" s="69" t="s">
        <v>2</v>
      </c>
      <c r="L39" s="148">
        <f>$L$8</f>
        <v>0</v>
      </c>
      <c r="M39" s="148"/>
      <c r="N39" s="148"/>
      <c r="O39" s="148"/>
      <c r="P39" s="148"/>
      <c r="Q39" s="148"/>
      <c r="R39" s="2"/>
    </row>
    <row r="40" spans="12:18" ht="6" customHeight="1" thickBot="1">
      <c r="L40" s="8"/>
      <c r="M40" s="8"/>
      <c r="N40" s="8"/>
      <c r="O40" s="8"/>
      <c r="P40" s="8"/>
      <c r="Q40" s="8"/>
      <c r="R40" s="8"/>
    </row>
    <row r="41" spans="3:18" s="4" customFormat="1" ht="24" customHeight="1">
      <c r="C41" s="138"/>
      <c r="D41" s="140" t="s">
        <v>30</v>
      </c>
      <c r="E41" s="142" t="s">
        <v>3</v>
      </c>
      <c r="F41" s="143"/>
      <c r="G41" s="78" t="s">
        <v>102</v>
      </c>
      <c r="H41" s="78" t="s">
        <v>103</v>
      </c>
      <c r="I41" s="78" t="s">
        <v>104</v>
      </c>
      <c r="J41" s="124" t="s">
        <v>6</v>
      </c>
      <c r="K41" s="140" t="s">
        <v>31</v>
      </c>
      <c r="L41" s="142" t="s">
        <v>37</v>
      </c>
      <c r="M41" s="143"/>
      <c r="N41" s="79" t="s">
        <v>105</v>
      </c>
      <c r="O41" s="124" t="s">
        <v>8</v>
      </c>
      <c r="P41" s="126" t="s">
        <v>38</v>
      </c>
      <c r="Q41" s="126"/>
      <c r="R41" s="127" t="s">
        <v>39</v>
      </c>
    </row>
    <row r="42" spans="3:18" s="4" customFormat="1" ht="24.75" thickBot="1">
      <c r="C42" s="139"/>
      <c r="D42" s="141"/>
      <c r="E42" s="144"/>
      <c r="F42" s="145"/>
      <c r="G42" s="80" t="s">
        <v>4</v>
      </c>
      <c r="H42" s="80" t="s">
        <v>5</v>
      </c>
      <c r="I42" s="80" t="s">
        <v>1</v>
      </c>
      <c r="J42" s="125"/>
      <c r="K42" s="141"/>
      <c r="L42" s="144"/>
      <c r="M42" s="145"/>
      <c r="N42" s="81" t="s">
        <v>7</v>
      </c>
      <c r="O42" s="125"/>
      <c r="P42" s="82" t="s">
        <v>98</v>
      </c>
      <c r="Q42" s="82" t="s">
        <v>99</v>
      </c>
      <c r="R42" s="128"/>
    </row>
    <row r="43" spans="3:25" s="6" customFormat="1" ht="25.5" customHeight="1">
      <c r="C43" s="89">
        <v>16</v>
      </c>
      <c r="D43" s="83"/>
      <c r="E43" s="115">
        <f>'基本情報'!B3</f>
        <v>0</v>
      </c>
      <c r="F43" s="118" t="s">
        <v>125</v>
      </c>
      <c r="G43" s="97"/>
      <c r="H43" s="97"/>
      <c r="I43" s="97"/>
      <c r="J43" s="83"/>
      <c r="K43" s="83"/>
      <c r="L43" s="83"/>
      <c r="M43" s="83"/>
      <c r="N43" s="97"/>
      <c r="O43" s="83"/>
      <c r="P43" s="86"/>
      <c r="Q43" s="86"/>
      <c r="R43" s="90"/>
      <c r="W43" s="6" t="s">
        <v>22</v>
      </c>
      <c r="X43" s="6" t="s">
        <v>50</v>
      </c>
      <c r="Y43" s="6" t="s">
        <v>106</v>
      </c>
    </row>
    <row r="44" spans="3:25" s="6" customFormat="1" ht="25.5" customHeight="1">
      <c r="C44" s="91">
        <v>17</v>
      </c>
      <c r="D44" s="84"/>
      <c r="E44" s="116">
        <f>'基本情報'!B3</f>
        <v>0</v>
      </c>
      <c r="F44" s="119" t="s">
        <v>125</v>
      </c>
      <c r="G44" s="97"/>
      <c r="H44" s="97"/>
      <c r="I44" s="97"/>
      <c r="J44" s="84"/>
      <c r="K44" s="84"/>
      <c r="L44" s="84"/>
      <c r="M44" s="84"/>
      <c r="N44" s="99"/>
      <c r="O44" s="84"/>
      <c r="P44" s="87"/>
      <c r="Q44" s="87"/>
      <c r="R44" s="92"/>
      <c r="W44" s="6" t="s">
        <v>52</v>
      </c>
      <c r="X44" s="6" t="s">
        <v>51</v>
      </c>
      <c r="Y44" s="6" t="s">
        <v>107</v>
      </c>
    </row>
    <row r="45" spans="3:18" s="6" customFormat="1" ht="25.5" customHeight="1">
      <c r="C45" s="91">
        <v>18</v>
      </c>
      <c r="D45" s="84"/>
      <c r="E45" s="116">
        <f>'基本情報'!B3</f>
        <v>0</v>
      </c>
      <c r="F45" s="119" t="s">
        <v>125</v>
      </c>
      <c r="G45" s="97"/>
      <c r="H45" s="97"/>
      <c r="I45" s="97"/>
      <c r="J45" s="84"/>
      <c r="K45" s="84"/>
      <c r="L45" s="84"/>
      <c r="M45" s="84"/>
      <c r="N45" s="99"/>
      <c r="O45" s="84"/>
      <c r="P45" s="87"/>
      <c r="Q45" s="87"/>
      <c r="R45" s="92"/>
    </row>
    <row r="46" spans="3:18" s="6" customFormat="1" ht="25.5" customHeight="1">
      <c r="C46" s="91">
        <v>19</v>
      </c>
      <c r="D46" s="84"/>
      <c r="E46" s="116">
        <f>'基本情報'!B3</f>
        <v>0</v>
      </c>
      <c r="F46" s="119" t="s">
        <v>125</v>
      </c>
      <c r="G46" s="97"/>
      <c r="H46" s="97"/>
      <c r="I46" s="97"/>
      <c r="J46" s="84"/>
      <c r="K46" s="84"/>
      <c r="L46" s="84"/>
      <c r="M46" s="84"/>
      <c r="N46" s="99"/>
      <c r="O46" s="84"/>
      <c r="P46" s="87"/>
      <c r="Q46" s="87"/>
      <c r="R46" s="92"/>
    </row>
    <row r="47" spans="3:18" s="6" customFormat="1" ht="25.5" customHeight="1">
      <c r="C47" s="91">
        <v>20</v>
      </c>
      <c r="D47" s="84"/>
      <c r="E47" s="116">
        <f>'基本情報'!B3</f>
        <v>0</v>
      </c>
      <c r="F47" s="119" t="s">
        <v>125</v>
      </c>
      <c r="G47" s="97"/>
      <c r="H47" s="97"/>
      <c r="I47" s="97"/>
      <c r="J47" s="84"/>
      <c r="K47" s="84"/>
      <c r="L47" s="84"/>
      <c r="M47" s="84"/>
      <c r="N47" s="99"/>
      <c r="O47" s="84"/>
      <c r="P47" s="87"/>
      <c r="Q47" s="87"/>
      <c r="R47" s="92"/>
    </row>
    <row r="48" spans="3:18" s="6" customFormat="1" ht="25.5" customHeight="1">
      <c r="C48" s="91">
        <v>21</v>
      </c>
      <c r="D48" s="84"/>
      <c r="E48" s="116">
        <f>'基本情報'!B3</f>
        <v>0</v>
      </c>
      <c r="F48" s="119" t="s">
        <v>125</v>
      </c>
      <c r="G48" s="97"/>
      <c r="H48" s="97"/>
      <c r="I48" s="97"/>
      <c r="J48" s="84"/>
      <c r="K48" s="84"/>
      <c r="L48" s="84"/>
      <c r="M48" s="84"/>
      <c r="N48" s="99"/>
      <c r="O48" s="84"/>
      <c r="P48" s="87"/>
      <c r="Q48" s="87"/>
      <c r="R48" s="92"/>
    </row>
    <row r="49" spans="3:18" s="6" customFormat="1" ht="25.5" customHeight="1">
      <c r="C49" s="91">
        <v>22</v>
      </c>
      <c r="D49" s="84"/>
      <c r="E49" s="116">
        <f>'基本情報'!B3</f>
        <v>0</v>
      </c>
      <c r="F49" s="119" t="s">
        <v>125</v>
      </c>
      <c r="G49" s="97"/>
      <c r="H49" s="97"/>
      <c r="I49" s="97"/>
      <c r="J49" s="84"/>
      <c r="K49" s="84"/>
      <c r="L49" s="84"/>
      <c r="M49" s="84"/>
      <c r="N49" s="99"/>
      <c r="O49" s="84"/>
      <c r="P49" s="87"/>
      <c r="Q49" s="87"/>
      <c r="R49" s="92"/>
    </row>
    <row r="50" spans="3:18" s="6" customFormat="1" ht="25.5" customHeight="1">
      <c r="C50" s="91">
        <v>23</v>
      </c>
      <c r="D50" s="84"/>
      <c r="E50" s="116">
        <f>'基本情報'!B3</f>
        <v>0</v>
      </c>
      <c r="F50" s="119" t="s">
        <v>125</v>
      </c>
      <c r="G50" s="97"/>
      <c r="H50" s="97"/>
      <c r="I50" s="97"/>
      <c r="J50" s="84"/>
      <c r="K50" s="84"/>
      <c r="L50" s="84"/>
      <c r="M50" s="84"/>
      <c r="N50" s="99"/>
      <c r="O50" s="84"/>
      <c r="P50" s="87"/>
      <c r="Q50" s="87"/>
      <c r="R50" s="92"/>
    </row>
    <row r="51" spans="3:18" s="6" customFormat="1" ht="25.5" customHeight="1">
      <c r="C51" s="91">
        <v>24</v>
      </c>
      <c r="D51" s="84"/>
      <c r="E51" s="116">
        <f>'基本情報'!B3</f>
        <v>0</v>
      </c>
      <c r="F51" s="119" t="s">
        <v>125</v>
      </c>
      <c r="G51" s="97"/>
      <c r="H51" s="97"/>
      <c r="I51" s="97"/>
      <c r="J51" s="84"/>
      <c r="K51" s="84"/>
      <c r="L51" s="84"/>
      <c r="M51" s="84"/>
      <c r="N51" s="99"/>
      <c r="O51" s="84"/>
      <c r="P51" s="87"/>
      <c r="Q51" s="87"/>
      <c r="R51" s="92"/>
    </row>
    <row r="52" spans="3:18" s="6" customFormat="1" ht="25.5" customHeight="1">
      <c r="C52" s="91">
        <v>25</v>
      </c>
      <c r="D52" s="84"/>
      <c r="E52" s="116">
        <f>'基本情報'!B3</f>
        <v>0</v>
      </c>
      <c r="F52" s="119" t="s">
        <v>125</v>
      </c>
      <c r="G52" s="97"/>
      <c r="H52" s="97"/>
      <c r="I52" s="97"/>
      <c r="J52" s="84"/>
      <c r="K52" s="84"/>
      <c r="L52" s="84"/>
      <c r="M52" s="84"/>
      <c r="N52" s="99"/>
      <c r="O52" s="84"/>
      <c r="P52" s="87"/>
      <c r="Q52" s="87"/>
      <c r="R52" s="92"/>
    </row>
    <row r="53" spans="3:18" s="6" customFormat="1" ht="25.5" customHeight="1">
      <c r="C53" s="91">
        <v>26</v>
      </c>
      <c r="D53" s="84"/>
      <c r="E53" s="116">
        <f>'基本情報'!B3</f>
        <v>0</v>
      </c>
      <c r="F53" s="119" t="s">
        <v>125</v>
      </c>
      <c r="G53" s="97"/>
      <c r="H53" s="97"/>
      <c r="I53" s="97"/>
      <c r="J53" s="84"/>
      <c r="K53" s="84"/>
      <c r="L53" s="84"/>
      <c r="M53" s="84"/>
      <c r="N53" s="99"/>
      <c r="O53" s="84"/>
      <c r="P53" s="87"/>
      <c r="Q53" s="87"/>
      <c r="R53" s="92"/>
    </row>
    <row r="54" spans="3:18" s="6" customFormat="1" ht="25.5" customHeight="1">
      <c r="C54" s="91">
        <v>27</v>
      </c>
      <c r="D54" s="84"/>
      <c r="E54" s="116">
        <f>'基本情報'!B3</f>
        <v>0</v>
      </c>
      <c r="F54" s="119" t="s">
        <v>125</v>
      </c>
      <c r="G54" s="97"/>
      <c r="H54" s="97"/>
      <c r="I54" s="97"/>
      <c r="J54" s="84"/>
      <c r="K54" s="84"/>
      <c r="L54" s="84"/>
      <c r="M54" s="84"/>
      <c r="N54" s="99"/>
      <c r="O54" s="84"/>
      <c r="P54" s="87"/>
      <c r="Q54" s="87"/>
      <c r="R54" s="92"/>
    </row>
    <row r="55" spans="3:18" s="6" customFormat="1" ht="25.5" customHeight="1">
      <c r="C55" s="91">
        <v>28</v>
      </c>
      <c r="D55" s="84"/>
      <c r="E55" s="116">
        <f>'基本情報'!B3</f>
        <v>0</v>
      </c>
      <c r="F55" s="119" t="s">
        <v>125</v>
      </c>
      <c r="G55" s="97"/>
      <c r="H55" s="97"/>
      <c r="I55" s="97"/>
      <c r="J55" s="84"/>
      <c r="K55" s="84"/>
      <c r="L55" s="84"/>
      <c r="M55" s="84"/>
      <c r="N55" s="99"/>
      <c r="O55" s="84"/>
      <c r="P55" s="87"/>
      <c r="Q55" s="87"/>
      <c r="R55" s="92"/>
    </row>
    <row r="56" spans="3:18" s="6" customFormat="1" ht="25.5" customHeight="1">
      <c r="C56" s="91">
        <v>29</v>
      </c>
      <c r="D56" s="84"/>
      <c r="E56" s="116">
        <f>'基本情報'!B3</f>
        <v>0</v>
      </c>
      <c r="F56" s="119" t="s">
        <v>125</v>
      </c>
      <c r="G56" s="97"/>
      <c r="H56" s="97"/>
      <c r="I56" s="97"/>
      <c r="J56" s="84"/>
      <c r="K56" s="84"/>
      <c r="L56" s="84"/>
      <c r="M56" s="84"/>
      <c r="N56" s="99"/>
      <c r="O56" s="84"/>
      <c r="P56" s="87"/>
      <c r="Q56" s="87"/>
      <c r="R56" s="92"/>
    </row>
    <row r="57" spans="3:18" s="6" customFormat="1" ht="25.5" customHeight="1" thickBot="1">
      <c r="C57" s="93">
        <v>30</v>
      </c>
      <c r="D57" s="85"/>
      <c r="E57" s="117">
        <f>'基本情報'!B3</f>
        <v>0</v>
      </c>
      <c r="F57" s="120"/>
      <c r="G57" s="98"/>
      <c r="H57" s="98"/>
      <c r="I57" s="98"/>
      <c r="J57" s="85"/>
      <c r="K57" s="85"/>
      <c r="L57" s="85"/>
      <c r="M57" s="85"/>
      <c r="N57" s="98"/>
      <c r="O57" s="85"/>
      <c r="P57" s="88"/>
      <c r="Q57" s="88"/>
      <c r="R57" s="94"/>
    </row>
    <row r="58" spans="3:18" ht="9" customHeight="1" thickBot="1"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</row>
    <row r="59" spans="4:18" ht="14.25" customHeight="1">
      <c r="D59" s="129" t="s">
        <v>10</v>
      </c>
      <c r="E59" s="23" t="s">
        <v>11</v>
      </c>
      <c r="F59" s="112"/>
      <c r="G59" s="132" t="s">
        <v>12</v>
      </c>
      <c r="H59" s="133"/>
      <c r="I59" s="39" t="s">
        <v>13</v>
      </c>
      <c r="J59" s="2" t="s">
        <v>34</v>
      </c>
      <c r="K59" s="2"/>
      <c r="L59" s="2"/>
      <c r="M59" s="2"/>
      <c r="N59" s="2"/>
      <c r="O59" s="2"/>
      <c r="P59" s="2"/>
      <c r="Q59" s="2"/>
      <c r="R59" s="2"/>
    </row>
    <row r="60" spans="4:18" ht="14.25" customHeight="1">
      <c r="D60" s="130"/>
      <c r="E60" s="7"/>
      <c r="F60" s="113"/>
      <c r="G60" s="134"/>
      <c r="H60" s="135"/>
      <c r="J60" s="2" t="s">
        <v>14</v>
      </c>
      <c r="K60" s="2"/>
      <c r="L60" s="2"/>
      <c r="M60" s="2"/>
      <c r="N60" s="2"/>
      <c r="O60" s="2"/>
      <c r="P60" s="2"/>
      <c r="Q60" s="2"/>
      <c r="R60" s="2"/>
    </row>
    <row r="61" spans="4:18" ht="14.25" customHeight="1" thickBot="1">
      <c r="D61" s="131"/>
      <c r="E61" s="96">
        <f>_xlfn.COUNTIFS($D$43:$D$57,"&lt;&gt;",$R$43:$R$57,"&lt;&gt;棄権")</f>
        <v>0</v>
      </c>
      <c r="F61" s="104"/>
      <c r="G61" s="136">
        <f>$G$30</f>
        <v>0</v>
      </c>
      <c r="H61" s="152"/>
      <c r="J61" s="2" t="s">
        <v>101</v>
      </c>
      <c r="K61" s="2"/>
      <c r="L61" s="2"/>
      <c r="M61" s="2"/>
      <c r="N61" s="2"/>
      <c r="O61" s="2"/>
      <c r="P61" s="2"/>
      <c r="Q61" s="2"/>
      <c r="R61" s="2"/>
    </row>
    <row r="62" spans="4:18" ht="14.25" customHeight="1">
      <c r="D62" s="54"/>
      <c r="E62" s="55"/>
      <c r="F62" s="55"/>
      <c r="G62" s="56"/>
      <c r="H62" s="56"/>
      <c r="R62" s="2"/>
    </row>
    <row r="63" spans="4:18" ht="17.25">
      <c r="D63" s="37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4:18" ht="26.25" customHeight="1">
      <c r="D64" s="146" t="s">
        <v>29</v>
      </c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</row>
    <row r="65" spans="4:18" ht="11.25" customHeight="1"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4:12" ht="24" customHeight="1">
      <c r="D66" s="50"/>
      <c r="E66" s="50"/>
      <c r="F66" s="50"/>
      <c r="G66" s="50"/>
      <c r="H66" s="50"/>
      <c r="I66" s="50"/>
      <c r="J66" s="34"/>
      <c r="K66" s="70" t="s">
        <v>16</v>
      </c>
      <c r="L66" s="70"/>
    </row>
    <row r="67" spans="4:17" ht="21" customHeight="1">
      <c r="D67" s="147" t="s">
        <v>49</v>
      </c>
      <c r="E67" s="147"/>
      <c r="F67" s="147"/>
      <c r="G67" s="147"/>
      <c r="H67" s="147"/>
      <c r="I67" s="147"/>
      <c r="J67" s="147"/>
      <c r="K67" s="69" t="s">
        <v>47</v>
      </c>
      <c r="L67" s="148">
        <f>$L$5</f>
        <v>0</v>
      </c>
      <c r="M67" s="148"/>
      <c r="N67" s="148"/>
      <c r="O67" s="148"/>
      <c r="P67" s="148"/>
      <c r="Q67" s="148"/>
    </row>
    <row r="68" spans="4:17" ht="21" customHeight="1">
      <c r="D68" s="147"/>
      <c r="E68" s="147"/>
      <c r="F68" s="147"/>
      <c r="G68" s="147"/>
      <c r="H68" s="147"/>
      <c r="I68" s="147"/>
      <c r="J68" s="147"/>
      <c r="K68" s="69" t="s">
        <v>59</v>
      </c>
      <c r="L68" s="149">
        <f>$L$6</f>
        <v>0</v>
      </c>
      <c r="M68" s="150"/>
      <c r="N68" s="150"/>
      <c r="O68" s="150"/>
      <c r="P68" s="150"/>
      <c r="Q68" s="151"/>
    </row>
    <row r="69" spans="4:17" ht="21" customHeight="1">
      <c r="D69" s="147"/>
      <c r="E69" s="147"/>
      <c r="F69" s="147"/>
      <c r="G69" s="147"/>
      <c r="H69" s="147"/>
      <c r="I69" s="147"/>
      <c r="J69" s="147"/>
      <c r="K69" s="69" t="s">
        <v>48</v>
      </c>
      <c r="L69" s="148">
        <f>$L$7</f>
        <v>0</v>
      </c>
      <c r="M69" s="148"/>
      <c r="N69" s="148"/>
      <c r="O69" s="148"/>
      <c r="P69" s="148"/>
      <c r="Q69" s="148"/>
    </row>
    <row r="70" spans="4:18" ht="21" customHeight="1">
      <c r="D70" s="147"/>
      <c r="E70" s="147"/>
      <c r="F70" s="147"/>
      <c r="G70" s="147"/>
      <c r="H70" s="147"/>
      <c r="I70" s="147"/>
      <c r="J70" s="147"/>
      <c r="K70" s="69" t="s">
        <v>2</v>
      </c>
      <c r="L70" s="148">
        <f>$L$8</f>
        <v>0</v>
      </c>
      <c r="M70" s="148"/>
      <c r="N70" s="148"/>
      <c r="O70" s="148"/>
      <c r="P70" s="148"/>
      <c r="Q70" s="148"/>
      <c r="R70" s="2"/>
    </row>
    <row r="71" spans="12:18" ht="6" customHeight="1" thickBot="1">
      <c r="L71" s="8"/>
      <c r="M71" s="8"/>
      <c r="N71" s="8"/>
      <c r="O71" s="8"/>
      <c r="P71" s="8"/>
      <c r="Q71" s="8"/>
      <c r="R71" s="8"/>
    </row>
    <row r="72" spans="3:18" s="4" customFormat="1" ht="24" customHeight="1">
      <c r="C72" s="138"/>
      <c r="D72" s="140" t="s">
        <v>30</v>
      </c>
      <c r="E72" s="142" t="s">
        <v>3</v>
      </c>
      <c r="F72" s="143"/>
      <c r="G72" s="78" t="s">
        <v>102</v>
      </c>
      <c r="H72" s="78" t="s">
        <v>103</v>
      </c>
      <c r="I72" s="78" t="s">
        <v>104</v>
      </c>
      <c r="J72" s="124" t="s">
        <v>6</v>
      </c>
      <c r="K72" s="140" t="s">
        <v>31</v>
      </c>
      <c r="L72" s="142" t="s">
        <v>37</v>
      </c>
      <c r="M72" s="143"/>
      <c r="N72" s="79" t="s">
        <v>105</v>
      </c>
      <c r="O72" s="124" t="s">
        <v>8</v>
      </c>
      <c r="P72" s="126" t="s">
        <v>38</v>
      </c>
      <c r="Q72" s="126"/>
      <c r="R72" s="127" t="s">
        <v>39</v>
      </c>
    </row>
    <row r="73" spans="3:18" s="4" customFormat="1" ht="24.75" thickBot="1">
      <c r="C73" s="139"/>
      <c r="D73" s="141"/>
      <c r="E73" s="144"/>
      <c r="F73" s="145"/>
      <c r="G73" s="80" t="s">
        <v>4</v>
      </c>
      <c r="H73" s="80" t="s">
        <v>5</v>
      </c>
      <c r="I73" s="80" t="s">
        <v>1</v>
      </c>
      <c r="J73" s="125"/>
      <c r="K73" s="141"/>
      <c r="L73" s="144"/>
      <c r="M73" s="145"/>
      <c r="N73" s="81" t="s">
        <v>7</v>
      </c>
      <c r="O73" s="125"/>
      <c r="P73" s="82" t="s">
        <v>98</v>
      </c>
      <c r="Q73" s="82" t="s">
        <v>99</v>
      </c>
      <c r="R73" s="128"/>
    </row>
    <row r="74" spans="3:25" s="6" customFormat="1" ht="25.5" customHeight="1">
      <c r="C74" s="100">
        <v>31</v>
      </c>
      <c r="D74" s="77"/>
      <c r="E74" s="121">
        <f>'基本情報'!$B$3</f>
        <v>0</v>
      </c>
      <c r="F74" s="118" t="s">
        <v>125</v>
      </c>
      <c r="G74" s="101"/>
      <c r="H74" s="101"/>
      <c r="I74" s="101"/>
      <c r="J74" s="77"/>
      <c r="K74" s="77"/>
      <c r="L74" s="77"/>
      <c r="M74" s="77"/>
      <c r="N74" s="101"/>
      <c r="O74" s="77"/>
      <c r="P74" s="102"/>
      <c r="Q74" s="102"/>
      <c r="R74" s="103"/>
      <c r="W74" s="6" t="s">
        <v>22</v>
      </c>
      <c r="X74" s="6" t="s">
        <v>50</v>
      </c>
      <c r="Y74" s="6" t="s">
        <v>106</v>
      </c>
    </row>
    <row r="75" spans="3:25" s="6" customFormat="1" ht="25.5" customHeight="1">
      <c r="C75" s="91">
        <v>32</v>
      </c>
      <c r="D75" s="84"/>
      <c r="E75" s="116">
        <f>'基本情報'!$B$3</f>
        <v>0</v>
      </c>
      <c r="F75" s="119" t="s">
        <v>125</v>
      </c>
      <c r="G75" s="97"/>
      <c r="H75" s="97"/>
      <c r="I75" s="97"/>
      <c r="J75" s="84"/>
      <c r="K75" s="84"/>
      <c r="L75" s="84"/>
      <c r="M75" s="84"/>
      <c r="N75" s="99"/>
      <c r="O75" s="84"/>
      <c r="P75" s="87"/>
      <c r="Q75" s="87"/>
      <c r="R75" s="92"/>
      <c r="W75" s="6" t="s">
        <v>52</v>
      </c>
      <c r="X75" s="6" t="s">
        <v>51</v>
      </c>
      <c r="Y75" s="6" t="s">
        <v>107</v>
      </c>
    </row>
    <row r="76" spans="3:18" s="6" customFormat="1" ht="25.5" customHeight="1">
      <c r="C76" s="91">
        <v>33</v>
      </c>
      <c r="D76" s="84"/>
      <c r="E76" s="116">
        <f>'基本情報'!$B$3</f>
        <v>0</v>
      </c>
      <c r="F76" s="119" t="s">
        <v>125</v>
      </c>
      <c r="G76" s="97"/>
      <c r="H76" s="97"/>
      <c r="I76" s="97"/>
      <c r="J76" s="84"/>
      <c r="K76" s="84"/>
      <c r="L76" s="84"/>
      <c r="M76" s="84"/>
      <c r="N76" s="99"/>
      <c r="O76" s="84"/>
      <c r="P76" s="87"/>
      <c r="Q76" s="87"/>
      <c r="R76" s="92"/>
    </row>
    <row r="77" spans="3:18" s="6" customFormat="1" ht="25.5" customHeight="1">
      <c r="C77" s="89">
        <v>34</v>
      </c>
      <c r="D77" s="84"/>
      <c r="E77" s="116">
        <f>'基本情報'!$B$3</f>
        <v>0</v>
      </c>
      <c r="F77" s="119" t="s">
        <v>125</v>
      </c>
      <c r="G77" s="97"/>
      <c r="H77" s="97"/>
      <c r="I77" s="97"/>
      <c r="J77" s="84"/>
      <c r="K77" s="84"/>
      <c r="L77" s="84"/>
      <c r="M77" s="84"/>
      <c r="N77" s="99"/>
      <c r="O77" s="84"/>
      <c r="P77" s="87"/>
      <c r="Q77" s="87"/>
      <c r="R77" s="92"/>
    </row>
    <row r="78" spans="3:18" s="6" customFormat="1" ht="25.5" customHeight="1">
      <c r="C78" s="91">
        <v>35</v>
      </c>
      <c r="D78" s="84"/>
      <c r="E78" s="116">
        <f>'基本情報'!$B$3</f>
        <v>0</v>
      </c>
      <c r="F78" s="119" t="s">
        <v>125</v>
      </c>
      <c r="G78" s="97"/>
      <c r="H78" s="97"/>
      <c r="I78" s="97"/>
      <c r="J78" s="84"/>
      <c r="K78" s="84"/>
      <c r="L78" s="84"/>
      <c r="M78" s="84"/>
      <c r="N78" s="99"/>
      <c r="O78" s="84"/>
      <c r="P78" s="87"/>
      <c r="Q78" s="87"/>
      <c r="R78" s="92"/>
    </row>
    <row r="79" spans="3:18" s="6" customFormat="1" ht="25.5" customHeight="1">
      <c r="C79" s="91">
        <v>36</v>
      </c>
      <c r="D79" s="84"/>
      <c r="E79" s="116">
        <f>'基本情報'!$B$3</f>
        <v>0</v>
      </c>
      <c r="F79" s="119" t="s">
        <v>125</v>
      </c>
      <c r="G79" s="97"/>
      <c r="H79" s="97"/>
      <c r="I79" s="97"/>
      <c r="J79" s="84"/>
      <c r="K79" s="84"/>
      <c r="L79" s="84"/>
      <c r="M79" s="84"/>
      <c r="N79" s="99"/>
      <c r="O79" s="84"/>
      <c r="P79" s="87"/>
      <c r="Q79" s="87"/>
      <c r="R79" s="92"/>
    </row>
    <row r="80" spans="3:18" s="6" customFormat="1" ht="25.5" customHeight="1">
      <c r="C80" s="89">
        <v>37</v>
      </c>
      <c r="D80" s="84"/>
      <c r="E80" s="116">
        <f>'基本情報'!$B$3</f>
        <v>0</v>
      </c>
      <c r="F80" s="119" t="s">
        <v>125</v>
      </c>
      <c r="G80" s="97"/>
      <c r="H80" s="97"/>
      <c r="I80" s="97"/>
      <c r="J80" s="84"/>
      <c r="K80" s="84"/>
      <c r="L80" s="84"/>
      <c r="M80" s="84"/>
      <c r="N80" s="99"/>
      <c r="O80" s="84"/>
      <c r="P80" s="87"/>
      <c r="Q80" s="87"/>
      <c r="R80" s="92"/>
    </row>
    <row r="81" spans="3:18" s="6" customFormat="1" ht="25.5" customHeight="1">
      <c r="C81" s="91">
        <v>38</v>
      </c>
      <c r="D81" s="84"/>
      <c r="E81" s="116">
        <f>'基本情報'!$B$3</f>
        <v>0</v>
      </c>
      <c r="F81" s="119" t="s">
        <v>125</v>
      </c>
      <c r="G81" s="97"/>
      <c r="H81" s="97"/>
      <c r="I81" s="97"/>
      <c r="J81" s="84"/>
      <c r="K81" s="84"/>
      <c r="L81" s="84"/>
      <c r="M81" s="84"/>
      <c r="N81" s="99"/>
      <c r="O81" s="84"/>
      <c r="P81" s="87"/>
      <c r="Q81" s="87"/>
      <c r="R81" s="92"/>
    </row>
    <row r="82" spans="3:18" s="6" customFormat="1" ht="25.5" customHeight="1">
      <c r="C82" s="91">
        <v>39</v>
      </c>
      <c r="D82" s="84"/>
      <c r="E82" s="116">
        <f>'基本情報'!$B$3</f>
        <v>0</v>
      </c>
      <c r="F82" s="119" t="s">
        <v>125</v>
      </c>
      <c r="G82" s="97"/>
      <c r="H82" s="97"/>
      <c r="I82" s="97"/>
      <c r="J82" s="84"/>
      <c r="K82" s="84"/>
      <c r="L82" s="84"/>
      <c r="M82" s="84"/>
      <c r="N82" s="99"/>
      <c r="O82" s="84"/>
      <c r="P82" s="87"/>
      <c r="Q82" s="87"/>
      <c r="R82" s="92"/>
    </row>
    <row r="83" spans="3:18" s="6" customFormat="1" ht="25.5" customHeight="1">
      <c r="C83" s="89">
        <v>40</v>
      </c>
      <c r="D83" s="84"/>
      <c r="E83" s="116">
        <f>'基本情報'!$B$3</f>
        <v>0</v>
      </c>
      <c r="F83" s="119" t="s">
        <v>125</v>
      </c>
      <c r="G83" s="97"/>
      <c r="H83" s="97"/>
      <c r="I83" s="97"/>
      <c r="J83" s="84"/>
      <c r="K83" s="84"/>
      <c r="L83" s="84"/>
      <c r="M83" s="84"/>
      <c r="N83" s="99"/>
      <c r="O83" s="84"/>
      <c r="P83" s="87"/>
      <c r="Q83" s="87"/>
      <c r="R83" s="92"/>
    </row>
    <row r="84" spans="3:18" s="6" customFormat="1" ht="25.5" customHeight="1">
      <c r="C84" s="91">
        <v>41</v>
      </c>
      <c r="D84" s="84"/>
      <c r="E84" s="116">
        <f>'基本情報'!$B$3</f>
        <v>0</v>
      </c>
      <c r="F84" s="119" t="s">
        <v>125</v>
      </c>
      <c r="G84" s="97"/>
      <c r="H84" s="97"/>
      <c r="I84" s="97"/>
      <c r="J84" s="84"/>
      <c r="K84" s="84"/>
      <c r="L84" s="84"/>
      <c r="M84" s="84"/>
      <c r="N84" s="99"/>
      <c r="O84" s="84"/>
      <c r="P84" s="87"/>
      <c r="Q84" s="87"/>
      <c r="R84" s="92"/>
    </row>
    <row r="85" spans="3:18" s="6" customFormat="1" ht="25.5" customHeight="1">
      <c r="C85" s="91">
        <v>42</v>
      </c>
      <c r="D85" s="84"/>
      <c r="E85" s="116">
        <f>'基本情報'!$B$3</f>
        <v>0</v>
      </c>
      <c r="F85" s="119" t="s">
        <v>125</v>
      </c>
      <c r="G85" s="97"/>
      <c r="H85" s="97"/>
      <c r="I85" s="97"/>
      <c r="J85" s="84"/>
      <c r="K85" s="84"/>
      <c r="L85" s="84"/>
      <c r="M85" s="84"/>
      <c r="N85" s="99"/>
      <c r="O85" s="84"/>
      <c r="P85" s="87"/>
      <c r="Q85" s="87"/>
      <c r="R85" s="92"/>
    </row>
    <row r="86" spans="3:18" s="6" customFormat="1" ht="25.5" customHeight="1">
      <c r="C86" s="89">
        <v>43</v>
      </c>
      <c r="D86" s="84"/>
      <c r="E86" s="116">
        <f>'基本情報'!$B$3</f>
        <v>0</v>
      </c>
      <c r="F86" s="119" t="s">
        <v>125</v>
      </c>
      <c r="G86" s="97"/>
      <c r="H86" s="97"/>
      <c r="I86" s="97"/>
      <c r="J86" s="84"/>
      <c r="K86" s="84"/>
      <c r="L86" s="84"/>
      <c r="M86" s="84"/>
      <c r="N86" s="99"/>
      <c r="O86" s="84"/>
      <c r="P86" s="87"/>
      <c r="Q86" s="87"/>
      <c r="R86" s="92"/>
    </row>
    <row r="87" spans="3:18" s="6" customFormat="1" ht="25.5" customHeight="1">
      <c r="C87" s="91">
        <v>44</v>
      </c>
      <c r="D87" s="84"/>
      <c r="E87" s="116">
        <f>'基本情報'!$B$3</f>
        <v>0</v>
      </c>
      <c r="F87" s="119" t="s">
        <v>125</v>
      </c>
      <c r="G87" s="97"/>
      <c r="H87" s="97"/>
      <c r="I87" s="97"/>
      <c r="J87" s="84"/>
      <c r="K87" s="84"/>
      <c r="L87" s="84"/>
      <c r="M87" s="84"/>
      <c r="N87" s="99"/>
      <c r="O87" s="84"/>
      <c r="P87" s="87"/>
      <c r="Q87" s="87"/>
      <c r="R87" s="92"/>
    </row>
    <row r="88" spans="3:18" s="6" customFormat="1" ht="25.5" customHeight="1" thickBot="1">
      <c r="C88" s="93">
        <v>45</v>
      </c>
      <c r="D88" s="85"/>
      <c r="E88" s="117">
        <f>'基本情報'!$B$3</f>
        <v>0</v>
      </c>
      <c r="F88" s="120" t="s">
        <v>125</v>
      </c>
      <c r="G88" s="98"/>
      <c r="H88" s="98"/>
      <c r="I88" s="98"/>
      <c r="J88" s="85"/>
      <c r="K88" s="85"/>
      <c r="L88" s="85"/>
      <c r="M88" s="85"/>
      <c r="N88" s="98"/>
      <c r="O88" s="85"/>
      <c r="P88" s="88"/>
      <c r="Q88" s="88"/>
      <c r="R88" s="94"/>
    </row>
    <row r="89" spans="3:18" ht="9" customHeight="1" thickBot="1"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</row>
    <row r="90" spans="4:18" ht="14.25" customHeight="1">
      <c r="D90" s="129" t="s">
        <v>10</v>
      </c>
      <c r="E90" s="23" t="s">
        <v>11</v>
      </c>
      <c r="F90" s="112"/>
      <c r="G90" s="132" t="s">
        <v>12</v>
      </c>
      <c r="H90" s="133"/>
      <c r="I90" s="39" t="s">
        <v>13</v>
      </c>
      <c r="J90" s="2" t="s">
        <v>34</v>
      </c>
      <c r="K90" s="2"/>
      <c r="L90" s="2"/>
      <c r="M90" s="2"/>
      <c r="N90" s="2"/>
      <c r="O90" s="2"/>
      <c r="P90" s="2"/>
      <c r="Q90" s="2"/>
      <c r="R90" s="2"/>
    </row>
    <row r="91" spans="4:18" ht="14.25" customHeight="1">
      <c r="D91" s="130"/>
      <c r="E91" s="7"/>
      <c r="F91" s="113"/>
      <c r="G91" s="134"/>
      <c r="H91" s="135"/>
      <c r="J91" s="2" t="s">
        <v>14</v>
      </c>
      <c r="K91" s="2"/>
      <c r="L91" s="2"/>
      <c r="M91" s="2"/>
      <c r="N91" s="2"/>
      <c r="O91" s="2"/>
      <c r="P91" s="2"/>
      <c r="Q91" s="2"/>
      <c r="R91" s="2"/>
    </row>
    <row r="92" spans="4:18" ht="14.25" customHeight="1" thickBot="1">
      <c r="D92" s="131"/>
      <c r="E92" s="96">
        <f>_xlfn.COUNTIFS($D$74:$D$88,"&lt;&gt;",$R$74:$R$88,"&lt;&gt;棄権")</f>
        <v>0</v>
      </c>
      <c r="F92" s="104"/>
      <c r="G92" s="136">
        <f>$G$30</f>
        <v>0</v>
      </c>
      <c r="H92" s="137"/>
      <c r="J92" s="2" t="s">
        <v>101</v>
      </c>
      <c r="K92" s="2"/>
      <c r="L92" s="2"/>
      <c r="M92" s="2"/>
      <c r="N92" s="2"/>
      <c r="O92" s="2"/>
      <c r="P92" s="2"/>
      <c r="Q92" s="2"/>
      <c r="R92" s="2"/>
    </row>
    <row r="93" spans="4:18" ht="14.25" customHeight="1">
      <c r="D93" s="54"/>
      <c r="E93" s="55"/>
      <c r="F93" s="55"/>
      <c r="G93" s="56"/>
      <c r="H93" s="56"/>
      <c r="R93" s="2"/>
    </row>
    <row r="94" spans="4:18" ht="17.25">
      <c r="D94" s="37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4:18" ht="26.25" customHeight="1">
      <c r="D95" s="146" t="s">
        <v>29</v>
      </c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</row>
    <row r="96" spans="4:18" ht="11.25" customHeight="1"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4:12" ht="24" customHeight="1">
      <c r="D97" s="50"/>
      <c r="E97" s="50"/>
      <c r="F97" s="50"/>
      <c r="G97" s="50"/>
      <c r="H97" s="50"/>
      <c r="I97" s="50"/>
      <c r="J97" s="34"/>
      <c r="K97" s="70" t="s">
        <v>16</v>
      </c>
      <c r="L97" s="70"/>
    </row>
    <row r="98" spans="4:17" ht="21" customHeight="1">
      <c r="D98" s="147" t="s">
        <v>49</v>
      </c>
      <c r="E98" s="147"/>
      <c r="F98" s="147"/>
      <c r="G98" s="147"/>
      <c r="H98" s="147"/>
      <c r="I98" s="147"/>
      <c r="J98" s="147"/>
      <c r="K98" s="69" t="s">
        <v>47</v>
      </c>
      <c r="L98" s="148">
        <f>$L$5</f>
        <v>0</v>
      </c>
      <c r="M98" s="148"/>
      <c r="N98" s="148"/>
      <c r="O98" s="148"/>
      <c r="P98" s="148"/>
      <c r="Q98" s="148"/>
    </row>
    <row r="99" spans="4:17" ht="21" customHeight="1">
      <c r="D99" s="147"/>
      <c r="E99" s="147"/>
      <c r="F99" s="147"/>
      <c r="G99" s="147"/>
      <c r="H99" s="147"/>
      <c r="I99" s="147"/>
      <c r="J99" s="147"/>
      <c r="K99" s="69" t="s">
        <v>59</v>
      </c>
      <c r="L99" s="149">
        <f>$L$6</f>
        <v>0</v>
      </c>
      <c r="M99" s="150"/>
      <c r="N99" s="150"/>
      <c r="O99" s="150"/>
      <c r="P99" s="150"/>
      <c r="Q99" s="151"/>
    </row>
    <row r="100" spans="4:17" ht="21" customHeight="1">
      <c r="D100" s="147"/>
      <c r="E100" s="147"/>
      <c r="F100" s="147"/>
      <c r="G100" s="147"/>
      <c r="H100" s="147"/>
      <c r="I100" s="147"/>
      <c r="J100" s="147"/>
      <c r="K100" s="69" t="s">
        <v>48</v>
      </c>
      <c r="L100" s="148">
        <f>$L$7</f>
        <v>0</v>
      </c>
      <c r="M100" s="148"/>
      <c r="N100" s="148"/>
      <c r="O100" s="148"/>
      <c r="P100" s="148"/>
      <c r="Q100" s="148"/>
    </row>
    <row r="101" spans="4:18" ht="21" customHeight="1">
      <c r="D101" s="147"/>
      <c r="E101" s="147"/>
      <c r="F101" s="147"/>
      <c r="G101" s="147"/>
      <c r="H101" s="147"/>
      <c r="I101" s="147"/>
      <c r="J101" s="147"/>
      <c r="K101" s="69" t="s">
        <v>2</v>
      </c>
      <c r="L101" s="148">
        <f>$L$8</f>
        <v>0</v>
      </c>
      <c r="M101" s="148"/>
      <c r="N101" s="148"/>
      <c r="O101" s="148"/>
      <c r="P101" s="148"/>
      <c r="Q101" s="148"/>
      <c r="R101" s="2"/>
    </row>
    <row r="102" spans="12:18" ht="6" customHeight="1" thickBot="1">
      <c r="L102" s="8"/>
      <c r="M102" s="8"/>
      <c r="N102" s="8"/>
      <c r="O102" s="8"/>
      <c r="P102" s="8"/>
      <c r="Q102" s="8"/>
      <c r="R102" s="8"/>
    </row>
    <row r="103" spans="3:18" s="4" customFormat="1" ht="24" customHeight="1">
      <c r="C103" s="138"/>
      <c r="D103" s="140" t="s">
        <v>30</v>
      </c>
      <c r="E103" s="142" t="s">
        <v>126</v>
      </c>
      <c r="F103" s="143"/>
      <c r="G103" s="78" t="s">
        <v>102</v>
      </c>
      <c r="H103" s="78" t="s">
        <v>103</v>
      </c>
      <c r="I103" s="78" t="s">
        <v>104</v>
      </c>
      <c r="J103" s="124" t="s">
        <v>6</v>
      </c>
      <c r="K103" s="140" t="s">
        <v>31</v>
      </c>
      <c r="L103" s="142" t="s">
        <v>37</v>
      </c>
      <c r="M103" s="143"/>
      <c r="N103" s="79" t="s">
        <v>105</v>
      </c>
      <c r="O103" s="124" t="s">
        <v>8</v>
      </c>
      <c r="P103" s="126" t="s">
        <v>38</v>
      </c>
      <c r="Q103" s="126"/>
      <c r="R103" s="127" t="s">
        <v>39</v>
      </c>
    </row>
    <row r="104" spans="3:18" s="4" customFormat="1" ht="24.75" thickBot="1">
      <c r="C104" s="139"/>
      <c r="D104" s="141"/>
      <c r="E104" s="144"/>
      <c r="F104" s="145"/>
      <c r="G104" s="80" t="s">
        <v>4</v>
      </c>
      <c r="H104" s="80" t="s">
        <v>5</v>
      </c>
      <c r="I104" s="80" t="s">
        <v>1</v>
      </c>
      <c r="J104" s="125"/>
      <c r="K104" s="141"/>
      <c r="L104" s="144"/>
      <c r="M104" s="145"/>
      <c r="N104" s="81" t="s">
        <v>7</v>
      </c>
      <c r="O104" s="125"/>
      <c r="P104" s="82" t="s">
        <v>98</v>
      </c>
      <c r="Q104" s="82" t="s">
        <v>99</v>
      </c>
      <c r="R104" s="128"/>
    </row>
    <row r="105" spans="3:25" s="6" customFormat="1" ht="25.5" customHeight="1">
      <c r="C105" s="100">
        <v>46</v>
      </c>
      <c r="D105" s="77"/>
      <c r="E105" s="121">
        <f>'基本情報'!$B$3</f>
        <v>0</v>
      </c>
      <c r="F105" s="118" t="s">
        <v>125</v>
      </c>
      <c r="G105" s="101"/>
      <c r="H105" s="101"/>
      <c r="I105" s="101"/>
      <c r="J105" s="77"/>
      <c r="K105" s="77"/>
      <c r="L105" s="77"/>
      <c r="M105" s="77"/>
      <c r="N105" s="101"/>
      <c r="O105" s="77"/>
      <c r="P105" s="102"/>
      <c r="Q105" s="102"/>
      <c r="R105" s="103"/>
      <c r="W105" s="6" t="s">
        <v>22</v>
      </c>
      <c r="X105" s="6" t="s">
        <v>50</v>
      </c>
      <c r="Y105" s="6" t="s">
        <v>106</v>
      </c>
    </row>
    <row r="106" spans="3:25" s="6" customFormat="1" ht="25.5" customHeight="1">
      <c r="C106" s="91">
        <v>47</v>
      </c>
      <c r="D106" s="84"/>
      <c r="E106" s="116">
        <f>'基本情報'!$B$3</f>
        <v>0</v>
      </c>
      <c r="F106" s="119" t="s">
        <v>125</v>
      </c>
      <c r="G106" s="97"/>
      <c r="H106" s="97"/>
      <c r="I106" s="97"/>
      <c r="J106" s="84"/>
      <c r="K106" s="84"/>
      <c r="L106" s="84"/>
      <c r="M106" s="84"/>
      <c r="N106" s="99"/>
      <c r="O106" s="84"/>
      <c r="P106" s="87"/>
      <c r="Q106" s="87"/>
      <c r="R106" s="92"/>
      <c r="W106" s="6" t="s">
        <v>52</v>
      </c>
      <c r="X106" s="6" t="s">
        <v>51</v>
      </c>
      <c r="Y106" s="6" t="s">
        <v>107</v>
      </c>
    </row>
    <row r="107" spans="3:18" s="6" customFormat="1" ht="25.5" customHeight="1">
      <c r="C107" s="91">
        <v>48</v>
      </c>
      <c r="D107" s="84"/>
      <c r="E107" s="116">
        <f>'基本情報'!$B$3</f>
        <v>0</v>
      </c>
      <c r="F107" s="119" t="s">
        <v>125</v>
      </c>
      <c r="G107" s="97"/>
      <c r="H107" s="97"/>
      <c r="I107" s="97"/>
      <c r="J107" s="84"/>
      <c r="K107" s="84"/>
      <c r="L107" s="84"/>
      <c r="M107" s="84"/>
      <c r="N107" s="99"/>
      <c r="O107" s="84"/>
      <c r="P107" s="87"/>
      <c r="Q107" s="87"/>
      <c r="R107" s="92"/>
    </row>
    <row r="108" spans="3:18" s="6" customFormat="1" ht="25.5" customHeight="1">
      <c r="C108" s="91">
        <v>49</v>
      </c>
      <c r="D108" s="84"/>
      <c r="E108" s="116">
        <f>'基本情報'!$B$3</f>
        <v>0</v>
      </c>
      <c r="F108" s="119" t="s">
        <v>125</v>
      </c>
      <c r="G108" s="97"/>
      <c r="H108" s="97"/>
      <c r="I108" s="97"/>
      <c r="J108" s="84"/>
      <c r="K108" s="84"/>
      <c r="L108" s="84"/>
      <c r="M108" s="84"/>
      <c r="N108" s="99"/>
      <c r="O108" s="84"/>
      <c r="P108" s="87"/>
      <c r="Q108" s="87"/>
      <c r="R108" s="92"/>
    </row>
    <row r="109" spans="3:18" s="6" customFormat="1" ht="25.5" customHeight="1">
      <c r="C109" s="91">
        <v>50</v>
      </c>
      <c r="D109" s="84"/>
      <c r="E109" s="116">
        <f>'基本情報'!$B$3</f>
        <v>0</v>
      </c>
      <c r="F109" s="119" t="s">
        <v>125</v>
      </c>
      <c r="G109" s="97"/>
      <c r="H109" s="97"/>
      <c r="I109" s="97"/>
      <c r="J109" s="84"/>
      <c r="K109" s="84"/>
      <c r="L109" s="84"/>
      <c r="M109" s="84"/>
      <c r="N109" s="99"/>
      <c r="O109" s="84"/>
      <c r="P109" s="87"/>
      <c r="Q109" s="87"/>
      <c r="R109" s="92"/>
    </row>
    <row r="110" spans="3:18" s="6" customFormat="1" ht="25.5" customHeight="1">
      <c r="C110" s="91">
        <v>51</v>
      </c>
      <c r="D110" s="84"/>
      <c r="E110" s="116">
        <f>'基本情報'!$B$3</f>
        <v>0</v>
      </c>
      <c r="F110" s="119" t="s">
        <v>125</v>
      </c>
      <c r="G110" s="97"/>
      <c r="H110" s="97"/>
      <c r="I110" s="97"/>
      <c r="J110" s="84"/>
      <c r="K110" s="84"/>
      <c r="L110" s="84"/>
      <c r="M110" s="84"/>
      <c r="N110" s="99"/>
      <c r="O110" s="84"/>
      <c r="P110" s="87"/>
      <c r="Q110" s="87"/>
      <c r="R110" s="92"/>
    </row>
    <row r="111" spans="3:18" s="6" customFormat="1" ht="25.5" customHeight="1">
      <c r="C111" s="91">
        <v>52</v>
      </c>
      <c r="D111" s="84"/>
      <c r="E111" s="116">
        <f>'基本情報'!$B$3</f>
        <v>0</v>
      </c>
      <c r="F111" s="119" t="s">
        <v>125</v>
      </c>
      <c r="G111" s="97"/>
      <c r="H111" s="97"/>
      <c r="I111" s="97"/>
      <c r="J111" s="84"/>
      <c r="K111" s="84"/>
      <c r="L111" s="84"/>
      <c r="M111" s="84"/>
      <c r="N111" s="99"/>
      <c r="O111" s="84"/>
      <c r="P111" s="87"/>
      <c r="Q111" s="87"/>
      <c r="R111" s="92"/>
    </row>
    <row r="112" spans="3:18" s="6" customFormat="1" ht="25.5" customHeight="1">
      <c r="C112" s="91">
        <v>53</v>
      </c>
      <c r="D112" s="84"/>
      <c r="E112" s="116">
        <f>'基本情報'!$B$3</f>
        <v>0</v>
      </c>
      <c r="F112" s="119" t="s">
        <v>125</v>
      </c>
      <c r="G112" s="97"/>
      <c r="H112" s="97"/>
      <c r="I112" s="97"/>
      <c r="J112" s="84"/>
      <c r="K112" s="84"/>
      <c r="L112" s="84"/>
      <c r="M112" s="84"/>
      <c r="N112" s="99"/>
      <c r="O112" s="84"/>
      <c r="P112" s="87"/>
      <c r="Q112" s="87"/>
      <c r="R112" s="92"/>
    </row>
    <row r="113" spans="3:18" s="6" customFormat="1" ht="25.5" customHeight="1">
      <c r="C113" s="91">
        <v>54</v>
      </c>
      <c r="D113" s="84"/>
      <c r="E113" s="116">
        <f>'基本情報'!$B$3</f>
        <v>0</v>
      </c>
      <c r="F113" s="119" t="s">
        <v>125</v>
      </c>
      <c r="G113" s="97"/>
      <c r="H113" s="97"/>
      <c r="I113" s="97"/>
      <c r="J113" s="84"/>
      <c r="K113" s="84"/>
      <c r="L113" s="84"/>
      <c r="M113" s="84"/>
      <c r="N113" s="99"/>
      <c r="O113" s="84"/>
      <c r="P113" s="87"/>
      <c r="Q113" s="87"/>
      <c r="R113" s="92"/>
    </row>
    <row r="114" spans="3:18" s="6" customFormat="1" ht="25.5" customHeight="1">
      <c r="C114" s="91">
        <v>55</v>
      </c>
      <c r="D114" s="84"/>
      <c r="E114" s="116">
        <f>'基本情報'!$B$3</f>
        <v>0</v>
      </c>
      <c r="F114" s="119" t="s">
        <v>125</v>
      </c>
      <c r="G114" s="97"/>
      <c r="H114" s="97"/>
      <c r="I114" s="97"/>
      <c r="J114" s="84"/>
      <c r="K114" s="84"/>
      <c r="L114" s="84"/>
      <c r="M114" s="84"/>
      <c r="N114" s="99"/>
      <c r="O114" s="84"/>
      <c r="P114" s="87"/>
      <c r="Q114" s="87"/>
      <c r="R114" s="92"/>
    </row>
    <row r="115" spans="3:18" s="6" customFormat="1" ht="25.5" customHeight="1">
      <c r="C115" s="91">
        <v>56</v>
      </c>
      <c r="D115" s="84"/>
      <c r="E115" s="116">
        <f>'基本情報'!$B$3</f>
        <v>0</v>
      </c>
      <c r="F115" s="119" t="s">
        <v>125</v>
      </c>
      <c r="G115" s="97"/>
      <c r="H115" s="97"/>
      <c r="I115" s="97"/>
      <c r="J115" s="84"/>
      <c r="K115" s="84"/>
      <c r="L115" s="84"/>
      <c r="M115" s="84"/>
      <c r="N115" s="99"/>
      <c r="O115" s="84"/>
      <c r="P115" s="87"/>
      <c r="Q115" s="87"/>
      <c r="R115" s="92"/>
    </row>
    <row r="116" spans="3:18" s="6" customFormat="1" ht="25.5" customHeight="1">
      <c r="C116" s="91">
        <v>57</v>
      </c>
      <c r="D116" s="84"/>
      <c r="E116" s="116">
        <f>'基本情報'!$B$3</f>
        <v>0</v>
      </c>
      <c r="F116" s="119" t="s">
        <v>125</v>
      </c>
      <c r="G116" s="97"/>
      <c r="H116" s="97"/>
      <c r="I116" s="97"/>
      <c r="J116" s="84"/>
      <c r="K116" s="84"/>
      <c r="L116" s="84"/>
      <c r="M116" s="84"/>
      <c r="N116" s="99"/>
      <c r="O116" s="84"/>
      <c r="P116" s="87"/>
      <c r="Q116" s="87"/>
      <c r="R116" s="92"/>
    </row>
    <row r="117" spans="3:18" s="6" customFormat="1" ht="25.5" customHeight="1">
      <c r="C117" s="91">
        <v>58</v>
      </c>
      <c r="D117" s="84"/>
      <c r="E117" s="116">
        <f>'基本情報'!$B$3</f>
        <v>0</v>
      </c>
      <c r="F117" s="119" t="s">
        <v>125</v>
      </c>
      <c r="G117" s="97"/>
      <c r="H117" s="97"/>
      <c r="I117" s="97"/>
      <c r="J117" s="84"/>
      <c r="K117" s="84"/>
      <c r="L117" s="84"/>
      <c r="M117" s="84"/>
      <c r="N117" s="99"/>
      <c r="O117" s="84"/>
      <c r="P117" s="87"/>
      <c r="Q117" s="87"/>
      <c r="R117" s="92"/>
    </row>
    <row r="118" spans="3:18" s="6" customFormat="1" ht="25.5" customHeight="1">
      <c r="C118" s="91">
        <v>59</v>
      </c>
      <c r="D118" s="84"/>
      <c r="E118" s="116">
        <f>'基本情報'!$B$3</f>
        <v>0</v>
      </c>
      <c r="F118" s="119" t="s">
        <v>125</v>
      </c>
      <c r="G118" s="97"/>
      <c r="H118" s="97"/>
      <c r="I118" s="97"/>
      <c r="J118" s="84"/>
      <c r="K118" s="84"/>
      <c r="L118" s="84"/>
      <c r="M118" s="84"/>
      <c r="N118" s="99"/>
      <c r="O118" s="84"/>
      <c r="P118" s="87"/>
      <c r="Q118" s="87"/>
      <c r="R118" s="92"/>
    </row>
    <row r="119" spans="3:18" s="6" customFormat="1" ht="25.5" customHeight="1" thickBot="1">
      <c r="C119" s="93">
        <v>60</v>
      </c>
      <c r="D119" s="85"/>
      <c r="E119" s="117">
        <f>'基本情報'!$B$3</f>
        <v>0</v>
      </c>
      <c r="F119" s="120" t="s">
        <v>125</v>
      </c>
      <c r="G119" s="98"/>
      <c r="H119" s="98"/>
      <c r="I119" s="98"/>
      <c r="J119" s="85"/>
      <c r="K119" s="85"/>
      <c r="L119" s="85"/>
      <c r="M119" s="85"/>
      <c r="N119" s="98"/>
      <c r="O119" s="85"/>
      <c r="P119" s="88"/>
      <c r="Q119" s="88"/>
      <c r="R119" s="94"/>
    </row>
    <row r="120" spans="3:18" ht="9" customHeight="1" thickBot="1"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4:18" ht="14.25" customHeight="1">
      <c r="D121" s="129" t="s">
        <v>10</v>
      </c>
      <c r="E121" s="23" t="s">
        <v>11</v>
      </c>
      <c r="F121" s="112"/>
      <c r="G121" s="132" t="s">
        <v>12</v>
      </c>
      <c r="H121" s="133"/>
      <c r="I121" s="39" t="s">
        <v>13</v>
      </c>
      <c r="J121" s="2" t="s">
        <v>34</v>
      </c>
      <c r="K121" s="2"/>
      <c r="L121" s="2"/>
      <c r="M121" s="2"/>
      <c r="N121" s="2"/>
      <c r="O121" s="2"/>
      <c r="P121" s="2"/>
      <c r="Q121" s="2"/>
      <c r="R121" s="2"/>
    </row>
    <row r="122" spans="4:18" ht="14.25" customHeight="1">
      <c r="D122" s="130"/>
      <c r="E122" s="7"/>
      <c r="F122" s="113"/>
      <c r="G122" s="134"/>
      <c r="H122" s="135"/>
      <c r="J122" s="2" t="s">
        <v>14</v>
      </c>
      <c r="K122" s="2"/>
      <c r="L122" s="2"/>
      <c r="M122" s="2"/>
      <c r="N122" s="2"/>
      <c r="O122" s="2"/>
      <c r="P122" s="2"/>
      <c r="Q122" s="2"/>
      <c r="R122" s="2"/>
    </row>
    <row r="123" spans="4:18" ht="14.25" customHeight="1" thickBot="1">
      <c r="D123" s="131"/>
      <c r="E123" s="96">
        <f>_xlfn.COUNTIFS($D$105:$D$119,"&lt;&gt;",$R$105:$R$119,"&lt;&gt;棄権")</f>
        <v>0</v>
      </c>
      <c r="F123" s="104"/>
      <c r="G123" s="136">
        <f>$G$30</f>
        <v>0</v>
      </c>
      <c r="H123" s="137"/>
      <c r="J123" s="2" t="s">
        <v>101</v>
      </c>
      <c r="K123" s="2"/>
      <c r="L123" s="2"/>
      <c r="M123" s="2"/>
      <c r="N123" s="2"/>
      <c r="O123" s="2"/>
      <c r="P123" s="2"/>
      <c r="Q123" s="2"/>
      <c r="R123" s="2"/>
    </row>
    <row r="124" spans="4:18" ht="14.25" customHeight="1">
      <c r="D124" s="54"/>
      <c r="E124" s="55"/>
      <c r="F124" s="55"/>
      <c r="G124" s="56"/>
      <c r="H124" s="56"/>
      <c r="R124" s="2"/>
    </row>
    <row r="125" spans="4:18" ht="17.25">
      <c r="D125" s="37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4:18" ht="26.25" customHeight="1">
      <c r="D126" s="146" t="s">
        <v>29</v>
      </c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</row>
    <row r="127" spans="4:18" ht="11.25" customHeight="1"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4:12" ht="24" customHeight="1">
      <c r="D128" s="50"/>
      <c r="E128" s="50"/>
      <c r="F128" s="50"/>
      <c r="G128" s="50"/>
      <c r="H128" s="50"/>
      <c r="I128" s="50"/>
      <c r="J128" s="34"/>
      <c r="K128" s="70" t="s">
        <v>16</v>
      </c>
      <c r="L128" s="70"/>
    </row>
    <row r="129" spans="4:17" ht="21" customHeight="1">
      <c r="D129" s="147" t="s">
        <v>49</v>
      </c>
      <c r="E129" s="147"/>
      <c r="F129" s="147"/>
      <c r="G129" s="147"/>
      <c r="H129" s="147"/>
      <c r="I129" s="147"/>
      <c r="J129" s="147"/>
      <c r="K129" s="69" t="s">
        <v>47</v>
      </c>
      <c r="L129" s="148">
        <f>$L$5</f>
        <v>0</v>
      </c>
      <c r="M129" s="148"/>
      <c r="N129" s="148"/>
      <c r="O129" s="148"/>
      <c r="P129" s="148"/>
      <c r="Q129" s="148"/>
    </row>
    <row r="130" spans="4:17" ht="21" customHeight="1">
      <c r="D130" s="147"/>
      <c r="E130" s="147"/>
      <c r="F130" s="147"/>
      <c r="G130" s="147"/>
      <c r="H130" s="147"/>
      <c r="I130" s="147"/>
      <c r="J130" s="147"/>
      <c r="K130" s="69" t="s">
        <v>59</v>
      </c>
      <c r="L130" s="149">
        <f>$L$6</f>
        <v>0</v>
      </c>
      <c r="M130" s="150"/>
      <c r="N130" s="150"/>
      <c r="O130" s="150"/>
      <c r="P130" s="150"/>
      <c r="Q130" s="151"/>
    </row>
    <row r="131" spans="4:17" ht="21" customHeight="1">
      <c r="D131" s="147"/>
      <c r="E131" s="147"/>
      <c r="F131" s="147"/>
      <c r="G131" s="147"/>
      <c r="H131" s="147"/>
      <c r="I131" s="147"/>
      <c r="J131" s="147"/>
      <c r="K131" s="69" t="s">
        <v>48</v>
      </c>
      <c r="L131" s="148">
        <f>$L$7</f>
        <v>0</v>
      </c>
      <c r="M131" s="148"/>
      <c r="N131" s="148"/>
      <c r="O131" s="148"/>
      <c r="P131" s="148"/>
      <c r="Q131" s="148"/>
    </row>
    <row r="132" spans="4:18" ht="21" customHeight="1">
      <c r="D132" s="147"/>
      <c r="E132" s="147"/>
      <c r="F132" s="147"/>
      <c r="G132" s="147"/>
      <c r="H132" s="147"/>
      <c r="I132" s="147"/>
      <c r="J132" s="147"/>
      <c r="K132" s="69" t="s">
        <v>2</v>
      </c>
      <c r="L132" s="148">
        <f>$L$8</f>
        <v>0</v>
      </c>
      <c r="M132" s="148"/>
      <c r="N132" s="148"/>
      <c r="O132" s="148"/>
      <c r="P132" s="148"/>
      <c r="Q132" s="148"/>
      <c r="R132" s="2"/>
    </row>
    <row r="133" spans="12:18" ht="6" customHeight="1" thickBot="1">
      <c r="L133" s="8"/>
      <c r="M133" s="8"/>
      <c r="N133" s="8"/>
      <c r="O133" s="8"/>
      <c r="P133" s="8"/>
      <c r="Q133" s="8"/>
      <c r="R133" s="8"/>
    </row>
    <row r="134" spans="3:18" s="4" customFormat="1" ht="24" customHeight="1">
      <c r="C134" s="138"/>
      <c r="D134" s="140" t="s">
        <v>30</v>
      </c>
      <c r="E134" s="142" t="s">
        <v>3</v>
      </c>
      <c r="F134" s="143"/>
      <c r="G134" s="78" t="s">
        <v>102</v>
      </c>
      <c r="H134" s="78" t="s">
        <v>103</v>
      </c>
      <c r="I134" s="78" t="s">
        <v>104</v>
      </c>
      <c r="J134" s="124" t="s">
        <v>6</v>
      </c>
      <c r="K134" s="140" t="s">
        <v>31</v>
      </c>
      <c r="L134" s="142" t="s">
        <v>37</v>
      </c>
      <c r="M134" s="143"/>
      <c r="N134" s="79" t="s">
        <v>105</v>
      </c>
      <c r="O134" s="124" t="s">
        <v>8</v>
      </c>
      <c r="P134" s="126" t="s">
        <v>38</v>
      </c>
      <c r="Q134" s="126"/>
      <c r="R134" s="127" t="s">
        <v>39</v>
      </c>
    </row>
    <row r="135" spans="3:18" s="4" customFormat="1" ht="24.75" thickBot="1">
      <c r="C135" s="139"/>
      <c r="D135" s="141"/>
      <c r="E135" s="144"/>
      <c r="F135" s="145"/>
      <c r="G135" s="80" t="s">
        <v>4</v>
      </c>
      <c r="H135" s="80" t="s">
        <v>5</v>
      </c>
      <c r="I135" s="80" t="s">
        <v>1</v>
      </c>
      <c r="J135" s="125"/>
      <c r="K135" s="141"/>
      <c r="L135" s="144"/>
      <c r="M135" s="145"/>
      <c r="N135" s="81" t="s">
        <v>7</v>
      </c>
      <c r="O135" s="125"/>
      <c r="P135" s="82" t="s">
        <v>98</v>
      </c>
      <c r="Q135" s="82" t="s">
        <v>99</v>
      </c>
      <c r="R135" s="128"/>
    </row>
    <row r="136" spans="3:25" s="6" customFormat="1" ht="25.5" customHeight="1">
      <c r="C136" s="100">
        <v>61</v>
      </c>
      <c r="D136" s="77"/>
      <c r="E136" s="121">
        <f>'基本情報'!$B$3</f>
        <v>0</v>
      </c>
      <c r="F136" s="118" t="s">
        <v>125</v>
      </c>
      <c r="G136" s="101"/>
      <c r="H136" s="101"/>
      <c r="I136" s="101"/>
      <c r="J136" s="77"/>
      <c r="K136" s="77"/>
      <c r="L136" s="77"/>
      <c r="M136" s="77"/>
      <c r="N136" s="101"/>
      <c r="O136" s="77"/>
      <c r="P136" s="102"/>
      <c r="Q136" s="102"/>
      <c r="R136" s="103"/>
      <c r="W136" s="6" t="s">
        <v>22</v>
      </c>
      <c r="X136" s="6" t="s">
        <v>50</v>
      </c>
      <c r="Y136" s="6" t="s">
        <v>106</v>
      </c>
    </row>
    <row r="137" spans="3:25" s="6" customFormat="1" ht="25.5" customHeight="1">
      <c r="C137" s="91">
        <v>62</v>
      </c>
      <c r="D137" s="84"/>
      <c r="E137" s="116">
        <f>'基本情報'!$B$3</f>
        <v>0</v>
      </c>
      <c r="F137" s="119" t="s">
        <v>125</v>
      </c>
      <c r="G137" s="97"/>
      <c r="H137" s="97"/>
      <c r="I137" s="97"/>
      <c r="J137" s="84"/>
      <c r="K137" s="84"/>
      <c r="L137" s="84"/>
      <c r="M137" s="84"/>
      <c r="N137" s="99"/>
      <c r="O137" s="84"/>
      <c r="P137" s="87"/>
      <c r="Q137" s="87"/>
      <c r="R137" s="92"/>
      <c r="W137" s="6" t="s">
        <v>52</v>
      </c>
      <c r="X137" s="6" t="s">
        <v>51</v>
      </c>
      <c r="Y137" s="6" t="s">
        <v>107</v>
      </c>
    </row>
    <row r="138" spans="3:18" s="6" customFormat="1" ht="25.5" customHeight="1">
      <c r="C138" s="91">
        <v>63</v>
      </c>
      <c r="D138" s="84"/>
      <c r="E138" s="116">
        <f>'基本情報'!$B$3</f>
        <v>0</v>
      </c>
      <c r="F138" s="119" t="s">
        <v>125</v>
      </c>
      <c r="G138" s="97"/>
      <c r="H138" s="97"/>
      <c r="I138" s="97"/>
      <c r="J138" s="84"/>
      <c r="K138" s="84"/>
      <c r="L138" s="84"/>
      <c r="M138" s="84"/>
      <c r="N138" s="99"/>
      <c r="O138" s="84"/>
      <c r="P138" s="87"/>
      <c r="Q138" s="87"/>
      <c r="R138" s="92"/>
    </row>
    <row r="139" spans="3:18" s="6" customFormat="1" ht="25.5" customHeight="1">
      <c r="C139" s="91">
        <v>64</v>
      </c>
      <c r="D139" s="84"/>
      <c r="E139" s="116">
        <f>'基本情報'!$B$3</f>
        <v>0</v>
      </c>
      <c r="F139" s="119" t="s">
        <v>125</v>
      </c>
      <c r="G139" s="97"/>
      <c r="H139" s="97"/>
      <c r="I139" s="97"/>
      <c r="J139" s="84"/>
      <c r="K139" s="84"/>
      <c r="L139" s="84"/>
      <c r="M139" s="84"/>
      <c r="N139" s="99"/>
      <c r="O139" s="84"/>
      <c r="P139" s="87"/>
      <c r="Q139" s="87"/>
      <c r="R139" s="92"/>
    </row>
    <row r="140" spans="3:18" s="6" customFormat="1" ht="25.5" customHeight="1">
      <c r="C140" s="91">
        <v>65</v>
      </c>
      <c r="D140" s="84"/>
      <c r="E140" s="116">
        <f>'基本情報'!$B$3</f>
        <v>0</v>
      </c>
      <c r="F140" s="119" t="s">
        <v>125</v>
      </c>
      <c r="G140" s="97"/>
      <c r="H140" s="97"/>
      <c r="I140" s="97"/>
      <c r="J140" s="84"/>
      <c r="K140" s="84"/>
      <c r="L140" s="84"/>
      <c r="M140" s="84"/>
      <c r="N140" s="99"/>
      <c r="O140" s="84"/>
      <c r="P140" s="87"/>
      <c r="Q140" s="87"/>
      <c r="R140" s="92"/>
    </row>
    <row r="141" spans="3:18" s="6" customFormat="1" ht="25.5" customHeight="1">
      <c r="C141" s="91">
        <v>66</v>
      </c>
      <c r="D141" s="84"/>
      <c r="E141" s="116">
        <f>'基本情報'!$B$3</f>
        <v>0</v>
      </c>
      <c r="F141" s="119" t="s">
        <v>125</v>
      </c>
      <c r="G141" s="97"/>
      <c r="H141" s="97"/>
      <c r="I141" s="97"/>
      <c r="J141" s="84"/>
      <c r="K141" s="84"/>
      <c r="L141" s="84"/>
      <c r="M141" s="84"/>
      <c r="N141" s="99"/>
      <c r="O141" s="84"/>
      <c r="P141" s="87"/>
      <c r="Q141" s="87"/>
      <c r="R141" s="92"/>
    </row>
    <row r="142" spans="3:18" s="6" customFormat="1" ht="25.5" customHeight="1">
      <c r="C142" s="91">
        <v>67</v>
      </c>
      <c r="D142" s="84"/>
      <c r="E142" s="116">
        <f>'基本情報'!$B$3</f>
        <v>0</v>
      </c>
      <c r="F142" s="119" t="s">
        <v>125</v>
      </c>
      <c r="G142" s="97"/>
      <c r="H142" s="97"/>
      <c r="I142" s="97"/>
      <c r="J142" s="84"/>
      <c r="K142" s="84"/>
      <c r="L142" s="84"/>
      <c r="M142" s="84"/>
      <c r="N142" s="99"/>
      <c r="O142" s="84"/>
      <c r="P142" s="87"/>
      <c r="Q142" s="87"/>
      <c r="R142" s="92"/>
    </row>
    <row r="143" spans="3:18" s="6" customFormat="1" ht="25.5" customHeight="1">
      <c r="C143" s="91">
        <v>68</v>
      </c>
      <c r="D143" s="84"/>
      <c r="E143" s="116">
        <f>'基本情報'!$B$3</f>
        <v>0</v>
      </c>
      <c r="F143" s="119" t="s">
        <v>125</v>
      </c>
      <c r="G143" s="97"/>
      <c r="H143" s="97"/>
      <c r="I143" s="97"/>
      <c r="J143" s="84"/>
      <c r="K143" s="84"/>
      <c r="L143" s="84"/>
      <c r="M143" s="84"/>
      <c r="N143" s="99"/>
      <c r="O143" s="84"/>
      <c r="P143" s="87"/>
      <c r="Q143" s="87"/>
      <c r="R143" s="92"/>
    </row>
    <row r="144" spans="3:18" s="6" customFormat="1" ht="25.5" customHeight="1">
      <c r="C144" s="91">
        <v>69</v>
      </c>
      <c r="D144" s="84"/>
      <c r="E144" s="116">
        <f>'基本情報'!$B$3</f>
        <v>0</v>
      </c>
      <c r="F144" s="119" t="s">
        <v>125</v>
      </c>
      <c r="G144" s="97"/>
      <c r="H144" s="97"/>
      <c r="I144" s="97"/>
      <c r="J144" s="84"/>
      <c r="K144" s="84"/>
      <c r="L144" s="84"/>
      <c r="M144" s="84"/>
      <c r="N144" s="99"/>
      <c r="O144" s="84"/>
      <c r="P144" s="87"/>
      <c r="Q144" s="87"/>
      <c r="R144" s="92"/>
    </row>
    <row r="145" spans="3:18" s="6" customFormat="1" ht="25.5" customHeight="1">
      <c r="C145" s="91">
        <v>70</v>
      </c>
      <c r="D145" s="84"/>
      <c r="E145" s="116">
        <f>'基本情報'!$B$3</f>
        <v>0</v>
      </c>
      <c r="F145" s="119" t="s">
        <v>125</v>
      </c>
      <c r="G145" s="97"/>
      <c r="H145" s="97"/>
      <c r="I145" s="97"/>
      <c r="J145" s="84"/>
      <c r="K145" s="84"/>
      <c r="L145" s="84"/>
      <c r="M145" s="84"/>
      <c r="N145" s="99"/>
      <c r="O145" s="84"/>
      <c r="P145" s="87"/>
      <c r="Q145" s="87"/>
      <c r="R145" s="92"/>
    </row>
    <row r="146" spans="3:18" s="6" customFormat="1" ht="25.5" customHeight="1">
      <c r="C146" s="91">
        <v>71</v>
      </c>
      <c r="D146" s="84"/>
      <c r="E146" s="116">
        <f>'基本情報'!$B$3</f>
        <v>0</v>
      </c>
      <c r="F146" s="119" t="s">
        <v>125</v>
      </c>
      <c r="G146" s="97"/>
      <c r="H146" s="97"/>
      <c r="I146" s="97"/>
      <c r="J146" s="84"/>
      <c r="K146" s="84"/>
      <c r="L146" s="84"/>
      <c r="M146" s="84"/>
      <c r="N146" s="99"/>
      <c r="O146" s="84"/>
      <c r="P146" s="87"/>
      <c r="Q146" s="87"/>
      <c r="R146" s="92"/>
    </row>
    <row r="147" spans="3:18" s="6" customFormat="1" ht="25.5" customHeight="1">
      <c r="C147" s="91">
        <v>72</v>
      </c>
      <c r="D147" s="84"/>
      <c r="E147" s="116">
        <f>'基本情報'!$B$3</f>
        <v>0</v>
      </c>
      <c r="F147" s="119" t="s">
        <v>125</v>
      </c>
      <c r="G147" s="97"/>
      <c r="H147" s="97"/>
      <c r="I147" s="97"/>
      <c r="J147" s="84"/>
      <c r="K147" s="84"/>
      <c r="L147" s="84"/>
      <c r="M147" s="84"/>
      <c r="N147" s="99"/>
      <c r="O147" s="84"/>
      <c r="P147" s="87"/>
      <c r="Q147" s="87"/>
      <c r="R147" s="92"/>
    </row>
    <row r="148" spans="3:18" s="6" customFormat="1" ht="25.5" customHeight="1">
      <c r="C148" s="91">
        <v>73</v>
      </c>
      <c r="D148" s="84"/>
      <c r="E148" s="116">
        <f>'基本情報'!$B$3</f>
        <v>0</v>
      </c>
      <c r="F148" s="119" t="s">
        <v>125</v>
      </c>
      <c r="G148" s="97"/>
      <c r="H148" s="97"/>
      <c r="I148" s="97"/>
      <c r="J148" s="84"/>
      <c r="K148" s="84"/>
      <c r="L148" s="84"/>
      <c r="M148" s="84"/>
      <c r="N148" s="99"/>
      <c r="O148" s="84"/>
      <c r="P148" s="87"/>
      <c r="Q148" s="87"/>
      <c r="R148" s="92"/>
    </row>
    <row r="149" spans="3:18" s="6" customFormat="1" ht="25.5" customHeight="1">
      <c r="C149" s="91">
        <v>74</v>
      </c>
      <c r="D149" s="84"/>
      <c r="E149" s="116">
        <f>'基本情報'!$B$3</f>
        <v>0</v>
      </c>
      <c r="F149" s="119" t="s">
        <v>125</v>
      </c>
      <c r="G149" s="97"/>
      <c r="H149" s="97"/>
      <c r="I149" s="97"/>
      <c r="J149" s="84"/>
      <c r="K149" s="84"/>
      <c r="L149" s="84"/>
      <c r="M149" s="84"/>
      <c r="N149" s="99"/>
      <c r="O149" s="84"/>
      <c r="P149" s="87"/>
      <c r="Q149" s="87"/>
      <c r="R149" s="92"/>
    </row>
    <row r="150" spans="3:18" s="6" customFormat="1" ht="25.5" customHeight="1" thickBot="1">
      <c r="C150" s="93">
        <v>75</v>
      </c>
      <c r="D150" s="85"/>
      <c r="E150" s="117">
        <f>'基本情報'!$B$3</f>
        <v>0</v>
      </c>
      <c r="F150" s="120" t="s">
        <v>125</v>
      </c>
      <c r="G150" s="98"/>
      <c r="H150" s="98"/>
      <c r="I150" s="98"/>
      <c r="J150" s="85"/>
      <c r="K150" s="85"/>
      <c r="L150" s="85"/>
      <c r="M150" s="85"/>
      <c r="N150" s="98"/>
      <c r="O150" s="85"/>
      <c r="P150" s="88"/>
      <c r="Q150" s="88"/>
      <c r="R150" s="94"/>
    </row>
    <row r="151" spans="3:18" ht="9" customHeight="1" thickBot="1"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</row>
    <row r="152" spans="4:18" ht="14.25" customHeight="1">
      <c r="D152" s="129" t="s">
        <v>10</v>
      </c>
      <c r="E152" s="23" t="s">
        <v>11</v>
      </c>
      <c r="F152" s="112"/>
      <c r="G152" s="132" t="s">
        <v>12</v>
      </c>
      <c r="H152" s="133"/>
      <c r="I152" s="39" t="s">
        <v>13</v>
      </c>
      <c r="J152" s="2" t="s">
        <v>34</v>
      </c>
      <c r="K152" s="2"/>
      <c r="L152" s="2"/>
      <c r="M152" s="2"/>
      <c r="N152" s="2"/>
      <c r="O152" s="2"/>
      <c r="P152" s="2"/>
      <c r="Q152" s="2"/>
      <c r="R152" s="2"/>
    </row>
    <row r="153" spans="4:18" ht="14.25" customHeight="1">
      <c r="D153" s="130"/>
      <c r="E153" s="7"/>
      <c r="F153" s="113"/>
      <c r="G153" s="134"/>
      <c r="H153" s="135"/>
      <c r="J153" s="2" t="s">
        <v>14</v>
      </c>
      <c r="K153" s="2"/>
      <c r="L153" s="2"/>
      <c r="M153" s="2"/>
      <c r="N153" s="2"/>
      <c r="O153" s="2"/>
      <c r="P153" s="2"/>
      <c r="Q153" s="2"/>
      <c r="R153" s="2"/>
    </row>
    <row r="154" spans="4:18" ht="14.25" customHeight="1" thickBot="1">
      <c r="D154" s="131"/>
      <c r="E154" s="96">
        <f>_xlfn.COUNTIFS($D$136:$D$150,"&lt;&gt;",$R$136:$R$150,"&lt;&gt;棄権")</f>
        <v>0</v>
      </c>
      <c r="F154" s="104"/>
      <c r="G154" s="136">
        <f>$G$30</f>
        <v>0</v>
      </c>
      <c r="H154" s="137"/>
      <c r="J154" s="2" t="s">
        <v>101</v>
      </c>
      <c r="K154" s="2"/>
      <c r="L154" s="2"/>
      <c r="M154" s="2"/>
      <c r="N154" s="2"/>
      <c r="O154" s="2"/>
      <c r="P154" s="2"/>
      <c r="Q154" s="2"/>
      <c r="R154" s="2"/>
    </row>
    <row r="155" spans="4:18" ht="14.25" customHeight="1">
      <c r="D155" s="54"/>
      <c r="E155" s="55"/>
      <c r="F155" s="55"/>
      <c r="G155" s="56"/>
      <c r="H155" s="56"/>
      <c r="R155" s="2"/>
    </row>
    <row r="156" spans="4:18" ht="17.25">
      <c r="D156" s="37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4:18" ht="26.25" customHeight="1">
      <c r="D157" s="146" t="s">
        <v>29</v>
      </c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</row>
    <row r="158" spans="4:18" ht="11.25" customHeight="1"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</row>
    <row r="159" spans="4:12" ht="24" customHeight="1">
      <c r="D159" s="50"/>
      <c r="E159" s="50"/>
      <c r="F159" s="50"/>
      <c r="G159" s="50"/>
      <c r="H159" s="50"/>
      <c r="I159" s="50"/>
      <c r="J159" s="34"/>
      <c r="K159" s="70" t="s">
        <v>16</v>
      </c>
      <c r="L159" s="70"/>
    </row>
    <row r="160" spans="4:17" ht="21" customHeight="1">
      <c r="D160" s="147" t="s">
        <v>49</v>
      </c>
      <c r="E160" s="147"/>
      <c r="F160" s="147"/>
      <c r="G160" s="147"/>
      <c r="H160" s="147"/>
      <c r="I160" s="147"/>
      <c r="J160" s="147"/>
      <c r="K160" s="69" t="s">
        <v>47</v>
      </c>
      <c r="L160" s="148">
        <f>$L$5</f>
        <v>0</v>
      </c>
      <c r="M160" s="148"/>
      <c r="N160" s="148"/>
      <c r="O160" s="148"/>
      <c r="P160" s="148"/>
      <c r="Q160" s="148"/>
    </row>
    <row r="161" spans="4:17" ht="21" customHeight="1">
      <c r="D161" s="147"/>
      <c r="E161" s="147"/>
      <c r="F161" s="147"/>
      <c r="G161" s="147"/>
      <c r="H161" s="147"/>
      <c r="I161" s="147"/>
      <c r="J161" s="147"/>
      <c r="K161" s="69" t="s">
        <v>59</v>
      </c>
      <c r="L161" s="149">
        <f>$L$6</f>
        <v>0</v>
      </c>
      <c r="M161" s="150"/>
      <c r="N161" s="150"/>
      <c r="O161" s="150"/>
      <c r="P161" s="150"/>
      <c r="Q161" s="151"/>
    </row>
    <row r="162" spans="4:17" ht="21" customHeight="1">
      <c r="D162" s="147"/>
      <c r="E162" s="147"/>
      <c r="F162" s="147"/>
      <c r="G162" s="147"/>
      <c r="H162" s="147"/>
      <c r="I162" s="147"/>
      <c r="J162" s="147"/>
      <c r="K162" s="69" t="s">
        <v>48</v>
      </c>
      <c r="L162" s="148">
        <f>$L$7</f>
        <v>0</v>
      </c>
      <c r="M162" s="148"/>
      <c r="N162" s="148"/>
      <c r="O162" s="148"/>
      <c r="P162" s="148"/>
      <c r="Q162" s="148"/>
    </row>
    <row r="163" spans="4:18" ht="21" customHeight="1">
      <c r="D163" s="147"/>
      <c r="E163" s="147"/>
      <c r="F163" s="147"/>
      <c r="G163" s="147"/>
      <c r="H163" s="147"/>
      <c r="I163" s="147"/>
      <c r="J163" s="147"/>
      <c r="K163" s="69" t="s">
        <v>2</v>
      </c>
      <c r="L163" s="148">
        <f>$L$8</f>
        <v>0</v>
      </c>
      <c r="M163" s="148"/>
      <c r="N163" s="148"/>
      <c r="O163" s="148"/>
      <c r="P163" s="148"/>
      <c r="Q163" s="148"/>
      <c r="R163" s="2"/>
    </row>
    <row r="164" spans="12:18" ht="6" customHeight="1" thickBot="1">
      <c r="L164" s="8"/>
      <c r="M164" s="8"/>
      <c r="N164" s="8"/>
      <c r="O164" s="8"/>
      <c r="P164" s="8"/>
      <c r="Q164" s="8"/>
      <c r="R164" s="8"/>
    </row>
    <row r="165" spans="3:18" s="4" customFormat="1" ht="24" customHeight="1">
      <c r="C165" s="138"/>
      <c r="D165" s="140" t="s">
        <v>30</v>
      </c>
      <c r="E165" s="142" t="s">
        <v>126</v>
      </c>
      <c r="F165" s="143"/>
      <c r="G165" s="78" t="s">
        <v>102</v>
      </c>
      <c r="H165" s="78" t="s">
        <v>103</v>
      </c>
      <c r="I165" s="78" t="s">
        <v>104</v>
      </c>
      <c r="J165" s="124" t="s">
        <v>6</v>
      </c>
      <c r="K165" s="140" t="s">
        <v>31</v>
      </c>
      <c r="L165" s="142" t="s">
        <v>37</v>
      </c>
      <c r="M165" s="143"/>
      <c r="N165" s="79" t="s">
        <v>105</v>
      </c>
      <c r="O165" s="124" t="s">
        <v>8</v>
      </c>
      <c r="P165" s="126" t="s">
        <v>38</v>
      </c>
      <c r="Q165" s="126"/>
      <c r="R165" s="127" t="s">
        <v>39</v>
      </c>
    </row>
    <row r="166" spans="3:18" s="4" customFormat="1" ht="24.75" thickBot="1">
      <c r="C166" s="139"/>
      <c r="D166" s="141"/>
      <c r="E166" s="144"/>
      <c r="F166" s="145"/>
      <c r="G166" s="80" t="s">
        <v>4</v>
      </c>
      <c r="H166" s="80" t="s">
        <v>5</v>
      </c>
      <c r="I166" s="80" t="s">
        <v>1</v>
      </c>
      <c r="J166" s="125"/>
      <c r="K166" s="141"/>
      <c r="L166" s="144"/>
      <c r="M166" s="145"/>
      <c r="N166" s="81" t="s">
        <v>7</v>
      </c>
      <c r="O166" s="125"/>
      <c r="P166" s="82" t="s">
        <v>98</v>
      </c>
      <c r="Q166" s="82" t="s">
        <v>99</v>
      </c>
      <c r="R166" s="128"/>
    </row>
    <row r="167" spans="3:25" s="6" customFormat="1" ht="25.5" customHeight="1">
      <c r="C167" s="100">
        <v>76</v>
      </c>
      <c r="D167" s="77"/>
      <c r="E167" s="121">
        <f>'基本情報'!$B$3</f>
        <v>0</v>
      </c>
      <c r="F167" s="118" t="s">
        <v>125</v>
      </c>
      <c r="G167" s="101"/>
      <c r="H167" s="101"/>
      <c r="I167" s="101"/>
      <c r="J167" s="77"/>
      <c r="K167" s="77"/>
      <c r="L167" s="77"/>
      <c r="M167" s="77"/>
      <c r="N167" s="101"/>
      <c r="O167" s="77"/>
      <c r="P167" s="102"/>
      <c r="Q167" s="102"/>
      <c r="R167" s="103"/>
      <c r="W167" s="6" t="s">
        <v>22</v>
      </c>
      <c r="X167" s="6" t="s">
        <v>50</v>
      </c>
      <c r="Y167" s="6" t="s">
        <v>106</v>
      </c>
    </row>
    <row r="168" spans="3:25" s="6" customFormat="1" ht="25.5" customHeight="1">
      <c r="C168" s="91">
        <v>77</v>
      </c>
      <c r="D168" s="84"/>
      <c r="E168" s="116">
        <f>'基本情報'!$B$3</f>
        <v>0</v>
      </c>
      <c r="F168" s="119" t="s">
        <v>125</v>
      </c>
      <c r="G168" s="97"/>
      <c r="H168" s="97"/>
      <c r="I168" s="97"/>
      <c r="J168" s="84"/>
      <c r="K168" s="84"/>
      <c r="L168" s="84"/>
      <c r="M168" s="84"/>
      <c r="N168" s="99"/>
      <c r="O168" s="84"/>
      <c r="P168" s="87"/>
      <c r="Q168" s="87"/>
      <c r="R168" s="92"/>
      <c r="W168" s="6" t="s">
        <v>52</v>
      </c>
      <c r="X168" s="6" t="s">
        <v>51</v>
      </c>
      <c r="Y168" s="6" t="s">
        <v>107</v>
      </c>
    </row>
    <row r="169" spans="3:18" s="6" customFormat="1" ht="25.5" customHeight="1">
      <c r="C169" s="91">
        <v>78</v>
      </c>
      <c r="D169" s="84"/>
      <c r="E169" s="116">
        <f>'基本情報'!$B$3</f>
        <v>0</v>
      </c>
      <c r="F169" s="119" t="s">
        <v>125</v>
      </c>
      <c r="G169" s="97"/>
      <c r="H169" s="97"/>
      <c r="I169" s="97"/>
      <c r="J169" s="84"/>
      <c r="K169" s="84"/>
      <c r="L169" s="84"/>
      <c r="M169" s="84"/>
      <c r="N169" s="99"/>
      <c r="O169" s="84"/>
      <c r="P169" s="87"/>
      <c r="Q169" s="87"/>
      <c r="R169" s="92"/>
    </row>
    <row r="170" spans="3:18" s="6" customFormat="1" ht="25.5" customHeight="1">
      <c r="C170" s="91">
        <v>79</v>
      </c>
      <c r="D170" s="84"/>
      <c r="E170" s="116">
        <f>'基本情報'!$B$3</f>
        <v>0</v>
      </c>
      <c r="F170" s="119" t="s">
        <v>125</v>
      </c>
      <c r="G170" s="97"/>
      <c r="H170" s="97"/>
      <c r="I170" s="97"/>
      <c r="J170" s="84"/>
      <c r="K170" s="84"/>
      <c r="L170" s="84"/>
      <c r="M170" s="84"/>
      <c r="N170" s="99"/>
      <c r="O170" s="84"/>
      <c r="P170" s="87"/>
      <c r="Q170" s="87"/>
      <c r="R170" s="92"/>
    </row>
    <row r="171" spans="3:18" s="6" customFormat="1" ht="25.5" customHeight="1">
      <c r="C171" s="91">
        <v>80</v>
      </c>
      <c r="D171" s="84"/>
      <c r="E171" s="116">
        <f>'基本情報'!$B$3</f>
        <v>0</v>
      </c>
      <c r="F171" s="119" t="s">
        <v>125</v>
      </c>
      <c r="G171" s="97"/>
      <c r="H171" s="97"/>
      <c r="I171" s="97"/>
      <c r="J171" s="84"/>
      <c r="K171" s="84"/>
      <c r="L171" s="84"/>
      <c r="M171" s="84"/>
      <c r="N171" s="99"/>
      <c r="O171" s="84"/>
      <c r="P171" s="87"/>
      <c r="Q171" s="87"/>
      <c r="R171" s="92"/>
    </row>
    <row r="172" spans="3:18" s="6" customFormat="1" ht="25.5" customHeight="1">
      <c r="C172" s="91">
        <v>81</v>
      </c>
      <c r="D172" s="84"/>
      <c r="E172" s="116">
        <f>'基本情報'!$B$3</f>
        <v>0</v>
      </c>
      <c r="F172" s="119" t="s">
        <v>125</v>
      </c>
      <c r="G172" s="97"/>
      <c r="H172" s="97"/>
      <c r="I172" s="97"/>
      <c r="J172" s="84"/>
      <c r="K172" s="84"/>
      <c r="L172" s="84"/>
      <c r="M172" s="84"/>
      <c r="N172" s="99"/>
      <c r="O172" s="84"/>
      <c r="P172" s="87"/>
      <c r="Q172" s="87"/>
      <c r="R172" s="92"/>
    </row>
    <row r="173" spans="3:18" s="6" customFormat="1" ht="25.5" customHeight="1">
      <c r="C173" s="91">
        <v>82</v>
      </c>
      <c r="D173" s="84"/>
      <c r="E173" s="116">
        <f>'基本情報'!$B$3</f>
        <v>0</v>
      </c>
      <c r="F173" s="119" t="s">
        <v>125</v>
      </c>
      <c r="G173" s="97"/>
      <c r="H173" s="97"/>
      <c r="I173" s="97"/>
      <c r="J173" s="84"/>
      <c r="K173" s="84"/>
      <c r="L173" s="84"/>
      <c r="M173" s="84"/>
      <c r="N173" s="99"/>
      <c r="O173" s="84"/>
      <c r="P173" s="87"/>
      <c r="Q173" s="87"/>
      <c r="R173" s="92"/>
    </row>
    <row r="174" spans="3:18" s="6" customFormat="1" ht="25.5" customHeight="1">
      <c r="C174" s="91">
        <v>83</v>
      </c>
      <c r="D174" s="84"/>
      <c r="E174" s="116">
        <f>'基本情報'!$B$3</f>
        <v>0</v>
      </c>
      <c r="F174" s="119" t="s">
        <v>125</v>
      </c>
      <c r="G174" s="97"/>
      <c r="H174" s="97"/>
      <c r="I174" s="97"/>
      <c r="J174" s="84"/>
      <c r="K174" s="84"/>
      <c r="L174" s="84"/>
      <c r="M174" s="84"/>
      <c r="N174" s="99"/>
      <c r="O174" s="84"/>
      <c r="P174" s="87"/>
      <c r="Q174" s="87"/>
      <c r="R174" s="92"/>
    </row>
    <row r="175" spans="3:18" s="6" customFormat="1" ht="25.5" customHeight="1">
      <c r="C175" s="91">
        <v>84</v>
      </c>
      <c r="D175" s="84"/>
      <c r="E175" s="116">
        <f>'基本情報'!$B$3</f>
        <v>0</v>
      </c>
      <c r="F175" s="119" t="s">
        <v>125</v>
      </c>
      <c r="G175" s="97"/>
      <c r="H175" s="97"/>
      <c r="I175" s="97"/>
      <c r="J175" s="84"/>
      <c r="K175" s="84"/>
      <c r="L175" s="84"/>
      <c r="M175" s="84"/>
      <c r="N175" s="99"/>
      <c r="O175" s="84"/>
      <c r="P175" s="87"/>
      <c r="Q175" s="87"/>
      <c r="R175" s="92"/>
    </row>
    <row r="176" spans="3:18" s="6" customFormat="1" ht="25.5" customHeight="1">
      <c r="C176" s="91">
        <v>85</v>
      </c>
      <c r="D176" s="84"/>
      <c r="E176" s="116">
        <f>'基本情報'!$B$3</f>
        <v>0</v>
      </c>
      <c r="F176" s="119" t="s">
        <v>125</v>
      </c>
      <c r="G176" s="97"/>
      <c r="H176" s="97"/>
      <c r="I176" s="97"/>
      <c r="J176" s="84"/>
      <c r="K176" s="84"/>
      <c r="L176" s="84"/>
      <c r="M176" s="84"/>
      <c r="N176" s="99"/>
      <c r="O176" s="84"/>
      <c r="P176" s="87"/>
      <c r="Q176" s="87"/>
      <c r="R176" s="92"/>
    </row>
    <row r="177" spans="3:18" s="6" customFormat="1" ht="25.5" customHeight="1">
      <c r="C177" s="91">
        <v>86</v>
      </c>
      <c r="D177" s="84"/>
      <c r="E177" s="116">
        <f>'基本情報'!$B$3</f>
        <v>0</v>
      </c>
      <c r="F177" s="119" t="s">
        <v>125</v>
      </c>
      <c r="G177" s="97"/>
      <c r="H177" s="97"/>
      <c r="I177" s="97"/>
      <c r="J177" s="84"/>
      <c r="K177" s="84"/>
      <c r="L177" s="84"/>
      <c r="M177" s="84"/>
      <c r="N177" s="99"/>
      <c r="O177" s="84"/>
      <c r="P177" s="87"/>
      <c r="Q177" s="87"/>
      <c r="R177" s="92"/>
    </row>
    <row r="178" spans="3:18" s="6" customFormat="1" ht="25.5" customHeight="1">
      <c r="C178" s="91">
        <v>87</v>
      </c>
      <c r="D178" s="84"/>
      <c r="E178" s="116">
        <f>'基本情報'!$B$3</f>
        <v>0</v>
      </c>
      <c r="F178" s="119" t="s">
        <v>125</v>
      </c>
      <c r="G178" s="97"/>
      <c r="H178" s="97"/>
      <c r="I178" s="97"/>
      <c r="J178" s="84"/>
      <c r="K178" s="84"/>
      <c r="L178" s="84"/>
      <c r="M178" s="84"/>
      <c r="N178" s="99"/>
      <c r="O178" s="84"/>
      <c r="P178" s="87"/>
      <c r="Q178" s="87"/>
      <c r="R178" s="92"/>
    </row>
    <row r="179" spans="3:18" s="6" customFormat="1" ht="25.5" customHeight="1">
      <c r="C179" s="91">
        <v>88</v>
      </c>
      <c r="D179" s="84"/>
      <c r="E179" s="116">
        <f>'基本情報'!$B$3</f>
        <v>0</v>
      </c>
      <c r="F179" s="119" t="s">
        <v>125</v>
      </c>
      <c r="G179" s="97"/>
      <c r="H179" s="97"/>
      <c r="I179" s="97"/>
      <c r="J179" s="84"/>
      <c r="K179" s="84"/>
      <c r="L179" s="84"/>
      <c r="M179" s="84"/>
      <c r="N179" s="99"/>
      <c r="O179" s="84"/>
      <c r="P179" s="87"/>
      <c r="Q179" s="87"/>
      <c r="R179" s="92"/>
    </row>
    <row r="180" spans="3:18" s="6" customFormat="1" ht="25.5" customHeight="1">
      <c r="C180" s="91">
        <v>89</v>
      </c>
      <c r="D180" s="84"/>
      <c r="E180" s="116">
        <f>'基本情報'!$B$3</f>
        <v>0</v>
      </c>
      <c r="F180" s="119" t="s">
        <v>125</v>
      </c>
      <c r="G180" s="97"/>
      <c r="H180" s="97"/>
      <c r="I180" s="97"/>
      <c r="J180" s="84"/>
      <c r="K180" s="84"/>
      <c r="L180" s="84"/>
      <c r="M180" s="84"/>
      <c r="N180" s="99"/>
      <c r="O180" s="84"/>
      <c r="P180" s="87"/>
      <c r="Q180" s="87"/>
      <c r="R180" s="92"/>
    </row>
    <row r="181" spans="3:18" s="6" customFormat="1" ht="25.5" customHeight="1" thickBot="1">
      <c r="C181" s="93">
        <v>90</v>
      </c>
      <c r="D181" s="85"/>
      <c r="E181" s="117">
        <f>'基本情報'!$B$3</f>
        <v>0</v>
      </c>
      <c r="F181" s="120" t="s">
        <v>125</v>
      </c>
      <c r="G181" s="98"/>
      <c r="H181" s="98"/>
      <c r="I181" s="98"/>
      <c r="J181" s="85"/>
      <c r="K181" s="85"/>
      <c r="L181" s="85"/>
      <c r="M181" s="85"/>
      <c r="N181" s="98"/>
      <c r="O181" s="85"/>
      <c r="P181" s="88"/>
      <c r="Q181" s="88"/>
      <c r="R181" s="94"/>
    </row>
    <row r="182" spans="3:18" ht="9" customHeight="1" thickBot="1"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4:18" ht="14.25" customHeight="1">
      <c r="D183" s="129" t="s">
        <v>10</v>
      </c>
      <c r="E183" s="23" t="s">
        <v>11</v>
      </c>
      <c r="F183" s="112"/>
      <c r="G183" s="132" t="s">
        <v>12</v>
      </c>
      <c r="H183" s="133"/>
      <c r="I183" s="39" t="s">
        <v>13</v>
      </c>
      <c r="J183" s="2" t="s">
        <v>34</v>
      </c>
      <c r="K183" s="2"/>
      <c r="L183" s="2"/>
      <c r="M183" s="2"/>
      <c r="N183" s="2"/>
      <c r="O183" s="2"/>
      <c r="P183" s="2"/>
      <c r="Q183" s="2"/>
      <c r="R183" s="2"/>
    </row>
    <row r="184" spans="4:18" ht="14.25" customHeight="1">
      <c r="D184" s="130"/>
      <c r="E184" s="7"/>
      <c r="F184" s="113"/>
      <c r="G184" s="134"/>
      <c r="H184" s="135"/>
      <c r="J184" s="2" t="s">
        <v>14</v>
      </c>
      <c r="K184" s="2"/>
      <c r="L184" s="2"/>
      <c r="M184" s="2"/>
      <c r="N184" s="2"/>
      <c r="O184" s="2"/>
      <c r="P184" s="2"/>
      <c r="Q184" s="2"/>
      <c r="R184" s="2"/>
    </row>
    <row r="185" spans="4:18" ht="14.25" customHeight="1" thickBot="1">
      <c r="D185" s="131"/>
      <c r="E185" s="96">
        <f>_xlfn.COUNTIFS($D$167:$D$181,"&lt;&gt;",$R$167:$R$181,"&lt;&gt;棄権")</f>
        <v>0</v>
      </c>
      <c r="F185" s="104"/>
      <c r="G185" s="136">
        <f>$G$30</f>
        <v>0</v>
      </c>
      <c r="H185" s="137"/>
      <c r="J185" s="2" t="s">
        <v>101</v>
      </c>
      <c r="K185" s="2"/>
      <c r="L185" s="2"/>
      <c r="M185" s="2"/>
      <c r="N185" s="2"/>
      <c r="O185" s="2"/>
      <c r="P185" s="2"/>
      <c r="Q185" s="2"/>
      <c r="R185" s="2"/>
    </row>
    <row r="186" spans="4:18" ht="14.25" customHeight="1">
      <c r="D186" s="54"/>
      <c r="E186" s="55"/>
      <c r="F186" s="55"/>
      <c r="G186" s="56"/>
      <c r="H186" s="56"/>
      <c r="R186" s="2"/>
    </row>
    <row r="187" spans="4:18" ht="17.25">
      <c r="D187" s="37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4:18" ht="26.25" customHeight="1">
      <c r="D188" s="146" t="s">
        <v>29</v>
      </c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P188" s="146"/>
      <c r="Q188" s="146"/>
      <c r="R188" s="146"/>
    </row>
    <row r="189" spans="4:10" ht="14.25" customHeight="1">
      <c r="D189" s="51"/>
      <c r="E189" s="52"/>
      <c r="F189" s="52"/>
      <c r="G189" s="51"/>
      <c r="H189" s="51"/>
      <c r="I189" s="51"/>
      <c r="J189" s="34"/>
    </row>
    <row r="190" spans="4:17" ht="14.25" customHeight="1">
      <c r="D190" s="158" t="s">
        <v>42</v>
      </c>
      <c r="E190" s="158"/>
      <c r="F190" s="158"/>
      <c r="G190" s="158"/>
      <c r="H190" s="158"/>
      <c r="I190" s="158"/>
      <c r="J190" s="57"/>
      <c r="M190" s="1" t="s">
        <v>0</v>
      </c>
      <c r="O190" s="1" t="s">
        <v>2</v>
      </c>
      <c r="P190" s="1"/>
      <c r="Q190" s="1"/>
    </row>
    <row r="191" spans="4:17" ht="14.25" customHeight="1">
      <c r="D191" s="158"/>
      <c r="E191" s="158"/>
      <c r="F191" s="158"/>
      <c r="G191" s="158"/>
      <c r="H191" s="158"/>
      <c r="I191" s="158"/>
      <c r="J191" s="57"/>
      <c r="M191" s="1"/>
      <c r="O191" s="1"/>
      <c r="P191" s="1"/>
      <c r="Q191" s="1"/>
    </row>
    <row r="192" spans="4:18" ht="14.25" customHeight="1">
      <c r="D192" s="158"/>
      <c r="E192" s="158"/>
      <c r="F192" s="158"/>
      <c r="G192" s="158"/>
      <c r="H192" s="158"/>
      <c r="I192" s="158"/>
      <c r="J192" s="57"/>
      <c r="K192" s="31" t="s">
        <v>16</v>
      </c>
      <c r="L192" s="31"/>
      <c r="M192" s="157" t="s">
        <v>33</v>
      </c>
      <c r="N192" s="157"/>
      <c r="O192" s="157" t="s">
        <v>32</v>
      </c>
      <c r="P192" s="157"/>
      <c r="Q192" s="157"/>
      <c r="R192" s="2"/>
    </row>
    <row r="193" spans="12:18" ht="6" customHeight="1" thickBot="1">
      <c r="L193" s="8"/>
      <c r="M193" s="8"/>
      <c r="N193" s="8"/>
      <c r="O193" s="8"/>
      <c r="P193" s="8"/>
      <c r="Q193" s="8"/>
      <c r="R193" s="8"/>
    </row>
    <row r="194" spans="4:18" s="4" customFormat="1" ht="36.75" customHeight="1" thickBot="1">
      <c r="D194" s="20" t="s">
        <v>30</v>
      </c>
      <c r="E194" s="21" t="s">
        <v>3</v>
      </c>
      <c r="F194" s="21"/>
      <c r="G194" s="21" t="s">
        <v>4</v>
      </c>
      <c r="H194" s="21" t="s">
        <v>5</v>
      </c>
      <c r="I194" s="21" t="s">
        <v>1</v>
      </c>
      <c r="J194" s="22" t="s">
        <v>6</v>
      </c>
      <c r="K194" s="38" t="s">
        <v>31</v>
      </c>
      <c r="L194" s="153" t="s">
        <v>37</v>
      </c>
      <c r="M194" s="154"/>
      <c r="N194" s="45" t="s">
        <v>7</v>
      </c>
      <c r="O194" s="22" t="s">
        <v>8</v>
      </c>
      <c r="P194" s="22"/>
      <c r="Q194" s="22" t="s">
        <v>38</v>
      </c>
      <c r="R194" s="58" t="s">
        <v>40</v>
      </c>
    </row>
    <row r="195" spans="4:18" s="6" customFormat="1" ht="25.5" customHeight="1">
      <c r="D195" s="25" t="s">
        <v>17</v>
      </c>
      <c r="E195" s="32" t="s">
        <v>27</v>
      </c>
      <c r="F195" s="32"/>
      <c r="G195" s="29" t="s">
        <v>41</v>
      </c>
      <c r="H195" s="29" t="s">
        <v>41</v>
      </c>
      <c r="I195" s="29" t="s">
        <v>41</v>
      </c>
      <c r="J195" s="27" t="s">
        <v>19</v>
      </c>
      <c r="K195" s="40" t="s">
        <v>20</v>
      </c>
      <c r="L195" s="66" t="s">
        <v>35</v>
      </c>
      <c r="M195" s="67" t="s">
        <v>36</v>
      </c>
      <c r="N195" s="65" t="s">
        <v>46</v>
      </c>
      <c r="O195" s="27" t="s">
        <v>22</v>
      </c>
      <c r="P195" s="75"/>
      <c r="Q195" s="59" t="s">
        <v>43</v>
      </c>
      <c r="R195" s="60"/>
    </row>
    <row r="196" spans="4:18" s="6" customFormat="1" ht="25.5" customHeight="1">
      <c r="D196" s="26" t="s">
        <v>18</v>
      </c>
      <c r="E196" s="33" t="s">
        <v>28</v>
      </c>
      <c r="F196" s="33"/>
      <c r="G196" s="30" t="s">
        <v>41</v>
      </c>
      <c r="H196" s="30" t="s">
        <v>41</v>
      </c>
      <c r="I196" s="30" t="s">
        <v>41</v>
      </c>
      <c r="J196" s="28" t="s">
        <v>24</v>
      </c>
      <c r="K196" s="41" t="s">
        <v>21</v>
      </c>
      <c r="L196" s="14"/>
      <c r="M196" s="49"/>
      <c r="N196" s="53" t="s">
        <v>45</v>
      </c>
      <c r="O196" s="28" t="s">
        <v>23</v>
      </c>
      <c r="P196" s="28"/>
      <c r="Q196" s="61" t="s">
        <v>44</v>
      </c>
      <c r="R196" s="62"/>
    </row>
    <row r="197" spans="4:18" s="6" customFormat="1" ht="25.5" customHeight="1">
      <c r="D197" s="14"/>
      <c r="E197" s="9" t="s">
        <v>9</v>
      </c>
      <c r="F197" s="9"/>
      <c r="G197" s="5"/>
      <c r="H197" s="5"/>
      <c r="I197" s="5"/>
      <c r="J197" s="5"/>
      <c r="K197" s="42"/>
      <c r="L197" s="14"/>
      <c r="M197" s="15"/>
      <c r="N197" s="46"/>
      <c r="O197" s="5"/>
      <c r="P197" s="5"/>
      <c r="Q197" s="61" t="s">
        <v>44</v>
      </c>
      <c r="R197" s="62"/>
    </row>
    <row r="198" spans="4:18" s="6" customFormat="1" ht="25.5" customHeight="1">
      <c r="D198" s="14"/>
      <c r="E198" s="9" t="s">
        <v>9</v>
      </c>
      <c r="F198" s="9"/>
      <c r="G198" s="5"/>
      <c r="H198" s="5"/>
      <c r="I198" s="5"/>
      <c r="J198" s="5"/>
      <c r="K198" s="42"/>
      <c r="L198" s="14"/>
      <c r="M198" s="15"/>
      <c r="N198" s="46"/>
      <c r="O198" s="5"/>
      <c r="P198" s="5"/>
      <c r="Q198" s="61" t="s">
        <v>44</v>
      </c>
      <c r="R198" s="62"/>
    </row>
    <row r="199" spans="4:18" s="6" customFormat="1" ht="25.5" customHeight="1" thickBot="1">
      <c r="D199" s="16"/>
      <c r="E199" s="17" t="s">
        <v>9</v>
      </c>
      <c r="F199" s="17"/>
      <c r="G199" s="18"/>
      <c r="H199" s="18"/>
      <c r="I199" s="18"/>
      <c r="J199" s="18"/>
      <c r="K199" s="43"/>
      <c r="L199" s="16"/>
      <c r="M199" s="19"/>
      <c r="N199" s="47"/>
      <c r="O199" s="18"/>
      <c r="P199" s="18"/>
      <c r="Q199" s="63" t="s">
        <v>44</v>
      </c>
      <c r="R199" s="64"/>
    </row>
    <row r="200" spans="4:18" s="6" customFormat="1" ht="25.5" customHeight="1">
      <c r="D200" s="10"/>
      <c r="E200" s="11" t="s">
        <v>9</v>
      </c>
      <c r="F200" s="11"/>
      <c r="G200" s="12"/>
      <c r="H200" s="12"/>
      <c r="I200" s="12"/>
      <c r="J200" s="12"/>
      <c r="K200" s="44"/>
      <c r="L200" s="10"/>
      <c r="M200" s="13"/>
      <c r="N200" s="48"/>
      <c r="O200" s="12"/>
      <c r="P200" s="76"/>
      <c r="Q200" s="59" t="s">
        <v>43</v>
      </c>
      <c r="R200" s="60"/>
    </row>
    <row r="201" spans="4:18" s="6" customFormat="1" ht="25.5" customHeight="1">
      <c r="D201" s="14"/>
      <c r="E201" s="9" t="s">
        <v>9</v>
      </c>
      <c r="F201" s="9"/>
      <c r="G201" s="5"/>
      <c r="H201" s="5"/>
      <c r="I201" s="5"/>
      <c r="J201" s="5"/>
      <c r="K201" s="42"/>
      <c r="L201" s="14"/>
      <c r="M201" s="15"/>
      <c r="N201" s="46"/>
      <c r="O201" s="5"/>
      <c r="P201" s="5"/>
      <c r="Q201" s="61" t="s">
        <v>44</v>
      </c>
      <c r="R201" s="62"/>
    </row>
    <row r="202" spans="4:18" s="6" customFormat="1" ht="25.5" customHeight="1">
      <c r="D202" s="14"/>
      <c r="E202" s="9" t="s">
        <v>9</v>
      </c>
      <c r="F202" s="9"/>
      <c r="G202" s="5"/>
      <c r="H202" s="5"/>
      <c r="I202" s="5"/>
      <c r="J202" s="5"/>
      <c r="K202" s="42"/>
      <c r="L202" s="14"/>
      <c r="M202" s="15"/>
      <c r="N202" s="46"/>
      <c r="O202" s="5"/>
      <c r="P202" s="5"/>
      <c r="Q202" s="61" t="s">
        <v>44</v>
      </c>
      <c r="R202" s="62"/>
    </row>
    <row r="203" spans="4:18" s="6" customFormat="1" ht="25.5" customHeight="1">
      <c r="D203" s="14"/>
      <c r="E203" s="9" t="s">
        <v>9</v>
      </c>
      <c r="F203" s="9"/>
      <c r="G203" s="5"/>
      <c r="H203" s="5"/>
      <c r="I203" s="5"/>
      <c r="J203" s="5"/>
      <c r="K203" s="42"/>
      <c r="L203" s="14"/>
      <c r="M203" s="15"/>
      <c r="N203" s="46"/>
      <c r="O203" s="5"/>
      <c r="P203" s="5"/>
      <c r="Q203" s="61" t="s">
        <v>44</v>
      </c>
      <c r="R203" s="62"/>
    </row>
    <row r="204" spans="4:18" s="6" customFormat="1" ht="25.5" customHeight="1" thickBot="1">
      <c r="D204" s="16"/>
      <c r="E204" s="17" t="s">
        <v>9</v>
      </c>
      <c r="F204" s="17"/>
      <c r="G204" s="18"/>
      <c r="H204" s="18"/>
      <c r="I204" s="18"/>
      <c r="J204" s="18"/>
      <c r="K204" s="43"/>
      <c r="L204" s="16"/>
      <c r="M204" s="19"/>
      <c r="N204" s="47"/>
      <c r="O204" s="18"/>
      <c r="P204" s="18"/>
      <c r="Q204" s="63" t="s">
        <v>44</v>
      </c>
      <c r="R204" s="64"/>
    </row>
    <row r="205" spans="4:18" s="6" customFormat="1" ht="25.5" customHeight="1">
      <c r="D205" s="10"/>
      <c r="E205" s="11" t="s">
        <v>9</v>
      </c>
      <c r="F205" s="11"/>
      <c r="G205" s="12"/>
      <c r="H205" s="12"/>
      <c r="I205" s="12"/>
      <c r="J205" s="12"/>
      <c r="K205" s="44"/>
      <c r="L205" s="10"/>
      <c r="M205" s="13"/>
      <c r="N205" s="48"/>
      <c r="O205" s="12"/>
      <c r="P205" s="76"/>
      <c r="Q205" s="59" t="s">
        <v>43</v>
      </c>
      <c r="R205" s="60"/>
    </row>
    <row r="206" spans="4:18" s="6" customFormat="1" ht="25.5" customHeight="1">
      <c r="D206" s="14"/>
      <c r="E206" s="9" t="s">
        <v>9</v>
      </c>
      <c r="F206" s="9"/>
      <c r="G206" s="5"/>
      <c r="H206" s="5"/>
      <c r="I206" s="5"/>
      <c r="J206" s="5"/>
      <c r="K206" s="42"/>
      <c r="L206" s="14"/>
      <c r="M206" s="15"/>
      <c r="N206" s="46"/>
      <c r="O206" s="5"/>
      <c r="P206" s="5"/>
      <c r="Q206" s="61" t="s">
        <v>44</v>
      </c>
      <c r="R206" s="62"/>
    </row>
    <row r="207" spans="4:18" s="6" customFormat="1" ht="25.5" customHeight="1">
      <c r="D207" s="14"/>
      <c r="E207" s="9" t="s">
        <v>9</v>
      </c>
      <c r="F207" s="9"/>
      <c r="G207" s="5"/>
      <c r="H207" s="5"/>
      <c r="I207" s="5"/>
      <c r="J207" s="5"/>
      <c r="K207" s="42"/>
      <c r="L207" s="14"/>
      <c r="M207" s="15"/>
      <c r="N207" s="46"/>
      <c r="O207" s="5"/>
      <c r="P207" s="5"/>
      <c r="Q207" s="61" t="s">
        <v>44</v>
      </c>
      <c r="R207" s="62"/>
    </row>
    <row r="208" spans="4:18" s="6" customFormat="1" ht="25.5" customHeight="1">
      <c r="D208" s="14"/>
      <c r="E208" s="9" t="s">
        <v>9</v>
      </c>
      <c r="F208" s="9"/>
      <c r="G208" s="5"/>
      <c r="H208" s="5"/>
      <c r="I208" s="5"/>
      <c r="J208" s="5"/>
      <c r="K208" s="42"/>
      <c r="L208" s="14"/>
      <c r="M208" s="15"/>
      <c r="N208" s="46"/>
      <c r="O208" s="5"/>
      <c r="P208" s="5"/>
      <c r="Q208" s="61" t="s">
        <v>44</v>
      </c>
      <c r="R208" s="62"/>
    </row>
    <row r="209" spans="4:18" s="6" customFormat="1" ht="25.5" customHeight="1" thickBot="1">
      <c r="D209" s="16"/>
      <c r="E209" s="17" t="s">
        <v>9</v>
      </c>
      <c r="F209" s="17"/>
      <c r="G209" s="18"/>
      <c r="H209" s="18"/>
      <c r="I209" s="18"/>
      <c r="J209" s="18"/>
      <c r="K209" s="43"/>
      <c r="L209" s="16"/>
      <c r="M209" s="19"/>
      <c r="N209" s="47"/>
      <c r="O209" s="18"/>
      <c r="P209" s="18"/>
      <c r="Q209" s="63" t="s">
        <v>44</v>
      </c>
      <c r="R209" s="64"/>
    </row>
    <row r="210" ht="9" customHeight="1" thickBot="1"/>
    <row r="211" spans="4:18" ht="14.25" customHeight="1">
      <c r="D211" s="129" t="s">
        <v>10</v>
      </c>
      <c r="E211" s="23" t="s">
        <v>11</v>
      </c>
      <c r="F211" s="112"/>
      <c r="G211" s="132" t="s">
        <v>12</v>
      </c>
      <c r="H211" s="133"/>
      <c r="I211" s="39" t="s">
        <v>13</v>
      </c>
      <c r="J211" s="2" t="s">
        <v>34</v>
      </c>
      <c r="K211" s="2"/>
      <c r="L211" s="2"/>
      <c r="M211" s="2"/>
      <c r="N211" s="2"/>
      <c r="O211" s="2"/>
      <c r="P211" s="2"/>
      <c r="Q211" s="2"/>
      <c r="R211" s="2"/>
    </row>
    <row r="212" spans="4:18" ht="14.25" customHeight="1">
      <c r="D212" s="130"/>
      <c r="E212" s="7"/>
      <c r="F212" s="113"/>
      <c r="G212" s="134"/>
      <c r="H212" s="135"/>
      <c r="J212" s="2" t="s">
        <v>14</v>
      </c>
      <c r="K212" s="2"/>
      <c r="L212" s="2"/>
      <c r="M212" s="2"/>
      <c r="N212" s="2"/>
      <c r="O212" s="2"/>
      <c r="P212" s="2"/>
      <c r="Q212" s="2"/>
      <c r="R212" s="2"/>
    </row>
    <row r="213" spans="4:18" ht="14.25" customHeight="1" thickBot="1">
      <c r="D213" s="131"/>
      <c r="E213" s="24" t="s">
        <v>26</v>
      </c>
      <c r="F213" s="114"/>
      <c r="G213" s="155" t="s">
        <v>25</v>
      </c>
      <c r="H213" s="156"/>
      <c r="J213" s="2" t="s">
        <v>15</v>
      </c>
      <c r="M213" s="2"/>
      <c r="N213" s="2"/>
      <c r="O213" s="2"/>
      <c r="P213" s="2"/>
      <c r="Q213" s="2"/>
      <c r="R213" s="2"/>
    </row>
    <row r="216" ht="13.5">
      <c r="Q216" s="35"/>
    </row>
    <row r="217" ht="13.5">
      <c r="Q217" s="36"/>
    </row>
    <row r="218" ht="13.5">
      <c r="Q218" s="36"/>
    </row>
  </sheetData>
  <sheetProtection/>
  <mergeCells count="124">
    <mergeCell ref="O192:Q192"/>
    <mergeCell ref="D2:R2"/>
    <mergeCell ref="D188:R188"/>
    <mergeCell ref="G28:H28"/>
    <mergeCell ref="L5:Q5"/>
    <mergeCell ref="L7:Q7"/>
    <mergeCell ref="L6:Q6"/>
    <mergeCell ref="O41:O42"/>
    <mergeCell ref="D5:G5"/>
    <mergeCell ref="D6:G6"/>
    <mergeCell ref="L194:M194"/>
    <mergeCell ref="G30:H30"/>
    <mergeCell ref="D28:D30"/>
    <mergeCell ref="G29:H29"/>
    <mergeCell ref="D211:D213"/>
    <mergeCell ref="G211:H211"/>
    <mergeCell ref="G212:H212"/>
    <mergeCell ref="G213:H213"/>
    <mergeCell ref="M192:N192"/>
    <mergeCell ref="D190:I192"/>
    <mergeCell ref="J10:J11"/>
    <mergeCell ref="K10:K11"/>
    <mergeCell ref="L10:M11"/>
    <mergeCell ref="O10:O11"/>
    <mergeCell ref="L8:Q8"/>
    <mergeCell ref="E10:F11"/>
    <mergeCell ref="R10:R11"/>
    <mergeCell ref="C10:C11"/>
    <mergeCell ref="D33:R33"/>
    <mergeCell ref="D36:J39"/>
    <mergeCell ref="L36:Q36"/>
    <mergeCell ref="L37:Q37"/>
    <mergeCell ref="L38:Q38"/>
    <mergeCell ref="L39:Q39"/>
    <mergeCell ref="P10:Q10"/>
    <mergeCell ref="D10:D11"/>
    <mergeCell ref="C41:C42"/>
    <mergeCell ref="D41:D42"/>
    <mergeCell ref="J41:J42"/>
    <mergeCell ref="K41:K42"/>
    <mergeCell ref="L41:M42"/>
    <mergeCell ref="E41:F42"/>
    <mergeCell ref="P41:Q41"/>
    <mergeCell ref="R41:R42"/>
    <mergeCell ref="D59:D61"/>
    <mergeCell ref="G59:H59"/>
    <mergeCell ref="G60:H60"/>
    <mergeCell ref="G61:H61"/>
    <mergeCell ref="D64:R64"/>
    <mergeCell ref="D67:J70"/>
    <mergeCell ref="L67:Q67"/>
    <mergeCell ref="L68:Q68"/>
    <mergeCell ref="L69:Q69"/>
    <mergeCell ref="L70:Q70"/>
    <mergeCell ref="C72:C73"/>
    <mergeCell ref="D72:D73"/>
    <mergeCell ref="J72:J73"/>
    <mergeCell ref="K72:K73"/>
    <mergeCell ref="L72:M73"/>
    <mergeCell ref="E72:F73"/>
    <mergeCell ref="O72:O73"/>
    <mergeCell ref="P72:Q72"/>
    <mergeCell ref="R72:R73"/>
    <mergeCell ref="D90:D92"/>
    <mergeCell ref="G90:H90"/>
    <mergeCell ref="G91:H91"/>
    <mergeCell ref="G92:H92"/>
    <mergeCell ref="D95:R95"/>
    <mergeCell ref="D98:J101"/>
    <mergeCell ref="L98:Q98"/>
    <mergeCell ref="L99:Q99"/>
    <mergeCell ref="L100:Q100"/>
    <mergeCell ref="L101:Q101"/>
    <mergeCell ref="C103:C104"/>
    <mergeCell ref="D103:D104"/>
    <mergeCell ref="J103:J104"/>
    <mergeCell ref="K103:K104"/>
    <mergeCell ref="L103:M104"/>
    <mergeCell ref="E103:F104"/>
    <mergeCell ref="O103:O104"/>
    <mergeCell ref="P103:Q103"/>
    <mergeCell ref="R103:R104"/>
    <mergeCell ref="D121:D123"/>
    <mergeCell ref="G121:H121"/>
    <mergeCell ref="G122:H122"/>
    <mergeCell ref="G123:H123"/>
    <mergeCell ref="D126:R126"/>
    <mergeCell ref="D129:J132"/>
    <mergeCell ref="L129:Q129"/>
    <mergeCell ref="L130:Q130"/>
    <mergeCell ref="L131:Q131"/>
    <mergeCell ref="L132:Q132"/>
    <mergeCell ref="C134:C135"/>
    <mergeCell ref="D134:D135"/>
    <mergeCell ref="J134:J135"/>
    <mergeCell ref="K134:K135"/>
    <mergeCell ref="L134:M135"/>
    <mergeCell ref="E134:F135"/>
    <mergeCell ref="O134:O135"/>
    <mergeCell ref="P134:Q134"/>
    <mergeCell ref="R134:R135"/>
    <mergeCell ref="D152:D154"/>
    <mergeCell ref="G152:H152"/>
    <mergeCell ref="G153:H153"/>
    <mergeCell ref="G154:H154"/>
    <mergeCell ref="D157:R157"/>
    <mergeCell ref="D160:J163"/>
    <mergeCell ref="L160:Q160"/>
    <mergeCell ref="L161:Q161"/>
    <mergeCell ref="L162:Q162"/>
    <mergeCell ref="L163:Q163"/>
    <mergeCell ref="C165:C166"/>
    <mergeCell ref="D165:D166"/>
    <mergeCell ref="J165:J166"/>
    <mergeCell ref="K165:K166"/>
    <mergeCell ref="L165:M166"/>
    <mergeCell ref="E165:F166"/>
    <mergeCell ref="O165:O166"/>
    <mergeCell ref="P165:Q165"/>
    <mergeCell ref="R165:R166"/>
    <mergeCell ref="D183:D185"/>
    <mergeCell ref="G183:H183"/>
    <mergeCell ref="G184:H184"/>
    <mergeCell ref="G185:H185"/>
  </mergeCells>
  <conditionalFormatting sqref="L7:Q7">
    <cfRule type="expression" priority="37" dxfId="1" stopIfTrue="1">
      <formula>$L$7=""</formula>
    </cfRule>
  </conditionalFormatting>
  <conditionalFormatting sqref="L8:Q8">
    <cfRule type="expression" priority="36" dxfId="1" stopIfTrue="1">
      <formula>$L$8=""</formula>
    </cfRule>
  </conditionalFormatting>
  <conditionalFormatting sqref="C12:Q26">
    <cfRule type="expression" priority="35" dxfId="43" stopIfTrue="1">
      <formula>$R12="棄権"</formula>
    </cfRule>
  </conditionalFormatting>
  <conditionalFormatting sqref="L38:Q38">
    <cfRule type="expression" priority="31" dxfId="1" stopIfTrue="1">
      <formula>$L$7=""</formula>
    </cfRule>
  </conditionalFormatting>
  <conditionalFormatting sqref="L39:Q39">
    <cfRule type="expression" priority="30" dxfId="1" stopIfTrue="1">
      <formula>$L$8=""</formula>
    </cfRule>
  </conditionalFormatting>
  <conditionalFormatting sqref="C43:Q57">
    <cfRule type="expression" priority="29" dxfId="43" stopIfTrue="1">
      <formula>$R43="棄権"</formula>
    </cfRule>
  </conditionalFormatting>
  <conditionalFormatting sqref="L69:Q69">
    <cfRule type="expression" priority="27" dxfId="1" stopIfTrue="1">
      <formula>$L$7=""</formula>
    </cfRule>
  </conditionalFormatting>
  <conditionalFormatting sqref="L70:Q70">
    <cfRule type="expression" priority="26" dxfId="1" stopIfTrue="1">
      <formula>$L$8=""</formula>
    </cfRule>
  </conditionalFormatting>
  <conditionalFormatting sqref="C74:Q88">
    <cfRule type="expression" priority="25" dxfId="43" stopIfTrue="1">
      <formula>$R74="棄権"</formula>
    </cfRule>
  </conditionalFormatting>
  <conditionalFormatting sqref="L100:Q100">
    <cfRule type="expression" priority="23" dxfId="1" stopIfTrue="1">
      <formula>$L$7=""</formula>
    </cfRule>
  </conditionalFormatting>
  <conditionalFormatting sqref="L101:Q101">
    <cfRule type="expression" priority="22" dxfId="1" stopIfTrue="1">
      <formula>$L$8=""</formula>
    </cfRule>
  </conditionalFormatting>
  <conditionalFormatting sqref="C105:Q119">
    <cfRule type="expression" priority="21" dxfId="43" stopIfTrue="1">
      <formula>$R105="棄権"</formula>
    </cfRule>
  </conditionalFormatting>
  <conditionalFormatting sqref="L131:Q131">
    <cfRule type="expression" priority="19" dxfId="1" stopIfTrue="1">
      <formula>$L$7=""</formula>
    </cfRule>
  </conditionalFormatting>
  <conditionalFormatting sqref="L132:Q132">
    <cfRule type="expression" priority="18" dxfId="1" stopIfTrue="1">
      <formula>$L$8=""</formula>
    </cfRule>
  </conditionalFormatting>
  <conditionalFormatting sqref="C136:Q150">
    <cfRule type="expression" priority="17" dxfId="43" stopIfTrue="1">
      <formula>$R136="棄権"</formula>
    </cfRule>
  </conditionalFormatting>
  <conditionalFormatting sqref="L162:Q162">
    <cfRule type="expression" priority="15" dxfId="1" stopIfTrue="1">
      <formula>$L$7=""</formula>
    </cfRule>
  </conditionalFormatting>
  <conditionalFormatting sqref="L163:Q163">
    <cfRule type="expression" priority="14" dxfId="1" stopIfTrue="1">
      <formula>$L$8=""</formula>
    </cfRule>
  </conditionalFormatting>
  <conditionalFormatting sqref="C167:Q181">
    <cfRule type="expression" priority="13" dxfId="43" stopIfTrue="1">
      <formula>$R167="棄権"</formula>
    </cfRule>
  </conditionalFormatting>
  <conditionalFormatting sqref="L5:Q5">
    <cfRule type="expression" priority="12" dxfId="1" stopIfTrue="1">
      <formula>$L$5=""</formula>
    </cfRule>
  </conditionalFormatting>
  <conditionalFormatting sqref="L6:Q6">
    <cfRule type="expression" priority="11" dxfId="1" stopIfTrue="1">
      <formula>$L$6=""</formula>
    </cfRule>
  </conditionalFormatting>
  <conditionalFormatting sqref="L36:Q36">
    <cfRule type="expression" priority="10" dxfId="1" stopIfTrue="1">
      <formula>$L$5=""</formula>
    </cfRule>
  </conditionalFormatting>
  <conditionalFormatting sqref="L37:Q37">
    <cfRule type="expression" priority="9" dxfId="1" stopIfTrue="1">
      <formula>$L$6=""</formula>
    </cfRule>
  </conditionalFormatting>
  <conditionalFormatting sqref="L67:Q67">
    <cfRule type="expression" priority="8" dxfId="1" stopIfTrue="1">
      <formula>$L$5=""</formula>
    </cfRule>
  </conditionalFormatting>
  <conditionalFormatting sqref="L68:Q68">
    <cfRule type="expression" priority="7" dxfId="1" stopIfTrue="1">
      <formula>$L$6=""</formula>
    </cfRule>
  </conditionalFormatting>
  <conditionalFormatting sqref="L98:Q98">
    <cfRule type="expression" priority="6" dxfId="1" stopIfTrue="1">
      <formula>$L$5=""</formula>
    </cfRule>
  </conditionalFormatting>
  <conditionalFormatting sqref="L99:Q99">
    <cfRule type="expression" priority="5" dxfId="1" stopIfTrue="1">
      <formula>$L$6=""</formula>
    </cfRule>
  </conditionalFormatting>
  <conditionalFormatting sqref="L129:Q129">
    <cfRule type="expression" priority="4" dxfId="1" stopIfTrue="1">
      <formula>$L$5=""</formula>
    </cfRule>
  </conditionalFormatting>
  <conditionalFormatting sqref="L130:Q130">
    <cfRule type="expression" priority="3" dxfId="1" stopIfTrue="1">
      <formula>$L$6=""</formula>
    </cfRule>
  </conditionalFormatting>
  <conditionalFormatting sqref="L160:Q160">
    <cfRule type="expression" priority="2" dxfId="1" stopIfTrue="1">
      <formula>$L$5=""</formula>
    </cfRule>
  </conditionalFormatting>
  <conditionalFormatting sqref="L161:Q161">
    <cfRule type="expression" priority="1" dxfId="1" stopIfTrue="1">
      <formula>$L$6=""</formula>
    </cfRule>
  </conditionalFormatting>
  <dataValidations count="3">
    <dataValidation type="list" allowBlank="1" showInputMessage="1" sqref="R12:R26 R167:R181 R136:R150 R105:R119 R74:R88 R43:R57">
      <formula1>$X$12:$X$13</formula1>
    </dataValidation>
    <dataValidation type="list" allowBlank="1" showInputMessage="1" sqref="O12:O26 O167:O181 O136:O150 O105:O119 O74:O88 O43:O57">
      <formula1>$W$12:$W$13</formula1>
    </dataValidation>
    <dataValidation type="list" allowBlank="1" showInputMessage="1" sqref="P12:Q26 P167:Q181 P136:Q150 P105:Q119 P74:Q88 P43:Q57">
      <formula1>$Y$12:$Y$13</formula1>
    </dataValidation>
  </dataValidations>
  <printOptions horizontalCentered="1" verticalCentered="1"/>
  <pageMargins left="0.1968503937007874" right="0.1968503937007874" top="0.7874015748031497" bottom="0.7874015748031497" header="0.3937007874015748" footer="0.5905511811023623"/>
  <pageSetup horizontalDpi="300" verticalDpi="300" orientation="landscape" paperSize="9" scale="73" r:id="rId2"/>
  <rowBreaks count="6" manualBreakCount="6">
    <brk id="32" max="17" man="1"/>
    <brk id="63" max="17" man="1"/>
    <brk id="94" max="17" man="1"/>
    <brk id="125" max="17" man="1"/>
    <brk id="156" max="17" man="1"/>
    <brk id="187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1"/>
  <sheetViews>
    <sheetView view="pageBreakPreview" zoomScale="82" zoomScaleSheetLayoutView="82" zoomScalePageLayoutView="0" workbookViewId="0" topLeftCell="A1">
      <selection activeCell="AL9" sqref="AL9"/>
    </sheetView>
  </sheetViews>
  <sheetFormatPr defaultColWidth="9.00390625" defaultRowHeight="13.5"/>
  <cols>
    <col min="1" max="9" width="2.625" style="71" customWidth="1"/>
    <col min="10" max="10" width="8.125" style="71" customWidth="1"/>
    <col min="11" max="35" width="2.625" style="71" customWidth="1"/>
    <col min="36" max="36" width="8.00390625" style="71" customWidth="1"/>
    <col min="37" max="37" width="13.50390625" style="71" customWidth="1"/>
    <col min="38" max="38" width="20.875" style="71" customWidth="1"/>
    <col min="39" max="46" width="2.625" style="71" customWidth="1"/>
    <col min="47" max="16384" width="9.00390625" style="71" customWidth="1"/>
  </cols>
  <sheetData>
    <row r="1" ht="13.5">
      <c r="A1" s="71" t="s">
        <v>53</v>
      </c>
    </row>
    <row r="2" spans="1:31" ht="13.5" customHeight="1">
      <c r="A2" s="168" t="s">
        <v>100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</row>
    <row r="3" spans="22:38" ht="13.5">
      <c r="V3" s="197" t="s">
        <v>83</v>
      </c>
      <c r="W3" s="197"/>
      <c r="X3" s="71">
        <v>5</v>
      </c>
      <c r="Y3" s="71" t="s">
        <v>82</v>
      </c>
      <c r="Z3" s="197"/>
      <c r="AA3" s="197"/>
      <c r="AB3" s="71" t="s">
        <v>81</v>
      </c>
      <c r="AC3" s="197"/>
      <c r="AD3" s="197"/>
      <c r="AE3" s="71" t="s">
        <v>80</v>
      </c>
      <c r="AJ3" s="71" t="s">
        <v>84</v>
      </c>
      <c r="AK3" s="71" t="s">
        <v>88</v>
      </c>
      <c r="AL3" s="71" t="s">
        <v>67</v>
      </c>
    </row>
    <row r="4" spans="1:38" ht="13.5">
      <c r="A4" s="197">
        <f>'基本情報'!B3</f>
        <v>0</v>
      </c>
      <c r="B4" s="197"/>
      <c r="C4" s="197"/>
      <c r="D4" s="197"/>
      <c r="E4" s="197"/>
      <c r="F4" s="197"/>
      <c r="G4" s="71" t="s">
        <v>116</v>
      </c>
      <c r="AJ4" s="71" t="s">
        <v>85</v>
      </c>
      <c r="AK4" s="71" t="s">
        <v>89</v>
      </c>
      <c r="AL4" s="71" t="s">
        <v>91</v>
      </c>
    </row>
    <row r="5" spans="36:38" ht="13.5">
      <c r="AJ5" s="71" t="s">
        <v>86</v>
      </c>
      <c r="AK5" s="71" t="s">
        <v>90</v>
      </c>
      <c r="AL5" s="71" t="s">
        <v>92</v>
      </c>
    </row>
    <row r="6" spans="5:38" ht="13.5">
      <c r="E6" s="71" t="s">
        <v>54</v>
      </c>
      <c r="G6" s="72"/>
      <c r="P6" s="73" t="s">
        <v>55</v>
      </c>
      <c r="Q6" s="73"/>
      <c r="R6" s="212">
        <f>R7*V7</f>
        <v>0</v>
      </c>
      <c r="S6" s="212"/>
      <c r="T6" s="212"/>
      <c r="U6" s="212"/>
      <c r="V6" s="212"/>
      <c r="W6" s="73" t="s">
        <v>56</v>
      </c>
      <c r="AJ6" s="71" t="s">
        <v>87</v>
      </c>
      <c r="AK6" s="71" t="s">
        <v>95</v>
      </c>
      <c r="AL6" s="71" t="s">
        <v>96</v>
      </c>
    </row>
    <row r="7" spans="15:38" ht="13.5">
      <c r="O7" s="71" t="s">
        <v>79</v>
      </c>
      <c r="R7" s="213">
        <v>1073</v>
      </c>
      <c r="S7" s="213"/>
      <c r="T7" s="71" t="s">
        <v>56</v>
      </c>
      <c r="U7" s="71" t="s">
        <v>57</v>
      </c>
      <c r="V7" s="214">
        <f>'実施記録兼請求内訳書'!$G$30</f>
        <v>0</v>
      </c>
      <c r="W7" s="214"/>
      <c r="X7" s="71" t="s">
        <v>58</v>
      </c>
      <c r="AJ7" s="71" t="s">
        <v>93</v>
      </c>
      <c r="AL7" s="71" t="s">
        <v>97</v>
      </c>
    </row>
    <row r="8" spans="22:36" ht="13.5">
      <c r="V8" s="72"/>
      <c r="W8" s="72"/>
      <c r="AJ8" s="71" t="s">
        <v>94</v>
      </c>
    </row>
    <row r="9" spans="2:31" ht="13.5">
      <c r="B9" s="197" t="s">
        <v>117</v>
      </c>
      <c r="C9" s="197"/>
      <c r="D9" s="197"/>
      <c r="E9" s="217">
        <f>'基本情報'!B8</f>
        <v>0</v>
      </c>
      <c r="F9" s="218"/>
      <c r="G9" s="218"/>
      <c r="H9" s="218"/>
      <c r="I9" s="218"/>
      <c r="J9" s="218"/>
      <c r="K9" s="197">
        <f>'基本情報'!B9</f>
        <v>0</v>
      </c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 t="s">
        <v>122</v>
      </c>
      <c r="Y9" s="197"/>
      <c r="Z9" s="197"/>
      <c r="AA9" s="197"/>
      <c r="AB9" s="197"/>
      <c r="AC9" s="197"/>
      <c r="AD9" s="197"/>
      <c r="AE9" s="197"/>
    </row>
    <row r="10" spans="1:31" ht="13.5" customHeight="1">
      <c r="A10" s="219" t="s">
        <v>121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</row>
    <row r="11" spans="1:31" ht="13.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</row>
    <row r="12" ht="14.25" thickBot="1"/>
    <row r="13" spans="2:29" ht="36.75" customHeight="1">
      <c r="B13" s="180" t="s">
        <v>59</v>
      </c>
      <c r="C13" s="181"/>
      <c r="D13" s="181"/>
      <c r="E13" s="181"/>
      <c r="F13" s="181"/>
      <c r="G13" s="181">
        <f>'基本情報'!B7</f>
        <v>0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4"/>
    </row>
    <row r="14" spans="2:29" ht="36.75" customHeight="1">
      <c r="B14" s="182" t="s">
        <v>60</v>
      </c>
      <c r="C14" s="183"/>
      <c r="D14" s="183"/>
      <c r="E14" s="183"/>
      <c r="F14" s="183"/>
      <c r="G14" s="183">
        <f>'基本情報'!B4</f>
        <v>0</v>
      </c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5"/>
    </row>
    <row r="15" spans="2:29" ht="20.25" customHeight="1">
      <c r="B15" s="187" t="s">
        <v>61</v>
      </c>
      <c r="C15" s="188"/>
      <c r="D15" s="188"/>
      <c r="E15" s="188"/>
      <c r="F15" s="189"/>
      <c r="G15" s="169" t="s">
        <v>63</v>
      </c>
      <c r="H15" s="169"/>
      <c r="I15" s="169"/>
      <c r="J15" s="169"/>
      <c r="K15" s="169"/>
      <c r="L15" s="169"/>
      <c r="M15" s="169"/>
      <c r="N15" s="169" t="s">
        <v>62</v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70"/>
    </row>
    <row r="16" spans="2:29" ht="35.25" customHeight="1" thickBot="1">
      <c r="B16" s="190"/>
      <c r="C16" s="191"/>
      <c r="D16" s="191"/>
      <c r="E16" s="191"/>
      <c r="F16" s="192"/>
      <c r="G16" s="172">
        <f>'基本情報'!B5</f>
        <v>0</v>
      </c>
      <c r="H16" s="172"/>
      <c r="I16" s="172"/>
      <c r="J16" s="172"/>
      <c r="K16" s="172"/>
      <c r="L16" s="172"/>
      <c r="M16" s="172"/>
      <c r="N16" s="172">
        <f>'基本情報'!B6</f>
        <v>0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86"/>
    </row>
    <row r="18" ht="13.5">
      <c r="B18" s="71" t="s">
        <v>64</v>
      </c>
    </row>
    <row r="19" spans="1:31" ht="13.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</row>
    <row r="21" ht="13.5">
      <c r="B21" s="71" t="s">
        <v>65</v>
      </c>
    </row>
    <row r="23" spans="2:31" ht="13.5">
      <c r="B23" s="197">
        <f>'基本情報'!B3</f>
        <v>0</v>
      </c>
      <c r="C23" s="197"/>
      <c r="D23" s="197"/>
      <c r="E23" s="197"/>
      <c r="F23" s="197"/>
      <c r="G23" s="197" t="s">
        <v>123</v>
      </c>
      <c r="H23" s="197"/>
      <c r="I23" s="197"/>
      <c r="J23" s="197"/>
      <c r="K23" s="215">
        <f>'基本情報'!B8</f>
        <v>0</v>
      </c>
      <c r="L23" s="215"/>
      <c r="M23" s="215"/>
      <c r="N23" s="215"/>
      <c r="O23" s="215"/>
      <c r="P23" s="215"/>
      <c r="Q23" s="215"/>
      <c r="R23" s="215"/>
      <c r="S23" s="197">
        <f>'基本情報'!B9</f>
        <v>0</v>
      </c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</row>
    <row r="24" spans="1:31" ht="13.5" customHeight="1">
      <c r="A24" s="216" t="s">
        <v>124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</row>
    <row r="25" ht="14.25" thickBot="1"/>
    <row r="26" spans="2:29" s="74" customFormat="1" ht="17.25" customHeight="1">
      <c r="B26" s="166" t="s">
        <v>71</v>
      </c>
      <c r="C26" s="167"/>
      <c r="D26" s="167"/>
      <c r="E26" s="167"/>
      <c r="F26" s="167"/>
      <c r="G26" s="167"/>
      <c r="H26" s="167"/>
      <c r="I26" s="163" t="s">
        <v>70</v>
      </c>
      <c r="J26" s="164"/>
      <c r="K26" s="164"/>
      <c r="L26" s="164"/>
      <c r="M26" s="165"/>
      <c r="N26" s="167" t="s">
        <v>69</v>
      </c>
      <c r="O26" s="167"/>
      <c r="P26" s="167"/>
      <c r="Q26" s="167"/>
      <c r="R26" s="167" t="s">
        <v>68</v>
      </c>
      <c r="S26" s="167"/>
      <c r="T26" s="167"/>
      <c r="U26" s="167" t="s">
        <v>67</v>
      </c>
      <c r="V26" s="167"/>
      <c r="W26" s="167" t="s">
        <v>66</v>
      </c>
      <c r="X26" s="167"/>
      <c r="Y26" s="167"/>
      <c r="Z26" s="167"/>
      <c r="AA26" s="167"/>
      <c r="AB26" s="167"/>
      <c r="AC26" s="196"/>
    </row>
    <row r="27" spans="2:29" s="74" customFormat="1" ht="42" customHeight="1" thickBot="1">
      <c r="B27" s="177"/>
      <c r="C27" s="178"/>
      <c r="D27" s="178"/>
      <c r="E27" s="162"/>
      <c r="F27" s="200"/>
      <c r="G27" s="201"/>
      <c r="H27" s="202"/>
      <c r="I27" s="161"/>
      <c r="J27" s="178"/>
      <c r="K27" s="162"/>
      <c r="L27" s="200"/>
      <c r="M27" s="202"/>
      <c r="N27" s="161"/>
      <c r="O27" s="178"/>
      <c r="P27" s="178"/>
      <c r="Q27" s="162"/>
      <c r="R27" s="161"/>
      <c r="S27" s="178"/>
      <c r="T27" s="162"/>
      <c r="U27" s="161"/>
      <c r="V27" s="162"/>
      <c r="W27" s="161"/>
      <c r="X27" s="178"/>
      <c r="Y27" s="178"/>
      <c r="Z27" s="178"/>
      <c r="AA27" s="178"/>
      <c r="AB27" s="178"/>
      <c r="AC27" s="179"/>
    </row>
    <row r="28" spans="2:29" s="74" customFormat="1" ht="30" customHeight="1">
      <c r="B28" s="193" t="s">
        <v>72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5"/>
    </row>
    <row r="29" spans="2:29" ht="28.5" customHeight="1">
      <c r="B29" s="182" t="s">
        <v>73</v>
      </c>
      <c r="C29" s="183"/>
      <c r="D29" s="183"/>
      <c r="E29" s="18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</row>
    <row r="30" spans="2:29" ht="36.75" customHeight="1" thickBot="1">
      <c r="B30" s="171" t="s">
        <v>2</v>
      </c>
      <c r="C30" s="172"/>
      <c r="D30" s="172"/>
      <c r="E30" s="172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6"/>
    </row>
    <row r="31" spans="1:31" ht="17.2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</row>
    <row r="33" spans="2:31" ht="18.75">
      <c r="B33" s="160" t="s">
        <v>74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5" ht="13.5">
      <c r="C35" s="71" t="s">
        <v>75</v>
      </c>
    </row>
    <row r="36" ht="14.25" thickBot="1"/>
    <row r="37" spans="2:29" ht="27" customHeight="1">
      <c r="B37" s="180" t="s">
        <v>76</v>
      </c>
      <c r="C37" s="181"/>
      <c r="D37" s="181"/>
      <c r="E37" s="181"/>
      <c r="F37" s="181" t="s">
        <v>60</v>
      </c>
      <c r="G37" s="181"/>
      <c r="H37" s="181"/>
      <c r="I37" s="198">
        <f>G14</f>
        <v>0</v>
      </c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9"/>
    </row>
    <row r="38" spans="2:29" ht="31.5" customHeight="1">
      <c r="B38" s="182"/>
      <c r="C38" s="183"/>
      <c r="D38" s="183"/>
      <c r="E38" s="183"/>
      <c r="F38" s="183" t="s">
        <v>48</v>
      </c>
      <c r="G38" s="183"/>
      <c r="H38" s="183"/>
      <c r="I38" s="173">
        <f>G16</f>
        <v>0</v>
      </c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4"/>
    </row>
    <row r="39" spans="2:29" ht="54.75" customHeight="1" thickBot="1">
      <c r="B39" s="171"/>
      <c r="C39" s="172"/>
      <c r="D39" s="172"/>
      <c r="E39" s="172"/>
      <c r="F39" s="172" t="s">
        <v>2</v>
      </c>
      <c r="G39" s="172"/>
      <c r="H39" s="172"/>
      <c r="I39" s="209">
        <f>N16</f>
        <v>0</v>
      </c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191" t="s">
        <v>78</v>
      </c>
      <c r="AA39" s="191"/>
      <c r="AB39" s="191"/>
      <c r="AC39" s="211"/>
    </row>
    <row r="40" spans="2:29" ht="38.25" customHeight="1">
      <c r="B40" s="203" t="s">
        <v>77</v>
      </c>
      <c r="C40" s="204"/>
      <c r="D40" s="204"/>
      <c r="E40" s="204"/>
      <c r="F40" s="207">
        <f>F29</f>
        <v>0</v>
      </c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8"/>
    </row>
    <row r="41" spans="2:29" ht="30" customHeight="1" thickBot="1">
      <c r="B41" s="205"/>
      <c r="C41" s="206"/>
      <c r="D41" s="206"/>
      <c r="E41" s="206"/>
      <c r="F41" s="175">
        <f>F30</f>
        <v>0</v>
      </c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6"/>
    </row>
    <row r="42" ht="38.25" customHeight="1"/>
  </sheetData>
  <sheetProtection/>
  <mergeCells count="58">
    <mergeCell ref="S23:AE23"/>
    <mergeCell ref="A24:AE24"/>
    <mergeCell ref="A4:F4"/>
    <mergeCell ref="B9:D9"/>
    <mergeCell ref="E9:J9"/>
    <mergeCell ref="K9:W9"/>
    <mergeCell ref="X9:AE9"/>
    <mergeCell ref="A10:AE10"/>
    <mergeCell ref="B40:E41"/>
    <mergeCell ref="F40:AC40"/>
    <mergeCell ref="F41:AC41"/>
    <mergeCell ref="I39:Y39"/>
    <mergeCell ref="Z39:AC39"/>
    <mergeCell ref="R6:V6"/>
    <mergeCell ref="R7:S7"/>
    <mergeCell ref="V7:W7"/>
    <mergeCell ref="B37:E39"/>
    <mergeCell ref="F37:H37"/>
    <mergeCell ref="F38:H38"/>
    <mergeCell ref="F39:H39"/>
    <mergeCell ref="I37:AC37"/>
    <mergeCell ref="I38:AC38"/>
    <mergeCell ref="AC3:AD3"/>
    <mergeCell ref="Z3:AA3"/>
    <mergeCell ref="V3:W3"/>
    <mergeCell ref="F27:H27"/>
    <mergeCell ref="I27:K27"/>
    <mergeCell ref="L27:M27"/>
    <mergeCell ref="B15:F16"/>
    <mergeCell ref="B28:AC28"/>
    <mergeCell ref="B29:E29"/>
    <mergeCell ref="G16:M16"/>
    <mergeCell ref="W26:AC26"/>
    <mergeCell ref="U26:V26"/>
    <mergeCell ref="R26:T26"/>
    <mergeCell ref="B23:F23"/>
    <mergeCell ref="G23:J23"/>
    <mergeCell ref="K23:R23"/>
    <mergeCell ref="B27:E27"/>
    <mergeCell ref="W27:AC27"/>
    <mergeCell ref="B13:F13"/>
    <mergeCell ref="B14:F14"/>
    <mergeCell ref="G13:AC13"/>
    <mergeCell ref="G14:AC14"/>
    <mergeCell ref="G15:M15"/>
    <mergeCell ref="N27:Q27"/>
    <mergeCell ref="R27:T27"/>
    <mergeCell ref="N16:AC16"/>
    <mergeCell ref="B33:AE33"/>
    <mergeCell ref="U27:V27"/>
    <mergeCell ref="I26:M26"/>
    <mergeCell ref="B26:H26"/>
    <mergeCell ref="A2:AE2"/>
    <mergeCell ref="N26:Q26"/>
    <mergeCell ref="N15:AC15"/>
    <mergeCell ref="B30:E30"/>
    <mergeCell ref="F29:AC29"/>
    <mergeCell ref="F30:AC30"/>
  </mergeCells>
  <conditionalFormatting sqref="Z3:AA3">
    <cfRule type="expression" priority="13" dxfId="1" stopIfTrue="1">
      <formula>$Z$3=""</formula>
    </cfRule>
  </conditionalFormatting>
  <conditionalFormatting sqref="AC3:AD3">
    <cfRule type="expression" priority="12" dxfId="1" stopIfTrue="1">
      <formula>$AC$3=""</formula>
    </cfRule>
  </conditionalFormatting>
  <conditionalFormatting sqref="B27">
    <cfRule type="expression" priority="11" dxfId="1" stopIfTrue="1">
      <formula>$B$27=""</formula>
    </cfRule>
  </conditionalFormatting>
  <conditionalFormatting sqref="F27">
    <cfRule type="expression" priority="10" dxfId="1" stopIfTrue="1">
      <formula>$F$27=""</formula>
    </cfRule>
  </conditionalFormatting>
  <conditionalFormatting sqref="L27">
    <cfRule type="expression" priority="9" dxfId="1" stopIfTrue="1">
      <formula>$L$27=""</formula>
    </cfRule>
  </conditionalFormatting>
  <conditionalFormatting sqref="I27">
    <cfRule type="expression" priority="8" dxfId="1" stopIfTrue="1">
      <formula>$I$27=""</formula>
    </cfRule>
  </conditionalFormatting>
  <conditionalFormatting sqref="N27">
    <cfRule type="expression" priority="7" dxfId="1" stopIfTrue="1">
      <formula>$N$27=""</formula>
    </cfRule>
  </conditionalFormatting>
  <conditionalFormatting sqref="R27">
    <cfRule type="expression" priority="6" dxfId="1" stopIfTrue="1">
      <formula>$R$27=""</formula>
    </cfRule>
  </conditionalFormatting>
  <conditionalFormatting sqref="U27:V27">
    <cfRule type="expression" priority="5" dxfId="1" stopIfTrue="1">
      <formula>$U$27=""</formula>
    </cfRule>
  </conditionalFormatting>
  <conditionalFormatting sqref="W27:AC27">
    <cfRule type="expression" priority="4" dxfId="1" stopIfTrue="1">
      <formula>$W$27=""</formula>
    </cfRule>
  </conditionalFormatting>
  <conditionalFormatting sqref="F29:AC29">
    <cfRule type="expression" priority="3" dxfId="1" stopIfTrue="1">
      <formula>$F$29=""</formula>
    </cfRule>
  </conditionalFormatting>
  <conditionalFormatting sqref="F30:AC30">
    <cfRule type="expression" priority="2" dxfId="1" stopIfTrue="1">
      <formula>$F$30=""</formula>
    </cfRule>
  </conditionalFormatting>
  <conditionalFormatting sqref="V7:W7">
    <cfRule type="expression" priority="1" dxfId="1" stopIfTrue="1">
      <formula>$V$7=""</formula>
    </cfRule>
  </conditionalFormatting>
  <dataValidations count="3">
    <dataValidation type="list" allowBlank="1" showInputMessage="1" sqref="F27:H27">
      <formula1>$AJ$4:$AJ$8</formula1>
    </dataValidation>
    <dataValidation type="list" allowBlank="1" showInputMessage="1" sqref="L27:M27">
      <formula1>$AK$4:$AK$6</formula1>
    </dataValidation>
    <dataValidation type="list" allowBlank="1" showInputMessage="1" showErrorMessage="1" sqref="U27:V27">
      <formula1>$AL$4:$AL$7</formula1>
    </dataValidation>
  </dataValidation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花澤　美穂子</dc:creator>
  <cp:keywords/>
  <dc:description/>
  <cp:lastModifiedBy>Administrator</cp:lastModifiedBy>
  <cp:lastPrinted>2023-02-09T02:40:44Z</cp:lastPrinted>
  <dcterms:created xsi:type="dcterms:W3CDTF">1997-01-08T22:48:59Z</dcterms:created>
  <dcterms:modified xsi:type="dcterms:W3CDTF">2023-03-03T09:10:17Z</dcterms:modified>
  <cp:category/>
  <cp:version/>
  <cp:contentType/>
  <cp:contentStatus/>
</cp:coreProperties>
</file>