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6320" windowWidth="29040" windowHeight="15840" firstSheet="15" activeTab="24"/>
  </bookViews>
  <sheets>
    <sheet name="001" sheetId="22" r:id="rId1"/>
    <sheet name="002" sheetId="25" r:id="rId2"/>
    <sheet name="003" sheetId="12" r:id="rId3"/>
    <sheet name="004" sheetId="4" r:id="rId4"/>
    <sheet name="005" sheetId="23" r:id="rId5"/>
    <sheet name="006" sheetId="2" r:id="rId6"/>
    <sheet name="007" sheetId="24" r:id="rId7"/>
    <sheet name="008" sheetId="26" r:id="rId8"/>
    <sheet name="009" sheetId="16" r:id="rId9"/>
    <sheet name="010" sheetId="17" r:id="rId10"/>
    <sheet name="011" sheetId="19" r:id="rId11"/>
    <sheet name="012" sheetId="20" r:id="rId12"/>
    <sheet name="013" sheetId="10" r:id="rId13"/>
    <sheet name="014" sheetId="3" r:id="rId14"/>
    <sheet name="015" sheetId="21" r:id="rId15"/>
    <sheet name="016" sheetId="18" r:id="rId16"/>
    <sheet name="017" sheetId="5" r:id="rId17"/>
    <sheet name="018(1)" sheetId="7" r:id="rId18"/>
    <sheet name="018(2)" sheetId="8" r:id="rId19"/>
    <sheet name="018(3)" sheetId="9" r:id="rId20"/>
    <sheet name="018(4)" sheetId="11" r:id="rId21"/>
    <sheet name="019" sheetId="13" r:id="rId22"/>
    <sheet name="020" sheetId="15" r:id="rId23"/>
    <sheet name="021" sheetId="14" r:id="rId24"/>
    <sheet name="022" sheetId="6" r:id="rId25"/>
  </sheets>
  <definedNames>
    <definedName name="__xlfn_IFERROR">#N/A</definedName>
    <definedName name="code" localSheetId="22">#REF!</definedName>
    <definedName name="code" localSheetId="23">#REF!</definedName>
    <definedName name="code">#REF!</definedName>
    <definedName name="Data" localSheetId="22">#REF!</definedName>
    <definedName name="Data" localSheetId="23">#REF!</definedName>
    <definedName name="Data" localSheetId="24">#REF!</definedName>
    <definedName name="Data">#REF!</definedName>
    <definedName name="DataEnd" localSheetId="22">#REF!</definedName>
    <definedName name="DataEnd" localSheetId="23">#REF!</definedName>
    <definedName name="DataEnd" localSheetId="24">#REF!</definedName>
    <definedName name="DataEnd">#REF!</definedName>
    <definedName name="Hyousoku">#REF!</definedName>
    <definedName name="HyousokuArea">#REF!</definedName>
    <definedName name="HyousokuEnd">#REF!</definedName>
    <definedName name="Hyoutou">#REF!</definedName>
    <definedName name="_xlnm.Print_Area" localSheetId="6">'007'!$A$1:$L$48</definedName>
    <definedName name="Rangai">#REF!</definedName>
    <definedName name="Rangai0">#REF!</definedName>
    <definedName name="RangaiEng">#REF!</definedName>
    <definedName name="Title">#REF!</definedName>
    <definedName name="TitleEnglish">#REF!</definedName>
    <definedName name="ｱ1" localSheetId="0">#REF!</definedName>
    <definedName name="ｱ1" localSheetId="2">#REF!</definedName>
    <definedName name="ｱ1">#REF!</definedName>
    <definedName name="あ１" localSheetId="2">#REF!</definedName>
    <definedName name="あ１">#REF!</definedName>
    <definedName name="あａ１" localSheetId="2">#REF!</definedName>
    <definedName name="あａ１">#REF!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V28" i="26" l="1"/>
  <c r="BU28" i="26"/>
  <c r="BT28" i="26"/>
  <c r="BQ28" i="26"/>
  <c r="BP28" i="26"/>
  <c r="BO28" i="26"/>
  <c r="BM28" i="26"/>
  <c r="BL28" i="26"/>
  <c r="BK28" i="26"/>
  <c r="BJ28" i="26"/>
  <c r="BI28" i="26"/>
  <c r="BH28" i="26"/>
  <c r="BG28" i="26"/>
  <c r="BF28" i="26"/>
  <c r="BC28" i="26"/>
  <c r="BB28" i="26"/>
  <c r="BA28" i="26"/>
  <c r="AZ28" i="26"/>
  <c r="AY28" i="26"/>
  <c r="AX28" i="26"/>
  <c r="AW28" i="26"/>
  <c r="AV28" i="26"/>
  <c r="AU28" i="26"/>
  <c r="AT28" i="26"/>
  <c r="AS28" i="26"/>
  <c r="AR28" i="26"/>
  <c r="AO28" i="26"/>
  <c r="AN28" i="26"/>
  <c r="AM28" i="26"/>
  <c r="AL28" i="26"/>
  <c r="AK28" i="26"/>
  <c r="AJ28" i="26"/>
  <c r="AI28" i="26"/>
  <c r="AH28" i="26"/>
  <c r="AG28" i="26"/>
  <c r="AF28" i="26"/>
  <c r="AE28" i="26"/>
  <c r="AD28" i="26"/>
  <c r="AA28" i="26"/>
  <c r="Z28" i="26"/>
  <c r="Y28" i="26"/>
  <c r="X28" i="26"/>
  <c r="W28" i="26"/>
  <c r="V28" i="26"/>
  <c r="U28" i="26"/>
  <c r="T28" i="26"/>
  <c r="S28" i="26"/>
  <c r="R28" i="26"/>
  <c r="Q28" i="26"/>
  <c r="P28" i="26"/>
  <c r="M28" i="26"/>
  <c r="L28" i="26"/>
  <c r="K28" i="26"/>
  <c r="J28" i="26"/>
  <c r="I28" i="26"/>
  <c r="H28" i="26"/>
  <c r="G28" i="26"/>
  <c r="F28" i="26"/>
  <c r="E28" i="26"/>
  <c r="D28" i="26"/>
  <c r="C28" i="26"/>
  <c r="B28" i="26"/>
  <c r="CE4" i="26"/>
  <c r="CD4" i="26"/>
  <c r="CC4" i="26"/>
  <c r="CB4" i="26"/>
  <c r="CA4" i="26"/>
  <c r="BZ4" i="26"/>
  <c r="BY4" i="26"/>
  <c r="BX4" i="26"/>
  <c r="BW4" i="26"/>
  <c r="BV4" i="26"/>
  <c r="BU4" i="26"/>
  <c r="BT4" i="26"/>
  <c r="BQ4" i="26"/>
  <c r="BP4" i="26"/>
  <c r="BO4" i="26"/>
  <c r="BN4" i="26"/>
  <c r="BM4" i="26"/>
  <c r="BL4" i="26"/>
  <c r="BK4" i="26"/>
  <c r="BJ4" i="26"/>
  <c r="BI4" i="26"/>
  <c r="BH4" i="26"/>
  <c r="BG4" i="26"/>
  <c r="BF4" i="26"/>
  <c r="BC4" i="26"/>
  <c r="BB4" i="26"/>
  <c r="BA4" i="26"/>
  <c r="AZ4" i="26"/>
  <c r="AY4" i="26"/>
  <c r="AX4" i="26"/>
  <c r="AW4" i="26"/>
  <c r="AV4" i="26"/>
  <c r="AU4" i="26"/>
  <c r="AT4" i="26"/>
  <c r="AS4" i="26"/>
  <c r="AR4" i="26"/>
  <c r="AO4" i="26"/>
  <c r="AN4" i="26"/>
  <c r="AM4" i="26"/>
  <c r="AL4" i="26"/>
  <c r="AK4" i="26"/>
  <c r="AJ4" i="26"/>
  <c r="AI4" i="26"/>
  <c r="AH4" i="26"/>
  <c r="AG4" i="26"/>
  <c r="AF4" i="26"/>
  <c r="AE4" i="26"/>
  <c r="AD4" i="26"/>
  <c r="AA4" i="26"/>
  <c r="Z4" i="26"/>
  <c r="Y4" i="26"/>
  <c r="X4" i="26"/>
  <c r="W4" i="26"/>
  <c r="V4" i="26"/>
  <c r="U4" i="26"/>
  <c r="T4" i="26"/>
  <c r="S4" i="26"/>
  <c r="R4" i="26"/>
  <c r="Q4" i="26"/>
  <c r="P4" i="26"/>
  <c r="M4" i="26"/>
  <c r="L4" i="26"/>
  <c r="K4" i="26"/>
  <c r="J4" i="26"/>
  <c r="I4" i="26"/>
  <c r="H4" i="26"/>
  <c r="G4" i="26"/>
  <c r="F4" i="26"/>
  <c r="E4" i="26"/>
  <c r="D4" i="26"/>
  <c r="C4" i="26"/>
  <c r="B4" i="26"/>
  <c r="F46" i="24" l="1"/>
  <c r="B46" i="24"/>
  <c r="J45" i="24"/>
  <c r="F45" i="24"/>
  <c r="B45" i="24"/>
  <c r="J44" i="24"/>
  <c r="F44" i="24"/>
  <c r="B44" i="24"/>
  <c r="J43" i="24"/>
  <c r="F43" i="24"/>
  <c r="B43" i="24"/>
  <c r="J42" i="24"/>
  <c r="F42" i="24"/>
  <c r="B42" i="24"/>
  <c r="L41" i="24"/>
  <c r="K41" i="24"/>
  <c r="J41" i="24"/>
  <c r="H41" i="24"/>
  <c r="G41" i="24"/>
  <c r="F41" i="24" s="1"/>
  <c r="D41" i="24"/>
  <c r="C41" i="24"/>
  <c r="B41" i="24"/>
  <c r="J40" i="24"/>
  <c r="F40" i="24"/>
  <c r="B40" i="24"/>
  <c r="J39" i="24"/>
  <c r="F39" i="24"/>
  <c r="B39" i="24"/>
  <c r="J38" i="24"/>
  <c r="F38" i="24"/>
  <c r="B38" i="24"/>
  <c r="J37" i="24"/>
  <c r="F37" i="24"/>
  <c r="B37" i="24"/>
  <c r="J36" i="24"/>
  <c r="F36" i="24"/>
  <c r="B36" i="24"/>
  <c r="L35" i="24"/>
  <c r="K35" i="24"/>
  <c r="J35" i="24"/>
  <c r="H35" i="24"/>
  <c r="G35" i="24"/>
  <c r="F35" i="24" s="1"/>
  <c r="D35" i="24"/>
  <c r="C35" i="24"/>
  <c r="B35" i="24"/>
  <c r="J34" i="24"/>
  <c r="F34" i="24"/>
  <c r="B34" i="24"/>
  <c r="J33" i="24"/>
  <c r="F33" i="24"/>
  <c r="B33" i="24"/>
  <c r="J32" i="24"/>
  <c r="F32" i="24"/>
  <c r="B32" i="24"/>
  <c r="J31" i="24"/>
  <c r="F31" i="24"/>
  <c r="B31" i="24"/>
  <c r="J30" i="24"/>
  <c r="F30" i="24"/>
  <c r="B30" i="24"/>
  <c r="L29" i="24"/>
  <c r="K29" i="24"/>
  <c r="J29" i="24"/>
  <c r="H29" i="24"/>
  <c r="G29" i="24"/>
  <c r="F29" i="24" s="1"/>
  <c r="D29" i="24"/>
  <c r="C29" i="24"/>
  <c r="B29" i="24"/>
  <c r="J28" i="24"/>
  <c r="F28" i="24"/>
  <c r="B28" i="24"/>
  <c r="J27" i="24"/>
  <c r="F27" i="24"/>
  <c r="B27" i="24"/>
  <c r="J26" i="24"/>
  <c r="F26" i="24"/>
  <c r="B26" i="24"/>
  <c r="J25" i="24"/>
  <c r="F25" i="24"/>
  <c r="B25" i="24"/>
  <c r="J24" i="24"/>
  <c r="F24" i="24"/>
  <c r="B24" i="24"/>
  <c r="L23" i="24"/>
  <c r="K23" i="24"/>
  <c r="J23" i="24"/>
  <c r="H23" i="24"/>
  <c r="G23" i="24"/>
  <c r="F23" i="24" s="1"/>
  <c r="D23" i="24"/>
  <c r="C23" i="24"/>
  <c r="B23" i="24"/>
  <c r="J22" i="24"/>
  <c r="F22" i="24"/>
  <c r="B22" i="24"/>
  <c r="J21" i="24"/>
  <c r="F21" i="24"/>
  <c r="B21" i="24"/>
  <c r="J20" i="24"/>
  <c r="F20" i="24"/>
  <c r="B20" i="24"/>
  <c r="J19" i="24"/>
  <c r="F19" i="24"/>
  <c r="B19" i="24"/>
  <c r="J18" i="24"/>
  <c r="F18" i="24"/>
  <c r="B18" i="24"/>
  <c r="L17" i="24"/>
  <c r="K17" i="24"/>
  <c r="J17" i="24"/>
  <c r="H17" i="24"/>
  <c r="G17" i="24"/>
  <c r="F17" i="24" s="1"/>
  <c r="D17" i="24"/>
  <c r="C17" i="24"/>
  <c r="B17" i="24"/>
  <c r="J16" i="24"/>
  <c r="F16" i="24"/>
  <c r="B16" i="24"/>
  <c r="J15" i="24"/>
  <c r="F15" i="24"/>
  <c r="B15" i="24"/>
  <c r="J14" i="24"/>
  <c r="F14" i="24"/>
  <c r="B14" i="24"/>
  <c r="J13" i="24"/>
  <c r="F13" i="24"/>
  <c r="B13" i="24"/>
  <c r="J12" i="24"/>
  <c r="F12" i="24"/>
  <c r="B12" i="24"/>
  <c r="L11" i="24"/>
  <c r="K11" i="24"/>
  <c r="J11" i="24"/>
  <c r="H11" i="24"/>
  <c r="G11" i="24"/>
  <c r="F11" i="24" s="1"/>
  <c r="D11" i="24"/>
  <c r="C11" i="24"/>
  <c r="B11" i="24"/>
  <c r="J10" i="24"/>
  <c r="F10" i="24"/>
  <c r="B10" i="24"/>
  <c r="J9" i="24"/>
  <c r="F9" i="24"/>
  <c r="B9" i="24"/>
  <c r="J8" i="24"/>
  <c r="F8" i="24"/>
  <c r="B8" i="24"/>
  <c r="J7" i="24"/>
  <c r="F7" i="24"/>
  <c r="B7" i="24"/>
  <c r="J6" i="24"/>
  <c r="F6" i="24"/>
  <c r="B6" i="24"/>
  <c r="L5" i="24"/>
  <c r="K5" i="24"/>
  <c r="J5" i="24"/>
  <c r="H5" i="24"/>
  <c r="G5" i="24"/>
  <c r="F5" i="24" s="1"/>
  <c r="D5" i="24"/>
  <c r="C5" i="24"/>
  <c r="B5" i="24"/>
  <c r="D4" i="24"/>
  <c r="C4" i="24" l="1"/>
  <c r="B4" i="24" s="1"/>
  <c r="E48" i="22" l="1"/>
  <c r="E47" i="22"/>
  <c r="E46" i="22"/>
  <c r="K45" i="22"/>
  <c r="E45" i="22"/>
  <c r="K44" i="22"/>
  <c r="E44" i="22"/>
  <c r="E43" i="22"/>
  <c r="K42" i="22"/>
  <c r="E42" i="22"/>
  <c r="K41" i="22"/>
  <c r="E41" i="22"/>
  <c r="K40" i="22"/>
  <c r="E40" i="22"/>
  <c r="K39" i="22"/>
  <c r="E39" i="22"/>
  <c r="E38" i="22"/>
  <c r="K37" i="22"/>
  <c r="E37" i="22"/>
  <c r="K36" i="22"/>
  <c r="K35" i="22"/>
  <c r="E35" i="22"/>
  <c r="K33" i="22"/>
  <c r="E33" i="22"/>
  <c r="K32" i="22"/>
  <c r="E32" i="22"/>
  <c r="K31" i="22"/>
  <c r="E31" i="22"/>
  <c r="K30" i="22"/>
  <c r="E30" i="22"/>
  <c r="K29" i="22"/>
  <c r="E29" i="22"/>
  <c r="E28" i="22"/>
  <c r="K27" i="22"/>
  <c r="E27" i="22"/>
  <c r="K26" i="22"/>
  <c r="E26" i="22"/>
  <c r="K25" i="22"/>
  <c r="E25" i="22"/>
  <c r="K24" i="22"/>
  <c r="E24" i="22"/>
  <c r="K23" i="22"/>
  <c r="E23" i="22"/>
  <c r="E22" i="22"/>
  <c r="K21" i="22"/>
  <c r="E21" i="22"/>
  <c r="E20" i="22"/>
  <c r="E19" i="22"/>
  <c r="E18" i="22"/>
  <c r="K17" i="22"/>
  <c r="E17" i="22"/>
  <c r="K16" i="22"/>
  <c r="E16" i="22"/>
  <c r="K15" i="22"/>
  <c r="E15" i="22"/>
  <c r="K14" i="22"/>
  <c r="E14" i="22"/>
  <c r="K13" i="22"/>
  <c r="E13" i="22"/>
  <c r="K12" i="22"/>
  <c r="E12" i="22"/>
  <c r="K11" i="22"/>
  <c r="E11" i="22"/>
  <c r="K10" i="22"/>
  <c r="E10" i="22"/>
  <c r="K9" i="22"/>
  <c r="E9" i="22"/>
  <c r="K8" i="22"/>
  <c r="E8" i="22"/>
  <c r="K7" i="22"/>
  <c r="K6" i="22"/>
  <c r="E6" i="22"/>
  <c r="K5" i="22"/>
  <c r="K4" i="22"/>
  <c r="E4" i="22"/>
  <c r="E159" i="21" l="1"/>
  <c r="E158" i="21"/>
  <c r="E157" i="21"/>
  <c r="E156" i="21"/>
  <c r="E155" i="21"/>
  <c r="E154" i="21"/>
  <c r="E153" i="21"/>
  <c r="E152" i="21"/>
  <c r="E151" i="21"/>
  <c r="E150" i="21"/>
  <c r="E149" i="21"/>
  <c r="E148" i="21"/>
  <c r="E147" i="21"/>
  <c r="E146" i="21"/>
  <c r="E145" i="21"/>
  <c r="E144" i="21"/>
  <c r="E143" i="21"/>
  <c r="E142"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08" i="21"/>
  <c r="E107" i="21"/>
  <c r="E106" i="21"/>
  <c r="E105" i="21"/>
  <c r="E104" i="21"/>
  <c r="E103" i="21"/>
  <c r="E102" i="21"/>
  <c r="E101" i="21"/>
  <c r="E100" i="21"/>
  <c r="E99" i="21"/>
  <c r="E98" i="21"/>
  <c r="E97" i="21"/>
  <c r="E96" i="21"/>
  <c r="E95" i="21"/>
  <c r="E94" i="2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52" i="21"/>
  <c r="E51" i="21"/>
  <c r="E50" i="21"/>
  <c r="E49" i="21"/>
  <c r="E48" i="21"/>
  <c r="E47" i="21"/>
  <c r="E46" i="21"/>
  <c r="E45" i="21"/>
  <c r="E44" i="21"/>
  <c r="E43" i="21"/>
  <c r="E42" i="21"/>
  <c r="E40" i="21"/>
  <c r="E39" i="21"/>
  <c r="E38" i="21"/>
  <c r="E37" i="21"/>
  <c r="E36" i="21"/>
  <c r="E35" i="21"/>
  <c r="E34" i="21"/>
  <c r="E33" i="21"/>
  <c r="E32" i="21"/>
  <c r="E31" i="21"/>
  <c r="E30" i="21"/>
  <c r="E29" i="21"/>
  <c r="E28" i="21"/>
  <c r="E27" i="21"/>
  <c r="E26" i="21"/>
  <c r="E25" i="21"/>
  <c r="E24" i="21"/>
  <c r="E23" i="21"/>
  <c r="E22" i="21"/>
  <c r="E21" i="21"/>
  <c r="E20" i="21"/>
  <c r="E19" i="21"/>
  <c r="E18" i="21"/>
  <c r="E17" i="21"/>
  <c r="E16" i="21"/>
  <c r="E15" i="21"/>
  <c r="E14" i="21"/>
  <c r="E13" i="21"/>
  <c r="E12" i="21"/>
  <c r="E11" i="21"/>
  <c r="E10" i="21"/>
  <c r="E9" i="21"/>
  <c r="E7" i="21"/>
  <c r="L29" i="20" l="1"/>
  <c r="K29" i="20"/>
  <c r="J29" i="20"/>
  <c r="I29" i="20"/>
  <c r="H29" i="20"/>
  <c r="G29" i="20"/>
  <c r="F29" i="20"/>
  <c r="E29" i="20"/>
  <c r="D29" i="20"/>
  <c r="E5" i="10" l="1"/>
  <c r="D5" i="10"/>
  <c r="C5" i="10" s="1"/>
  <c r="Q51" i="2" l="1"/>
  <c r="G51" i="2"/>
  <c r="Q50" i="2"/>
  <c r="G50" i="2"/>
  <c r="AA49" i="2"/>
  <c r="Q49" i="2"/>
  <c r="G49" i="2"/>
  <c r="AA48" i="2"/>
  <c r="Q48" i="2"/>
  <c r="G48" i="2"/>
  <c r="AA47" i="2"/>
  <c r="Q47" i="2"/>
  <c r="G47" i="2"/>
  <c r="AA46" i="2"/>
  <c r="Q46" i="2"/>
  <c r="G46" i="2"/>
  <c r="AA45" i="2"/>
  <c r="Q45" i="2"/>
  <c r="G45" i="2"/>
  <c r="AA44" i="2"/>
  <c r="Q44" i="2"/>
  <c r="G44" i="2"/>
  <c r="AA43" i="2"/>
  <c r="Q43" i="2"/>
  <c r="G43" i="2"/>
  <c r="AA42" i="2"/>
  <c r="Q42" i="2"/>
  <c r="G42" i="2"/>
  <c r="AA41" i="2"/>
  <c r="Q41" i="2"/>
  <c r="G41" i="2"/>
  <c r="AA40" i="2"/>
  <c r="Q40" i="2"/>
  <c r="G40" i="2"/>
  <c r="AA39" i="2"/>
  <c r="Q39" i="2"/>
  <c r="G39" i="2"/>
  <c r="AA38" i="2"/>
  <c r="Q38" i="2"/>
  <c r="G38" i="2"/>
  <c r="AA37" i="2"/>
  <c r="Q37" i="2"/>
  <c r="G37" i="2"/>
  <c r="AA36" i="2"/>
  <c r="Q36" i="2"/>
  <c r="G36" i="2"/>
  <c r="AA35" i="2"/>
  <c r="Q35" i="2"/>
  <c r="G35" i="2"/>
  <c r="AA34" i="2"/>
  <c r="Q34" i="2"/>
  <c r="G34" i="2"/>
  <c r="AA33" i="2"/>
  <c r="Q33" i="2"/>
  <c r="G33" i="2"/>
  <c r="AA32" i="2"/>
  <c r="Q32" i="2"/>
  <c r="G32" i="2"/>
  <c r="Q31" i="2"/>
  <c r="G31" i="2"/>
  <c r="AA30" i="2"/>
  <c r="Q30" i="2"/>
  <c r="G30" i="2"/>
  <c r="AA29" i="2"/>
  <c r="Q29" i="2"/>
  <c r="G29" i="2"/>
  <c r="AA28" i="2"/>
  <c r="Q28" i="2"/>
  <c r="G28" i="2"/>
  <c r="AA27" i="2"/>
  <c r="Q27" i="2"/>
  <c r="G27" i="2"/>
  <c r="AA26" i="2"/>
  <c r="Q26" i="2"/>
  <c r="G26" i="2"/>
  <c r="AA25" i="2"/>
  <c r="Q25" i="2"/>
  <c r="G25" i="2"/>
  <c r="AA24" i="2"/>
  <c r="Q24" i="2"/>
  <c r="G24" i="2"/>
  <c r="AA23" i="2"/>
  <c r="Q23" i="2"/>
  <c r="G23" i="2"/>
  <c r="AA22" i="2"/>
  <c r="Q22" i="2"/>
  <c r="G22" i="2"/>
  <c r="AA21" i="2"/>
  <c r="Q21" i="2"/>
  <c r="G21" i="2"/>
  <c r="AA20" i="2"/>
  <c r="Q20" i="2"/>
  <c r="G20" i="2"/>
  <c r="AA19" i="2"/>
  <c r="Q19" i="2"/>
  <c r="G19" i="2"/>
  <c r="AA18" i="2"/>
  <c r="Q18" i="2"/>
  <c r="G18" i="2"/>
  <c r="AA17" i="2"/>
  <c r="Q17" i="2"/>
  <c r="G17" i="2"/>
  <c r="AA16" i="2"/>
  <c r="Q16" i="2"/>
  <c r="G16" i="2"/>
  <c r="AA15" i="2"/>
  <c r="Q15" i="2"/>
  <c r="G15" i="2"/>
  <c r="AA14" i="2"/>
  <c r="Q14" i="2"/>
  <c r="G14" i="2"/>
  <c r="AA13" i="2"/>
  <c r="Q13" i="2"/>
  <c r="G13" i="2"/>
  <c r="AA12" i="2"/>
  <c r="Q12" i="2"/>
  <c r="G12" i="2"/>
  <c r="AA11" i="2"/>
  <c r="Q11" i="2"/>
  <c r="G11" i="2"/>
  <c r="AA10" i="2"/>
  <c r="Q10" i="2"/>
  <c r="G10" i="2"/>
  <c r="AA9" i="2"/>
  <c r="Q9" i="2"/>
  <c r="G9" i="2"/>
  <c r="AA8" i="2"/>
  <c r="Q8" i="2"/>
  <c r="G8" i="2"/>
  <c r="AA7" i="2"/>
  <c r="Q7" i="2"/>
  <c r="AA6" i="2"/>
  <c r="Q6" i="2"/>
  <c r="G6" i="2"/>
</calcChain>
</file>

<file path=xl/sharedStrings.xml><?xml version="1.0" encoding="utf-8"?>
<sst xmlns="http://schemas.openxmlformats.org/spreadsheetml/2006/main" count="2187" uniqueCount="1102">
  <si>
    <t xml:space="preserve"> ６．住民基本台帳による町丁目別世帯数及び男女別人口</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5"/>
  </si>
  <si>
    <t xml:space="preserve"> ６．住民基本台帳による町丁目別世帯数及び男女別人口（つづき）</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5"/>
  </si>
  <si>
    <t>町  丁  目</t>
    <rPh sb="0" eb="1">
      <t>マチ</t>
    </rPh>
    <rPh sb="3" eb="7">
      <t>チョウメ</t>
    </rPh>
    <phoneticPr fontId="5"/>
  </si>
  <si>
    <t>令和４年１月１日現在</t>
    <rPh sb="0" eb="2">
      <t>レイワ</t>
    </rPh>
    <rPh sb="3" eb="4">
      <t>ネン</t>
    </rPh>
    <rPh sb="5" eb="6">
      <t>ガツ</t>
    </rPh>
    <rPh sb="7" eb="8">
      <t>ニチ</t>
    </rPh>
    <rPh sb="8" eb="10">
      <t>ゲンザイ</t>
    </rPh>
    <phoneticPr fontId="5"/>
  </si>
  <si>
    <t>令和５年１月１日現在</t>
    <rPh sb="0" eb="2">
      <t>レイワ</t>
    </rPh>
    <phoneticPr fontId="5"/>
  </si>
  <si>
    <t>令和５年１月１日現在</t>
    <rPh sb="0" eb="2">
      <t>レイワ</t>
    </rPh>
    <rPh sb="3" eb="4">
      <t>ネン</t>
    </rPh>
    <rPh sb="5" eb="6">
      <t>ガツ</t>
    </rPh>
    <rPh sb="7" eb="8">
      <t>ニチ</t>
    </rPh>
    <rPh sb="8" eb="10">
      <t>ゲンザイ</t>
    </rPh>
    <phoneticPr fontId="5"/>
  </si>
  <si>
    <t>世 帯 数</t>
    <rPh sb="0" eb="1">
      <t>ヨ</t>
    </rPh>
    <rPh sb="2" eb="3">
      <t>オビ</t>
    </rPh>
    <rPh sb="4" eb="5">
      <t>スウ</t>
    </rPh>
    <phoneticPr fontId="5"/>
  </si>
  <si>
    <t>人　　　　口</t>
    <rPh sb="0" eb="1">
      <t>ヒト</t>
    </rPh>
    <rPh sb="5" eb="6">
      <t>グチ</t>
    </rPh>
    <phoneticPr fontId="5"/>
  </si>
  <si>
    <t>世 帯 数</t>
    <rPh sb="0" eb="1">
      <t>ヨ</t>
    </rPh>
    <rPh sb="2" eb="3">
      <t>オビ</t>
    </rPh>
    <rPh sb="4" eb="5">
      <t>カズ</t>
    </rPh>
    <phoneticPr fontId="5"/>
  </si>
  <si>
    <t>人　　　　口</t>
    <rPh sb="0" eb="1">
      <t>ヒト</t>
    </rPh>
    <rPh sb="5" eb="6">
      <t>クチ</t>
    </rPh>
    <phoneticPr fontId="5"/>
  </si>
  <si>
    <t xml:space="preserve"> 総　 　数</t>
    <rPh sb="1" eb="2">
      <t>フサ</t>
    </rPh>
    <rPh sb="5" eb="6">
      <t>カズ</t>
    </rPh>
    <phoneticPr fontId="5"/>
  </si>
  <si>
    <t>男</t>
    <rPh sb="0" eb="1">
      <t>オトコ</t>
    </rPh>
    <phoneticPr fontId="5"/>
  </si>
  <si>
    <t>女</t>
    <rPh sb="0" eb="1">
      <t>オンナ</t>
    </rPh>
    <phoneticPr fontId="5"/>
  </si>
  <si>
    <t xml:space="preserve"> 総　　 数</t>
    <rPh sb="1" eb="2">
      <t>フサ</t>
    </rPh>
    <rPh sb="5" eb="6">
      <t>カズ</t>
    </rPh>
    <phoneticPr fontId="5"/>
  </si>
  <si>
    <t>総     数</t>
    <rPh sb="0" eb="1">
      <t>フサ</t>
    </rPh>
    <rPh sb="6" eb="7">
      <t>カズ</t>
    </rPh>
    <phoneticPr fontId="5"/>
  </si>
  <si>
    <t>東新町２丁目</t>
    <rPh sb="0" eb="1">
      <t>トウシン</t>
    </rPh>
    <rPh sb="1" eb="2">
      <t>シン</t>
    </rPh>
    <rPh sb="2" eb="3">
      <t>チョウ</t>
    </rPh>
    <rPh sb="4" eb="6">
      <t>チョウメ</t>
    </rPh>
    <phoneticPr fontId="8"/>
  </si>
  <si>
    <t>赤塚６丁目</t>
    <rPh sb="3" eb="5">
      <t>チョウメ</t>
    </rPh>
    <phoneticPr fontId="8"/>
  </si>
  <si>
    <t>上板橋１丁目</t>
    <rPh sb="0" eb="1">
      <t>ウエ</t>
    </rPh>
    <rPh sb="4" eb="6">
      <t>チョウメ</t>
    </rPh>
    <phoneticPr fontId="8"/>
  </si>
  <si>
    <t>赤塚７丁目</t>
    <rPh sb="3" eb="5">
      <t>チョウメ</t>
    </rPh>
    <phoneticPr fontId="8"/>
  </si>
  <si>
    <t>板橋１丁目</t>
    <rPh sb="3" eb="5">
      <t>チョウメ</t>
    </rPh>
    <phoneticPr fontId="8"/>
  </si>
  <si>
    <t>上板橋２丁目</t>
    <rPh sb="4" eb="6">
      <t>チョウメ</t>
    </rPh>
    <phoneticPr fontId="8"/>
  </si>
  <si>
    <t>赤塚８丁目</t>
    <rPh sb="3" eb="5">
      <t>チョウメ</t>
    </rPh>
    <phoneticPr fontId="8"/>
  </si>
  <si>
    <t>板橋２丁目</t>
    <rPh sb="3" eb="5">
      <t>チョウメ</t>
    </rPh>
    <phoneticPr fontId="8"/>
  </si>
  <si>
    <t>上板橋３丁目</t>
    <rPh sb="4" eb="6">
      <t>チョウメ</t>
    </rPh>
    <phoneticPr fontId="8"/>
  </si>
  <si>
    <t>赤塚新町１丁目</t>
    <rPh sb="0" eb="2">
      <t>アカツカ</t>
    </rPh>
    <rPh sb="2" eb="4">
      <t>シンマチ</t>
    </rPh>
    <rPh sb="5" eb="7">
      <t>チョウメ</t>
    </rPh>
    <phoneticPr fontId="8"/>
  </si>
  <si>
    <t>板橋３丁目</t>
    <rPh sb="3" eb="4">
      <t>チョウメ</t>
    </rPh>
    <rPh sb="4" eb="5">
      <t>メ</t>
    </rPh>
    <phoneticPr fontId="8"/>
  </si>
  <si>
    <t>清水町</t>
    <rPh sb="0" eb="2">
      <t>キヨミズ</t>
    </rPh>
    <rPh sb="2" eb="3">
      <t>マチ</t>
    </rPh>
    <phoneticPr fontId="8"/>
  </si>
  <si>
    <r>
      <t>赤塚新町</t>
    </r>
    <r>
      <rPr>
        <sz val="11"/>
        <color theme="1"/>
        <rFont val="游ゴシック"/>
        <family val="2"/>
        <scheme val="minor"/>
      </rPr>
      <t>２丁目</t>
    </r>
    <rPh sb="2" eb="4">
      <t>シンマチ</t>
    </rPh>
    <rPh sb="5" eb="7">
      <t>チョウメ</t>
    </rPh>
    <phoneticPr fontId="8"/>
  </si>
  <si>
    <t>板橋４丁目</t>
    <rPh sb="0" eb="2">
      <t>イタバシ</t>
    </rPh>
    <rPh sb="3" eb="5">
      <t>チョウメ</t>
    </rPh>
    <phoneticPr fontId="8"/>
  </si>
  <si>
    <t>蓮沼町</t>
    <rPh sb="0" eb="1">
      <t>レンコン</t>
    </rPh>
    <rPh sb="1" eb="2">
      <t>ヌマ</t>
    </rPh>
    <rPh sb="2" eb="3">
      <t>マチ</t>
    </rPh>
    <phoneticPr fontId="8"/>
  </si>
  <si>
    <r>
      <t>赤塚新町</t>
    </r>
    <r>
      <rPr>
        <sz val="11"/>
        <color theme="1"/>
        <rFont val="游ゴシック"/>
        <family val="2"/>
        <scheme val="minor"/>
      </rPr>
      <t>３丁目</t>
    </r>
    <rPh sb="2" eb="4">
      <t>シンマチ</t>
    </rPh>
    <rPh sb="5" eb="7">
      <t>チョウメ</t>
    </rPh>
    <phoneticPr fontId="8"/>
  </si>
  <si>
    <t>加賀１丁目</t>
    <rPh sb="3" eb="5">
      <t>チョウメ</t>
    </rPh>
    <phoneticPr fontId="8"/>
  </si>
  <si>
    <t>大原町</t>
    <rPh sb="0" eb="3">
      <t>オオハラマチ</t>
    </rPh>
    <phoneticPr fontId="8"/>
  </si>
  <si>
    <t>四葉１丁目</t>
    <rPh sb="3" eb="5">
      <t>チョウメ</t>
    </rPh>
    <phoneticPr fontId="8"/>
  </si>
  <si>
    <t>加賀２丁目</t>
    <rPh sb="3" eb="5">
      <t>チョウメ</t>
    </rPh>
    <phoneticPr fontId="8"/>
  </si>
  <si>
    <t>泉町</t>
    <rPh sb="0" eb="1">
      <t>イズミ</t>
    </rPh>
    <rPh sb="1" eb="2">
      <t>マチ</t>
    </rPh>
    <phoneticPr fontId="8"/>
  </si>
  <si>
    <t>四葉２丁目</t>
    <rPh sb="0" eb="2">
      <t>ヨツバ</t>
    </rPh>
    <rPh sb="3" eb="5">
      <t>チョウメ</t>
    </rPh>
    <phoneticPr fontId="8"/>
  </si>
  <si>
    <t>大山東町</t>
    <rPh sb="0" eb="2">
      <t>オオヤマ</t>
    </rPh>
    <rPh sb="2" eb="3">
      <t>ヒガシ</t>
    </rPh>
    <rPh sb="3" eb="4">
      <t>マチ</t>
    </rPh>
    <phoneticPr fontId="8"/>
  </si>
  <si>
    <t>宮本町</t>
    <rPh sb="0" eb="2">
      <t>ミヤモト</t>
    </rPh>
    <rPh sb="2" eb="3">
      <t>マチ</t>
    </rPh>
    <phoneticPr fontId="8"/>
  </si>
  <si>
    <t>大門</t>
    <rPh sb="0" eb="2">
      <t>ダイモン</t>
    </rPh>
    <phoneticPr fontId="8"/>
  </si>
  <si>
    <t>大山金井町</t>
    <rPh sb="0" eb="2">
      <t>オオヤマ</t>
    </rPh>
    <rPh sb="2" eb="3">
      <t>カネ</t>
    </rPh>
    <rPh sb="3" eb="4">
      <t>イド</t>
    </rPh>
    <rPh sb="4" eb="5">
      <t>マチ</t>
    </rPh>
    <phoneticPr fontId="8"/>
  </si>
  <si>
    <t>志村１丁目</t>
    <rPh sb="3" eb="5">
      <t>チョウメ</t>
    </rPh>
    <phoneticPr fontId="8"/>
  </si>
  <si>
    <t>三園１丁目</t>
    <rPh sb="0" eb="1">
      <t>３</t>
    </rPh>
    <rPh sb="1" eb="2">
      <t>ソノ</t>
    </rPh>
    <rPh sb="3" eb="5">
      <t>チョウメ</t>
    </rPh>
    <phoneticPr fontId="8"/>
  </si>
  <si>
    <t>熊野町</t>
    <rPh sb="0" eb="2">
      <t>クマノ</t>
    </rPh>
    <rPh sb="2" eb="3">
      <t>マチ</t>
    </rPh>
    <phoneticPr fontId="8"/>
  </si>
  <si>
    <t>志村２丁目</t>
    <rPh sb="3" eb="5">
      <t>チョウメ</t>
    </rPh>
    <phoneticPr fontId="8"/>
  </si>
  <si>
    <t>三園２丁目</t>
    <rPh sb="0" eb="1">
      <t>３</t>
    </rPh>
    <rPh sb="1" eb="2">
      <t>ソノ</t>
    </rPh>
    <rPh sb="3" eb="5">
      <t>チョウメ</t>
    </rPh>
    <phoneticPr fontId="8"/>
  </si>
  <si>
    <t>中丸町</t>
    <rPh sb="0" eb="2">
      <t>ナカマル</t>
    </rPh>
    <rPh sb="2" eb="3">
      <t>マチ</t>
    </rPh>
    <phoneticPr fontId="8"/>
  </si>
  <si>
    <t>志村３丁目</t>
    <rPh sb="3" eb="5">
      <t>チョウメ</t>
    </rPh>
    <phoneticPr fontId="8"/>
  </si>
  <si>
    <t>成増１丁目</t>
    <rPh sb="3" eb="5">
      <t>チョウメ</t>
    </rPh>
    <phoneticPr fontId="8"/>
  </si>
  <si>
    <t>南町</t>
    <rPh sb="0" eb="2">
      <t>ミナミマチ</t>
    </rPh>
    <phoneticPr fontId="8"/>
  </si>
  <si>
    <t>坂下１丁目</t>
    <rPh sb="3" eb="5">
      <t>チョウメ</t>
    </rPh>
    <phoneticPr fontId="8"/>
  </si>
  <si>
    <t>成増２丁目</t>
    <rPh sb="3" eb="5">
      <t>チョウメ</t>
    </rPh>
    <phoneticPr fontId="8"/>
  </si>
  <si>
    <t>稲荷台</t>
    <rPh sb="0" eb="3">
      <t>イナリダイ</t>
    </rPh>
    <phoneticPr fontId="8"/>
  </si>
  <si>
    <t>坂下２丁目</t>
    <rPh sb="3" eb="5">
      <t>チョウメ</t>
    </rPh>
    <phoneticPr fontId="8"/>
  </si>
  <si>
    <t>成増３丁目</t>
    <rPh sb="3" eb="5">
      <t>チョウメ</t>
    </rPh>
    <phoneticPr fontId="8"/>
  </si>
  <si>
    <t>仲宿</t>
    <rPh sb="0" eb="2">
      <t>ナカジュク</t>
    </rPh>
    <phoneticPr fontId="8"/>
  </si>
  <si>
    <t>坂下３丁目</t>
    <rPh sb="3" eb="5">
      <t>チョウメ</t>
    </rPh>
    <phoneticPr fontId="8"/>
  </si>
  <si>
    <t>成増４丁目</t>
    <rPh sb="3" eb="5">
      <t>チョウメ</t>
    </rPh>
    <phoneticPr fontId="8"/>
  </si>
  <si>
    <t>氷川町</t>
    <rPh sb="0" eb="1">
      <t>コオリ</t>
    </rPh>
    <rPh sb="1" eb="2">
      <t>カワ</t>
    </rPh>
    <rPh sb="2" eb="3">
      <t>マチ</t>
    </rPh>
    <phoneticPr fontId="8"/>
  </si>
  <si>
    <t>東坂下１丁目</t>
    <rPh sb="0" eb="1">
      <t>ヒガシ</t>
    </rPh>
    <rPh sb="4" eb="6">
      <t>チョウメ</t>
    </rPh>
    <phoneticPr fontId="8"/>
  </si>
  <si>
    <t>成増５丁目</t>
    <rPh sb="3" eb="5">
      <t>チョウメ</t>
    </rPh>
    <phoneticPr fontId="8"/>
  </si>
  <si>
    <t>栄町</t>
    <rPh sb="0" eb="2">
      <t>サカエマチ</t>
    </rPh>
    <phoneticPr fontId="8"/>
  </si>
  <si>
    <t>東坂下２丁目</t>
    <rPh sb="4" eb="6">
      <t>チョウメ</t>
    </rPh>
    <phoneticPr fontId="8"/>
  </si>
  <si>
    <t>徳丸１丁目</t>
    <rPh sb="3" eb="5">
      <t>チョウメ</t>
    </rPh>
    <phoneticPr fontId="8"/>
  </si>
  <si>
    <t>大山町</t>
    <rPh sb="0" eb="3">
      <t>オオヤママチ</t>
    </rPh>
    <phoneticPr fontId="8"/>
  </si>
  <si>
    <t>小豆沢１丁目</t>
    <rPh sb="0" eb="1">
      <t>チイ</t>
    </rPh>
    <rPh sb="1" eb="2">
      <t>マメ</t>
    </rPh>
    <rPh sb="2" eb="3">
      <t>サワ</t>
    </rPh>
    <rPh sb="4" eb="6">
      <t>チョウメ</t>
    </rPh>
    <phoneticPr fontId="8"/>
  </si>
  <si>
    <t>徳丸２丁目</t>
    <rPh sb="3" eb="5">
      <t>チョウメ</t>
    </rPh>
    <phoneticPr fontId="8"/>
  </si>
  <si>
    <t>大山西町</t>
    <rPh sb="0" eb="2">
      <t>オオヤマ</t>
    </rPh>
    <rPh sb="2" eb="3">
      <t>ニシ</t>
    </rPh>
    <rPh sb="3" eb="4">
      <t>マチ</t>
    </rPh>
    <phoneticPr fontId="8"/>
  </si>
  <si>
    <t>小豆沢２丁目</t>
    <rPh sb="0" eb="1">
      <t>コ</t>
    </rPh>
    <rPh sb="1" eb="2">
      <t>マメ</t>
    </rPh>
    <rPh sb="2" eb="3">
      <t>サワ</t>
    </rPh>
    <rPh sb="4" eb="6">
      <t>チョウメ</t>
    </rPh>
    <phoneticPr fontId="8"/>
  </si>
  <si>
    <t>徳丸３丁目</t>
    <rPh sb="3" eb="5">
      <t>チョウメ</t>
    </rPh>
    <phoneticPr fontId="8"/>
  </si>
  <si>
    <t>幸町</t>
    <rPh sb="0" eb="2">
      <t>サイワイマチ</t>
    </rPh>
    <phoneticPr fontId="8"/>
  </si>
  <si>
    <t>小豆沢３丁目</t>
    <rPh sb="4" eb="5">
      <t>チョウメ</t>
    </rPh>
    <rPh sb="5" eb="6">
      <t>メ</t>
    </rPh>
    <phoneticPr fontId="8"/>
  </si>
  <si>
    <t>徳丸４丁目</t>
    <rPh sb="3" eb="5">
      <t>チョウメ</t>
    </rPh>
    <phoneticPr fontId="8"/>
  </si>
  <si>
    <t>中板橋</t>
    <rPh sb="0" eb="1">
      <t>ナカ</t>
    </rPh>
    <rPh sb="1" eb="3">
      <t>イタバシ</t>
    </rPh>
    <phoneticPr fontId="8"/>
  </si>
  <si>
    <t>小豆沢４丁目</t>
    <rPh sb="4" eb="6">
      <t>チョウメ</t>
    </rPh>
    <phoneticPr fontId="8"/>
  </si>
  <si>
    <t>徳丸５丁目</t>
    <rPh sb="3" eb="5">
      <t>チョウメ</t>
    </rPh>
    <phoneticPr fontId="8"/>
  </si>
  <si>
    <t>仲町</t>
    <rPh sb="0" eb="2">
      <t>ナカマチ</t>
    </rPh>
    <phoneticPr fontId="8"/>
  </si>
  <si>
    <t>西台１丁目</t>
    <rPh sb="3" eb="5">
      <t>チョウメ</t>
    </rPh>
    <phoneticPr fontId="8"/>
  </si>
  <si>
    <t>徳丸６丁目</t>
    <rPh sb="3" eb="5">
      <t>チョウメ</t>
    </rPh>
    <phoneticPr fontId="8"/>
  </si>
  <si>
    <t>弥生町</t>
    <rPh sb="0" eb="3">
      <t>ヤヨイマチ</t>
    </rPh>
    <phoneticPr fontId="8"/>
  </si>
  <si>
    <t>西台２丁目</t>
    <rPh sb="0" eb="2">
      <t>ニシダイ</t>
    </rPh>
    <rPh sb="3" eb="5">
      <t>チョウメ</t>
    </rPh>
    <phoneticPr fontId="8"/>
  </si>
  <si>
    <t>徳丸７丁目</t>
    <rPh sb="3" eb="5">
      <t>チョウメ</t>
    </rPh>
    <phoneticPr fontId="8"/>
  </si>
  <si>
    <t>本町</t>
    <rPh sb="0" eb="2">
      <t>ホンマチ</t>
    </rPh>
    <phoneticPr fontId="8"/>
  </si>
  <si>
    <t>西台３丁目</t>
    <rPh sb="3" eb="5">
      <t>チョウメ</t>
    </rPh>
    <phoneticPr fontId="8"/>
  </si>
  <si>
    <t>徳丸８丁目</t>
    <rPh sb="3" eb="5">
      <t>チョウメ</t>
    </rPh>
    <phoneticPr fontId="8"/>
  </si>
  <si>
    <t>大和町</t>
    <rPh sb="0" eb="3">
      <t>ヤマトマチ</t>
    </rPh>
    <phoneticPr fontId="8"/>
  </si>
  <si>
    <t>西台４丁目</t>
    <rPh sb="3" eb="4">
      <t>チョウメ</t>
    </rPh>
    <rPh sb="4" eb="5">
      <t>メ</t>
    </rPh>
    <phoneticPr fontId="8"/>
  </si>
  <si>
    <t>東山町</t>
    <rPh sb="0" eb="2">
      <t>ヒガシヤマ</t>
    </rPh>
    <rPh sb="2" eb="3">
      <t>マチ</t>
    </rPh>
    <phoneticPr fontId="8"/>
  </si>
  <si>
    <t>双葉町</t>
    <rPh sb="0" eb="3">
      <t>フタバマチ</t>
    </rPh>
    <phoneticPr fontId="8"/>
  </si>
  <si>
    <t>中台１丁目</t>
    <rPh sb="3" eb="5">
      <t>チョウメ</t>
    </rPh>
    <phoneticPr fontId="8"/>
  </si>
  <si>
    <t>桜川１丁目</t>
    <rPh sb="3" eb="5">
      <t>チョウメ</t>
    </rPh>
    <phoneticPr fontId="8"/>
  </si>
  <si>
    <t>x</t>
  </si>
  <si>
    <t>x</t>
    <phoneticPr fontId="5"/>
  </si>
  <si>
    <t>富士見町</t>
    <rPh sb="0" eb="4">
      <t>フジミマチ</t>
    </rPh>
    <phoneticPr fontId="8"/>
  </si>
  <si>
    <t>中台２丁目</t>
    <rPh sb="3" eb="5">
      <t>チョウメ</t>
    </rPh>
    <phoneticPr fontId="8"/>
  </si>
  <si>
    <t>桜川２丁目</t>
    <rPh sb="3" eb="5">
      <t>チョウメ</t>
    </rPh>
    <phoneticPr fontId="8"/>
  </si>
  <si>
    <t>大谷口上町</t>
    <rPh sb="0" eb="2">
      <t>オオタニ</t>
    </rPh>
    <rPh sb="2" eb="3">
      <t>クチ</t>
    </rPh>
    <rPh sb="3" eb="4">
      <t>ウエ</t>
    </rPh>
    <rPh sb="4" eb="5">
      <t>キタマチ</t>
    </rPh>
    <phoneticPr fontId="8"/>
  </si>
  <si>
    <t>中台３丁目</t>
    <rPh sb="3" eb="5">
      <t>チョウメ</t>
    </rPh>
    <phoneticPr fontId="8"/>
  </si>
  <si>
    <t>桜川３丁目</t>
    <rPh sb="0" eb="2">
      <t>サクラガワ</t>
    </rPh>
    <rPh sb="3" eb="5">
      <t>チョウメ</t>
    </rPh>
    <phoneticPr fontId="8"/>
  </si>
  <si>
    <t>大谷口北町</t>
    <rPh sb="0" eb="3">
      <t>オオタニグチ</t>
    </rPh>
    <rPh sb="3" eb="5">
      <t>キタマチ</t>
    </rPh>
    <phoneticPr fontId="8"/>
  </si>
  <si>
    <t>若木１丁目</t>
    <rPh sb="3" eb="5">
      <t>チョウメ</t>
    </rPh>
    <phoneticPr fontId="8"/>
  </si>
  <si>
    <t>高島平１丁目</t>
    <rPh sb="4" eb="6">
      <t>チョウメ</t>
    </rPh>
    <phoneticPr fontId="8"/>
  </si>
  <si>
    <t>大谷口１丁目</t>
    <rPh sb="4" eb="6">
      <t>チョウメ</t>
    </rPh>
    <phoneticPr fontId="8"/>
  </si>
  <si>
    <t>若木２丁目</t>
    <rPh sb="3" eb="5">
      <t>チョウメ</t>
    </rPh>
    <phoneticPr fontId="8"/>
  </si>
  <si>
    <t>高島平２丁目</t>
    <rPh sb="0" eb="3">
      <t>タカシマダイラ</t>
    </rPh>
    <rPh sb="4" eb="6">
      <t>チョウメ</t>
    </rPh>
    <phoneticPr fontId="8"/>
  </si>
  <si>
    <t>大谷口２丁目</t>
    <rPh sb="0" eb="3">
      <t>オオタニグチ</t>
    </rPh>
    <rPh sb="4" eb="6">
      <t>チョウメ</t>
    </rPh>
    <phoneticPr fontId="8"/>
  </si>
  <si>
    <t>若木３丁目</t>
    <rPh sb="3" eb="5">
      <t>チョウメ</t>
    </rPh>
    <phoneticPr fontId="8"/>
  </si>
  <si>
    <t>高島平３丁目</t>
    <rPh sb="0" eb="3">
      <t>タカシマダイラ</t>
    </rPh>
    <rPh sb="4" eb="6">
      <t>チョウメ</t>
    </rPh>
    <phoneticPr fontId="8"/>
  </si>
  <si>
    <t>向原１丁目</t>
    <rPh sb="3" eb="5">
      <t>チョウメ</t>
    </rPh>
    <phoneticPr fontId="8"/>
  </si>
  <si>
    <t>蓮根１丁目</t>
    <rPh sb="3" eb="5">
      <t>チョウメ</t>
    </rPh>
    <phoneticPr fontId="8"/>
  </si>
  <si>
    <t>高島平４丁目</t>
    <rPh sb="0" eb="3">
      <t>タカシマダイラ</t>
    </rPh>
    <rPh sb="4" eb="6">
      <t>チョウメ</t>
    </rPh>
    <phoneticPr fontId="8"/>
  </si>
  <si>
    <t>向原２丁目</t>
    <rPh sb="0" eb="2">
      <t>ムコウハラ</t>
    </rPh>
    <rPh sb="3" eb="5">
      <t>チョウメ</t>
    </rPh>
    <phoneticPr fontId="8"/>
  </si>
  <si>
    <t>蓮根２丁目</t>
    <rPh sb="3" eb="5">
      <t>チョウメ</t>
    </rPh>
    <phoneticPr fontId="8"/>
  </si>
  <si>
    <t>高島平５丁目</t>
    <rPh sb="0" eb="3">
      <t>タカシマダイラ</t>
    </rPh>
    <rPh sb="4" eb="6">
      <t>チョウメ</t>
    </rPh>
    <phoneticPr fontId="8"/>
  </si>
  <si>
    <t>向原３丁目</t>
    <rPh sb="0" eb="2">
      <t>ムコウハラ</t>
    </rPh>
    <rPh sb="3" eb="5">
      <t>チョウメ</t>
    </rPh>
    <phoneticPr fontId="8"/>
  </si>
  <si>
    <t>蓮根３丁目</t>
    <rPh sb="3" eb="5">
      <t>チョウメ</t>
    </rPh>
    <phoneticPr fontId="8"/>
  </si>
  <si>
    <t>高島平６丁目</t>
    <rPh sb="0" eb="3">
      <t>タカシマダイラ</t>
    </rPh>
    <rPh sb="4" eb="6">
      <t>チョウメ</t>
    </rPh>
    <phoneticPr fontId="8"/>
  </si>
  <si>
    <t>-</t>
    <phoneticPr fontId="5"/>
  </si>
  <si>
    <t>小茂根１丁目</t>
    <rPh sb="0" eb="1">
      <t>チイ</t>
    </rPh>
    <rPh sb="1" eb="2">
      <t>シゲル</t>
    </rPh>
    <rPh sb="2" eb="3">
      <t>ネ</t>
    </rPh>
    <rPh sb="4" eb="6">
      <t>チョウメ</t>
    </rPh>
    <phoneticPr fontId="8"/>
  </si>
  <si>
    <t>相生町</t>
    <rPh sb="0" eb="1">
      <t>アソウ</t>
    </rPh>
    <rPh sb="1" eb="2">
      <t>イ</t>
    </rPh>
    <rPh sb="2" eb="3">
      <t>マチ</t>
    </rPh>
    <phoneticPr fontId="8"/>
  </si>
  <si>
    <t>高島平７丁目</t>
    <rPh sb="0" eb="3">
      <t>タカシマダイラ</t>
    </rPh>
    <rPh sb="4" eb="6">
      <t>チョウメ</t>
    </rPh>
    <phoneticPr fontId="8"/>
  </si>
  <si>
    <t>小茂根２丁目</t>
    <rPh sb="4" eb="6">
      <t>チョウメ</t>
    </rPh>
    <phoneticPr fontId="8"/>
  </si>
  <si>
    <t>前野町１丁目</t>
    <rPh sb="2" eb="3">
      <t>マチ</t>
    </rPh>
    <rPh sb="4" eb="6">
      <t>チョウメ</t>
    </rPh>
    <phoneticPr fontId="8"/>
  </si>
  <si>
    <t>高島平８丁目</t>
    <rPh sb="0" eb="3">
      <t>タカシマダイラ</t>
    </rPh>
    <rPh sb="4" eb="6">
      <t>チョウメ</t>
    </rPh>
    <phoneticPr fontId="8"/>
  </si>
  <si>
    <t>小茂根３丁目</t>
    <rPh sb="4" eb="6">
      <t>チョウメ</t>
    </rPh>
    <phoneticPr fontId="8"/>
  </si>
  <si>
    <t>前野町２丁目</t>
    <rPh sb="4" eb="6">
      <t>チョウメ</t>
    </rPh>
    <phoneticPr fontId="8"/>
  </si>
  <si>
    <t>高島平９丁目</t>
    <rPh sb="0" eb="3">
      <t>タカシマダイラ</t>
    </rPh>
    <rPh sb="4" eb="6">
      <t>チョウメ</t>
    </rPh>
    <phoneticPr fontId="8"/>
  </si>
  <si>
    <t>小茂根４丁目</t>
    <rPh sb="4" eb="6">
      <t>チョウメ</t>
    </rPh>
    <phoneticPr fontId="8"/>
  </si>
  <si>
    <t>前野町３丁目</t>
    <rPh sb="4" eb="6">
      <t>チョウメ</t>
    </rPh>
    <phoneticPr fontId="8"/>
  </si>
  <si>
    <t>新河岸１丁目</t>
    <rPh sb="0" eb="1">
      <t>シン</t>
    </rPh>
    <rPh sb="1" eb="2">
      <t>カセン</t>
    </rPh>
    <rPh sb="2" eb="3">
      <t>キシ</t>
    </rPh>
    <rPh sb="4" eb="6">
      <t>チョウメ</t>
    </rPh>
    <phoneticPr fontId="8"/>
  </si>
  <si>
    <t>小茂根５丁目</t>
    <rPh sb="4" eb="6">
      <t>チョウメ</t>
    </rPh>
    <phoneticPr fontId="8"/>
  </si>
  <si>
    <t>前野町４丁目</t>
    <rPh sb="0" eb="2">
      <t>マエノ</t>
    </rPh>
    <rPh sb="2" eb="3">
      <t>チョウ</t>
    </rPh>
    <rPh sb="4" eb="5">
      <t>チョウメ</t>
    </rPh>
    <rPh sb="5" eb="6">
      <t>メ</t>
    </rPh>
    <phoneticPr fontId="8"/>
  </si>
  <si>
    <t>新河岸２丁目</t>
    <rPh sb="4" eb="6">
      <t>チョウメ</t>
    </rPh>
    <phoneticPr fontId="8"/>
  </si>
  <si>
    <t>常盤台１丁目</t>
    <rPh sb="4" eb="6">
      <t>チョウメ</t>
    </rPh>
    <phoneticPr fontId="8"/>
  </si>
  <si>
    <t>前野町５丁目</t>
    <rPh sb="4" eb="6">
      <t>チョウメ</t>
    </rPh>
    <phoneticPr fontId="8"/>
  </si>
  <si>
    <t>新河岸３丁目</t>
    <rPh sb="4" eb="6">
      <t>チョウメ</t>
    </rPh>
    <phoneticPr fontId="8"/>
  </si>
  <si>
    <t>常盤台２丁目</t>
    <rPh sb="4" eb="6">
      <t>チョウメ</t>
    </rPh>
    <phoneticPr fontId="8"/>
  </si>
  <si>
    <t>前野町６丁目</t>
    <rPh sb="4" eb="6">
      <t>チョウメ</t>
    </rPh>
    <phoneticPr fontId="8"/>
  </si>
  <si>
    <t>舟渡１丁目</t>
    <rPh sb="0" eb="1">
      <t>フネ</t>
    </rPh>
    <rPh sb="1" eb="2">
      <t>ワタ</t>
    </rPh>
    <rPh sb="3" eb="5">
      <t>チョウメ</t>
    </rPh>
    <phoneticPr fontId="8"/>
  </si>
  <si>
    <t>常盤台３丁目</t>
    <rPh sb="4" eb="6">
      <t>チョウメ</t>
    </rPh>
    <phoneticPr fontId="8"/>
  </si>
  <si>
    <t>赤塚１丁目</t>
    <rPh sb="3" eb="5">
      <t>チョウメ</t>
    </rPh>
    <phoneticPr fontId="8"/>
  </si>
  <si>
    <t>舟渡２丁目</t>
    <rPh sb="3" eb="5">
      <t>チョウメ</t>
    </rPh>
    <phoneticPr fontId="8"/>
  </si>
  <si>
    <t>常盤台４丁目</t>
    <rPh sb="4" eb="6">
      <t>チョウメ</t>
    </rPh>
    <phoneticPr fontId="8"/>
  </si>
  <si>
    <t>赤塚２丁目</t>
    <rPh sb="3" eb="5">
      <t>チョウメ</t>
    </rPh>
    <phoneticPr fontId="8"/>
  </si>
  <si>
    <t>舟渡３丁目</t>
    <rPh sb="3" eb="5">
      <t>チョウメ</t>
    </rPh>
    <phoneticPr fontId="8"/>
  </si>
  <si>
    <t>南常盤台１丁目</t>
    <rPh sb="0" eb="1">
      <t>ミナミ</t>
    </rPh>
    <rPh sb="1" eb="4">
      <t>トキワダイ</t>
    </rPh>
    <rPh sb="5" eb="7">
      <t>チョウメ</t>
    </rPh>
    <phoneticPr fontId="8"/>
  </si>
  <si>
    <t>赤塚３丁目</t>
    <rPh sb="3" eb="5">
      <t>チョウメ</t>
    </rPh>
    <phoneticPr fontId="8"/>
  </si>
  <si>
    <t>舟渡４丁目</t>
    <rPh sb="3" eb="5">
      <t>チョウメ</t>
    </rPh>
    <phoneticPr fontId="8"/>
  </si>
  <si>
    <r>
      <t>南常盤台</t>
    </r>
    <r>
      <rPr>
        <sz val="11"/>
        <color theme="1"/>
        <rFont val="游ゴシック"/>
        <family val="2"/>
        <scheme val="minor"/>
      </rPr>
      <t>２丁目</t>
    </r>
    <rPh sb="5" eb="6">
      <t>チョウメ</t>
    </rPh>
    <rPh sb="6" eb="7">
      <t>メ</t>
    </rPh>
    <phoneticPr fontId="8"/>
  </si>
  <si>
    <t>赤塚４丁目</t>
    <rPh sb="3" eb="5">
      <t>チョウメ</t>
    </rPh>
    <phoneticPr fontId="8"/>
  </si>
  <si>
    <t>東新町１丁目</t>
    <rPh sb="0" eb="1">
      <t>ヒガシ</t>
    </rPh>
    <rPh sb="4" eb="6">
      <t>チョウメ</t>
    </rPh>
    <phoneticPr fontId="8"/>
  </si>
  <si>
    <t>赤塚５丁目</t>
    <rPh sb="3" eb="5">
      <t>チョウメ</t>
    </rPh>
    <phoneticPr fontId="8"/>
  </si>
  <si>
    <t>　（注）桜川１丁目は世帯数・人口が少ない為，プライバシー保護の観点から桜川２丁目と合算する形式で</t>
    <phoneticPr fontId="5"/>
  </si>
  <si>
    <t>　　　　秘匿処理をしている。</t>
    <rPh sb="6" eb="8">
      <t>ショリ</t>
    </rPh>
    <phoneticPr fontId="5"/>
  </si>
  <si>
    <t xml:space="preserve">  資料：区民文化部戸籍住民課</t>
    <phoneticPr fontId="5"/>
  </si>
  <si>
    <t>１４．国籍別外国人数</t>
    <rPh sb="3" eb="5">
      <t>コクセキ</t>
    </rPh>
    <rPh sb="5" eb="6">
      <t>ベツ</t>
    </rPh>
    <rPh sb="6" eb="8">
      <t>ガイコク</t>
    </rPh>
    <rPh sb="8" eb="10">
      <t>ニンズウ</t>
    </rPh>
    <phoneticPr fontId="5"/>
  </si>
  <si>
    <t>（各年１月１日）</t>
    <rPh sb="1" eb="3">
      <t>カクネン</t>
    </rPh>
    <rPh sb="3" eb="5">
      <t>イチガツ</t>
    </rPh>
    <rPh sb="5" eb="7">
      <t>ツイタチ</t>
    </rPh>
    <phoneticPr fontId="5"/>
  </si>
  <si>
    <t>年　次</t>
    <rPh sb="0" eb="1">
      <t>トシ</t>
    </rPh>
    <rPh sb="2" eb="3">
      <t>ツギ</t>
    </rPh>
    <phoneticPr fontId="10"/>
  </si>
  <si>
    <t>世帯数</t>
    <rPh sb="0" eb="3">
      <t>セタイスウ</t>
    </rPh>
    <phoneticPr fontId="5"/>
  </si>
  <si>
    <t>総　数</t>
    <rPh sb="0" eb="1">
      <t>フサ</t>
    </rPh>
    <rPh sb="2" eb="3">
      <t>カズ</t>
    </rPh>
    <phoneticPr fontId="5"/>
  </si>
  <si>
    <t>オーストラリア</t>
    <phoneticPr fontId="5"/>
  </si>
  <si>
    <t>ブラジル</t>
    <phoneticPr fontId="5"/>
  </si>
  <si>
    <t>カナダ</t>
    <phoneticPr fontId="5"/>
  </si>
  <si>
    <t>中国</t>
    <rPh sb="0" eb="2">
      <t>チュウゴク</t>
    </rPh>
    <phoneticPr fontId="5"/>
  </si>
  <si>
    <t>フランス</t>
    <phoneticPr fontId="5"/>
  </si>
  <si>
    <t>ドイツ</t>
    <phoneticPr fontId="5"/>
  </si>
  <si>
    <t>インド
ネシア</t>
    <phoneticPr fontId="5"/>
  </si>
  <si>
    <t>イタリア</t>
    <phoneticPr fontId="5"/>
  </si>
  <si>
    <t>平成</t>
    <rPh sb="0" eb="2">
      <t>ヘイセイ</t>
    </rPh>
    <phoneticPr fontId="10"/>
  </si>
  <si>
    <t>３１</t>
    <phoneticPr fontId="10"/>
  </si>
  <si>
    <t>令和</t>
    <rPh sb="0" eb="2">
      <t>レイワ</t>
    </rPh>
    <phoneticPr fontId="10"/>
  </si>
  <si>
    <t>２</t>
    <phoneticPr fontId="10"/>
  </si>
  <si>
    <t xml:space="preserve">   28 782</t>
  </si>
  <si>
    <t>３</t>
    <phoneticPr fontId="10"/>
  </si>
  <si>
    <t>４</t>
    <phoneticPr fontId="10"/>
  </si>
  <si>
    <t>５</t>
    <phoneticPr fontId="10"/>
  </si>
  <si>
    <t>韓国又は朝鮮</t>
    <rPh sb="0" eb="2">
      <t>カンコク</t>
    </rPh>
    <rPh sb="2" eb="3">
      <t>マタ</t>
    </rPh>
    <rPh sb="4" eb="6">
      <t>チョウセン</t>
    </rPh>
    <phoneticPr fontId="5"/>
  </si>
  <si>
    <t>ラオス</t>
    <phoneticPr fontId="5"/>
  </si>
  <si>
    <t>パキス
タン</t>
    <phoneticPr fontId="5"/>
  </si>
  <si>
    <t>フィリ
ピン</t>
    <phoneticPr fontId="5"/>
  </si>
  <si>
    <t>タイ</t>
    <phoneticPr fontId="5"/>
  </si>
  <si>
    <t>イギリス</t>
    <phoneticPr fontId="5"/>
  </si>
  <si>
    <t>アメリカ</t>
    <phoneticPr fontId="5"/>
  </si>
  <si>
    <t>ベトナム</t>
    <phoneticPr fontId="5"/>
  </si>
  <si>
    <t>ナイジェ
リア</t>
    <phoneticPr fontId="5"/>
  </si>
  <si>
    <t>その他</t>
    <rPh sb="0" eb="3">
      <t>ソノタ</t>
    </rPh>
    <phoneticPr fontId="5"/>
  </si>
  <si>
    <t>　資料：区民文化部戸籍住民課</t>
    <phoneticPr fontId="5"/>
  </si>
  <si>
    <t>４．一級河川</t>
    <rPh sb="2" eb="4">
      <t>１キュウ</t>
    </rPh>
    <rPh sb="4" eb="6">
      <t>カセン</t>
    </rPh>
    <phoneticPr fontId="5"/>
  </si>
  <si>
    <t>（令和４年４月１日）</t>
    <rPh sb="1" eb="3">
      <t>レイワ</t>
    </rPh>
    <rPh sb="4" eb="5">
      <t>ネン</t>
    </rPh>
    <rPh sb="6" eb="7">
      <t>４ガツ</t>
    </rPh>
    <rPh sb="8" eb="9">
      <t>ヒ</t>
    </rPh>
    <phoneticPr fontId="5"/>
  </si>
  <si>
    <t>河  川  ・  区  域</t>
    <rPh sb="0" eb="4">
      <t>カセン</t>
    </rPh>
    <rPh sb="9" eb="13">
      <t>クイキ</t>
    </rPh>
    <phoneticPr fontId="5"/>
  </si>
  <si>
    <t>幅  員</t>
    <rPh sb="0" eb="4">
      <t>フクイン</t>
    </rPh>
    <phoneticPr fontId="5"/>
  </si>
  <si>
    <t>延  長  （ｍ）</t>
    <rPh sb="0" eb="4">
      <t>エンチョウ</t>
    </rPh>
    <phoneticPr fontId="5"/>
  </si>
  <si>
    <t>（ｍ）</t>
    <phoneticPr fontId="5"/>
  </si>
  <si>
    <t>総 延 長</t>
    <rPh sb="0" eb="5">
      <t>ソウエンチョウ</t>
    </rPh>
    <phoneticPr fontId="5"/>
  </si>
  <si>
    <t>護岸改修済</t>
    <rPh sb="0" eb="2">
      <t>ゴガン</t>
    </rPh>
    <rPh sb="2" eb="4">
      <t>カイシュウ</t>
    </rPh>
    <rPh sb="4" eb="5">
      <t>ス</t>
    </rPh>
    <phoneticPr fontId="5"/>
  </si>
  <si>
    <t>石神井川</t>
    <rPh sb="0" eb="2">
      <t>イシガミ</t>
    </rPh>
    <rPh sb="2" eb="3">
      <t>イ</t>
    </rPh>
    <rPh sb="3" eb="4">
      <t>カワ</t>
    </rPh>
    <phoneticPr fontId="5"/>
  </si>
  <si>
    <t>右岸：</t>
    <rPh sb="0" eb="2">
      <t>ウガン</t>
    </rPh>
    <phoneticPr fontId="5"/>
  </si>
  <si>
    <t>小茂根五丁目（練馬区境）</t>
    <rPh sb="0" eb="1">
      <t>チイ</t>
    </rPh>
    <rPh sb="1" eb="2">
      <t>シゲル</t>
    </rPh>
    <rPh sb="2" eb="3">
      <t>ネ</t>
    </rPh>
    <rPh sb="3" eb="6">
      <t>５チョウメ</t>
    </rPh>
    <rPh sb="7" eb="9">
      <t>ネリマ</t>
    </rPh>
    <rPh sb="9" eb="10">
      <t>ク</t>
    </rPh>
    <rPh sb="10" eb="11">
      <t>サカイ</t>
    </rPh>
    <phoneticPr fontId="5"/>
  </si>
  <si>
    <t>板橋四丁目（北区境）</t>
    <rPh sb="8" eb="9">
      <t>サカイ</t>
    </rPh>
    <phoneticPr fontId="5"/>
  </si>
  <si>
    <t>左岸：</t>
    <rPh sb="0" eb="2">
      <t>サガン</t>
    </rPh>
    <phoneticPr fontId="5"/>
  </si>
  <si>
    <t>桜川一丁目（練馬区境）</t>
    <rPh sb="0" eb="1">
      <t>サクラ</t>
    </rPh>
    <rPh sb="1" eb="2">
      <t>カワ</t>
    </rPh>
    <rPh sb="2" eb="5">
      <t>１チョウメ</t>
    </rPh>
    <rPh sb="6" eb="8">
      <t>ネリマ</t>
    </rPh>
    <rPh sb="8" eb="9">
      <t>ク</t>
    </rPh>
    <rPh sb="9" eb="10">
      <t>サカイ</t>
    </rPh>
    <phoneticPr fontId="5"/>
  </si>
  <si>
    <t>白 子 川</t>
    <rPh sb="0" eb="3">
      <t>シラコ</t>
    </rPh>
    <rPh sb="4" eb="5">
      <t>カワ</t>
    </rPh>
    <phoneticPr fontId="5"/>
  </si>
  <si>
    <t>成増三丁目（和光市境）</t>
    <rPh sb="0" eb="2">
      <t>ナリマス</t>
    </rPh>
    <rPh sb="2" eb="5">
      <t>３チョウメ</t>
    </rPh>
    <rPh sb="6" eb="9">
      <t>ワコウシ</t>
    </rPh>
    <rPh sb="9" eb="10">
      <t>サカイ</t>
    </rPh>
    <phoneticPr fontId="5"/>
  </si>
  <si>
    <t>三園二丁目（新河岸川合流点）</t>
    <rPh sb="0" eb="1">
      <t>サン</t>
    </rPh>
    <rPh sb="1" eb="2">
      <t>エン</t>
    </rPh>
    <rPh sb="2" eb="5">
      <t>２チョウメ</t>
    </rPh>
    <rPh sb="6" eb="7">
      <t>シン</t>
    </rPh>
    <rPh sb="7" eb="8">
      <t>カセン</t>
    </rPh>
    <rPh sb="8" eb="9">
      <t>キシ</t>
    </rPh>
    <rPh sb="9" eb="10">
      <t>カワ</t>
    </rPh>
    <rPh sb="10" eb="12">
      <t>ゴウリュウ</t>
    </rPh>
    <rPh sb="12" eb="13">
      <t>テン</t>
    </rPh>
    <phoneticPr fontId="5"/>
  </si>
  <si>
    <t>　資料：土木部管理課</t>
    <rPh sb="1" eb="3">
      <t>シリョウ</t>
    </rPh>
    <rPh sb="4" eb="6">
      <t>ドボク</t>
    </rPh>
    <rPh sb="6" eb="7">
      <t>ブ</t>
    </rPh>
    <rPh sb="7" eb="10">
      <t>カンリカ</t>
    </rPh>
    <phoneticPr fontId="5"/>
  </si>
  <si>
    <t>１７．国勢調査による年齢別男女別人口</t>
    <rPh sb="3" eb="5">
      <t>コクセイ</t>
    </rPh>
    <rPh sb="5" eb="7">
      <t>チョウサ</t>
    </rPh>
    <rPh sb="10" eb="12">
      <t>ネンレイ</t>
    </rPh>
    <rPh sb="12" eb="13">
      <t>ベツ</t>
    </rPh>
    <rPh sb="13" eb="15">
      <t>ダンジョ</t>
    </rPh>
    <rPh sb="15" eb="16">
      <t>ベツ</t>
    </rPh>
    <rPh sb="16" eb="18">
      <t>ジンコウ</t>
    </rPh>
    <phoneticPr fontId="5"/>
  </si>
  <si>
    <t>（単位：人）</t>
    <rPh sb="1" eb="2">
      <t>タン</t>
    </rPh>
    <rPh sb="2" eb="3">
      <t>イ</t>
    </rPh>
    <rPh sb="4" eb="5">
      <t>ニン</t>
    </rPh>
    <phoneticPr fontId="5"/>
  </si>
  <si>
    <t>（令和２年１０月１日）</t>
    <rPh sb="1" eb="3">
      <t>レイワ</t>
    </rPh>
    <rPh sb="4" eb="5">
      <t>ネン</t>
    </rPh>
    <rPh sb="5" eb="6">
      <t>ヘイネン</t>
    </rPh>
    <rPh sb="7" eb="8">
      <t>１ガツ</t>
    </rPh>
    <rPh sb="9" eb="10">
      <t>ヒ</t>
    </rPh>
    <phoneticPr fontId="5"/>
  </si>
  <si>
    <t>年 齢</t>
    <rPh sb="0" eb="3">
      <t>ネンレイ</t>
    </rPh>
    <phoneticPr fontId="5"/>
  </si>
  <si>
    <t>総　　数</t>
    <rPh sb="0" eb="4">
      <t>ソウスウ</t>
    </rPh>
    <phoneticPr fontId="5"/>
  </si>
  <si>
    <t>総    数</t>
    <rPh sb="0" eb="1">
      <t>フサ</t>
    </rPh>
    <rPh sb="5" eb="6">
      <t>カズ</t>
    </rPh>
    <phoneticPr fontId="5"/>
  </si>
  <si>
    <t xml:space="preserve">  0～4歳</t>
    <rPh sb="5" eb="6">
      <t>サイ</t>
    </rPh>
    <phoneticPr fontId="5"/>
  </si>
  <si>
    <t>35～39</t>
    <phoneticPr fontId="5"/>
  </si>
  <si>
    <t>70～74</t>
    <phoneticPr fontId="5"/>
  </si>
  <si>
    <t>5～9</t>
    <phoneticPr fontId="5"/>
  </si>
  <si>
    <t>40～44</t>
    <phoneticPr fontId="5"/>
  </si>
  <si>
    <t>75～79</t>
    <phoneticPr fontId="5"/>
  </si>
  <si>
    <t>5</t>
    <phoneticPr fontId="5"/>
  </si>
  <si>
    <t>6</t>
    <phoneticPr fontId="5"/>
  </si>
  <si>
    <t>7</t>
    <phoneticPr fontId="5"/>
  </si>
  <si>
    <t>8</t>
    <phoneticPr fontId="5"/>
  </si>
  <si>
    <t>9</t>
    <phoneticPr fontId="5"/>
  </si>
  <si>
    <t>10～14</t>
    <phoneticPr fontId="5"/>
  </si>
  <si>
    <t>45～49</t>
    <phoneticPr fontId="5"/>
  </si>
  <si>
    <t>80～84</t>
    <phoneticPr fontId="5"/>
  </si>
  <si>
    <t>10</t>
    <phoneticPr fontId="5"/>
  </si>
  <si>
    <t>11</t>
    <phoneticPr fontId="5"/>
  </si>
  <si>
    <t>12</t>
    <phoneticPr fontId="5"/>
  </si>
  <si>
    <t>13</t>
    <phoneticPr fontId="5"/>
  </si>
  <si>
    <t>14</t>
    <phoneticPr fontId="5"/>
  </si>
  <si>
    <t>15～19</t>
    <phoneticPr fontId="5"/>
  </si>
  <si>
    <t>50～54</t>
    <phoneticPr fontId="5"/>
  </si>
  <si>
    <t>85～89</t>
    <phoneticPr fontId="5"/>
  </si>
  <si>
    <t>15</t>
    <phoneticPr fontId="5"/>
  </si>
  <si>
    <t>16</t>
    <phoneticPr fontId="5"/>
  </si>
  <si>
    <t>17</t>
    <phoneticPr fontId="5"/>
  </si>
  <si>
    <t>18</t>
    <phoneticPr fontId="5"/>
  </si>
  <si>
    <t>19</t>
    <phoneticPr fontId="5"/>
  </si>
  <si>
    <t>20～24</t>
    <phoneticPr fontId="5"/>
  </si>
  <si>
    <t>55～59</t>
    <phoneticPr fontId="5"/>
  </si>
  <si>
    <t>90～94</t>
    <phoneticPr fontId="5"/>
  </si>
  <si>
    <t>20</t>
    <phoneticPr fontId="5"/>
  </si>
  <si>
    <t>21</t>
    <phoneticPr fontId="5"/>
  </si>
  <si>
    <t>22</t>
    <phoneticPr fontId="5"/>
  </si>
  <si>
    <t>23</t>
    <phoneticPr fontId="5"/>
  </si>
  <si>
    <t>24</t>
    <phoneticPr fontId="5"/>
  </si>
  <si>
    <t>25～29</t>
    <phoneticPr fontId="5"/>
  </si>
  <si>
    <t>60～64</t>
    <phoneticPr fontId="5"/>
  </si>
  <si>
    <t>95～99</t>
    <phoneticPr fontId="5"/>
  </si>
  <si>
    <t>25</t>
    <phoneticPr fontId="5"/>
  </si>
  <si>
    <t>26</t>
    <phoneticPr fontId="5"/>
  </si>
  <si>
    <t>27</t>
    <phoneticPr fontId="5"/>
  </si>
  <si>
    <t>28</t>
    <phoneticPr fontId="5"/>
  </si>
  <si>
    <t>29</t>
    <phoneticPr fontId="5"/>
  </si>
  <si>
    <t>30～34</t>
    <phoneticPr fontId="5"/>
  </si>
  <si>
    <t>65～69</t>
    <phoneticPr fontId="5"/>
  </si>
  <si>
    <t>100歳以上</t>
    <rPh sb="3" eb="4">
      <t>サイ</t>
    </rPh>
    <rPh sb="4" eb="6">
      <t>イジョウ</t>
    </rPh>
    <phoneticPr fontId="5"/>
  </si>
  <si>
    <t>30</t>
    <phoneticPr fontId="5"/>
  </si>
  <si>
    <t>不詳者</t>
    <rPh sb="0" eb="3">
      <t>フショウシャ</t>
    </rPh>
    <phoneticPr fontId="5"/>
  </si>
  <si>
    <t>31</t>
    <phoneticPr fontId="5"/>
  </si>
  <si>
    <t>32</t>
    <phoneticPr fontId="5"/>
  </si>
  <si>
    <t>33</t>
    <phoneticPr fontId="5"/>
  </si>
  <si>
    <t>34</t>
    <phoneticPr fontId="5"/>
  </si>
  <si>
    <t xml:space="preserve">  資料：総務省統計局「令和２年国勢調査結果」</t>
    <rPh sb="2" eb="4">
      <t>シリョウ</t>
    </rPh>
    <rPh sb="5" eb="7">
      <t>ソウム</t>
    </rPh>
    <rPh sb="7" eb="8">
      <t>ショウ</t>
    </rPh>
    <rPh sb="8" eb="11">
      <t>トウケイキョク</t>
    </rPh>
    <rPh sb="12" eb="14">
      <t>レイワ</t>
    </rPh>
    <rPh sb="15" eb="16">
      <t>ネン</t>
    </rPh>
    <rPh sb="16" eb="18">
      <t>コクセイ</t>
    </rPh>
    <rPh sb="18" eb="20">
      <t>チョウサ</t>
    </rPh>
    <rPh sb="20" eb="22">
      <t>ケッカ</t>
    </rPh>
    <phoneticPr fontId="5"/>
  </si>
  <si>
    <t>２２．男女，年齢(５歳階級)別人口推移と予測(平成１７年～令和２２年)</t>
    <rPh sb="3" eb="5">
      <t>ダンジョ</t>
    </rPh>
    <rPh sb="6" eb="8">
      <t>ネンレイ</t>
    </rPh>
    <rPh sb="10" eb="11">
      <t>サイ</t>
    </rPh>
    <rPh sb="11" eb="13">
      <t>カイキュウ</t>
    </rPh>
    <rPh sb="14" eb="15">
      <t>ベツ</t>
    </rPh>
    <rPh sb="15" eb="17">
      <t>ジンコウ</t>
    </rPh>
    <rPh sb="17" eb="19">
      <t>スイイ</t>
    </rPh>
    <rPh sb="20" eb="22">
      <t>ヨソク</t>
    </rPh>
    <rPh sb="23" eb="25">
      <t>ヘイセイ</t>
    </rPh>
    <rPh sb="27" eb="28">
      <t>ネン</t>
    </rPh>
    <rPh sb="29" eb="31">
      <t>レイワ</t>
    </rPh>
    <rPh sb="33" eb="34">
      <t>ネン</t>
    </rPh>
    <phoneticPr fontId="5"/>
  </si>
  <si>
    <t>（各年１０月１日）</t>
    <rPh sb="1" eb="2">
      <t>カク</t>
    </rPh>
    <rPh sb="2" eb="3">
      <t>トシ</t>
    </rPh>
    <rPh sb="5" eb="6">
      <t>１０ガツ</t>
    </rPh>
    <rPh sb="7" eb="8">
      <t>ヒ</t>
    </rPh>
    <phoneticPr fontId="5"/>
  </si>
  <si>
    <t>男女・年齢</t>
    <rPh sb="0" eb="2">
      <t>ダンジョ</t>
    </rPh>
    <rPh sb="3" eb="5">
      <t>ネンレイ</t>
    </rPh>
    <phoneticPr fontId="5"/>
  </si>
  <si>
    <t>平成１７年</t>
    <rPh sb="0" eb="2">
      <t>ヘイセイ</t>
    </rPh>
    <rPh sb="4" eb="5">
      <t>ネン</t>
    </rPh>
    <phoneticPr fontId="5"/>
  </si>
  <si>
    <t>平成２２年</t>
    <rPh sb="0" eb="2">
      <t>ヘイセイ</t>
    </rPh>
    <rPh sb="4" eb="5">
      <t>ネン</t>
    </rPh>
    <phoneticPr fontId="5"/>
  </si>
  <si>
    <t>平成２７年</t>
    <rPh sb="0" eb="2">
      <t>ヘイセイ</t>
    </rPh>
    <rPh sb="4" eb="5">
      <t>ネン</t>
    </rPh>
    <phoneticPr fontId="5"/>
  </si>
  <si>
    <t>令和２年</t>
    <rPh sb="0" eb="2">
      <t>レイワ</t>
    </rPh>
    <rPh sb="3" eb="4">
      <t>ネン</t>
    </rPh>
    <phoneticPr fontId="5"/>
  </si>
  <si>
    <t>令和７年</t>
    <rPh sb="0" eb="2">
      <t>レイワ</t>
    </rPh>
    <rPh sb="3" eb="4">
      <t>ネン</t>
    </rPh>
    <phoneticPr fontId="5"/>
  </si>
  <si>
    <t>令和１２年</t>
    <rPh sb="0" eb="2">
      <t>レイワ</t>
    </rPh>
    <rPh sb="4" eb="5">
      <t>ネン</t>
    </rPh>
    <phoneticPr fontId="5"/>
  </si>
  <si>
    <t>令和１７年</t>
    <rPh sb="0" eb="2">
      <t>レイワ</t>
    </rPh>
    <rPh sb="4" eb="5">
      <t>ネン</t>
    </rPh>
    <phoneticPr fontId="5"/>
  </si>
  <si>
    <t>令和２２年</t>
    <rPh sb="0" eb="2">
      <t>レイワ</t>
    </rPh>
    <rPh sb="4" eb="5">
      <t>ネン</t>
    </rPh>
    <phoneticPr fontId="5"/>
  </si>
  <si>
    <t>総数</t>
    <rPh sb="0" eb="2">
      <t>ソウスウ</t>
    </rPh>
    <phoneticPr fontId="5"/>
  </si>
  <si>
    <t xml:space="preserve"> 0～ 4歳</t>
    <rPh sb="5" eb="6">
      <t>サイ</t>
    </rPh>
    <phoneticPr fontId="5"/>
  </si>
  <si>
    <t xml:space="preserve"> 5～ 9  </t>
    <phoneticPr fontId="5"/>
  </si>
  <si>
    <t xml:space="preserve">10～14  </t>
    <phoneticPr fontId="5"/>
  </si>
  <si>
    <t xml:space="preserve">15～19  </t>
    <phoneticPr fontId="5"/>
  </si>
  <si>
    <t xml:space="preserve">20～24  </t>
    <phoneticPr fontId="5"/>
  </si>
  <si>
    <t>総</t>
    <rPh sb="0" eb="1">
      <t>ソウスウ</t>
    </rPh>
    <phoneticPr fontId="5"/>
  </si>
  <si>
    <t xml:space="preserve">25～29  </t>
    <phoneticPr fontId="5"/>
  </si>
  <si>
    <t xml:space="preserve">30～34  </t>
    <phoneticPr fontId="5"/>
  </si>
  <si>
    <t xml:space="preserve">35～39  </t>
    <phoneticPr fontId="5"/>
  </si>
  <si>
    <t xml:space="preserve">40～44  </t>
    <phoneticPr fontId="5"/>
  </si>
  <si>
    <t xml:space="preserve">45～49  </t>
    <phoneticPr fontId="5"/>
  </si>
  <si>
    <t xml:space="preserve">50～54  </t>
    <phoneticPr fontId="5"/>
  </si>
  <si>
    <t>数</t>
    <rPh sb="0" eb="1">
      <t>スウ</t>
    </rPh>
    <phoneticPr fontId="5"/>
  </si>
  <si>
    <t xml:space="preserve">55～59  </t>
    <phoneticPr fontId="5"/>
  </si>
  <si>
    <t xml:space="preserve">60～64  </t>
    <phoneticPr fontId="5"/>
  </si>
  <si>
    <t xml:space="preserve">65～69  </t>
    <phoneticPr fontId="5"/>
  </si>
  <si>
    <t xml:space="preserve">70～74  </t>
    <phoneticPr fontId="5"/>
  </si>
  <si>
    <t xml:space="preserve">75～79  </t>
    <phoneticPr fontId="5"/>
  </si>
  <si>
    <t>80歳以上</t>
    <rPh sb="2" eb="3">
      <t>サイ</t>
    </rPh>
    <rPh sb="3" eb="5">
      <t>イジョウ</t>
    </rPh>
    <phoneticPr fontId="5"/>
  </si>
  <si>
    <t xml:space="preserve">  （注）１．平成27年以前の数値は国勢調査結果である。</t>
    <rPh sb="3" eb="4">
      <t>チュウイ</t>
    </rPh>
    <rPh sb="7" eb="9">
      <t>ヘイセイ</t>
    </rPh>
    <rPh sb="11" eb="12">
      <t>ネン</t>
    </rPh>
    <rPh sb="12" eb="14">
      <t>イゼン</t>
    </rPh>
    <rPh sb="15" eb="17">
      <t>スウチ</t>
    </rPh>
    <rPh sb="18" eb="20">
      <t>コクセイ</t>
    </rPh>
    <rPh sb="20" eb="22">
      <t>チョウサ</t>
    </rPh>
    <rPh sb="22" eb="24">
      <t>ケッカ</t>
    </rPh>
    <phoneticPr fontId="5"/>
  </si>
  <si>
    <t xml:space="preserve">        ２．総数には「年齢不詳」を含むため，内訳とは必ずしも一致しない。</t>
    <rPh sb="10" eb="12">
      <t>ソウスウ</t>
    </rPh>
    <rPh sb="15" eb="17">
      <t>ネンレイ</t>
    </rPh>
    <rPh sb="17" eb="19">
      <t>フショウ</t>
    </rPh>
    <rPh sb="21" eb="22">
      <t>フク</t>
    </rPh>
    <rPh sb="26" eb="28">
      <t>ウチワケ</t>
    </rPh>
    <rPh sb="30" eb="31">
      <t>カナラ</t>
    </rPh>
    <rPh sb="34" eb="36">
      <t>イッチ</t>
    </rPh>
    <phoneticPr fontId="5"/>
  </si>
  <si>
    <t xml:space="preserve">  資料：東京都総務局統計部「東京都男女年齢（５歳階級）別人口の予測」</t>
    <rPh sb="2" eb="4">
      <t>シリョウ</t>
    </rPh>
    <rPh sb="5" eb="8">
      <t>トウキョウト</t>
    </rPh>
    <rPh sb="8" eb="10">
      <t>ソウム</t>
    </rPh>
    <rPh sb="10" eb="11">
      <t>キョク</t>
    </rPh>
    <rPh sb="11" eb="14">
      <t>トウケイブ</t>
    </rPh>
    <rPh sb="15" eb="18">
      <t>トウキョウト</t>
    </rPh>
    <rPh sb="18" eb="20">
      <t>ダンジョ</t>
    </rPh>
    <rPh sb="20" eb="22">
      <t>ネンレイ</t>
    </rPh>
    <rPh sb="24" eb="25">
      <t>５サイ</t>
    </rPh>
    <rPh sb="25" eb="27">
      <t>カイキュウ</t>
    </rPh>
    <rPh sb="28" eb="29">
      <t>ベツ</t>
    </rPh>
    <rPh sb="29" eb="31">
      <t>ジンコウ</t>
    </rPh>
    <rPh sb="32" eb="34">
      <t>ヨソク</t>
    </rPh>
    <phoneticPr fontId="5"/>
  </si>
  <si>
    <t>１８. 国勢調査による世帯の分類</t>
    <rPh sb="4" eb="6">
      <t>コクセイ</t>
    </rPh>
    <rPh sb="6" eb="8">
      <t>チョウサ</t>
    </rPh>
    <rPh sb="11" eb="13">
      <t>セタイ</t>
    </rPh>
    <rPh sb="14" eb="16">
      <t>ブンルイ</t>
    </rPh>
    <phoneticPr fontId="5"/>
  </si>
  <si>
    <t>（１）世帯人員別一般世帯数，一般世帯人員及び１世帯当たり人員</t>
    <rPh sb="3" eb="5">
      <t>セタイ</t>
    </rPh>
    <rPh sb="5" eb="7">
      <t>ジンイン</t>
    </rPh>
    <rPh sb="7" eb="8">
      <t>ベツ</t>
    </rPh>
    <rPh sb="8" eb="10">
      <t>イッパン</t>
    </rPh>
    <rPh sb="10" eb="13">
      <t>セタイスウ</t>
    </rPh>
    <rPh sb="14" eb="16">
      <t>イッパン</t>
    </rPh>
    <rPh sb="16" eb="18">
      <t>セタイ</t>
    </rPh>
    <rPh sb="18" eb="20">
      <t>ジンイン</t>
    </rPh>
    <rPh sb="20" eb="21">
      <t>オヨ</t>
    </rPh>
    <rPh sb="23" eb="25">
      <t>セタイ</t>
    </rPh>
    <rPh sb="25" eb="26">
      <t>ア</t>
    </rPh>
    <rPh sb="28" eb="30">
      <t>ジンイン</t>
    </rPh>
    <phoneticPr fontId="5"/>
  </si>
  <si>
    <t>（令和２年１０月１日）</t>
    <rPh sb="1" eb="3">
      <t>レイワ</t>
    </rPh>
    <rPh sb="4" eb="5">
      <t>ネン</t>
    </rPh>
    <rPh sb="7" eb="8">
      <t>ガツ</t>
    </rPh>
    <rPh sb="9" eb="10">
      <t>ヒ</t>
    </rPh>
    <phoneticPr fontId="5"/>
  </si>
  <si>
    <t>区　　分</t>
    <rPh sb="0" eb="4">
      <t>クブン</t>
    </rPh>
    <phoneticPr fontId="5"/>
  </si>
  <si>
    <t>　　　　　　　　　　　世　　　　　帯　　　　　数　　　　　　　　　　</t>
    <rPh sb="11" eb="18">
      <t>セタイ</t>
    </rPh>
    <rPh sb="23" eb="24">
      <t>スウ</t>
    </rPh>
    <phoneticPr fontId="5"/>
  </si>
  <si>
    <t>世帯人員</t>
    <rPh sb="0" eb="2">
      <t>セタイ</t>
    </rPh>
    <rPh sb="2" eb="4">
      <t>ジンイン</t>
    </rPh>
    <phoneticPr fontId="5"/>
  </si>
  <si>
    <t>１世帯
当たり
人　員</t>
    <rPh sb="1" eb="3">
      <t>セタイ</t>
    </rPh>
    <rPh sb="4" eb="5">
      <t>ア</t>
    </rPh>
    <rPh sb="8" eb="9">
      <t>ヒト</t>
    </rPh>
    <rPh sb="10" eb="11">
      <t>イン</t>
    </rPh>
    <phoneticPr fontId="5"/>
  </si>
  <si>
    <t>１人世帯</t>
    <rPh sb="1" eb="2">
      <t>ヒト</t>
    </rPh>
    <rPh sb="2" eb="4">
      <t>セタイ</t>
    </rPh>
    <phoneticPr fontId="5"/>
  </si>
  <si>
    <t>２人世帯</t>
    <rPh sb="1" eb="2">
      <t>ヒト</t>
    </rPh>
    <rPh sb="2" eb="4">
      <t>セタイ</t>
    </rPh>
    <phoneticPr fontId="5"/>
  </si>
  <si>
    <t>３人世帯</t>
    <rPh sb="1" eb="2">
      <t>ヒト</t>
    </rPh>
    <rPh sb="2" eb="4">
      <t>セタイ</t>
    </rPh>
    <phoneticPr fontId="5"/>
  </si>
  <si>
    <t>４人世帯</t>
    <rPh sb="1" eb="2">
      <t>ヒト</t>
    </rPh>
    <rPh sb="2" eb="4">
      <t>セタイ</t>
    </rPh>
    <phoneticPr fontId="5"/>
  </si>
  <si>
    <t>５人世帯</t>
    <rPh sb="1" eb="2">
      <t>ヒト</t>
    </rPh>
    <rPh sb="2" eb="4">
      <t>セタイ</t>
    </rPh>
    <phoneticPr fontId="5"/>
  </si>
  <si>
    <t>６人世帯</t>
    <rPh sb="1" eb="2">
      <t>ヒト</t>
    </rPh>
    <rPh sb="2" eb="4">
      <t>セタイ</t>
    </rPh>
    <phoneticPr fontId="5"/>
  </si>
  <si>
    <t>７人以上
の 世 帯</t>
    <rPh sb="1" eb="2">
      <t>ヒト</t>
    </rPh>
    <rPh sb="2" eb="4">
      <t>イジョウ</t>
    </rPh>
    <rPh sb="7" eb="8">
      <t>ヨ</t>
    </rPh>
    <rPh sb="9" eb="10">
      <t>オビ</t>
    </rPh>
    <phoneticPr fontId="5"/>
  </si>
  <si>
    <t>平成２７年に
対する増減</t>
    <rPh sb="0" eb="2">
      <t>ヘイセイ</t>
    </rPh>
    <rPh sb="4" eb="5">
      <t>ネン</t>
    </rPh>
    <phoneticPr fontId="5"/>
  </si>
  <si>
    <t>　資料：総務省統計局「令和２年国勢調査結果」</t>
    <rPh sb="1" eb="3">
      <t>シリョウ</t>
    </rPh>
    <rPh sb="4" eb="6">
      <t>ソウム</t>
    </rPh>
    <rPh sb="6" eb="7">
      <t>ショウ</t>
    </rPh>
    <rPh sb="7" eb="9">
      <t>トウケイ</t>
    </rPh>
    <rPh sb="9" eb="10">
      <t>キョク</t>
    </rPh>
    <rPh sb="11" eb="13">
      <t>レイワ</t>
    </rPh>
    <rPh sb="14" eb="15">
      <t>ネン</t>
    </rPh>
    <rPh sb="15" eb="19">
      <t>コクセイチョウサ</t>
    </rPh>
    <rPh sb="19" eb="21">
      <t>ケッカ</t>
    </rPh>
    <phoneticPr fontId="5"/>
  </si>
  <si>
    <t>（２）家族類型別一般世帯数及び一般世帯人員</t>
    <rPh sb="3" eb="5">
      <t>カゾク</t>
    </rPh>
    <rPh sb="5" eb="6">
      <t>ルイ</t>
    </rPh>
    <rPh sb="6" eb="7">
      <t>カタ</t>
    </rPh>
    <rPh sb="7" eb="8">
      <t>ベツ</t>
    </rPh>
    <rPh sb="8" eb="10">
      <t>イッパン</t>
    </rPh>
    <rPh sb="10" eb="13">
      <t>セタイスウ</t>
    </rPh>
    <rPh sb="13" eb="14">
      <t>オヨ</t>
    </rPh>
    <rPh sb="15" eb="17">
      <t>イッパン</t>
    </rPh>
    <rPh sb="17" eb="19">
      <t>セタイ</t>
    </rPh>
    <rPh sb="19" eb="21">
      <t>ジンイン</t>
    </rPh>
    <phoneticPr fontId="5"/>
  </si>
  <si>
    <t>（令和２年１０月１日）</t>
    <rPh sb="1" eb="3">
      <t>レイワ</t>
    </rPh>
    <rPh sb="4" eb="5">
      <t>７ネン</t>
    </rPh>
    <rPh sb="7" eb="8">
      <t>１０ガツ</t>
    </rPh>
    <rPh sb="9" eb="10">
      <t>ヒ</t>
    </rPh>
    <phoneticPr fontId="5"/>
  </si>
  <si>
    <t>区　　　　分</t>
    <rPh sb="0" eb="6">
      <t>クブン</t>
    </rPh>
    <phoneticPr fontId="5"/>
  </si>
  <si>
    <t>総　 数</t>
    <rPh sb="0" eb="4">
      <t>ソウスウ</t>
    </rPh>
    <phoneticPr fontId="5"/>
  </si>
  <si>
    <t>親　　　族　　　世　　　帯</t>
    <rPh sb="0" eb="5">
      <t>シンゾク</t>
    </rPh>
    <rPh sb="8" eb="13">
      <t>セタイ</t>
    </rPh>
    <phoneticPr fontId="5"/>
  </si>
  <si>
    <t>非親族　世　帯</t>
    <rPh sb="0" eb="1">
      <t>ヒ</t>
    </rPh>
    <rPh sb="1" eb="3">
      <t>シンゾク</t>
    </rPh>
    <rPh sb="4" eb="7">
      <t>セタイ</t>
    </rPh>
    <phoneticPr fontId="5"/>
  </si>
  <si>
    <t>単独世帯</t>
    <rPh sb="0" eb="2">
      <t>タンドク</t>
    </rPh>
    <rPh sb="2" eb="4">
      <t>セタイ</t>
    </rPh>
    <phoneticPr fontId="5"/>
  </si>
  <si>
    <t>核　　　家　　　族　　　世　　　帯</t>
    <rPh sb="0" eb="1">
      <t>カクヘイキ</t>
    </rPh>
    <rPh sb="4" eb="9">
      <t>カゾク</t>
    </rPh>
    <rPh sb="12" eb="17">
      <t>セタイ</t>
    </rPh>
    <phoneticPr fontId="5"/>
  </si>
  <si>
    <t>その他の親族世帯</t>
    <rPh sb="0" eb="3">
      <t>ソノタ</t>
    </rPh>
    <rPh sb="4" eb="6">
      <t>シンゾク</t>
    </rPh>
    <rPh sb="6" eb="8">
      <t>セタイ</t>
    </rPh>
    <phoneticPr fontId="5"/>
  </si>
  <si>
    <t>夫婦のみの世帯</t>
    <rPh sb="0" eb="2">
      <t>フウフ</t>
    </rPh>
    <phoneticPr fontId="5"/>
  </si>
  <si>
    <t>夫婦と　　子供から　成る世帯</t>
    <rPh sb="0" eb="2">
      <t>フウフ</t>
    </rPh>
    <rPh sb="5" eb="7">
      <t>コドモ</t>
    </rPh>
    <rPh sb="10" eb="11">
      <t>ナ</t>
    </rPh>
    <rPh sb="12" eb="14">
      <t>セタイ</t>
    </rPh>
    <phoneticPr fontId="5"/>
  </si>
  <si>
    <t>男親と　子供から成る世帯</t>
    <rPh sb="0" eb="1">
      <t>オトコ</t>
    </rPh>
    <rPh sb="1" eb="2">
      <t>オヤ</t>
    </rPh>
    <rPh sb="4" eb="5">
      <t>コ</t>
    </rPh>
    <phoneticPr fontId="5"/>
  </si>
  <si>
    <t>女親と　子供から成る世帯</t>
    <rPh sb="0" eb="1">
      <t>オンナ</t>
    </rPh>
    <rPh sb="1" eb="2">
      <t>オヤ</t>
    </rPh>
    <rPh sb="4" eb="5">
      <t>コ</t>
    </rPh>
    <phoneticPr fontId="5"/>
  </si>
  <si>
    <t>65歳以上世帯員</t>
    <rPh sb="2" eb="5">
      <t>サイイジョウ</t>
    </rPh>
    <rPh sb="5" eb="8">
      <t>セタイイン</t>
    </rPh>
    <phoneticPr fontId="5"/>
  </si>
  <si>
    <t>再</t>
    <rPh sb="0" eb="1">
      <t>サイ</t>
    </rPh>
    <phoneticPr fontId="5"/>
  </si>
  <si>
    <t>がいる世帯</t>
    <phoneticPr fontId="5"/>
  </si>
  <si>
    <t>掲</t>
    <rPh sb="0" eb="1">
      <t>カカ</t>
    </rPh>
    <phoneticPr fontId="5"/>
  </si>
  <si>
    <t>65歳以上</t>
    <rPh sb="2" eb="3">
      <t>サイ</t>
    </rPh>
    <rPh sb="3" eb="5">
      <t>イジョウ</t>
    </rPh>
    <phoneticPr fontId="5"/>
  </si>
  <si>
    <t>　資料：総務省統計局「令和２年国勢調査結果」</t>
    <rPh sb="1" eb="3">
      <t>シリョウ</t>
    </rPh>
    <rPh sb="4" eb="6">
      <t>ソウムチョウ</t>
    </rPh>
    <rPh sb="6" eb="7">
      <t>ショウ</t>
    </rPh>
    <rPh sb="7" eb="10">
      <t>トウケイキョク</t>
    </rPh>
    <rPh sb="11" eb="13">
      <t>レイワ</t>
    </rPh>
    <rPh sb="14" eb="15">
      <t>７ネン</t>
    </rPh>
    <rPh sb="15" eb="17">
      <t>コクセイ</t>
    </rPh>
    <rPh sb="17" eb="19">
      <t>チョウサ</t>
    </rPh>
    <rPh sb="19" eb="21">
      <t>ケッカ</t>
    </rPh>
    <phoneticPr fontId="5"/>
  </si>
  <si>
    <t>（３）住宅の建て方別住宅に住む一般世帯数，一般世帯人員及び1世帯当たり人員</t>
    <rPh sb="3" eb="5">
      <t>ジュウタク</t>
    </rPh>
    <rPh sb="6" eb="7">
      <t>タ</t>
    </rPh>
    <rPh sb="8" eb="9">
      <t>カタ</t>
    </rPh>
    <rPh sb="9" eb="10">
      <t>ベツ</t>
    </rPh>
    <rPh sb="10" eb="12">
      <t>ジュウタク</t>
    </rPh>
    <rPh sb="13" eb="14">
      <t>ス</t>
    </rPh>
    <rPh sb="15" eb="17">
      <t>イッパン</t>
    </rPh>
    <rPh sb="17" eb="20">
      <t>セタイスウ</t>
    </rPh>
    <rPh sb="21" eb="23">
      <t>イッパン</t>
    </rPh>
    <rPh sb="23" eb="25">
      <t>セタイ</t>
    </rPh>
    <rPh sb="25" eb="27">
      <t>ジンイン</t>
    </rPh>
    <rPh sb="27" eb="28">
      <t>オヨ</t>
    </rPh>
    <rPh sb="30" eb="32">
      <t>セタイ</t>
    </rPh>
    <rPh sb="32" eb="33">
      <t>ア</t>
    </rPh>
    <rPh sb="35" eb="37">
      <t>ジンイン</t>
    </rPh>
    <phoneticPr fontId="5"/>
  </si>
  <si>
    <t>区　　　　分</t>
    <rPh sb="0" eb="1">
      <t>ク</t>
    </rPh>
    <rPh sb="5" eb="6">
      <t>ブン</t>
    </rPh>
    <phoneticPr fontId="5"/>
  </si>
  <si>
    <t>総　数</t>
    <rPh sb="0" eb="1">
      <t>ソウ</t>
    </rPh>
    <rPh sb="2" eb="3">
      <t>スウ</t>
    </rPh>
    <phoneticPr fontId="5"/>
  </si>
  <si>
    <t>一戸建</t>
    <rPh sb="0" eb="2">
      <t>イッコ</t>
    </rPh>
    <rPh sb="2" eb="3">
      <t>ダ</t>
    </rPh>
    <phoneticPr fontId="5"/>
  </si>
  <si>
    <t>長屋建</t>
    <rPh sb="0" eb="2">
      <t>ナガヤ</t>
    </rPh>
    <rPh sb="2" eb="3">
      <t>ダ</t>
    </rPh>
    <phoneticPr fontId="5"/>
  </si>
  <si>
    <t>共　同　住　宅</t>
    <rPh sb="0" eb="1">
      <t>トモ</t>
    </rPh>
    <rPh sb="2" eb="3">
      <t>ドウ</t>
    </rPh>
    <rPh sb="4" eb="5">
      <t>ジュウ</t>
    </rPh>
    <rPh sb="6" eb="7">
      <t>タク</t>
    </rPh>
    <phoneticPr fontId="5"/>
  </si>
  <si>
    <t>その他</t>
    <rPh sb="2" eb="3">
      <t>タ</t>
    </rPh>
    <phoneticPr fontId="5"/>
  </si>
  <si>
    <t>1･2階建</t>
    <rPh sb="3" eb="4">
      <t>カイ</t>
    </rPh>
    <rPh sb="4" eb="5">
      <t>ダ</t>
    </rPh>
    <phoneticPr fontId="5"/>
  </si>
  <si>
    <t>3～5階建</t>
    <rPh sb="3" eb="4">
      <t>カイ</t>
    </rPh>
    <rPh sb="4" eb="5">
      <t>ダ</t>
    </rPh>
    <phoneticPr fontId="5"/>
  </si>
  <si>
    <t>6～10階建</t>
    <rPh sb="4" eb="5">
      <t>カイ</t>
    </rPh>
    <rPh sb="5" eb="6">
      <t>ダ</t>
    </rPh>
    <phoneticPr fontId="5"/>
  </si>
  <si>
    <t>11階建
以上</t>
    <rPh sb="2" eb="3">
      <t>カイ</t>
    </rPh>
    <rPh sb="3" eb="4">
      <t>ダ</t>
    </rPh>
    <rPh sb="5" eb="7">
      <t>イジョウ</t>
    </rPh>
    <phoneticPr fontId="5"/>
  </si>
  <si>
    <t>住宅に住む一般世帯数</t>
    <rPh sb="0" eb="2">
      <t>ジュウタク</t>
    </rPh>
    <rPh sb="3" eb="4">
      <t>ス</t>
    </rPh>
    <rPh sb="5" eb="7">
      <t>イッパン</t>
    </rPh>
    <rPh sb="7" eb="10">
      <t>セタイスウ</t>
    </rPh>
    <phoneticPr fontId="5"/>
  </si>
  <si>
    <t>48907‬</t>
    <phoneticPr fontId="5"/>
  </si>
  <si>
    <t>住宅に住む一般世帯人員</t>
    <rPh sb="0" eb="2">
      <t>ジュウタク</t>
    </rPh>
    <rPh sb="3" eb="4">
      <t>ス</t>
    </rPh>
    <rPh sb="5" eb="7">
      <t>イッパン</t>
    </rPh>
    <rPh sb="7" eb="9">
      <t>セタイ</t>
    </rPh>
    <rPh sb="9" eb="11">
      <t>ジンイン</t>
    </rPh>
    <phoneticPr fontId="5"/>
  </si>
  <si>
    <t>93976‬</t>
    <phoneticPr fontId="5"/>
  </si>
  <si>
    <t>1世帯当たり人員</t>
    <rPh sb="1" eb="3">
      <t>セタイ</t>
    </rPh>
    <rPh sb="3" eb="4">
      <t>アタ</t>
    </rPh>
    <rPh sb="6" eb="8">
      <t>ジンイン</t>
    </rPh>
    <phoneticPr fontId="5"/>
  </si>
  <si>
    <t>１３．従前の住所地（都道府県）別転入者数</t>
    <rPh sb="3" eb="5">
      <t>ジュウゼン</t>
    </rPh>
    <rPh sb="6" eb="8">
      <t>ジュウショ</t>
    </rPh>
    <rPh sb="8" eb="9">
      <t>チ</t>
    </rPh>
    <rPh sb="10" eb="14">
      <t>トドウフケン</t>
    </rPh>
    <rPh sb="15" eb="16">
      <t>ベツ</t>
    </rPh>
    <rPh sb="16" eb="19">
      <t>テンニュウシャ</t>
    </rPh>
    <rPh sb="19" eb="20">
      <t>スウ</t>
    </rPh>
    <phoneticPr fontId="5"/>
  </si>
  <si>
    <t>令和３年</t>
    <rPh sb="0" eb="2">
      <t>レイワ</t>
    </rPh>
    <rPh sb="3" eb="4">
      <t>ネン</t>
    </rPh>
    <phoneticPr fontId="5"/>
  </si>
  <si>
    <t>従　前　の</t>
    <rPh sb="0" eb="3">
      <t>ジュウゼン</t>
    </rPh>
    <phoneticPr fontId="5"/>
  </si>
  <si>
    <t>転　　入　　者　　数</t>
    <rPh sb="0" eb="7">
      <t>テンニュウシャ</t>
    </rPh>
    <rPh sb="9" eb="10">
      <t>スウ</t>
    </rPh>
    <phoneticPr fontId="5"/>
  </si>
  <si>
    <t>住　所　地</t>
    <rPh sb="0" eb="3">
      <t>ジュウショ</t>
    </rPh>
    <rPh sb="4" eb="5">
      <t>チ</t>
    </rPh>
    <phoneticPr fontId="5"/>
  </si>
  <si>
    <t>総　　  数</t>
    <rPh sb="0" eb="6">
      <t>ソウスウ</t>
    </rPh>
    <phoneticPr fontId="5"/>
  </si>
  <si>
    <t>滋賀県</t>
    <rPh sb="0" eb="3">
      <t>シガケン</t>
    </rPh>
    <phoneticPr fontId="5"/>
  </si>
  <si>
    <t>北海道</t>
    <rPh sb="0" eb="3">
      <t>ホッカイドウ</t>
    </rPh>
    <phoneticPr fontId="5"/>
  </si>
  <si>
    <t>京都府</t>
    <rPh sb="0" eb="3">
      <t>キョウトフ</t>
    </rPh>
    <phoneticPr fontId="5"/>
  </si>
  <si>
    <t>青森県</t>
    <rPh sb="0" eb="3">
      <t>アオモリケン</t>
    </rPh>
    <phoneticPr fontId="5"/>
  </si>
  <si>
    <t>大阪府</t>
    <rPh sb="0" eb="3">
      <t>オオサカフ</t>
    </rPh>
    <phoneticPr fontId="5"/>
  </si>
  <si>
    <t>岩手県</t>
    <rPh sb="0" eb="3">
      <t>イワテケン</t>
    </rPh>
    <phoneticPr fontId="5"/>
  </si>
  <si>
    <t>兵庫県</t>
    <rPh sb="0" eb="3">
      <t>ヒョウゴケン</t>
    </rPh>
    <phoneticPr fontId="5"/>
  </si>
  <si>
    <t>宮城県</t>
    <rPh sb="0" eb="3">
      <t>ミヤギケン</t>
    </rPh>
    <phoneticPr fontId="5"/>
  </si>
  <si>
    <t>奈良県</t>
    <rPh sb="0" eb="3">
      <t>ナラケン</t>
    </rPh>
    <phoneticPr fontId="5"/>
  </si>
  <si>
    <t>秋田県</t>
    <rPh sb="0" eb="3">
      <t>アキタケン</t>
    </rPh>
    <phoneticPr fontId="5"/>
  </si>
  <si>
    <t>和歌山県</t>
    <rPh sb="0" eb="4">
      <t>ワカヤマケン</t>
    </rPh>
    <phoneticPr fontId="5"/>
  </si>
  <si>
    <t>山形県</t>
    <rPh sb="0" eb="3">
      <t>ヤマガタケン</t>
    </rPh>
    <phoneticPr fontId="5"/>
  </si>
  <si>
    <t>鳥取県</t>
    <rPh sb="0" eb="3">
      <t>トットリケン</t>
    </rPh>
    <phoneticPr fontId="5"/>
  </si>
  <si>
    <t>福島県</t>
    <rPh sb="0" eb="3">
      <t>フクシマケン</t>
    </rPh>
    <phoneticPr fontId="5"/>
  </si>
  <si>
    <t>島根県</t>
    <rPh sb="0" eb="3">
      <t>シマネケン</t>
    </rPh>
    <phoneticPr fontId="5"/>
  </si>
  <si>
    <t>茨城県</t>
    <rPh sb="0" eb="3">
      <t>イバラギケン</t>
    </rPh>
    <phoneticPr fontId="5"/>
  </si>
  <si>
    <t>岡山県</t>
    <rPh sb="0" eb="3">
      <t>オカヤマケン</t>
    </rPh>
    <phoneticPr fontId="5"/>
  </si>
  <si>
    <t>栃木県</t>
    <rPh sb="0" eb="3">
      <t>トチギケン</t>
    </rPh>
    <phoneticPr fontId="5"/>
  </si>
  <si>
    <t>広島県</t>
    <rPh sb="0" eb="3">
      <t>ヒロシマケン</t>
    </rPh>
    <phoneticPr fontId="5"/>
  </si>
  <si>
    <t>群馬県</t>
    <rPh sb="0" eb="3">
      <t>グンマケン</t>
    </rPh>
    <phoneticPr fontId="5"/>
  </si>
  <si>
    <t>山口県</t>
    <rPh sb="0" eb="3">
      <t>ヤマグチケン</t>
    </rPh>
    <phoneticPr fontId="5"/>
  </si>
  <si>
    <t>埼玉県</t>
    <rPh sb="0" eb="3">
      <t>サイタマケン</t>
    </rPh>
    <phoneticPr fontId="5"/>
  </si>
  <si>
    <t>徳島県</t>
    <rPh sb="0" eb="3">
      <t>トクシマケン</t>
    </rPh>
    <phoneticPr fontId="5"/>
  </si>
  <si>
    <t>千葉県</t>
    <rPh sb="0" eb="3">
      <t>チバケン</t>
    </rPh>
    <phoneticPr fontId="5"/>
  </si>
  <si>
    <t>香川県</t>
    <rPh sb="0" eb="3">
      <t>カガワケン</t>
    </rPh>
    <phoneticPr fontId="5"/>
  </si>
  <si>
    <t>東京都</t>
    <rPh sb="0" eb="3">
      <t>トウキョウト</t>
    </rPh>
    <phoneticPr fontId="5"/>
  </si>
  <si>
    <t>愛媛県</t>
    <rPh sb="0" eb="3">
      <t>エヒメケン</t>
    </rPh>
    <phoneticPr fontId="5"/>
  </si>
  <si>
    <t>神奈川県</t>
    <rPh sb="0" eb="4">
      <t>カナガワケン</t>
    </rPh>
    <phoneticPr fontId="5"/>
  </si>
  <si>
    <t>高知県</t>
    <rPh sb="0" eb="3">
      <t>コウチケン</t>
    </rPh>
    <phoneticPr fontId="5"/>
  </si>
  <si>
    <t>新潟県</t>
    <rPh sb="0" eb="3">
      <t>ニイガタケン</t>
    </rPh>
    <phoneticPr fontId="5"/>
  </si>
  <si>
    <t>福岡県</t>
    <rPh sb="0" eb="3">
      <t>フクオカケン</t>
    </rPh>
    <phoneticPr fontId="5"/>
  </si>
  <si>
    <t>富山県</t>
    <rPh sb="0" eb="3">
      <t>トヤマケン</t>
    </rPh>
    <phoneticPr fontId="5"/>
  </si>
  <si>
    <t>佐賀県</t>
    <rPh sb="0" eb="3">
      <t>サガケン</t>
    </rPh>
    <phoneticPr fontId="5"/>
  </si>
  <si>
    <t>石川県</t>
    <rPh sb="0" eb="3">
      <t>イシカワケン</t>
    </rPh>
    <phoneticPr fontId="5"/>
  </si>
  <si>
    <t>長崎県</t>
    <rPh sb="0" eb="3">
      <t>ナガサキケン</t>
    </rPh>
    <phoneticPr fontId="5"/>
  </si>
  <si>
    <t>福井県</t>
    <rPh sb="0" eb="3">
      <t>フクイケン</t>
    </rPh>
    <phoneticPr fontId="5"/>
  </si>
  <si>
    <t>熊本県</t>
    <rPh sb="0" eb="3">
      <t>クマモトケン</t>
    </rPh>
    <phoneticPr fontId="5"/>
  </si>
  <si>
    <t>山梨県</t>
    <rPh sb="0" eb="3">
      <t>ヤマナシケン</t>
    </rPh>
    <phoneticPr fontId="5"/>
  </si>
  <si>
    <t>大分県</t>
    <rPh sb="0" eb="3">
      <t>オオイタケン</t>
    </rPh>
    <phoneticPr fontId="5"/>
  </si>
  <si>
    <t>長野県</t>
    <rPh sb="0" eb="3">
      <t>ナガノケン</t>
    </rPh>
    <phoneticPr fontId="5"/>
  </si>
  <si>
    <t>宮崎県</t>
    <rPh sb="0" eb="3">
      <t>ミヤザキケン</t>
    </rPh>
    <phoneticPr fontId="5"/>
  </si>
  <si>
    <t>岐阜県</t>
    <rPh sb="0" eb="3">
      <t>ギフケン</t>
    </rPh>
    <phoneticPr fontId="5"/>
  </si>
  <si>
    <t>鹿児島県</t>
    <rPh sb="0" eb="4">
      <t>カゴシマケン</t>
    </rPh>
    <phoneticPr fontId="5"/>
  </si>
  <si>
    <t>静岡県</t>
    <rPh sb="0" eb="3">
      <t>シズオカケン</t>
    </rPh>
    <phoneticPr fontId="5"/>
  </si>
  <si>
    <t>沖縄県</t>
    <rPh sb="0" eb="3">
      <t>オキナワケン</t>
    </rPh>
    <phoneticPr fontId="5"/>
  </si>
  <si>
    <t>愛知県</t>
    <rPh sb="0" eb="3">
      <t>アイチケン</t>
    </rPh>
    <phoneticPr fontId="5"/>
  </si>
  <si>
    <t>国外</t>
    <rPh sb="0" eb="2">
      <t>コクガイ</t>
    </rPh>
    <phoneticPr fontId="5"/>
  </si>
  <si>
    <t>三重県</t>
    <rPh sb="0" eb="3">
      <t>ミエケン</t>
    </rPh>
    <phoneticPr fontId="5"/>
  </si>
  <si>
    <t>従前の住所なし</t>
    <rPh sb="0" eb="2">
      <t>ジュウゼン</t>
    </rPh>
    <rPh sb="3" eb="5">
      <t>ジュウショ</t>
    </rPh>
    <phoneticPr fontId="5"/>
  </si>
  <si>
    <t>（４）住居の種類・住宅の所有の関係別一般世帯数及び一般世帯人員</t>
    <rPh sb="3" eb="5">
      <t>ジュウキョ</t>
    </rPh>
    <rPh sb="6" eb="8">
      <t>シュルイ</t>
    </rPh>
    <rPh sb="9" eb="11">
      <t>ジュウタク</t>
    </rPh>
    <rPh sb="12" eb="14">
      <t>ショユウ</t>
    </rPh>
    <rPh sb="15" eb="17">
      <t>カンケイ</t>
    </rPh>
    <rPh sb="17" eb="18">
      <t>ベツ</t>
    </rPh>
    <rPh sb="18" eb="20">
      <t>イッパン</t>
    </rPh>
    <rPh sb="20" eb="23">
      <t>セタイスウ</t>
    </rPh>
    <rPh sb="23" eb="24">
      <t>オヨ</t>
    </rPh>
    <rPh sb="25" eb="27">
      <t>イッパン</t>
    </rPh>
    <rPh sb="27" eb="29">
      <t>セタイ</t>
    </rPh>
    <rPh sb="29" eb="31">
      <t>ジンイン</t>
    </rPh>
    <phoneticPr fontId="5"/>
  </si>
  <si>
    <t>一　　　　　　　　　般　　　　　　　　　世　　　　　　　　　帯</t>
    <rPh sb="0" eb="1">
      <t>イチ</t>
    </rPh>
    <rPh sb="10" eb="11">
      <t>ハン</t>
    </rPh>
    <rPh sb="20" eb="21">
      <t>ヨ</t>
    </rPh>
    <rPh sb="30" eb="31">
      <t>オビ</t>
    </rPh>
    <phoneticPr fontId="5"/>
  </si>
  <si>
    <t>住　　宅　　に　　住　　む　　一　　般　　世　　帯</t>
    <rPh sb="0" eb="1">
      <t>ジュウ</t>
    </rPh>
    <rPh sb="3" eb="4">
      <t>タク</t>
    </rPh>
    <rPh sb="9" eb="10">
      <t>ス</t>
    </rPh>
    <rPh sb="15" eb="16">
      <t>イチ</t>
    </rPh>
    <rPh sb="18" eb="19">
      <t>ハン</t>
    </rPh>
    <rPh sb="21" eb="22">
      <t>ヨ</t>
    </rPh>
    <rPh sb="24" eb="25">
      <t>オビ</t>
    </rPh>
    <phoneticPr fontId="5"/>
  </si>
  <si>
    <t>住宅以外に住む
一般世帯</t>
    <phoneticPr fontId="5"/>
  </si>
  <si>
    <t>主　　　　　世　　　　　帯</t>
    <rPh sb="0" eb="1">
      <t>シュ</t>
    </rPh>
    <rPh sb="6" eb="7">
      <t>ヨ</t>
    </rPh>
    <rPh sb="12" eb="13">
      <t>オビ</t>
    </rPh>
    <phoneticPr fontId="5"/>
  </si>
  <si>
    <t>間借り</t>
    <phoneticPr fontId="5"/>
  </si>
  <si>
    <t>持ち家</t>
    <rPh sb="0" eb="1">
      <t>モ</t>
    </rPh>
    <rPh sb="2" eb="3">
      <t>イエ</t>
    </rPh>
    <phoneticPr fontId="5"/>
  </si>
  <si>
    <t>公営・都市再生機構・公社の借家</t>
    <phoneticPr fontId="5"/>
  </si>
  <si>
    <t>民営の
借家</t>
    <rPh sb="0" eb="2">
      <t>ミンエイ</t>
    </rPh>
    <rPh sb="4" eb="6">
      <t>シャクヤ</t>
    </rPh>
    <phoneticPr fontId="5"/>
  </si>
  <si>
    <t>給与住宅</t>
    <rPh sb="0" eb="2">
      <t>キュウヨ</t>
    </rPh>
    <rPh sb="2" eb="4">
      <t>ジュウタク</t>
    </rPh>
    <phoneticPr fontId="5"/>
  </si>
  <si>
    <t>世帯数</t>
    <rPh sb="0" eb="3">
      <t>セタイスウイッセタイ</t>
    </rPh>
    <phoneticPr fontId="5"/>
  </si>
  <si>
    <t>３．地目別土地面積</t>
    <rPh sb="2" eb="4">
      <t>チモク</t>
    </rPh>
    <rPh sb="4" eb="5">
      <t>ベツ</t>
    </rPh>
    <rPh sb="5" eb="7">
      <t>トチ</t>
    </rPh>
    <rPh sb="7" eb="9">
      <t>メンセキ</t>
    </rPh>
    <phoneticPr fontId="5"/>
  </si>
  <si>
    <t>(単位：ヘクタール）</t>
    <rPh sb="1" eb="3">
      <t>タンイ</t>
    </rPh>
    <phoneticPr fontId="5"/>
  </si>
  <si>
    <t>　　　　　　　　（各年１月１日）</t>
    <rPh sb="9" eb="11">
      <t>カクネン</t>
    </rPh>
    <rPh sb="11" eb="13">
      <t>イチガツ</t>
    </rPh>
    <rPh sb="13" eb="15">
      <t>ツイタチ</t>
    </rPh>
    <phoneticPr fontId="5"/>
  </si>
  <si>
    <t>平成２９年</t>
    <rPh sb="0" eb="2">
      <t>ヘイセイ</t>
    </rPh>
    <rPh sb="4" eb="5">
      <t>ネン</t>
    </rPh>
    <phoneticPr fontId="5"/>
  </si>
  <si>
    <t>平成３０年</t>
    <rPh sb="0" eb="2">
      <t>ヘイセイ</t>
    </rPh>
    <rPh sb="4" eb="5">
      <t>ネン</t>
    </rPh>
    <phoneticPr fontId="5"/>
  </si>
  <si>
    <t>平成３１年</t>
    <rPh sb="0" eb="2">
      <t>ヘイセイ</t>
    </rPh>
    <rPh sb="4" eb="5">
      <t>ネン</t>
    </rPh>
    <phoneticPr fontId="5"/>
  </si>
  <si>
    <t>宅</t>
    <rPh sb="0" eb="1">
      <t>タクチ</t>
    </rPh>
    <phoneticPr fontId="5"/>
  </si>
  <si>
    <t>商業地区</t>
    <rPh sb="0" eb="2">
      <t>ショウギョウ</t>
    </rPh>
    <rPh sb="2" eb="4">
      <t>チク</t>
    </rPh>
    <phoneticPr fontId="5"/>
  </si>
  <si>
    <t>工業地区</t>
    <rPh sb="0" eb="2">
      <t>コウギョウ</t>
    </rPh>
    <rPh sb="2" eb="4">
      <t>チク</t>
    </rPh>
    <phoneticPr fontId="5"/>
  </si>
  <si>
    <t>地</t>
    <rPh sb="0" eb="1">
      <t>チ</t>
    </rPh>
    <phoneticPr fontId="5"/>
  </si>
  <si>
    <t>住宅地区</t>
    <rPh sb="0" eb="2">
      <t>ジュウタク</t>
    </rPh>
    <rPh sb="2" eb="4">
      <t>チク</t>
    </rPh>
    <phoneticPr fontId="5"/>
  </si>
  <si>
    <t>田</t>
    <rPh sb="0" eb="1">
      <t>タ</t>
    </rPh>
    <phoneticPr fontId="5"/>
  </si>
  <si>
    <t>-</t>
  </si>
  <si>
    <t>畑</t>
    <rPh sb="0" eb="1">
      <t>ハタケ</t>
    </rPh>
    <phoneticPr fontId="5"/>
  </si>
  <si>
    <t>山林</t>
    <rPh sb="0" eb="2">
      <t>サンリン</t>
    </rPh>
    <phoneticPr fontId="5"/>
  </si>
  <si>
    <t>原野</t>
    <rPh sb="0" eb="2">
      <t>ゲンヤ</t>
    </rPh>
    <phoneticPr fontId="5"/>
  </si>
  <si>
    <t>池沼</t>
    <rPh sb="0" eb="1">
      <t>イケ</t>
    </rPh>
    <rPh sb="1" eb="2">
      <t>ヌマ</t>
    </rPh>
    <phoneticPr fontId="5"/>
  </si>
  <si>
    <t>雑種地</t>
    <rPh sb="0" eb="2">
      <t>ザッシュ</t>
    </rPh>
    <rPh sb="2" eb="3">
      <t>チ</t>
    </rPh>
    <phoneticPr fontId="5"/>
  </si>
  <si>
    <t>免税点未満</t>
    <rPh sb="0" eb="2">
      <t>メンゼイ</t>
    </rPh>
    <rPh sb="2" eb="3">
      <t>テン</t>
    </rPh>
    <rPh sb="3" eb="5">
      <t>ミマン</t>
    </rPh>
    <phoneticPr fontId="5"/>
  </si>
  <si>
    <t>（注）１．本表の数字は，固定資産税の対象となる土地面積である。雑種地とは宅地，田，畑，山林，原野及び</t>
    <rPh sb="1" eb="2">
      <t>チュウ</t>
    </rPh>
    <rPh sb="5" eb="6">
      <t>ホン</t>
    </rPh>
    <rPh sb="6" eb="7">
      <t>ヒョウ</t>
    </rPh>
    <rPh sb="8" eb="10">
      <t>スウジ</t>
    </rPh>
    <rPh sb="12" eb="16">
      <t>コテイシサン</t>
    </rPh>
    <rPh sb="16" eb="17">
      <t>ゼイ</t>
    </rPh>
    <rPh sb="18" eb="20">
      <t>タイショウ</t>
    </rPh>
    <rPh sb="23" eb="25">
      <t>トチ</t>
    </rPh>
    <rPh sb="25" eb="27">
      <t>メンセキ</t>
    </rPh>
    <rPh sb="31" eb="33">
      <t>ザッシュ</t>
    </rPh>
    <rPh sb="33" eb="34">
      <t>チ</t>
    </rPh>
    <rPh sb="36" eb="38">
      <t>タクチ</t>
    </rPh>
    <rPh sb="39" eb="40">
      <t>タ</t>
    </rPh>
    <rPh sb="41" eb="42">
      <t>ハタケ</t>
    </rPh>
    <rPh sb="43" eb="45">
      <t>サンリン</t>
    </rPh>
    <rPh sb="46" eb="47">
      <t>ゲンヤ</t>
    </rPh>
    <rPh sb="48" eb="49">
      <t>オヨ</t>
    </rPh>
    <phoneticPr fontId="5"/>
  </si>
  <si>
    <t>　　　　　池沼以外の土地で，野球場，テニスコート，ゴルフ場，運動場，高圧鉄塔敷地及び軌道用地等をいう。</t>
    <rPh sb="40" eb="41">
      <t>オヨ</t>
    </rPh>
    <phoneticPr fontId="5"/>
  </si>
  <si>
    <r>
      <t xml:space="preserve">      </t>
    </r>
    <r>
      <rPr>
        <sz val="11"/>
        <color theme="1"/>
        <rFont val="游ゴシック"/>
        <family val="2"/>
        <scheme val="minor"/>
      </rPr>
      <t>２．免税点未満とは，土地に対して課する固定資産税の課税標準となるべき額が</t>
    </r>
    <r>
      <rPr>
        <sz val="11"/>
        <color theme="1"/>
        <rFont val="游ゴシック"/>
        <family val="2"/>
        <scheme val="minor"/>
      </rPr>
      <t>30</t>
    </r>
    <r>
      <rPr>
        <sz val="11"/>
        <color theme="1"/>
        <rFont val="游ゴシック"/>
        <family val="2"/>
        <scheme val="minor"/>
      </rPr>
      <t>万円に満たないもの</t>
    </r>
    <r>
      <rPr>
        <sz val="11"/>
        <color theme="1"/>
        <rFont val="游ゴシック"/>
        <family val="2"/>
        <scheme val="minor"/>
      </rPr>
      <t>である。</t>
    </r>
    <rPh sb="8" eb="10">
      <t>メンゼイ</t>
    </rPh>
    <rPh sb="10" eb="11">
      <t>テン</t>
    </rPh>
    <rPh sb="11" eb="13">
      <t>ミマン</t>
    </rPh>
    <rPh sb="16" eb="18">
      <t>トチ</t>
    </rPh>
    <rPh sb="19" eb="20">
      <t>タイ</t>
    </rPh>
    <rPh sb="22" eb="23">
      <t>カ</t>
    </rPh>
    <rPh sb="25" eb="29">
      <t>コテイシサン</t>
    </rPh>
    <rPh sb="29" eb="30">
      <t>ゼイ</t>
    </rPh>
    <rPh sb="31" eb="33">
      <t>カゼイ</t>
    </rPh>
    <rPh sb="33" eb="35">
      <t>ヒョウジュン</t>
    </rPh>
    <rPh sb="40" eb="41">
      <t>ガク</t>
    </rPh>
    <rPh sb="44" eb="45">
      <t>マン</t>
    </rPh>
    <rPh sb="45" eb="46">
      <t>エン</t>
    </rPh>
    <rPh sb="47" eb="48">
      <t>ミ</t>
    </rPh>
    <phoneticPr fontId="5"/>
  </si>
  <si>
    <t>　　　３．端数処理のため各項の合計と表示した総数は必ずしも一致しない。</t>
    <phoneticPr fontId="5"/>
  </si>
  <si>
    <t>　資料：東京都総務局統計部「東京都統計年鑑」</t>
    <rPh sb="1" eb="3">
      <t>シリョウ</t>
    </rPh>
    <rPh sb="4" eb="7">
      <t>トウキョウト</t>
    </rPh>
    <rPh sb="7" eb="9">
      <t>ソウムブ</t>
    </rPh>
    <rPh sb="9" eb="10">
      <t>キョク</t>
    </rPh>
    <rPh sb="10" eb="12">
      <t>トウケイ</t>
    </rPh>
    <rPh sb="12" eb="13">
      <t>ブ</t>
    </rPh>
    <rPh sb="14" eb="17">
      <t>トウキョウト</t>
    </rPh>
    <rPh sb="17" eb="19">
      <t>トウケイ</t>
    </rPh>
    <rPh sb="19" eb="21">
      <t>ネンカン</t>
    </rPh>
    <phoneticPr fontId="5"/>
  </si>
  <si>
    <t>１９．国勢調査による国籍，男女別外国人数</t>
    <rPh sb="3" eb="5">
      <t>コクセイ</t>
    </rPh>
    <rPh sb="5" eb="7">
      <t>チョウサ</t>
    </rPh>
    <rPh sb="10" eb="12">
      <t>コクセキ</t>
    </rPh>
    <rPh sb="13" eb="15">
      <t>ダンジョ</t>
    </rPh>
    <rPh sb="15" eb="16">
      <t>ベツ</t>
    </rPh>
    <rPh sb="16" eb="19">
      <t>ガイコクジン</t>
    </rPh>
    <rPh sb="19" eb="20">
      <t>スウ</t>
    </rPh>
    <phoneticPr fontId="5"/>
  </si>
  <si>
    <t>（単位：人）</t>
    <rPh sb="1" eb="3">
      <t>タンイ</t>
    </rPh>
    <rPh sb="4" eb="5">
      <t>ニン</t>
    </rPh>
    <phoneticPr fontId="5"/>
  </si>
  <si>
    <t>（令和２年１０月１日）</t>
    <rPh sb="1" eb="3">
      <t>レイワ</t>
    </rPh>
    <rPh sb="4" eb="5">
      <t>７ネン</t>
    </rPh>
    <rPh sb="5" eb="8">
      <t>１０ガツ</t>
    </rPh>
    <rPh sb="9" eb="10">
      <t>ヒ</t>
    </rPh>
    <phoneticPr fontId="5"/>
  </si>
  <si>
    <t>区　分</t>
    <rPh sb="0" eb="1">
      <t>ク</t>
    </rPh>
    <rPh sb="2" eb="3">
      <t>ブン</t>
    </rPh>
    <phoneticPr fontId="5"/>
  </si>
  <si>
    <t>韓　国
朝　鮮</t>
    <rPh sb="0" eb="1">
      <t>カン</t>
    </rPh>
    <rPh sb="2" eb="3">
      <t>コク</t>
    </rPh>
    <rPh sb="4" eb="5">
      <t>アサ</t>
    </rPh>
    <rPh sb="6" eb="7">
      <t>アラタ</t>
    </rPh>
    <phoneticPr fontId="5"/>
  </si>
  <si>
    <t>中　国</t>
    <rPh sb="0" eb="1">
      <t>ナカ</t>
    </rPh>
    <rPh sb="2" eb="3">
      <t>コク</t>
    </rPh>
    <phoneticPr fontId="5"/>
  </si>
  <si>
    <t>フィリ
ピ　ン</t>
    <phoneticPr fontId="5"/>
  </si>
  <si>
    <t>タ　イ</t>
    <phoneticPr fontId="5"/>
  </si>
  <si>
    <t>ベ　ト
ナ　ム</t>
    <phoneticPr fontId="5"/>
  </si>
  <si>
    <t>インド</t>
    <phoneticPr fontId="5"/>
  </si>
  <si>
    <t>ネパール</t>
    <phoneticPr fontId="5"/>
  </si>
  <si>
    <t>イ　ギ
リ　ス</t>
    <phoneticPr fontId="5"/>
  </si>
  <si>
    <t>ア　メ
リ　カ</t>
    <phoneticPr fontId="5"/>
  </si>
  <si>
    <t>ブ　ラ
ジ　ル</t>
    <phoneticPr fontId="5"/>
  </si>
  <si>
    <t>ペルー</t>
    <phoneticPr fontId="5"/>
  </si>
  <si>
    <t xml:space="preserve">  （注）その他には，「無国籍」及び国名「不詳」を含む。</t>
    <rPh sb="3" eb="4">
      <t>チュウイ</t>
    </rPh>
    <rPh sb="7" eb="8">
      <t>タ</t>
    </rPh>
    <rPh sb="12" eb="15">
      <t>ムコクセキ</t>
    </rPh>
    <rPh sb="16" eb="17">
      <t>オヨ</t>
    </rPh>
    <rPh sb="18" eb="19">
      <t>クニ</t>
    </rPh>
    <rPh sb="19" eb="20">
      <t>メイ</t>
    </rPh>
    <rPh sb="21" eb="23">
      <t>フショウ</t>
    </rPh>
    <rPh sb="25" eb="26">
      <t>フク</t>
    </rPh>
    <phoneticPr fontId="5"/>
  </si>
  <si>
    <t xml:space="preserve">  資料：総務省統計局「令和２年国勢調査結果」</t>
    <rPh sb="2" eb="4">
      <t>シリョウ</t>
    </rPh>
    <rPh sb="5" eb="7">
      <t>ソウムチョウ</t>
    </rPh>
    <rPh sb="7" eb="8">
      <t>ショウ</t>
    </rPh>
    <rPh sb="8" eb="11">
      <t>トウケイキョク</t>
    </rPh>
    <rPh sb="12" eb="14">
      <t>レイワ</t>
    </rPh>
    <rPh sb="15" eb="16">
      <t>ネン</t>
    </rPh>
    <rPh sb="16" eb="18">
      <t>コクセイ</t>
    </rPh>
    <rPh sb="18" eb="20">
      <t>チョウサ</t>
    </rPh>
    <rPh sb="20" eb="22">
      <t>ケッカ</t>
    </rPh>
    <phoneticPr fontId="5"/>
  </si>
  <si>
    <t>２１．板橋区と各地域相互間の流出入人口</t>
    <rPh sb="3" eb="6">
      <t>イタバシク</t>
    </rPh>
    <rPh sb="7" eb="8">
      <t>カク</t>
    </rPh>
    <rPh sb="8" eb="10">
      <t>チイキ</t>
    </rPh>
    <rPh sb="10" eb="12">
      <t>ソウゴ</t>
    </rPh>
    <rPh sb="12" eb="13">
      <t>カン</t>
    </rPh>
    <rPh sb="14" eb="16">
      <t>リュウシュツ</t>
    </rPh>
    <rPh sb="16" eb="17">
      <t>ニュウリョク</t>
    </rPh>
    <rPh sb="17" eb="19">
      <t>ジンコウ</t>
    </rPh>
    <phoneticPr fontId="5"/>
  </si>
  <si>
    <t>（平成２７年１０月１日）</t>
    <rPh sb="1" eb="3">
      <t>ヘイセイ</t>
    </rPh>
    <rPh sb="5" eb="6">
      <t>ネン</t>
    </rPh>
    <rPh sb="8" eb="9">
      <t>ガツ</t>
    </rPh>
    <rPh sb="10" eb="11">
      <t>ヒ</t>
    </rPh>
    <phoneticPr fontId="5"/>
  </si>
  <si>
    <t>地　　  域</t>
    <rPh sb="0" eb="6">
      <t>チイキ</t>
    </rPh>
    <phoneticPr fontId="5"/>
  </si>
  <si>
    <t>流　　　　　　　　　　入</t>
    <rPh sb="0" eb="12">
      <t>リュウニュウ</t>
    </rPh>
    <phoneticPr fontId="5"/>
  </si>
  <si>
    <t>流　　　　　　　　　　出</t>
    <rPh sb="0" eb="1">
      <t>リュウニュウ</t>
    </rPh>
    <rPh sb="11" eb="12">
      <t>シュツ</t>
    </rPh>
    <phoneticPr fontId="5"/>
  </si>
  <si>
    <t>総　　　数</t>
    <rPh sb="0" eb="5">
      <t>ソウスウ</t>
    </rPh>
    <phoneticPr fontId="5"/>
  </si>
  <si>
    <t>通　　　勤</t>
    <rPh sb="0" eb="1">
      <t>ツウソウスウ</t>
    </rPh>
    <rPh sb="4" eb="5">
      <t>キン</t>
    </rPh>
    <phoneticPr fontId="5"/>
  </si>
  <si>
    <t>通　　　学</t>
    <rPh sb="0" eb="1">
      <t>ツウソウスウ</t>
    </rPh>
    <rPh sb="4" eb="5">
      <t>ガク</t>
    </rPh>
    <phoneticPr fontId="5"/>
  </si>
  <si>
    <t>総数（全国）</t>
    <rPh sb="0" eb="2">
      <t>ソウスウ</t>
    </rPh>
    <rPh sb="3" eb="5">
      <t>ゼンコク</t>
    </rPh>
    <phoneticPr fontId="5"/>
  </si>
  <si>
    <t>区部</t>
    <rPh sb="0" eb="1">
      <t>ク</t>
    </rPh>
    <rPh sb="1" eb="2">
      <t>ブ</t>
    </rPh>
    <phoneticPr fontId="5"/>
  </si>
  <si>
    <t>千代田区</t>
    <rPh sb="0" eb="4">
      <t>チヨダク</t>
    </rPh>
    <phoneticPr fontId="8"/>
  </si>
  <si>
    <t>中央区</t>
    <rPh sb="0" eb="3">
      <t>チュウオウク</t>
    </rPh>
    <phoneticPr fontId="8"/>
  </si>
  <si>
    <t>港区</t>
    <rPh sb="0" eb="2">
      <t>ミナトク</t>
    </rPh>
    <phoneticPr fontId="8"/>
  </si>
  <si>
    <t>新宿区</t>
    <rPh sb="0" eb="3">
      <t>シンジュクク</t>
    </rPh>
    <phoneticPr fontId="8"/>
  </si>
  <si>
    <t>文京区</t>
    <rPh sb="0" eb="3">
      <t>ブンキョウク</t>
    </rPh>
    <phoneticPr fontId="8"/>
  </si>
  <si>
    <t>台東区</t>
    <rPh sb="0" eb="3">
      <t>タイトウク</t>
    </rPh>
    <phoneticPr fontId="8"/>
  </si>
  <si>
    <t>墨田区</t>
    <rPh sb="0" eb="3">
      <t>スミダク</t>
    </rPh>
    <phoneticPr fontId="8"/>
  </si>
  <si>
    <t>江東区</t>
    <rPh sb="0" eb="3">
      <t>コウトウク</t>
    </rPh>
    <phoneticPr fontId="8"/>
  </si>
  <si>
    <t>品川区</t>
    <rPh sb="0" eb="3">
      <t>シナガワク</t>
    </rPh>
    <phoneticPr fontId="8"/>
  </si>
  <si>
    <t>目黒区</t>
    <rPh sb="0" eb="3">
      <t>メグロク</t>
    </rPh>
    <phoneticPr fontId="8"/>
  </si>
  <si>
    <t>大田区</t>
    <rPh sb="0" eb="3">
      <t>オオタク</t>
    </rPh>
    <phoneticPr fontId="8"/>
  </si>
  <si>
    <t>世田谷区</t>
    <rPh sb="0" eb="4">
      <t>セタガヤク</t>
    </rPh>
    <phoneticPr fontId="8"/>
  </si>
  <si>
    <t>渋谷区</t>
    <rPh sb="0" eb="3">
      <t>シブヤク</t>
    </rPh>
    <phoneticPr fontId="8"/>
  </si>
  <si>
    <t>中野区</t>
    <rPh sb="0" eb="3">
      <t>ナカノク</t>
    </rPh>
    <phoneticPr fontId="8"/>
  </si>
  <si>
    <t>杉並区</t>
    <rPh sb="0" eb="3">
      <t>スギナミク</t>
    </rPh>
    <phoneticPr fontId="8"/>
  </si>
  <si>
    <t>豊島区</t>
    <rPh sb="0" eb="3">
      <t>トシマク</t>
    </rPh>
    <phoneticPr fontId="8"/>
  </si>
  <si>
    <t>北区</t>
    <rPh sb="0" eb="2">
      <t>キタク</t>
    </rPh>
    <phoneticPr fontId="8"/>
  </si>
  <si>
    <t>荒川区</t>
    <rPh sb="0" eb="3">
      <t>アラカワク</t>
    </rPh>
    <phoneticPr fontId="8"/>
  </si>
  <si>
    <t>練馬区</t>
    <rPh sb="0" eb="3">
      <t>ネリマク</t>
    </rPh>
    <phoneticPr fontId="8"/>
  </si>
  <si>
    <t>足立区</t>
    <rPh sb="0" eb="3">
      <t>アダチク</t>
    </rPh>
    <phoneticPr fontId="8"/>
  </si>
  <si>
    <t>葛飾区</t>
    <rPh sb="0" eb="2">
      <t>カツシカ</t>
    </rPh>
    <rPh sb="2" eb="3">
      <t>ク</t>
    </rPh>
    <phoneticPr fontId="8"/>
  </si>
  <si>
    <t>江戸川区</t>
    <rPh sb="0" eb="4">
      <t>エドガワク</t>
    </rPh>
    <phoneticPr fontId="8"/>
  </si>
  <si>
    <t>市部</t>
    <rPh sb="0" eb="1">
      <t>シ</t>
    </rPh>
    <rPh sb="1" eb="2">
      <t>ブ</t>
    </rPh>
    <phoneticPr fontId="5"/>
  </si>
  <si>
    <t>郡部</t>
    <rPh sb="0" eb="2">
      <t>グンブ</t>
    </rPh>
    <phoneticPr fontId="5"/>
  </si>
  <si>
    <t>島部</t>
    <rPh sb="0" eb="1">
      <t>シマ</t>
    </rPh>
    <rPh sb="1" eb="2">
      <t>ブ</t>
    </rPh>
    <phoneticPr fontId="5"/>
  </si>
  <si>
    <t>他道府県</t>
    <rPh sb="0" eb="1">
      <t>タ</t>
    </rPh>
    <rPh sb="1" eb="2">
      <t>ドウ</t>
    </rPh>
    <rPh sb="2" eb="4">
      <t>フケン</t>
    </rPh>
    <phoneticPr fontId="5"/>
  </si>
  <si>
    <t>その他の道府県</t>
    <rPh sb="2" eb="3">
      <t>タ</t>
    </rPh>
    <rPh sb="4" eb="5">
      <t>ドウ</t>
    </rPh>
    <rPh sb="5" eb="7">
      <t>フケン</t>
    </rPh>
    <phoneticPr fontId="5"/>
  </si>
  <si>
    <t xml:space="preserve"> 資料：東京都総務局統計部「平成２７年国勢調査による東京都の昼間人口」</t>
    <rPh sb="1" eb="3">
      <t>シリョウ</t>
    </rPh>
    <rPh sb="4" eb="7">
      <t>トウキョウト</t>
    </rPh>
    <rPh sb="7" eb="9">
      <t>ソウム</t>
    </rPh>
    <rPh sb="9" eb="10">
      <t>キョク</t>
    </rPh>
    <rPh sb="10" eb="13">
      <t>トウケイブ</t>
    </rPh>
    <rPh sb="14" eb="16">
      <t>ヘイセイ</t>
    </rPh>
    <rPh sb="18" eb="19">
      <t>ネン</t>
    </rPh>
    <rPh sb="19" eb="21">
      <t>コクセイ</t>
    </rPh>
    <rPh sb="21" eb="23">
      <t>チョウサ</t>
    </rPh>
    <rPh sb="26" eb="29">
      <t>トウキョウト</t>
    </rPh>
    <rPh sb="30" eb="32">
      <t>ヒルマ</t>
    </rPh>
    <rPh sb="32" eb="34">
      <t>ジンコウ</t>
    </rPh>
    <phoneticPr fontId="5"/>
  </si>
  <si>
    <t>２０．東京都地域別昼間人口</t>
    <rPh sb="3" eb="6">
      <t>トウキョウト</t>
    </rPh>
    <rPh sb="6" eb="8">
      <t>チイキ</t>
    </rPh>
    <rPh sb="8" eb="9">
      <t>ベツ</t>
    </rPh>
    <rPh sb="9" eb="11">
      <t>ヒルマ</t>
    </rPh>
    <rPh sb="11" eb="13">
      <t>ジンコウ</t>
    </rPh>
    <phoneticPr fontId="5"/>
  </si>
  <si>
    <t xml:space="preserve"> </t>
    <phoneticPr fontId="5"/>
  </si>
  <si>
    <t>（平成２７年１０月１日）</t>
    <rPh sb="1" eb="3">
      <t>ヘイセイ</t>
    </rPh>
    <rPh sb="5" eb="6">
      <t>ネン</t>
    </rPh>
    <rPh sb="6" eb="9">
      <t>１０ガツ</t>
    </rPh>
    <rPh sb="10" eb="11">
      <t>ヒ</t>
    </rPh>
    <phoneticPr fontId="5"/>
  </si>
  <si>
    <t>地　　域</t>
    <rPh sb="0" eb="4">
      <t>チイキ</t>
    </rPh>
    <phoneticPr fontId="5"/>
  </si>
  <si>
    <t>夜 間 人 口</t>
    <rPh sb="0" eb="3">
      <t>ヤカン</t>
    </rPh>
    <rPh sb="4" eb="7">
      <t>ジンコウ</t>
    </rPh>
    <phoneticPr fontId="5"/>
  </si>
  <si>
    <t>流　　入　　人　　口</t>
    <rPh sb="0" eb="4">
      <t>リュウニュウ</t>
    </rPh>
    <rPh sb="6" eb="10">
      <t>ジンコウ</t>
    </rPh>
    <phoneticPr fontId="5"/>
  </si>
  <si>
    <t>流　　出　　人　　口</t>
    <rPh sb="0" eb="4">
      <t>リュウシュツ</t>
    </rPh>
    <rPh sb="6" eb="10">
      <t>ジンコウ</t>
    </rPh>
    <phoneticPr fontId="5"/>
  </si>
  <si>
    <t>昼 間 人 口</t>
    <rPh sb="0" eb="3">
      <t>ヒルマ</t>
    </rPh>
    <rPh sb="4" eb="7">
      <t>ジンコウ</t>
    </rPh>
    <phoneticPr fontId="5"/>
  </si>
  <si>
    <t>昼間人口
指　　数</t>
    <rPh sb="5" eb="6">
      <t>ユビ</t>
    </rPh>
    <rPh sb="8" eb="9">
      <t>カズ</t>
    </rPh>
    <phoneticPr fontId="5"/>
  </si>
  <si>
    <t>総    数</t>
    <rPh sb="0" eb="6">
      <t>ソウスウ</t>
    </rPh>
    <phoneticPr fontId="5"/>
  </si>
  <si>
    <t>通勤者</t>
    <rPh sb="0" eb="3">
      <t>ツウキンシャ</t>
    </rPh>
    <phoneticPr fontId="5"/>
  </si>
  <si>
    <t>通学者</t>
    <rPh sb="0" eb="3">
      <t>ツウガクシャ</t>
    </rPh>
    <phoneticPr fontId="5"/>
  </si>
  <si>
    <t>板橋区</t>
    <rPh sb="0" eb="3">
      <t>イタバシク</t>
    </rPh>
    <phoneticPr fontId="8"/>
  </si>
  <si>
    <t>市部</t>
    <rPh sb="0" eb="2">
      <t>シブ</t>
    </rPh>
    <phoneticPr fontId="5"/>
  </si>
  <si>
    <t xml:space="preserve">  （注）１．昼間人口には買物や行楽などのための一時的理由による流入，流出人口は含まれない。</t>
    <rPh sb="3" eb="4">
      <t>チュウイ</t>
    </rPh>
    <rPh sb="7" eb="9">
      <t>ヒルマ</t>
    </rPh>
    <rPh sb="9" eb="11">
      <t>ジンコウ</t>
    </rPh>
    <rPh sb="13" eb="15">
      <t>カイモノ</t>
    </rPh>
    <rPh sb="16" eb="18">
      <t>コウラク</t>
    </rPh>
    <rPh sb="24" eb="27">
      <t>イチジテキ</t>
    </rPh>
    <rPh sb="27" eb="29">
      <t>リユウ</t>
    </rPh>
    <rPh sb="32" eb="34">
      <t>リュウニュウ</t>
    </rPh>
    <rPh sb="35" eb="37">
      <t>リュウシュツ</t>
    </rPh>
    <rPh sb="37" eb="39">
      <t>ジンコウ</t>
    </rPh>
    <rPh sb="40" eb="41">
      <t>フク</t>
    </rPh>
    <phoneticPr fontId="5"/>
  </si>
  <si>
    <t xml:space="preserve"> 　 　  ２．昼間・夜間人口の総数については年齢・労働力不詳を含む。</t>
    <rPh sb="8" eb="10">
      <t>ヒルマ</t>
    </rPh>
    <rPh sb="11" eb="13">
      <t>ヤカン</t>
    </rPh>
    <rPh sb="13" eb="15">
      <t>ジンコウ</t>
    </rPh>
    <rPh sb="16" eb="18">
      <t>ソウスウ</t>
    </rPh>
    <rPh sb="23" eb="25">
      <t>ネンレイ</t>
    </rPh>
    <rPh sb="26" eb="29">
      <t>ロウドウリョク</t>
    </rPh>
    <rPh sb="29" eb="31">
      <t>フショウ</t>
    </rPh>
    <rPh sb="32" eb="33">
      <t>フク</t>
    </rPh>
    <phoneticPr fontId="5"/>
  </si>
  <si>
    <t>　　　　３．昼 間 人 口 指 数　＝</t>
    <rPh sb="6" eb="9">
      <t>チュウカン</t>
    </rPh>
    <rPh sb="10" eb="13">
      <t>ジンコウ</t>
    </rPh>
    <rPh sb="14" eb="17">
      <t>シスウ</t>
    </rPh>
    <phoneticPr fontId="5"/>
  </si>
  <si>
    <t>昼間人口</t>
    <rPh sb="0" eb="4">
      <t>チュウカンジンコウ</t>
    </rPh>
    <phoneticPr fontId="5"/>
  </si>
  <si>
    <t>×100</t>
    <phoneticPr fontId="5"/>
  </si>
  <si>
    <t>夜間人口</t>
    <rPh sb="0" eb="2">
      <t>ヤカン</t>
    </rPh>
    <rPh sb="2" eb="4">
      <t>ジンコウ</t>
    </rPh>
    <phoneticPr fontId="5"/>
  </si>
  <si>
    <t>　資料：東京都総務局統計部「平成２７年国勢調査による東京都の昼間人口」</t>
    <rPh sb="1" eb="3">
      <t>シリョウ</t>
    </rPh>
    <rPh sb="4" eb="7">
      <t>トウキョウト</t>
    </rPh>
    <rPh sb="7" eb="9">
      <t>ソウム</t>
    </rPh>
    <rPh sb="9" eb="10">
      <t>キョク</t>
    </rPh>
    <rPh sb="10" eb="13">
      <t>トウケイブ</t>
    </rPh>
    <rPh sb="14" eb="16">
      <t>ヘイセイ</t>
    </rPh>
    <rPh sb="18" eb="19">
      <t>ネン</t>
    </rPh>
    <rPh sb="19" eb="21">
      <t>コクセイ</t>
    </rPh>
    <rPh sb="21" eb="23">
      <t>チョウサ</t>
    </rPh>
    <rPh sb="26" eb="29">
      <t>トウキョウト</t>
    </rPh>
    <rPh sb="30" eb="32">
      <t>ヒルマ</t>
    </rPh>
    <rPh sb="32" eb="34">
      <t>ジンコウ</t>
    </rPh>
    <phoneticPr fontId="5"/>
  </si>
  <si>
    <t xml:space="preserve">９．住民基本台帳による東京都地域別世帯数及び男女別人口 </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5"/>
  </si>
  <si>
    <t>９．住民基本台帳による東京都地域別世帯数及び男女別人口（つづき）</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5"/>
  </si>
  <si>
    <t>令和４年１月１日現在</t>
    <rPh sb="0" eb="2">
      <t>レイワ</t>
    </rPh>
    <rPh sb="3" eb="4">
      <t>ネンド</t>
    </rPh>
    <rPh sb="5" eb="6">
      <t>ガツ</t>
    </rPh>
    <rPh sb="7" eb="8">
      <t>ヒ</t>
    </rPh>
    <rPh sb="8" eb="10">
      <t>ゲンザイ</t>
    </rPh>
    <phoneticPr fontId="5"/>
  </si>
  <si>
    <t>令和５年１月１日現在</t>
    <rPh sb="0" eb="2">
      <t>レイワ</t>
    </rPh>
    <rPh sb="3" eb="4">
      <t>ネンド</t>
    </rPh>
    <rPh sb="5" eb="6">
      <t>ガツ</t>
    </rPh>
    <rPh sb="7" eb="8">
      <t>ヒ</t>
    </rPh>
    <rPh sb="8" eb="10">
      <t>ゲンザイ</t>
    </rPh>
    <phoneticPr fontId="5"/>
  </si>
  <si>
    <t>世 帯 数</t>
    <rPh sb="0" eb="5">
      <t>セタイスウ</t>
    </rPh>
    <phoneticPr fontId="5"/>
  </si>
  <si>
    <t>人　　　　口</t>
    <phoneticPr fontId="5"/>
  </si>
  <si>
    <t>総数</t>
    <rPh sb="0" eb="2">
      <t>ソウスウ</t>
    </rPh>
    <phoneticPr fontId="8"/>
  </si>
  <si>
    <t>国分寺市</t>
    <rPh sb="0" eb="4">
      <t>コクブンジシ</t>
    </rPh>
    <phoneticPr fontId="8"/>
  </si>
  <si>
    <t>国立市</t>
    <rPh sb="0" eb="3">
      <t>クニタチシ</t>
    </rPh>
    <phoneticPr fontId="8"/>
  </si>
  <si>
    <t>区部</t>
    <rPh sb="0" eb="1">
      <t>ク</t>
    </rPh>
    <rPh sb="1" eb="2">
      <t>ブ</t>
    </rPh>
    <phoneticPr fontId="8"/>
  </si>
  <si>
    <t>福生市</t>
    <rPh sb="0" eb="1">
      <t>フクズミシ</t>
    </rPh>
    <rPh sb="1" eb="2">
      <t>ウ</t>
    </rPh>
    <rPh sb="2" eb="3">
      <t>シ</t>
    </rPh>
    <phoneticPr fontId="8"/>
  </si>
  <si>
    <t>狛江市</t>
    <rPh sb="0" eb="2">
      <t>狛エトウ</t>
    </rPh>
    <rPh sb="2" eb="3">
      <t>シ</t>
    </rPh>
    <phoneticPr fontId="8"/>
  </si>
  <si>
    <t>東大和市</t>
    <rPh sb="0" eb="1">
      <t>ヒガシ</t>
    </rPh>
    <rPh sb="1" eb="3">
      <t>ヤマト</t>
    </rPh>
    <rPh sb="3" eb="4">
      <t>シ</t>
    </rPh>
    <phoneticPr fontId="8"/>
  </si>
  <si>
    <t>清瀬市</t>
    <rPh sb="0" eb="2">
      <t>キヨセ</t>
    </rPh>
    <rPh sb="2" eb="3">
      <t>シ</t>
    </rPh>
    <phoneticPr fontId="8"/>
  </si>
  <si>
    <t>東久留米市</t>
    <rPh sb="0" eb="5">
      <t>ヒガシクルメシ</t>
    </rPh>
    <phoneticPr fontId="8"/>
  </si>
  <si>
    <t>武蔵村山市</t>
    <rPh sb="0" eb="5">
      <t>ムサシムラヤマシ</t>
    </rPh>
    <phoneticPr fontId="8"/>
  </si>
  <si>
    <t>多摩市</t>
    <rPh sb="0" eb="3">
      <t>タマシ</t>
    </rPh>
    <phoneticPr fontId="8"/>
  </si>
  <si>
    <t>稲城市</t>
    <rPh sb="0" eb="1">
      <t>イネ</t>
    </rPh>
    <rPh sb="1" eb="2">
      <t>シロ</t>
    </rPh>
    <rPh sb="2" eb="3">
      <t>シ</t>
    </rPh>
    <phoneticPr fontId="8"/>
  </si>
  <si>
    <t>羽村市</t>
    <rPh sb="0" eb="1">
      <t>ハネ</t>
    </rPh>
    <rPh sb="1" eb="2">
      <t>ムラ</t>
    </rPh>
    <rPh sb="2" eb="3">
      <t>シ</t>
    </rPh>
    <phoneticPr fontId="8"/>
  </si>
  <si>
    <t>あきる野市</t>
    <rPh sb="3" eb="4">
      <t>ノ</t>
    </rPh>
    <rPh sb="4" eb="5">
      <t>シ</t>
    </rPh>
    <phoneticPr fontId="8"/>
  </si>
  <si>
    <t>西東京市</t>
    <rPh sb="0" eb="1">
      <t>ニシ</t>
    </rPh>
    <rPh sb="1" eb="3">
      <t>トウキョウ</t>
    </rPh>
    <rPh sb="3" eb="4">
      <t>シ</t>
    </rPh>
    <phoneticPr fontId="5"/>
  </si>
  <si>
    <t>町村部</t>
    <rPh sb="0" eb="2">
      <t>シチョウソン</t>
    </rPh>
    <rPh sb="2" eb="3">
      <t>ブ</t>
    </rPh>
    <phoneticPr fontId="8"/>
  </si>
  <si>
    <t>西多摩郡</t>
    <phoneticPr fontId="5"/>
  </si>
  <si>
    <t>瑞穂町</t>
    <rPh sb="0" eb="1">
      <t>瑞</t>
    </rPh>
    <rPh sb="1" eb="2">
      <t>ホ</t>
    </rPh>
    <rPh sb="2" eb="3">
      <t>マチ</t>
    </rPh>
    <phoneticPr fontId="8"/>
  </si>
  <si>
    <t>日の出町</t>
    <rPh sb="0" eb="4">
      <t>ヒノデマチ</t>
    </rPh>
    <phoneticPr fontId="8"/>
  </si>
  <si>
    <t>檜原村</t>
    <rPh sb="0" eb="1">
      <t>檜</t>
    </rPh>
    <rPh sb="1" eb="2">
      <t>ハラ</t>
    </rPh>
    <rPh sb="2" eb="3">
      <t>ムラ</t>
    </rPh>
    <phoneticPr fontId="8"/>
  </si>
  <si>
    <t>奥多摩町</t>
    <rPh sb="0" eb="3">
      <t>オクタマ</t>
    </rPh>
    <rPh sb="3" eb="4">
      <t>マチ</t>
    </rPh>
    <phoneticPr fontId="8"/>
  </si>
  <si>
    <t>島部</t>
    <rPh sb="0" eb="1">
      <t>シマ</t>
    </rPh>
    <rPh sb="1" eb="2">
      <t>ブ</t>
    </rPh>
    <phoneticPr fontId="8"/>
  </si>
  <si>
    <t>大島支庁</t>
    <rPh sb="0" eb="2">
      <t>オオシマ</t>
    </rPh>
    <rPh sb="2" eb="3">
      <t>シブ</t>
    </rPh>
    <rPh sb="3" eb="4">
      <t>ケイサツチョウ</t>
    </rPh>
    <phoneticPr fontId="8"/>
  </si>
  <si>
    <t>大島町</t>
    <rPh sb="0" eb="3">
      <t>オオシマチョウ</t>
    </rPh>
    <phoneticPr fontId="8"/>
  </si>
  <si>
    <t>市部</t>
    <rPh sb="0" eb="1">
      <t>シ</t>
    </rPh>
    <rPh sb="1" eb="2">
      <t>シブ</t>
    </rPh>
    <phoneticPr fontId="8"/>
  </si>
  <si>
    <t>利島村</t>
    <rPh sb="0" eb="1">
      <t>リキュウ</t>
    </rPh>
    <rPh sb="1" eb="2">
      <t>シマ</t>
    </rPh>
    <rPh sb="2" eb="3">
      <t>ムラ</t>
    </rPh>
    <phoneticPr fontId="8"/>
  </si>
  <si>
    <t>新島村</t>
    <rPh sb="0" eb="2">
      <t>ニイジマ</t>
    </rPh>
    <rPh sb="2" eb="3">
      <t>ムラ</t>
    </rPh>
    <phoneticPr fontId="8"/>
  </si>
  <si>
    <t>八王子市</t>
    <rPh sb="0" eb="4">
      <t>ハチオウジシ</t>
    </rPh>
    <phoneticPr fontId="8"/>
  </si>
  <si>
    <t>神津島村</t>
    <rPh sb="0" eb="1">
      <t>カミ</t>
    </rPh>
    <rPh sb="1" eb="2">
      <t>ツ</t>
    </rPh>
    <rPh sb="2" eb="3">
      <t>シマ</t>
    </rPh>
    <rPh sb="3" eb="4">
      <t>ムラ</t>
    </rPh>
    <phoneticPr fontId="8"/>
  </si>
  <si>
    <t>立川市</t>
    <rPh sb="0" eb="3">
      <t>タチカワシ</t>
    </rPh>
    <phoneticPr fontId="8"/>
  </si>
  <si>
    <t>武蔵野市</t>
    <rPh sb="0" eb="4">
      <t>ムサシノシ</t>
    </rPh>
    <phoneticPr fontId="8"/>
  </si>
  <si>
    <t>三宅支庁</t>
    <rPh sb="0" eb="2">
      <t>ミヤケ</t>
    </rPh>
    <rPh sb="2" eb="3">
      <t>シブ</t>
    </rPh>
    <phoneticPr fontId="8"/>
  </si>
  <si>
    <t>三鷹市</t>
    <rPh sb="0" eb="3">
      <t>ミタカシ</t>
    </rPh>
    <phoneticPr fontId="8"/>
  </si>
  <si>
    <t>青梅市</t>
    <rPh sb="0" eb="3">
      <t>オウメシ</t>
    </rPh>
    <phoneticPr fontId="8"/>
  </si>
  <si>
    <t>三宅村</t>
    <rPh sb="0" eb="2">
      <t>ミヤケ</t>
    </rPh>
    <rPh sb="2" eb="3">
      <t>ムラ</t>
    </rPh>
    <phoneticPr fontId="8"/>
  </si>
  <si>
    <t>御蔵島村</t>
    <rPh sb="0" eb="1">
      <t>オン</t>
    </rPh>
    <rPh sb="1" eb="2">
      <t>クラ</t>
    </rPh>
    <rPh sb="2" eb="3">
      <t>シマ</t>
    </rPh>
    <rPh sb="3" eb="4">
      <t>ムラ</t>
    </rPh>
    <phoneticPr fontId="8"/>
  </si>
  <si>
    <t>府中市</t>
    <rPh sb="0" eb="3">
      <t>フチュウシ</t>
    </rPh>
    <phoneticPr fontId="8"/>
  </si>
  <si>
    <t>昭島市</t>
    <rPh sb="0" eb="1">
      <t>ショウワ</t>
    </rPh>
    <rPh sb="1" eb="2">
      <t>シマ</t>
    </rPh>
    <rPh sb="2" eb="3">
      <t>シ</t>
    </rPh>
    <phoneticPr fontId="8"/>
  </si>
  <si>
    <t>八丈支庁</t>
    <rPh sb="0" eb="2">
      <t>ハチジョウ</t>
    </rPh>
    <rPh sb="2" eb="3">
      <t>シブ</t>
    </rPh>
    <phoneticPr fontId="8"/>
  </si>
  <si>
    <t>調布市</t>
    <rPh sb="0" eb="2">
      <t>チョウフ</t>
    </rPh>
    <rPh sb="2" eb="3">
      <t>シ</t>
    </rPh>
    <phoneticPr fontId="8"/>
  </si>
  <si>
    <t>町田市</t>
    <rPh sb="0" eb="3">
      <t>マチダシ</t>
    </rPh>
    <phoneticPr fontId="8"/>
  </si>
  <si>
    <t>八丈町</t>
    <rPh sb="0" eb="2">
      <t>ハチジョウ</t>
    </rPh>
    <rPh sb="2" eb="3">
      <t>マチ</t>
    </rPh>
    <phoneticPr fontId="8"/>
  </si>
  <si>
    <t>小金井市</t>
    <rPh sb="0" eb="4">
      <t>コガネイシ</t>
    </rPh>
    <phoneticPr fontId="8"/>
  </si>
  <si>
    <t>青ヶ島村</t>
    <rPh sb="0" eb="3">
      <t>アオガシマ</t>
    </rPh>
    <rPh sb="3" eb="4">
      <t>ムラ</t>
    </rPh>
    <phoneticPr fontId="8"/>
  </si>
  <si>
    <t>小平市</t>
    <rPh sb="0" eb="2">
      <t>コヒラ</t>
    </rPh>
    <rPh sb="2" eb="3">
      <t>シ</t>
    </rPh>
    <phoneticPr fontId="8"/>
  </si>
  <si>
    <t>小笠原支庁</t>
    <rPh sb="0" eb="3">
      <t>オガサワラ</t>
    </rPh>
    <rPh sb="3" eb="5">
      <t>シチョウ</t>
    </rPh>
    <phoneticPr fontId="8"/>
  </si>
  <si>
    <t>日野市</t>
    <rPh sb="0" eb="3">
      <t>ヒノシ</t>
    </rPh>
    <phoneticPr fontId="8"/>
  </si>
  <si>
    <t>東村山市</t>
    <rPh sb="0" eb="4">
      <t>ヒガシムラヤマシ</t>
    </rPh>
    <phoneticPr fontId="8"/>
  </si>
  <si>
    <t>小笠原村</t>
    <rPh sb="0" eb="3">
      <t>オガサワラ</t>
    </rPh>
    <rPh sb="3" eb="4">
      <t>ムラ</t>
    </rPh>
    <phoneticPr fontId="8"/>
  </si>
  <si>
    <t>　資料：東京都総務局統計部「住民基本台帳による世帯と人口」</t>
    <phoneticPr fontId="5"/>
  </si>
  <si>
    <t>１０．住民基本台帳による世帯数，男女別人口及び人口密度</t>
    <rPh sb="3" eb="5">
      <t>ジュウミン</t>
    </rPh>
    <rPh sb="5" eb="7">
      <t>キホン</t>
    </rPh>
    <rPh sb="7" eb="9">
      <t>ダイチョウ</t>
    </rPh>
    <rPh sb="12" eb="15">
      <t>セタイスウ</t>
    </rPh>
    <rPh sb="16" eb="18">
      <t>ダンジョ</t>
    </rPh>
    <rPh sb="18" eb="19">
      <t>ベツ</t>
    </rPh>
    <rPh sb="19" eb="21">
      <t>ジンコウ</t>
    </rPh>
    <rPh sb="21" eb="22">
      <t>オヨ</t>
    </rPh>
    <rPh sb="23" eb="25">
      <t>ジンコウ</t>
    </rPh>
    <rPh sb="25" eb="27">
      <t>ミツド</t>
    </rPh>
    <phoneticPr fontId="5"/>
  </si>
  <si>
    <t>（各年１月１日）</t>
    <rPh sb="1" eb="2">
      <t>カク</t>
    </rPh>
    <rPh sb="2" eb="3">
      <t>ネン</t>
    </rPh>
    <rPh sb="4" eb="5">
      <t>１ガツ</t>
    </rPh>
    <rPh sb="6" eb="7">
      <t>ヒ</t>
    </rPh>
    <phoneticPr fontId="5"/>
  </si>
  <si>
    <t>年　　次</t>
    <rPh sb="0" eb="4">
      <t>ネンジ</t>
    </rPh>
    <phoneticPr fontId="5"/>
  </si>
  <si>
    <t>世　帯　数</t>
    <rPh sb="0" eb="5">
      <t>セタイスウ</t>
    </rPh>
    <phoneticPr fontId="5"/>
  </si>
  <si>
    <t>人　　　　　　　　口</t>
    <phoneticPr fontId="5"/>
  </si>
  <si>
    <t>対  前  年  増  加  数</t>
    <rPh sb="0" eb="1">
      <t>タイ</t>
    </rPh>
    <rPh sb="3" eb="7">
      <t>ゼンネン</t>
    </rPh>
    <rPh sb="9" eb="13">
      <t>ゾウカ</t>
    </rPh>
    <rPh sb="15" eb="16">
      <t>スウ</t>
    </rPh>
    <phoneticPr fontId="5"/>
  </si>
  <si>
    <t>人 口 密 度
(１k㎡につき)</t>
    <rPh sb="0" eb="3">
      <t>ジンコウ</t>
    </rPh>
    <rPh sb="4" eb="7">
      <t>ミツド</t>
    </rPh>
    <phoneticPr fontId="5"/>
  </si>
  <si>
    <t>世　帯　数</t>
    <rPh sb="0" eb="3">
      <t>セタイ</t>
    </rPh>
    <rPh sb="4" eb="5">
      <t>スウ</t>
    </rPh>
    <phoneticPr fontId="5"/>
  </si>
  <si>
    <t>人　　　口</t>
    <rPh sb="0" eb="5">
      <t>ジンコウ</t>
    </rPh>
    <phoneticPr fontId="5"/>
  </si>
  <si>
    <t>２６</t>
    <phoneticPr fontId="10"/>
  </si>
  <si>
    <t>２７</t>
    <phoneticPr fontId="10"/>
  </si>
  <si>
    <t>２８</t>
    <phoneticPr fontId="10"/>
  </si>
  <si>
    <t>２９</t>
    <phoneticPr fontId="10"/>
  </si>
  <si>
    <t>３０</t>
    <phoneticPr fontId="10"/>
  </si>
  <si>
    <t>１６．国勢調査による東京都地域別世帯数，人口及び人口密度</t>
    <rPh sb="3" eb="5">
      <t>コクセイ</t>
    </rPh>
    <rPh sb="5" eb="7">
      <t>チョウサ</t>
    </rPh>
    <rPh sb="10" eb="12">
      <t>トウキョウ</t>
    </rPh>
    <rPh sb="12" eb="13">
      <t>ト</t>
    </rPh>
    <rPh sb="13" eb="15">
      <t>チイキ</t>
    </rPh>
    <rPh sb="15" eb="16">
      <t>ベツ</t>
    </rPh>
    <rPh sb="16" eb="19">
      <t>セタイスウ</t>
    </rPh>
    <rPh sb="20" eb="22">
      <t>ジンコウ</t>
    </rPh>
    <rPh sb="22" eb="23">
      <t>オヨ</t>
    </rPh>
    <rPh sb="24" eb="26">
      <t>ジンコウ</t>
    </rPh>
    <rPh sb="26" eb="28">
      <t>ミツド</t>
    </rPh>
    <phoneticPr fontId="5"/>
  </si>
  <si>
    <t>年次・地域</t>
    <rPh sb="0" eb="2">
      <t>ネンジ</t>
    </rPh>
    <rPh sb="3" eb="5">
      <t>チイキ</t>
    </rPh>
    <phoneticPr fontId="5"/>
  </si>
  <si>
    <t>人　　口</t>
    <rPh sb="0" eb="4">
      <t>ジンコウ</t>
    </rPh>
    <phoneticPr fontId="5"/>
  </si>
  <si>
    <t>人 口 密 度</t>
    <rPh sb="0" eb="3">
      <t>ジンコウ</t>
    </rPh>
    <rPh sb="4" eb="7">
      <t>ミツド</t>
    </rPh>
    <phoneticPr fontId="5"/>
  </si>
  <si>
    <t>(１ｋ㎡につき)</t>
    <phoneticPr fontId="5"/>
  </si>
  <si>
    <t>平成１７</t>
    <rPh sb="0" eb="2">
      <t>ヘイセイ</t>
    </rPh>
    <phoneticPr fontId="5"/>
  </si>
  <si>
    <t>　  ２２</t>
    <phoneticPr fontId="5"/>
  </si>
  <si>
    <t>　  ２７</t>
    <phoneticPr fontId="5"/>
  </si>
  <si>
    <t>令和 ２</t>
    <rPh sb="0" eb="2">
      <t>レイワ</t>
    </rPh>
    <phoneticPr fontId="5"/>
  </si>
  <si>
    <t>7 227 180</t>
    <phoneticPr fontId="5"/>
  </si>
  <si>
    <t>14 047 594</t>
    <phoneticPr fontId="5"/>
  </si>
  <si>
    <t>多摩市</t>
    <rPh sb="0" eb="2">
      <t>タマ</t>
    </rPh>
    <rPh sb="2" eb="3">
      <t>ヒガシクルメシ</t>
    </rPh>
    <phoneticPr fontId="8"/>
  </si>
  <si>
    <t>西東京市</t>
    <rPh sb="0" eb="3">
      <t>ニシトウキョウ</t>
    </rPh>
    <rPh sb="3" eb="4">
      <t>シ</t>
    </rPh>
    <phoneticPr fontId="8"/>
  </si>
  <si>
    <t>西多摩郡</t>
    <rPh sb="0" eb="4">
      <t>ニシタマグン</t>
    </rPh>
    <phoneticPr fontId="5"/>
  </si>
  <si>
    <t>小笠原支庁</t>
    <rPh sb="0" eb="3">
      <t>オガサワラ</t>
    </rPh>
    <rPh sb="3" eb="4">
      <t>シブ</t>
    </rPh>
    <phoneticPr fontId="8"/>
  </si>
  <si>
    <t>　（注）１．人口密度の面積は，国土交通省国土地理院「令和２年全国都道府県市区町村別面積調」による。</t>
    <rPh sb="2" eb="3">
      <t>チュウイ</t>
    </rPh>
    <rPh sb="6" eb="8">
      <t>ジンコウ</t>
    </rPh>
    <rPh sb="8" eb="10">
      <t>ミツド</t>
    </rPh>
    <rPh sb="11" eb="13">
      <t>メンセキ</t>
    </rPh>
    <rPh sb="15" eb="17">
      <t>コクド</t>
    </rPh>
    <rPh sb="17" eb="20">
      <t>コウツウショウ</t>
    </rPh>
    <rPh sb="20" eb="22">
      <t>コクド</t>
    </rPh>
    <rPh sb="22" eb="25">
      <t>チリイン</t>
    </rPh>
    <rPh sb="26" eb="28">
      <t>レイワ</t>
    </rPh>
    <rPh sb="29" eb="30">
      <t>ネン</t>
    </rPh>
    <rPh sb="30" eb="32">
      <t>ゼンコク</t>
    </rPh>
    <rPh sb="32" eb="36">
      <t>トドウフケン</t>
    </rPh>
    <rPh sb="36" eb="40">
      <t>シクチョウソン</t>
    </rPh>
    <rPh sb="40" eb="41">
      <t>ベツ</t>
    </rPh>
    <rPh sb="41" eb="43">
      <t>メンセキ</t>
    </rPh>
    <rPh sb="43" eb="44">
      <t>チョウサ</t>
    </rPh>
    <phoneticPr fontId="5"/>
  </si>
  <si>
    <t>　　　　２．世帯数には，世帯の種類「不詳」を含む。</t>
    <rPh sb="6" eb="9">
      <t>セタイスウ</t>
    </rPh>
    <rPh sb="12" eb="17">
      <t>セタイノシュルイ</t>
    </rPh>
    <rPh sb="18" eb="20">
      <t>フショウ</t>
    </rPh>
    <rPh sb="22" eb="23">
      <t>フク</t>
    </rPh>
    <phoneticPr fontId="5"/>
  </si>
  <si>
    <r>
      <t>　資料：総務省統計局「令和２年国勢調査</t>
    </r>
    <r>
      <rPr>
        <sz val="11"/>
        <color theme="1"/>
        <rFont val="游ゴシック"/>
        <family val="2"/>
        <scheme val="minor"/>
      </rPr>
      <t>結果」</t>
    </r>
    <rPh sb="1" eb="3">
      <t>シリョウ</t>
    </rPh>
    <rPh sb="4" eb="6">
      <t>ソウムチョウ</t>
    </rPh>
    <rPh sb="6" eb="7">
      <t>ショウ</t>
    </rPh>
    <rPh sb="7" eb="9">
      <t>トウケイ</t>
    </rPh>
    <rPh sb="9" eb="10">
      <t>キョク</t>
    </rPh>
    <rPh sb="11" eb="13">
      <t>レイワ</t>
    </rPh>
    <rPh sb="14" eb="15">
      <t>ネン</t>
    </rPh>
    <rPh sb="15" eb="17">
      <t>コクセイ</t>
    </rPh>
    <rPh sb="17" eb="19">
      <t>チョウサ</t>
    </rPh>
    <rPh sb="19" eb="21">
      <t>ケッカ</t>
    </rPh>
    <phoneticPr fontId="5"/>
  </si>
  <si>
    <t>１１．住民基本台帳による年齢（３区分）別男女別人口の推移</t>
    <rPh sb="3" eb="5">
      <t>ジュウミン</t>
    </rPh>
    <rPh sb="5" eb="7">
      <t>キホン</t>
    </rPh>
    <rPh sb="7" eb="9">
      <t>ダイチョウ</t>
    </rPh>
    <rPh sb="12" eb="14">
      <t>ネンレイ</t>
    </rPh>
    <rPh sb="16" eb="17">
      <t>ク</t>
    </rPh>
    <rPh sb="17" eb="18">
      <t>ブン</t>
    </rPh>
    <rPh sb="19" eb="20">
      <t>ベツ</t>
    </rPh>
    <rPh sb="20" eb="22">
      <t>ダンジョ</t>
    </rPh>
    <rPh sb="22" eb="23">
      <t>ベツ</t>
    </rPh>
    <rPh sb="23" eb="25">
      <t>ジンコウ</t>
    </rPh>
    <rPh sb="26" eb="28">
      <t>スイイ</t>
    </rPh>
    <phoneticPr fontId="5"/>
  </si>
  <si>
    <t>年 　次</t>
    <rPh sb="0" eb="4">
      <t>ネンジ</t>
    </rPh>
    <phoneticPr fontId="5"/>
  </si>
  <si>
    <t>幼年人口（０～１４歳）</t>
    <rPh sb="9" eb="10">
      <t>サイ</t>
    </rPh>
    <phoneticPr fontId="5"/>
  </si>
  <si>
    <t>生産年齢人口（１５～６４歳）</t>
    <rPh sb="0" eb="2">
      <t>セイサン</t>
    </rPh>
    <rPh sb="2" eb="4">
      <t>ネンレイ</t>
    </rPh>
    <rPh sb="4" eb="6">
      <t>ジンコウ</t>
    </rPh>
    <rPh sb="12" eb="13">
      <t>サイ</t>
    </rPh>
    <phoneticPr fontId="5"/>
  </si>
  <si>
    <t>老年人口（６５歳以上）</t>
    <rPh sb="7" eb="8">
      <t>サイ</t>
    </rPh>
    <rPh sb="8" eb="10">
      <t>イジョウ</t>
    </rPh>
    <phoneticPr fontId="5"/>
  </si>
  <si>
    <t>構 成 比 （％）</t>
    <rPh sb="0" eb="1">
      <t>カマエ</t>
    </rPh>
    <rPh sb="2" eb="3">
      <t>シゲル</t>
    </rPh>
    <rPh sb="4" eb="5">
      <t>ヒ</t>
    </rPh>
    <phoneticPr fontId="5"/>
  </si>
  <si>
    <t>幼年
人口</t>
    <rPh sb="0" eb="1">
      <t>ヨウ</t>
    </rPh>
    <rPh sb="1" eb="2">
      <t>トシ</t>
    </rPh>
    <rPh sb="3" eb="4">
      <t>ヒト</t>
    </rPh>
    <rPh sb="4" eb="5">
      <t>クチ</t>
    </rPh>
    <phoneticPr fontId="5"/>
  </si>
  <si>
    <t>生産
年齢
人口</t>
    <rPh sb="0" eb="1">
      <t>ショウ</t>
    </rPh>
    <rPh sb="1" eb="2">
      <t>サン</t>
    </rPh>
    <rPh sb="3" eb="4">
      <t>トシ</t>
    </rPh>
    <rPh sb="4" eb="5">
      <t>ヨワイ</t>
    </rPh>
    <rPh sb="6" eb="7">
      <t>ヒト</t>
    </rPh>
    <rPh sb="7" eb="8">
      <t>クチ</t>
    </rPh>
    <phoneticPr fontId="5"/>
  </si>
  <si>
    <t>老年
人口</t>
    <rPh sb="0" eb="1">
      <t>ロウ</t>
    </rPh>
    <rPh sb="1" eb="2">
      <t>トシ</t>
    </rPh>
    <rPh sb="3" eb="4">
      <t>ヒト</t>
    </rPh>
    <rPh sb="4" eb="5">
      <t>クチ</t>
    </rPh>
    <phoneticPr fontId="5"/>
  </si>
  <si>
    <t xml:space="preserve"> 平成</t>
    <rPh sb="1" eb="3">
      <t>ヘイセイ</t>
    </rPh>
    <phoneticPr fontId="10"/>
  </si>
  <si>
    <t>　資料：区民文化部戸籍住民課</t>
    <phoneticPr fontId="10"/>
  </si>
  <si>
    <t>１２．人口動態</t>
    <rPh sb="3" eb="5">
      <t>ジンコウ</t>
    </rPh>
    <rPh sb="5" eb="7">
      <t>ドウタイ</t>
    </rPh>
    <phoneticPr fontId="5"/>
  </si>
  <si>
    <t>年次・月次</t>
    <rPh sb="3" eb="4">
      <t>ツキ</t>
    </rPh>
    <rPh sb="4" eb="5">
      <t>ジ</t>
    </rPh>
    <phoneticPr fontId="5"/>
  </si>
  <si>
    <t>出　　生</t>
    <rPh sb="0" eb="1">
      <t>デ</t>
    </rPh>
    <rPh sb="3" eb="4">
      <t>ショウ</t>
    </rPh>
    <phoneticPr fontId="5"/>
  </si>
  <si>
    <t>死　　亡</t>
    <rPh sb="0" eb="1">
      <t>シ</t>
    </rPh>
    <rPh sb="3" eb="4">
      <t>ボウ</t>
    </rPh>
    <phoneticPr fontId="5"/>
  </si>
  <si>
    <t>自　然　増　減</t>
    <rPh sb="0" eb="1">
      <t>ジ</t>
    </rPh>
    <rPh sb="2" eb="3">
      <t>ゼン</t>
    </rPh>
    <rPh sb="4" eb="5">
      <t>ゾウ</t>
    </rPh>
    <rPh sb="6" eb="7">
      <t>ゲン</t>
    </rPh>
    <phoneticPr fontId="5"/>
  </si>
  <si>
    <t>婚 姻
（件）</t>
    <rPh sb="0" eb="3">
      <t>コンイン</t>
    </rPh>
    <rPh sb="5" eb="6">
      <t>ケン</t>
    </rPh>
    <phoneticPr fontId="5"/>
  </si>
  <si>
    <t>離 婚
（件）</t>
    <rPh sb="0" eb="3">
      <t>リコン</t>
    </rPh>
    <rPh sb="5" eb="6">
      <t>ケン</t>
    </rPh>
    <phoneticPr fontId="5"/>
  </si>
  <si>
    <t>総　数</t>
    <phoneticPr fontId="5"/>
  </si>
  <si>
    <t>令和
（平成</t>
    <rPh sb="0" eb="2">
      <t>レイワ</t>
    </rPh>
    <rPh sb="4" eb="6">
      <t>ヘイセイ</t>
    </rPh>
    <phoneticPr fontId="10"/>
  </si>
  <si>
    <t>元
３１）</t>
    <rPh sb="0" eb="1">
      <t>モト</t>
    </rPh>
    <phoneticPr fontId="10"/>
  </si>
  <si>
    <t xml:space="preserve"> 4 027</t>
  </si>
  <si>
    <t xml:space="preserve"> 2 052</t>
  </si>
  <si>
    <t xml:space="preserve"> 1 975</t>
  </si>
  <si>
    <t xml:space="preserve"> 5 256</t>
  </si>
  <si>
    <t xml:space="preserve"> 2 812</t>
  </si>
  <si>
    <t xml:space="preserve"> 2 444</t>
  </si>
  <si>
    <t xml:space="preserve">   △ 1 229</t>
  </si>
  <si>
    <t>△　760</t>
  </si>
  <si>
    <t>△　469</t>
  </si>
  <si>
    <t xml:space="preserve"> 3 598</t>
  </si>
  <si>
    <t>△ 1 328</t>
  </si>
  <si>
    <t>△  761</t>
  </si>
  <si>
    <t>△  567</t>
  </si>
  <si>
    <t>１</t>
  </si>
  <si>
    <t>月</t>
    <rPh sb="0" eb="1">
      <t>ツキ</t>
    </rPh>
    <phoneticPr fontId="5"/>
  </si>
  <si>
    <t>２</t>
  </si>
  <si>
    <t>３</t>
  </si>
  <si>
    <t>４</t>
  </si>
  <si>
    <t>５</t>
  </si>
  <si>
    <t>６</t>
  </si>
  <si>
    <t>７</t>
  </si>
  <si>
    <t>８</t>
  </si>
  <si>
    <t>９</t>
  </si>
  <si>
    <t>１０</t>
  </si>
  <si>
    <t>１１</t>
  </si>
  <si>
    <t>１２</t>
  </si>
  <si>
    <t>転　　入</t>
    <phoneticPr fontId="5"/>
  </si>
  <si>
    <t>転　　出</t>
    <phoneticPr fontId="5"/>
  </si>
  <si>
    <t>社　会　増　減</t>
    <rPh sb="6" eb="7">
      <t>ゲン</t>
    </rPh>
    <phoneticPr fontId="5"/>
  </si>
  <si>
    <t>１</t>
    <phoneticPr fontId="5"/>
  </si>
  <si>
    <t>２</t>
    <phoneticPr fontId="5"/>
  </si>
  <si>
    <t>３</t>
    <phoneticPr fontId="5"/>
  </si>
  <si>
    <t>４</t>
    <phoneticPr fontId="5"/>
  </si>
  <si>
    <t>５</t>
    <phoneticPr fontId="5"/>
  </si>
  <si>
    <t>６</t>
    <phoneticPr fontId="5"/>
  </si>
  <si>
    <t>７</t>
    <phoneticPr fontId="5"/>
  </si>
  <si>
    <t>８</t>
    <phoneticPr fontId="5"/>
  </si>
  <si>
    <t>９</t>
    <phoneticPr fontId="5"/>
  </si>
  <si>
    <t>１０</t>
    <phoneticPr fontId="5"/>
  </si>
  <si>
    <t>１１</t>
    <phoneticPr fontId="5"/>
  </si>
  <si>
    <t>１２</t>
    <phoneticPr fontId="5"/>
  </si>
  <si>
    <t>　（注）「転入」と「転出」の項目のみ外国人が含まれた数値となっている。</t>
    <rPh sb="5" eb="7">
      <t>テンニュウ</t>
    </rPh>
    <rPh sb="10" eb="12">
      <t>テンシュツ</t>
    </rPh>
    <rPh sb="14" eb="16">
      <t>コウモク</t>
    </rPh>
    <phoneticPr fontId="5"/>
  </si>
  <si>
    <t>　資料：健康生きがい部健康推進課，区民文化部戸籍住民課</t>
    <rPh sb="1" eb="3">
      <t>シリョウ</t>
    </rPh>
    <rPh sb="17" eb="19">
      <t>クミン</t>
    </rPh>
    <rPh sb="19" eb="22">
      <t>ブンカブ</t>
    </rPh>
    <rPh sb="22" eb="24">
      <t>コセキ</t>
    </rPh>
    <rPh sb="24" eb="27">
      <t>ジュウミンカ</t>
    </rPh>
    <phoneticPr fontId="5"/>
  </si>
  <si>
    <t>１５．国勢調査による町丁目別面積，世帯数，人口及び人口密度</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5"/>
  </si>
  <si>
    <t>年 次 ・ 町 丁 目</t>
    <rPh sb="0" eb="1">
      <t>ネン</t>
    </rPh>
    <rPh sb="2" eb="3">
      <t>ツギ</t>
    </rPh>
    <rPh sb="6" eb="7">
      <t>マチ</t>
    </rPh>
    <rPh sb="8" eb="11">
      <t>チョウメ</t>
    </rPh>
    <phoneticPr fontId="5"/>
  </si>
  <si>
    <t>面積（k㎡）</t>
    <rPh sb="0" eb="1">
      <t>メン</t>
    </rPh>
    <rPh sb="1" eb="2">
      <t>セキ</t>
    </rPh>
    <phoneticPr fontId="5"/>
  </si>
  <si>
    <t>平成２２年に対する増減</t>
    <rPh sb="0" eb="2">
      <t>ヘイセイ</t>
    </rPh>
    <rPh sb="4" eb="5">
      <t>ネン</t>
    </rPh>
    <rPh sb="6" eb="7">
      <t>タイ</t>
    </rPh>
    <rPh sb="9" eb="11">
      <t>ゾウゲン</t>
    </rPh>
    <phoneticPr fontId="5"/>
  </si>
  <si>
    <t>(1ｋ㎡につき)</t>
    <phoneticPr fontId="5"/>
  </si>
  <si>
    <t xml:space="preserve"> 平 成 １７</t>
    <phoneticPr fontId="5"/>
  </si>
  <si>
    <t>　　   ２２</t>
    <phoneticPr fontId="5"/>
  </si>
  <si>
    <t>…</t>
  </si>
  <si>
    <t>　　  ２７</t>
    <phoneticPr fontId="5"/>
  </si>
  <si>
    <t>板橋３丁目</t>
    <rPh sb="3" eb="5">
      <t>チョウメ</t>
    </rPh>
    <phoneticPr fontId="8"/>
  </si>
  <si>
    <t>板橋４丁目</t>
    <rPh sb="3" eb="5">
      <t>チョウメ</t>
    </rPh>
    <phoneticPr fontId="8"/>
  </si>
  <si>
    <t>大谷口２丁目</t>
    <rPh sb="4" eb="6">
      <t>チョウメ</t>
    </rPh>
    <phoneticPr fontId="8"/>
  </si>
  <si>
    <t>向原２丁目</t>
    <rPh sb="3" eb="5">
      <t>チョウメ</t>
    </rPh>
    <phoneticPr fontId="8"/>
  </si>
  <si>
    <t>向原３丁目</t>
    <rPh sb="3" eb="5">
      <t>チョウメ</t>
    </rPh>
    <phoneticPr fontId="8"/>
  </si>
  <si>
    <t>小茂根２丁目</t>
    <rPh sb="0" eb="1">
      <t>チイ</t>
    </rPh>
    <rPh sb="1" eb="2">
      <t>シゲル</t>
    </rPh>
    <rPh sb="2" eb="3">
      <t>ネ</t>
    </rPh>
    <rPh sb="4" eb="6">
      <t>チョウメ</t>
    </rPh>
    <phoneticPr fontId="8"/>
  </si>
  <si>
    <t>小茂根３丁目</t>
    <rPh sb="0" eb="1">
      <t>チイ</t>
    </rPh>
    <rPh sb="1" eb="2">
      <t>シゲル</t>
    </rPh>
    <rPh sb="2" eb="3">
      <t>ネ</t>
    </rPh>
    <rPh sb="4" eb="6">
      <t>チョウメ</t>
    </rPh>
    <phoneticPr fontId="8"/>
  </si>
  <si>
    <t>小茂根４丁目</t>
    <rPh sb="0" eb="1">
      <t>チイ</t>
    </rPh>
    <rPh sb="1" eb="2">
      <t>シゲル</t>
    </rPh>
    <rPh sb="2" eb="3">
      <t>ネ</t>
    </rPh>
    <rPh sb="4" eb="6">
      <t>チョウメ</t>
    </rPh>
    <phoneticPr fontId="8"/>
  </si>
  <si>
    <t>小茂根５丁目</t>
    <rPh sb="0" eb="1">
      <t>チイ</t>
    </rPh>
    <rPh sb="1" eb="2">
      <t>シゲル</t>
    </rPh>
    <rPh sb="2" eb="3">
      <t>ネ</t>
    </rPh>
    <rPh sb="4" eb="6">
      <t>チョウメ</t>
    </rPh>
    <phoneticPr fontId="8"/>
  </si>
  <si>
    <t>南常盤台２丁目</t>
    <rPh sb="0" eb="1">
      <t>ミナミ</t>
    </rPh>
    <rPh sb="1" eb="4">
      <t>トキワダイ</t>
    </rPh>
    <rPh sb="5" eb="7">
      <t>チョウメ</t>
    </rPh>
    <phoneticPr fontId="8"/>
  </si>
  <si>
    <t>　（注）１．面積については端数処理を行っているため，内訳と合計は一致しない。</t>
    <rPh sb="2" eb="3">
      <t>チュウ</t>
    </rPh>
    <rPh sb="6" eb="8">
      <t>メンセキ</t>
    </rPh>
    <rPh sb="13" eb="15">
      <t>ハスウ</t>
    </rPh>
    <rPh sb="15" eb="17">
      <t>ショリ</t>
    </rPh>
    <rPh sb="18" eb="19">
      <t>オコナ</t>
    </rPh>
    <rPh sb="26" eb="28">
      <t>ウチワケ</t>
    </rPh>
    <rPh sb="29" eb="31">
      <t>ゴウケイ</t>
    </rPh>
    <rPh sb="32" eb="34">
      <t>イッチ</t>
    </rPh>
    <phoneticPr fontId="5"/>
  </si>
  <si>
    <t>　　　　２．桜川１丁目は世帯数・人口が少ない為，プライバシー保護の観点から桜川２丁目と合算する形式で</t>
    <rPh sb="6" eb="8">
      <t>サクラガワ</t>
    </rPh>
    <rPh sb="9" eb="11">
      <t>チョウメ</t>
    </rPh>
    <rPh sb="12" eb="15">
      <t>セタイスウ</t>
    </rPh>
    <rPh sb="16" eb="18">
      <t>ジンコウ</t>
    </rPh>
    <rPh sb="19" eb="20">
      <t>スク</t>
    </rPh>
    <rPh sb="22" eb="23">
      <t>タメ</t>
    </rPh>
    <rPh sb="30" eb="32">
      <t>ホゴ</t>
    </rPh>
    <rPh sb="33" eb="35">
      <t>カンテン</t>
    </rPh>
    <rPh sb="37" eb="39">
      <t>サクラガワ</t>
    </rPh>
    <rPh sb="40" eb="42">
      <t>チョウメ</t>
    </rPh>
    <rPh sb="43" eb="45">
      <t>ガッサン</t>
    </rPh>
    <rPh sb="47" eb="49">
      <t>ケイシキ</t>
    </rPh>
    <phoneticPr fontId="5"/>
  </si>
  <si>
    <t>　　　　　　秘匿処理をしている。</t>
    <phoneticPr fontId="5"/>
  </si>
  <si>
    <t>　資料：東京都総務局「平成２７年国勢調査 東京都区市町村町丁別報告」</t>
    <phoneticPr fontId="5"/>
  </si>
  <si>
    <t>１５．国勢調査による町丁目別面積，世帯数，人口及び人口密度（つづき）</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5"/>
  </si>
  <si>
    <t>町 　丁　 目</t>
    <rPh sb="0" eb="1">
      <t>マチ</t>
    </rPh>
    <rPh sb="3" eb="4">
      <t>チョウ</t>
    </rPh>
    <rPh sb="6" eb="7">
      <t>メ</t>
    </rPh>
    <phoneticPr fontId="5"/>
  </si>
  <si>
    <t>東新町２丁目</t>
    <rPh sb="0" eb="1">
      <t>ヒガシ</t>
    </rPh>
    <rPh sb="4" eb="6">
      <t>チョウメ</t>
    </rPh>
    <phoneticPr fontId="8"/>
  </si>
  <si>
    <t>上板橋２丁目</t>
    <rPh sb="0" eb="1">
      <t>ウエ</t>
    </rPh>
    <rPh sb="4" eb="6">
      <t>チョウメ</t>
    </rPh>
    <phoneticPr fontId="8"/>
  </si>
  <si>
    <t>上板橋３丁目</t>
    <rPh sb="0" eb="1">
      <t>ウエ</t>
    </rPh>
    <rPh sb="4" eb="6">
      <t>チョウメ</t>
    </rPh>
    <phoneticPr fontId="8"/>
  </si>
  <si>
    <t>東坂下２丁目</t>
    <rPh sb="0" eb="1">
      <t>ヒガシ</t>
    </rPh>
    <rPh sb="4" eb="6">
      <t>チョウメ</t>
    </rPh>
    <phoneticPr fontId="8"/>
  </si>
  <si>
    <t>小豆沢２丁目</t>
    <rPh sb="0" eb="1">
      <t>チイ</t>
    </rPh>
    <rPh sb="1" eb="2">
      <t>マメ</t>
    </rPh>
    <rPh sb="2" eb="3">
      <t>サワ</t>
    </rPh>
    <rPh sb="4" eb="6">
      <t>チョウメ</t>
    </rPh>
    <phoneticPr fontId="8"/>
  </si>
  <si>
    <t>小豆沢３丁目</t>
    <rPh sb="0" eb="1">
      <t>チイ</t>
    </rPh>
    <rPh sb="1" eb="2">
      <t>マメ</t>
    </rPh>
    <rPh sb="2" eb="3">
      <t>サワ</t>
    </rPh>
    <rPh sb="4" eb="6">
      <t>チョウメ</t>
    </rPh>
    <phoneticPr fontId="8"/>
  </si>
  <si>
    <t>小豆沢４丁目</t>
    <rPh sb="0" eb="1">
      <t>チイ</t>
    </rPh>
    <rPh sb="1" eb="2">
      <t>マメ</t>
    </rPh>
    <rPh sb="2" eb="3">
      <t>サワ</t>
    </rPh>
    <rPh sb="4" eb="6">
      <t>チョウメ</t>
    </rPh>
    <phoneticPr fontId="8"/>
  </si>
  <si>
    <t>西台２丁目</t>
    <rPh sb="3" eb="5">
      <t>チョウメ</t>
    </rPh>
    <phoneticPr fontId="8"/>
  </si>
  <si>
    <t>西台４丁目</t>
    <rPh sb="3" eb="5">
      <t>チョウメ</t>
    </rPh>
    <phoneticPr fontId="8"/>
  </si>
  <si>
    <t>前野町２丁目</t>
    <rPh sb="2" eb="3">
      <t>マチ</t>
    </rPh>
    <rPh sb="4" eb="6">
      <t>チョウメ</t>
    </rPh>
    <phoneticPr fontId="8"/>
  </si>
  <si>
    <t>前野町３丁目</t>
    <rPh sb="2" eb="3">
      <t>マチ</t>
    </rPh>
    <rPh sb="4" eb="6">
      <t>チョウメ</t>
    </rPh>
    <phoneticPr fontId="8"/>
  </si>
  <si>
    <t>前野町４丁目</t>
    <rPh sb="2" eb="3">
      <t>マチ</t>
    </rPh>
    <rPh sb="4" eb="6">
      <t>チョウメ</t>
    </rPh>
    <phoneticPr fontId="8"/>
  </si>
  <si>
    <t>前野町５丁目</t>
    <rPh sb="2" eb="3">
      <t>マチ</t>
    </rPh>
    <rPh sb="4" eb="6">
      <t>チョウメ</t>
    </rPh>
    <phoneticPr fontId="8"/>
  </si>
  <si>
    <t>前野町６丁目</t>
    <rPh sb="2" eb="3">
      <t>マチ</t>
    </rPh>
    <rPh sb="4" eb="6">
      <t>チョウメ</t>
    </rPh>
    <phoneticPr fontId="8"/>
  </si>
  <si>
    <t>町 丁 目</t>
    <rPh sb="0" eb="1">
      <t>マチ</t>
    </rPh>
    <rPh sb="2" eb="5">
      <t>チョウメ</t>
    </rPh>
    <phoneticPr fontId="5"/>
  </si>
  <si>
    <t>赤塚新町２丁目</t>
    <rPh sb="2" eb="4">
      <t>シンマチ</t>
    </rPh>
    <rPh sb="5" eb="7">
      <t>チョウメ</t>
    </rPh>
    <phoneticPr fontId="8"/>
  </si>
  <si>
    <t>赤塚新町３丁目</t>
    <rPh sb="2" eb="4">
      <t>シンマチ</t>
    </rPh>
    <rPh sb="5" eb="7">
      <t>チョウメ</t>
    </rPh>
    <phoneticPr fontId="8"/>
  </si>
  <si>
    <t>四葉２丁目</t>
    <rPh sb="3" eb="5">
      <t>チョウメ</t>
    </rPh>
    <phoneticPr fontId="8"/>
  </si>
  <si>
    <t>桜川３丁目</t>
    <rPh sb="0" eb="1">
      <t>サクラ</t>
    </rPh>
    <rPh sb="1" eb="2">
      <t>カワ</t>
    </rPh>
    <rPh sb="3" eb="5">
      <t>チョウメ</t>
    </rPh>
    <phoneticPr fontId="8"/>
  </si>
  <si>
    <t>高島平２丁目</t>
    <rPh sb="4" eb="6">
      <t>チョウメ</t>
    </rPh>
    <phoneticPr fontId="8"/>
  </si>
  <si>
    <t>高島平３丁目</t>
    <rPh sb="4" eb="6">
      <t>チョウメ</t>
    </rPh>
    <phoneticPr fontId="8"/>
  </si>
  <si>
    <t>高島平４丁目</t>
    <rPh sb="4" eb="6">
      <t>チョウメ</t>
    </rPh>
    <phoneticPr fontId="8"/>
  </si>
  <si>
    <t>高島平５丁目</t>
    <rPh sb="4" eb="6">
      <t>チョウメ</t>
    </rPh>
    <phoneticPr fontId="8"/>
  </si>
  <si>
    <t>高島平６丁目</t>
    <rPh sb="4" eb="6">
      <t>チョウメ</t>
    </rPh>
    <phoneticPr fontId="8"/>
  </si>
  <si>
    <t>高島平７丁目</t>
    <rPh sb="4" eb="6">
      <t>チョウメ</t>
    </rPh>
    <phoneticPr fontId="8"/>
  </si>
  <si>
    <t>高島平８丁目</t>
    <rPh sb="4" eb="6">
      <t>チョウメ</t>
    </rPh>
    <phoneticPr fontId="8"/>
  </si>
  <si>
    <t>高島平９丁目</t>
    <rPh sb="4" eb="6">
      <t>チョウメ</t>
    </rPh>
    <phoneticPr fontId="8"/>
  </si>
  <si>
    <t>新河岸２丁目</t>
    <rPh sb="0" eb="1">
      <t>シン</t>
    </rPh>
    <rPh sb="1" eb="2">
      <t>カセン</t>
    </rPh>
    <rPh sb="2" eb="3">
      <t>キシ</t>
    </rPh>
    <rPh sb="4" eb="6">
      <t>チョウメ</t>
    </rPh>
    <phoneticPr fontId="8"/>
  </si>
  <si>
    <t>新河岸３丁目</t>
    <rPh sb="0" eb="1">
      <t>シン</t>
    </rPh>
    <rPh sb="1" eb="2">
      <t>カセン</t>
    </rPh>
    <rPh sb="2" eb="3">
      <t>キシ</t>
    </rPh>
    <rPh sb="4" eb="6">
      <t>チョウメ</t>
    </rPh>
    <phoneticPr fontId="8"/>
  </si>
  <si>
    <t>舟渡２丁目</t>
    <rPh sb="0" eb="1">
      <t>フネ</t>
    </rPh>
    <rPh sb="1" eb="2">
      <t>ワタ</t>
    </rPh>
    <rPh sb="3" eb="5">
      <t>チョウメ</t>
    </rPh>
    <phoneticPr fontId="8"/>
  </si>
  <si>
    <t>舟渡３丁目</t>
    <rPh sb="0" eb="1">
      <t>フネ</t>
    </rPh>
    <rPh sb="1" eb="2">
      <t>ワタ</t>
    </rPh>
    <rPh sb="3" eb="5">
      <t>チョウメ</t>
    </rPh>
    <phoneticPr fontId="8"/>
  </si>
  <si>
    <t>舟渡４丁目</t>
    <rPh sb="0" eb="1">
      <t>フネ</t>
    </rPh>
    <rPh sb="1" eb="2">
      <t>ワタ</t>
    </rPh>
    <rPh sb="3" eb="5">
      <t>チョウメ</t>
    </rPh>
    <phoneticPr fontId="8"/>
  </si>
  <si>
    <t>１．東京都地域別土地面積</t>
    <rPh sb="2" eb="5">
      <t>トウキョウト</t>
    </rPh>
    <rPh sb="5" eb="7">
      <t>チイキ</t>
    </rPh>
    <rPh sb="7" eb="8">
      <t>ベツ</t>
    </rPh>
    <rPh sb="8" eb="10">
      <t>トチ</t>
    </rPh>
    <rPh sb="10" eb="12">
      <t>メンセキ</t>
    </rPh>
    <phoneticPr fontId="8"/>
  </si>
  <si>
    <t xml:space="preserve">        （令和４年10月１日）</t>
    <rPh sb="9" eb="10">
      <t>レイ</t>
    </rPh>
    <rPh sb="10" eb="11">
      <t>カズ</t>
    </rPh>
    <rPh sb="12" eb="13">
      <t>ネン</t>
    </rPh>
    <rPh sb="15" eb="16">
      <t>ガツ</t>
    </rPh>
    <rPh sb="17" eb="18">
      <t>ヒ</t>
    </rPh>
    <phoneticPr fontId="8"/>
  </si>
  <si>
    <t>地      域</t>
    <rPh sb="0" eb="8">
      <t>チイキ</t>
    </rPh>
    <phoneticPr fontId="8"/>
  </si>
  <si>
    <t>面  積（k㎡）</t>
    <phoneticPr fontId="8"/>
  </si>
  <si>
    <t>千 分 比（‰）</t>
    <rPh sb="0" eb="1">
      <t>セン</t>
    </rPh>
    <rPh sb="2" eb="3">
      <t>ブン</t>
    </rPh>
    <rPh sb="4" eb="5">
      <t>ヒ</t>
    </rPh>
    <phoneticPr fontId="8"/>
  </si>
  <si>
    <t>千 分 比（‰）</t>
    <phoneticPr fontId="8"/>
  </si>
  <si>
    <t>千分比出し方</t>
    <rPh sb="0" eb="2">
      <t>センフン</t>
    </rPh>
    <rPh sb="2" eb="3">
      <t>ヒ</t>
    </rPh>
    <rPh sb="3" eb="4">
      <t>ダ</t>
    </rPh>
    <rPh sb="5" eb="6">
      <t>カタ</t>
    </rPh>
    <phoneticPr fontId="8"/>
  </si>
  <si>
    <t>総         数</t>
    <rPh sb="0" eb="11">
      <t>ソウスウ</t>
    </rPh>
    <phoneticPr fontId="8"/>
  </si>
  <si>
    <t>比べられる量 ÷ もとにする量 × 1000 %</t>
    <phoneticPr fontId="8"/>
  </si>
  <si>
    <t>（例）千代田区　11.66÷2194.03×1000</t>
    <rPh sb="1" eb="2">
      <t>レイ</t>
    </rPh>
    <rPh sb="3" eb="7">
      <t>チヨダク</t>
    </rPh>
    <phoneticPr fontId="8"/>
  </si>
  <si>
    <t xml:space="preserve">多摩市 </t>
    <rPh sb="0" eb="3">
      <t>タマシ</t>
    </rPh>
    <phoneticPr fontId="8"/>
  </si>
  <si>
    <t>支庁・郡部</t>
    <rPh sb="0" eb="2">
      <t>シチョウ</t>
    </rPh>
    <rPh sb="3" eb="5">
      <t>グンブ</t>
    </rPh>
    <phoneticPr fontId="8"/>
  </si>
  <si>
    <t>西多摩郡</t>
    <phoneticPr fontId="8"/>
  </si>
  <si>
    <t xml:space="preserve">檜原村 </t>
    <rPh sb="0" eb="3">
      <t>ヒノハラムラ</t>
    </rPh>
    <phoneticPr fontId="8"/>
  </si>
  <si>
    <t>大島支庁</t>
    <rPh sb="0" eb="4">
      <t>オオシマシチョウ</t>
    </rPh>
    <phoneticPr fontId="8"/>
  </si>
  <si>
    <t>荒川河口部</t>
    <rPh sb="0" eb="2">
      <t>アラカワ</t>
    </rPh>
    <rPh sb="2" eb="4">
      <t>カコウ</t>
    </rPh>
    <rPh sb="4" eb="5">
      <t>ブ</t>
    </rPh>
    <phoneticPr fontId="8"/>
  </si>
  <si>
    <t>中央防波堤埋立地</t>
    <rPh sb="0" eb="2">
      <t>チュウオウ</t>
    </rPh>
    <rPh sb="2" eb="5">
      <t>ボウハテイ</t>
    </rPh>
    <rPh sb="5" eb="8">
      <t>ウメタテチ</t>
    </rPh>
    <phoneticPr fontId="8"/>
  </si>
  <si>
    <t>新海面処分場</t>
    <rPh sb="0" eb="1">
      <t>アタラ</t>
    </rPh>
    <rPh sb="1" eb="2">
      <t>ウミ</t>
    </rPh>
    <rPh sb="2" eb="3">
      <t>メン</t>
    </rPh>
    <rPh sb="3" eb="5">
      <t>ショブン</t>
    </rPh>
    <rPh sb="5" eb="6">
      <t>ジョウ</t>
    </rPh>
    <phoneticPr fontId="8"/>
  </si>
  <si>
    <t>三宅支庁</t>
    <rPh sb="0" eb="1">
      <t>サン</t>
    </rPh>
    <rPh sb="1" eb="4">
      <t>オオシマシチョウ</t>
    </rPh>
    <phoneticPr fontId="8"/>
  </si>
  <si>
    <t>八丈支庁</t>
    <rPh sb="0" eb="2">
      <t>ハチジョウジマ</t>
    </rPh>
    <rPh sb="2" eb="4">
      <t>シチョウ</t>
    </rPh>
    <phoneticPr fontId="8"/>
  </si>
  <si>
    <t>その他</t>
    <rPh sb="0" eb="3">
      <t>ソノタ</t>
    </rPh>
    <phoneticPr fontId="8"/>
  </si>
  <si>
    <t>小笠原支庁</t>
    <rPh sb="0" eb="1">
      <t>コ</t>
    </rPh>
    <rPh sb="1" eb="2">
      <t>ハチジョウジマ</t>
    </rPh>
    <rPh sb="2" eb="3">
      <t>ハラ</t>
    </rPh>
    <rPh sb="3" eb="5">
      <t>シチョウ</t>
    </rPh>
    <phoneticPr fontId="8"/>
  </si>
  <si>
    <t>　（注）１．荒川河口部については，境界の未定部分の面積を載せている。</t>
    <rPh sb="6" eb="8">
      <t>アラカワ</t>
    </rPh>
    <rPh sb="8" eb="10">
      <t>カコウ</t>
    </rPh>
    <rPh sb="10" eb="11">
      <t>ブ</t>
    </rPh>
    <rPh sb="17" eb="19">
      <t>キョウカイ</t>
    </rPh>
    <rPh sb="20" eb="22">
      <t>ミテイ</t>
    </rPh>
    <rPh sb="22" eb="24">
      <t>ブブン</t>
    </rPh>
    <rPh sb="25" eb="27">
      <t>メンセキ</t>
    </rPh>
    <rPh sb="28" eb="29">
      <t>ノ</t>
    </rPh>
    <phoneticPr fontId="8"/>
  </si>
  <si>
    <t>　　　　２．八丈支庁の「その他」は，鳥島，ベヨネース列岩，須美寿島及び孀婦岩である。</t>
    <phoneticPr fontId="8"/>
  </si>
  <si>
    <t xml:space="preserve">        ３．境界未定部分のある千代田区，中央区，港区，葛飾区，江戸川区，区部及び総数については，</t>
    <rPh sb="10" eb="12">
      <t>キョウカイ</t>
    </rPh>
    <rPh sb="12" eb="14">
      <t>ミテイ</t>
    </rPh>
    <rPh sb="14" eb="16">
      <t>ブブン</t>
    </rPh>
    <rPh sb="19" eb="23">
      <t>チヨダク</t>
    </rPh>
    <rPh sb="24" eb="27">
      <t>チュウオウク</t>
    </rPh>
    <rPh sb="28" eb="30">
      <t>ミナトク</t>
    </rPh>
    <rPh sb="31" eb="34">
      <t>カツシカク</t>
    </rPh>
    <rPh sb="35" eb="39">
      <t>エドガワク</t>
    </rPh>
    <rPh sb="40" eb="42">
      <t>クブ</t>
    </rPh>
    <rPh sb="42" eb="43">
      <t>オヨ</t>
    </rPh>
    <rPh sb="44" eb="46">
      <t>ソウスウ</t>
    </rPh>
    <phoneticPr fontId="8"/>
  </si>
  <si>
    <t xml:space="preserve">            参考値を掲載している。</t>
    <rPh sb="12" eb="14">
      <t>サンコウ</t>
    </rPh>
    <phoneticPr fontId="8"/>
  </si>
  <si>
    <t>　　　　４．中央防波堤外側埋め立て地及び新海面処分場は、各市区町村の面積には含まれないが、特別区部の合計に
　　　　　　含まれる。</t>
    <rPh sb="6" eb="8">
      <t>チュウオウ</t>
    </rPh>
    <rPh sb="8" eb="11">
      <t>ボウハテイ</t>
    </rPh>
    <rPh sb="11" eb="13">
      <t>ソトガワ</t>
    </rPh>
    <rPh sb="13" eb="14">
      <t>ウ</t>
    </rPh>
    <rPh sb="15" eb="16">
      <t>タ</t>
    </rPh>
    <rPh sb="17" eb="18">
      <t>チ</t>
    </rPh>
    <rPh sb="18" eb="19">
      <t>オヨ</t>
    </rPh>
    <rPh sb="20" eb="21">
      <t>シン</t>
    </rPh>
    <rPh sb="21" eb="22">
      <t>ウミ</t>
    </rPh>
    <rPh sb="22" eb="23">
      <t>メン</t>
    </rPh>
    <rPh sb="23" eb="26">
      <t>ショブンジョウ</t>
    </rPh>
    <rPh sb="28" eb="29">
      <t>カク</t>
    </rPh>
    <rPh sb="29" eb="31">
      <t>シク</t>
    </rPh>
    <rPh sb="31" eb="33">
      <t>チョウソン</t>
    </rPh>
    <rPh sb="34" eb="36">
      <t>メンセキ</t>
    </rPh>
    <rPh sb="38" eb="39">
      <t>フク</t>
    </rPh>
    <rPh sb="45" eb="48">
      <t>トクベツク</t>
    </rPh>
    <rPh sb="48" eb="49">
      <t>ブ</t>
    </rPh>
    <rPh sb="50" eb="52">
      <t>ゴウケイ</t>
    </rPh>
    <rPh sb="60" eb="61">
      <t>フク</t>
    </rPh>
    <phoneticPr fontId="8"/>
  </si>
  <si>
    <t>　資料：国土地理院「令和4年 全国都道府県市区町村別面積調」</t>
    <rPh sb="1" eb="3">
      <t>シリョウ</t>
    </rPh>
    <rPh sb="4" eb="6">
      <t>コクド</t>
    </rPh>
    <rPh sb="6" eb="8">
      <t>チリ</t>
    </rPh>
    <rPh sb="8" eb="9">
      <t>イン</t>
    </rPh>
    <rPh sb="10" eb="12">
      <t>レイワ</t>
    </rPh>
    <rPh sb="13" eb="14">
      <t>ネン</t>
    </rPh>
    <phoneticPr fontId="8"/>
  </si>
  <si>
    <t>５．人口の推移　    　</t>
    <rPh sb="2" eb="4">
      <t>ジンコウ</t>
    </rPh>
    <rPh sb="5" eb="7">
      <t>スイイ</t>
    </rPh>
    <phoneticPr fontId="5"/>
  </si>
  <si>
    <t>５．人口の推移（つづき）</t>
    <rPh sb="2" eb="3">
      <t>ジンコウ</t>
    </rPh>
    <rPh sb="3" eb="4">
      <t>クチ</t>
    </rPh>
    <rPh sb="5" eb="6">
      <t>スイ</t>
    </rPh>
    <rPh sb="6" eb="7">
      <t>スイイ</t>
    </rPh>
    <phoneticPr fontId="5"/>
  </si>
  <si>
    <t>（各年１０月１日）</t>
    <rPh sb="1" eb="2">
      <t>カク</t>
    </rPh>
    <rPh sb="2" eb="3">
      <t>トシ</t>
    </rPh>
    <rPh sb="5" eb="6">
      <t>ガツ</t>
    </rPh>
    <rPh sb="7" eb="8">
      <t>ヒ</t>
    </rPh>
    <phoneticPr fontId="5"/>
  </si>
  <si>
    <t>　</t>
    <phoneticPr fontId="5"/>
  </si>
  <si>
    <t>人          口</t>
  </si>
  <si>
    <t>調   査   名   等</t>
    <rPh sb="0" eb="5">
      <t>チョウサ</t>
    </rPh>
    <rPh sb="8" eb="9">
      <t>メイ</t>
    </rPh>
    <rPh sb="12" eb="13">
      <t>トウ</t>
    </rPh>
    <phoneticPr fontId="5"/>
  </si>
  <si>
    <t>対 前 年</t>
    <rPh sb="0" eb="1">
      <t>タイ</t>
    </rPh>
    <rPh sb="2" eb="5">
      <t>ゼンネン</t>
    </rPh>
    <phoneticPr fontId="5"/>
  </si>
  <si>
    <t>増 加 数</t>
    <phoneticPr fontId="5"/>
  </si>
  <si>
    <t>増加率(％)</t>
    <phoneticPr fontId="5"/>
  </si>
  <si>
    <t>昭和</t>
    <rPh sb="0" eb="2">
      <t>ショウワ</t>
    </rPh>
    <phoneticPr fontId="5"/>
  </si>
  <si>
    <t>３６</t>
  </si>
  <si>
    <t>　食糧配給台帳登録人口</t>
  </si>
  <si>
    <t xml:space="preserve">平成 </t>
    <rPh sb="0" eb="2">
      <t>ヘイセイ</t>
    </rPh>
    <phoneticPr fontId="5"/>
  </si>
  <si>
    <t>元</t>
    <rPh sb="0" eb="1">
      <t>モト</t>
    </rPh>
    <phoneticPr fontId="5"/>
  </si>
  <si>
    <t>　※東京都の人口（推計）</t>
    <phoneticPr fontId="5"/>
  </si>
  <si>
    <t>３７</t>
  </si>
  <si>
    <t xml:space="preserve">  　         〃</t>
  </si>
  <si>
    <t>　国勢調査（第15回）</t>
  </si>
  <si>
    <t>３８</t>
  </si>
  <si>
    <t>　※東京都の人口（推計）</t>
  </si>
  <si>
    <t>３９</t>
  </si>
  <si>
    <t xml:space="preserve">   　        〃</t>
  </si>
  <si>
    <t>４０</t>
  </si>
  <si>
    <t>　国勢調査（第10回）</t>
  </si>
  <si>
    <t>４１</t>
  </si>
  <si>
    <t>４２</t>
  </si>
  <si>
    <t>　           〃</t>
  </si>
  <si>
    <t>　国勢調査（第16回）</t>
  </si>
  <si>
    <t>４３</t>
  </si>
  <si>
    <t xml:space="preserve"> 　          〃</t>
  </si>
  <si>
    <t>４４</t>
  </si>
  <si>
    <t>４５</t>
  </si>
  <si>
    <t>　国勢調査（第11回）</t>
  </si>
  <si>
    <t>４６</t>
  </si>
  <si>
    <t xml:space="preserve">     　      〃</t>
  </si>
  <si>
    <t>４７</t>
  </si>
  <si>
    <t>　国勢調査（第17回）</t>
  </si>
  <si>
    <t>４８</t>
  </si>
  <si>
    <t>１３</t>
  </si>
  <si>
    <t>４９</t>
  </si>
  <si>
    <t>１４</t>
  </si>
  <si>
    <t xml:space="preserve">         　　〃</t>
  </si>
  <si>
    <t>５０</t>
  </si>
  <si>
    <t>　国勢調査（第12回）</t>
  </si>
  <si>
    <t>１５</t>
  </si>
  <si>
    <t>５１</t>
  </si>
  <si>
    <t>△ 0.0</t>
  </si>
  <si>
    <t>１６</t>
  </si>
  <si>
    <t>５２</t>
  </si>
  <si>
    <t>１７</t>
  </si>
  <si>
    <t>　国勢調査（第18回）</t>
  </si>
  <si>
    <t>５３</t>
  </si>
  <si>
    <t>１８</t>
  </si>
  <si>
    <t>５４</t>
  </si>
  <si>
    <t>１９</t>
  </si>
  <si>
    <t xml:space="preserve">         　  〃</t>
  </si>
  <si>
    <t>５５</t>
  </si>
  <si>
    <t>　国勢調査（第13回）</t>
  </si>
  <si>
    <t>２０</t>
  </si>
  <si>
    <t>５６</t>
  </si>
  <si>
    <t>２１</t>
  </si>
  <si>
    <t>５７</t>
  </si>
  <si>
    <t>２２</t>
  </si>
  <si>
    <t>　国勢調査（第19回）</t>
  </si>
  <si>
    <t>５８</t>
  </si>
  <si>
    <t>２３</t>
  </si>
  <si>
    <t>５９</t>
  </si>
  <si>
    <t>２４</t>
  </si>
  <si>
    <t>６０</t>
  </si>
  <si>
    <t>　国勢調査（第14回）</t>
  </si>
  <si>
    <t>２５</t>
  </si>
  <si>
    <t>６１</t>
  </si>
  <si>
    <t>２６</t>
  </si>
  <si>
    <t>６２</t>
  </si>
  <si>
    <t xml:space="preserve">   　        〃</t>
    <phoneticPr fontId="5"/>
  </si>
  <si>
    <t>２７</t>
  </si>
  <si>
    <t>　国勢調査（第20回）</t>
  </si>
  <si>
    <t>６３</t>
  </si>
  <si>
    <t>２８</t>
  </si>
  <si>
    <t>　（注）１．※印の世帯と人口は直前の国勢調査人口を基準として，これに毎月の住民基本台帳の登録増減数を</t>
    <rPh sb="2" eb="3">
      <t>チュウ</t>
    </rPh>
    <phoneticPr fontId="5"/>
  </si>
  <si>
    <t>２９</t>
  </si>
  <si>
    <t xml:space="preserve">       　   加減して推計したもので，東京都総務局統計部から公表されたものである。</t>
    <rPh sb="11" eb="13">
      <t>カゲン</t>
    </rPh>
    <rPh sb="15" eb="17">
      <t>スイケイ</t>
    </rPh>
    <rPh sb="23" eb="26">
      <t>トウキョウト</t>
    </rPh>
    <rPh sb="26" eb="28">
      <t>ソウム</t>
    </rPh>
    <rPh sb="28" eb="29">
      <t>キョク</t>
    </rPh>
    <rPh sb="29" eb="32">
      <t>トウケイブ</t>
    </rPh>
    <rPh sb="34" eb="36">
      <t>コウヒョウ</t>
    </rPh>
    <phoneticPr fontId="5"/>
  </si>
  <si>
    <t>３０</t>
  </si>
  <si>
    <t xml:space="preserve">    　  ２．東京都の人口（推計）は，発表された数値が国勢調査人口の確定値により補正されることがある。</t>
    <phoneticPr fontId="5"/>
  </si>
  <si>
    <t>令和</t>
    <rPh sb="0" eb="2">
      <t>レイワ</t>
    </rPh>
    <phoneticPr fontId="5"/>
  </si>
  <si>
    <r>
      <t xml:space="preserve">      　３．昭和56年以降は</t>
    </r>
    <r>
      <rPr>
        <sz val="11"/>
        <color theme="1"/>
        <rFont val="游ゴシック"/>
        <family val="2"/>
        <scheme val="minor"/>
      </rPr>
      <t>令和3年次まで補正済の数値である。</t>
    </r>
    <rPh sb="17" eb="19">
      <t>レイワ</t>
    </rPh>
    <phoneticPr fontId="5"/>
  </si>
  <si>
    <t xml:space="preserve"> ２</t>
  </si>
  <si>
    <t>　国勢調査（第21回）</t>
  </si>
  <si>
    <t>　　　　４．住民基本台帳法改正により，平成24年から集計方法が変更となった。</t>
    <rPh sb="19" eb="21">
      <t>ヘイセイ</t>
    </rPh>
    <rPh sb="23" eb="24">
      <t>ネン</t>
    </rPh>
    <phoneticPr fontId="5"/>
  </si>
  <si>
    <t xml:space="preserve"> ３</t>
  </si>
  <si>
    <t>　資料：東京都総務局統計部</t>
    <rPh sb="1" eb="3">
      <t>シリョウ</t>
    </rPh>
    <rPh sb="4" eb="7">
      <t>トウキョウト</t>
    </rPh>
    <rPh sb="7" eb="9">
      <t>ソウム</t>
    </rPh>
    <rPh sb="9" eb="10">
      <t>キョク</t>
    </rPh>
    <rPh sb="10" eb="13">
      <t>トウケイブ</t>
    </rPh>
    <phoneticPr fontId="5"/>
  </si>
  <si>
    <t xml:space="preserve"> ４</t>
    <phoneticPr fontId="5"/>
  </si>
  <si>
    <t>７．住民基本台帳による年齢別男女別人口</t>
    <rPh sb="2" eb="4">
      <t>ジュウミン</t>
    </rPh>
    <rPh sb="4" eb="6">
      <t>キホン</t>
    </rPh>
    <rPh sb="6" eb="8">
      <t>ダイチョウ</t>
    </rPh>
    <rPh sb="11" eb="13">
      <t>ネンレイ</t>
    </rPh>
    <rPh sb="13" eb="14">
      <t>ベツ</t>
    </rPh>
    <rPh sb="14" eb="16">
      <t>ダンジョ</t>
    </rPh>
    <rPh sb="16" eb="17">
      <t>ベツ</t>
    </rPh>
    <rPh sb="17" eb="19">
      <t>ジンコウ</t>
    </rPh>
    <phoneticPr fontId="5"/>
  </si>
  <si>
    <t>（令和５年１月１日）</t>
    <rPh sb="1" eb="3">
      <t>レイワ</t>
    </rPh>
    <rPh sb="4" eb="5">
      <t>ネン</t>
    </rPh>
    <rPh sb="6" eb="7">
      <t>１ガツ</t>
    </rPh>
    <rPh sb="8" eb="9">
      <t>ヒ</t>
    </rPh>
    <phoneticPr fontId="5"/>
  </si>
  <si>
    <t>総数</t>
    <rPh sb="0" eb="1">
      <t>フサ</t>
    </rPh>
    <rPh sb="1" eb="2">
      <t>カズ</t>
    </rPh>
    <phoneticPr fontId="5"/>
  </si>
  <si>
    <t>0～4歳</t>
    <rPh sb="3" eb="4">
      <t>サイ</t>
    </rPh>
    <phoneticPr fontId="5"/>
  </si>
  <si>
    <t>100～102</t>
    <phoneticPr fontId="5"/>
  </si>
  <si>
    <t>103歳以上</t>
    <rPh sb="3" eb="4">
      <t>サイ</t>
    </rPh>
    <rPh sb="4" eb="6">
      <t>イジョウ</t>
    </rPh>
    <phoneticPr fontId="5"/>
  </si>
  <si>
    <t>２．基準地価格</t>
    <rPh sb="2" eb="4">
      <t>キジュン</t>
    </rPh>
    <rPh sb="4" eb="5">
      <t>チ</t>
    </rPh>
    <rPh sb="5" eb="7">
      <t>カカク</t>
    </rPh>
    <phoneticPr fontId="5"/>
  </si>
  <si>
    <t>（単位：千円／㎡）</t>
    <rPh sb="1" eb="3">
      <t>タンイ</t>
    </rPh>
    <rPh sb="4" eb="6">
      <t>センエン</t>
    </rPh>
    <phoneticPr fontId="8"/>
  </si>
  <si>
    <r>
      <t xml:space="preserve">  　　　　　　　　　　　　　　　　　　</t>
    </r>
    <r>
      <rPr>
        <sz val="11"/>
        <color theme="1"/>
        <rFont val="游ゴシック"/>
        <family val="2"/>
        <scheme val="minor"/>
      </rPr>
      <t>（各年７月１日）</t>
    </r>
    <rPh sb="21" eb="23">
      <t>カクネン</t>
    </rPh>
    <rPh sb="23" eb="25">
      <t>シチガツ</t>
    </rPh>
    <rPh sb="25" eb="27">
      <t>ツイタチ</t>
    </rPh>
    <phoneticPr fontId="5"/>
  </si>
  <si>
    <t>番号</t>
    <rPh sb="0" eb="2">
      <t>バンゴウ</t>
    </rPh>
    <phoneticPr fontId="8"/>
  </si>
  <si>
    <t xml:space="preserve">    土地の所在（住居表示）</t>
    <rPh sb="4" eb="6">
      <t>トチ</t>
    </rPh>
    <rPh sb="7" eb="9">
      <t>ショザイ</t>
    </rPh>
    <rPh sb="10" eb="12">
      <t>ジュウキョ</t>
    </rPh>
    <rPh sb="12" eb="14">
      <t>ヒョウジ</t>
    </rPh>
    <phoneticPr fontId="8"/>
  </si>
  <si>
    <t>建 築 制 限</t>
    <rPh sb="0" eb="3">
      <t>ケンチク</t>
    </rPh>
    <rPh sb="4" eb="7">
      <t>セイゲン</t>
    </rPh>
    <phoneticPr fontId="8"/>
  </si>
  <si>
    <t>平成30年</t>
    <rPh sb="0" eb="2">
      <t>ヘイセイ</t>
    </rPh>
    <rPh sb="4" eb="5">
      <t>ネン</t>
    </rPh>
    <phoneticPr fontId="5"/>
  </si>
  <si>
    <t>令和元年
（平成31年）</t>
    <rPh sb="0" eb="2">
      <t>レイワ</t>
    </rPh>
    <rPh sb="2" eb="3">
      <t>ガン</t>
    </rPh>
    <rPh sb="3" eb="4">
      <t>ネン</t>
    </rPh>
    <rPh sb="6" eb="8">
      <t>ヘイセイ</t>
    </rPh>
    <rPh sb="10" eb="11">
      <t>ネン</t>
    </rPh>
    <phoneticPr fontId="5"/>
  </si>
  <si>
    <t>令和2年</t>
    <rPh sb="0" eb="2">
      <t>レイワ</t>
    </rPh>
    <rPh sb="3" eb="4">
      <t>ネン</t>
    </rPh>
    <phoneticPr fontId="5"/>
  </si>
  <si>
    <t>令和3年</t>
    <rPh sb="0" eb="2">
      <t>レイワ</t>
    </rPh>
    <rPh sb="3" eb="4">
      <t>ネン</t>
    </rPh>
    <phoneticPr fontId="5"/>
  </si>
  <si>
    <t>令和4年</t>
    <rPh sb="0" eb="2">
      <t>レイワ</t>
    </rPh>
    <rPh sb="3" eb="4">
      <t>ネン</t>
    </rPh>
    <phoneticPr fontId="5"/>
  </si>
  <si>
    <t>板橋4-3392-6 (4-37-2)</t>
  </si>
  <si>
    <t>１中専（60・300）</t>
    <rPh sb="1" eb="2">
      <t>チュウ</t>
    </rPh>
    <rPh sb="2" eb="3">
      <t>セン</t>
    </rPh>
    <phoneticPr fontId="8"/>
  </si>
  <si>
    <t>2</t>
    <phoneticPr fontId="5"/>
  </si>
  <si>
    <r>
      <t>向原2-1513</t>
    </r>
    <r>
      <rPr>
        <sz val="11"/>
        <color theme="1"/>
        <rFont val="游ゴシック"/>
        <family val="2"/>
        <scheme val="minor"/>
      </rPr>
      <t>-1</t>
    </r>
    <r>
      <rPr>
        <sz val="11"/>
        <color theme="1"/>
        <rFont val="游ゴシック"/>
        <family val="2"/>
        <scheme val="minor"/>
      </rPr>
      <t>0外</t>
    </r>
    <r>
      <rPr>
        <sz val="11"/>
        <color theme="1"/>
        <rFont val="游ゴシック"/>
        <family val="2"/>
        <scheme val="minor"/>
      </rPr>
      <t xml:space="preserve"> (2-</t>
    </r>
    <r>
      <rPr>
        <sz val="11"/>
        <color theme="1"/>
        <rFont val="游ゴシック"/>
        <family val="2"/>
        <scheme val="minor"/>
      </rPr>
      <t>12</t>
    </r>
    <r>
      <rPr>
        <sz val="11"/>
        <color theme="1"/>
        <rFont val="游ゴシック"/>
        <family val="2"/>
        <scheme val="minor"/>
      </rPr>
      <t>-</t>
    </r>
    <r>
      <rPr>
        <sz val="11"/>
        <color theme="1"/>
        <rFont val="游ゴシック"/>
        <family val="2"/>
        <scheme val="minor"/>
      </rPr>
      <t>11</t>
    </r>
    <r>
      <rPr>
        <sz val="11"/>
        <color theme="1"/>
        <rFont val="游ゴシック"/>
        <family val="2"/>
        <scheme val="minor"/>
      </rPr>
      <t>)</t>
    </r>
    <rPh sb="11" eb="12">
      <t>ソト</t>
    </rPh>
    <phoneticPr fontId="5"/>
  </si>
  <si>
    <t>１中専（60・200）</t>
    <rPh sb="1" eb="2">
      <t>チュウ</t>
    </rPh>
    <rPh sb="2" eb="3">
      <t>セン</t>
    </rPh>
    <phoneticPr fontId="8"/>
  </si>
  <si>
    <t>3</t>
    <phoneticPr fontId="5"/>
  </si>
  <si>
    <t>坂下2-39-8 (2-30-7)</t>
  </si>
  <si>
    <t>１住居（60・200）</t>
    <rPh sb="1" eb="3">
      <t>ジュウキョ</t>
    </rPh>
    <phoneticPr fontId="8"/>
  </si>
  <si>
    <t>4</t>
    <phoneticPr fontId="5"/>
  </si>
  <si>
    <r>
      <t>高島平1-37-3 (</t>
    </r>
    <r>
      <rPr>
        <sz val="11"/>
        <color theme="1"/>
        <rFont val="游ゴシック"/>
        <family val="2"/>
        <scheme val="minor"/>
      </rPr>
      <t>1-37-4</t>
    </r>
    <r>
      <rPr>
        <sz val="11"/>
        <color theme="1"/>
        <rFont val="游ゴシック"/>
        <family val="2"/>
        <scheme val="minor"/>
      </rPr>
      <t>)</t>
    </r>
    <phoneticPr fontId="5"/>
  </si>
  <si>
    <t>小茂根3-63-6 (3-6-1)</t>
  </si>
  <si>
    <t>双葉町22-6外 (22-3)</t>
    <phoneticPr fontId="5"/>
  </si>
  <si>
    <t>上板橋1-4928-23 (1-9-8)</t>
  </si>
  <si>
    <t>東新町1-30-19（1-30-9）</t>
    <rPh sb="0" eb="3">
      <t>トウシンチョウ</t>
    </rPh>
    <phoneticPr fontId="5"/>
  </si>
  <si>
    <t>桜川3-47 (3-16-5)</t>
  </si>
  <si>
    <t>大山東町10-4 (10-2)</t>
  </si>
  <si>
    <t>２住居（60・300）</t>
    <rPh sb="1" eb="3">
      <t>ジュウキョ</t>
    </rPh>
    <phoneticPr fontId="8"/>
  </si>
  <si>
    <t>徳丸3-121-9 (3-18-6)</t>
  </si>
  <si>
    <t>…</t>
    <phoneticPr fontId="5"/>
  </si>
  <si>
    <t>赤塚2-1990-22 (2-25-31)</t>
    <rPh sb="0" eb="2">
      <t>アカツカ</t>
    </rPh>
    <phoneticPr fontId="5"/>
  </si>
  <si>
    <r>
      <t>1</t>
    </r>
    <r>
      <rPr>
        <sz val="11"/>
        <color theme="1"/>
        <rFont val="游ゴシック"/>
        <family val="2"/>
        <scheme val="minor"/>
      </rPr>
      <t>2</t>
    </r>
    <phoneticPr fontId="5"/>
  </si>
  <si>
    <t>志村2-10-5 (2-6-13)</t>
  </si>
  <si>
    <r>
      <t>1</t>
    </r>
    <r>
      <rPr>
        <sz val="11"/>
        <color theme="1"/>
        <rFont val="游ゴシック"/>
        <family val="2"/>
        <scheme val="minor"/>
      </rPr>
      <t>3</t>
    </r>
    <phoneticPr fontId="5"/>
  </si>
  <si>
    <t>赤塚新町1-1028-12 (1-7-3)</t>
  </si>
  <si>
    <r>
      <t>1</t>
    </r>
    <r>
      <rPr>
        <sz val="11"/>
        <color theme="1"/>
        <rFont val="游ゴシック"/>
        <family val="2"/>
        <scheme val="minor"/>
      </rPr>
      <t>4</t>
    </r>
    <phoneticPr fontId="5"/>
  </si>
  <si>
    <t>赤塚6-1845-2外(6-4-14)</t>
    <phoneticPr fontId="5"/>
  </si>
  <si>
    <r>
      <t>１低専（40・</t>
    </r>
    <r>
      <rPr>
        <sz val="11"/>
        <color theme="1"/>
        <rFont val="游ゴシック"/>
        <family val="2"/>
        <scheme val="minor"/>
      </rPr>
      <t xml:space="preserve"> </t>
    </r>
    <r>
      <rPr>
        <sz val="11"/>
        <color theme="1"/>
        <rFont val="游ゴシック"/>
        <family val="2"/>
        <scheme val="minor"/>
      </rPr>
      <t>80）</t>
    </r>
    <rPh sb="1" eb="2">
      <t>テイソウ</t>
    </rPh>
    <rPh sb="2" eb="3">
      <t>セン</t>
    </rPh>
    <phoneticPr fontId="8"/>
  </si>
  <si>
    <r>
      <t>1</t>
    </r>
    <r>
      <rPr>
        <sz val="11"/>
        <color theme="1"/>
        <rFont val="游ゴシック"/>
        <family val="2"/>
        <scheme val="minor"/>
      </rPr>
      <t>5</t>
    </r>
    <phoneticPr fontId="5"/>
  </si>
  <si>
    <r>
      <t>成増4-</t>
    </r>
    <r>
      <rPr>
        <sz val="11"/>
        <color theme="1"/>
        <rFont val="游ゴシック"/>
        <family val="2"/>
        <scheme val="minor"/>
      </rPr>
      <t>1932</t>
    </r>
    <r>
      <rPr>
        <sz val="11"/>
        <color theme="1"/>
        <rFont val="游ゴシック"/>
        <family val="2"/>
        <scheme val="minor"/>
      </rPr>
      <t>-</t>
    </r>
    <r>
      <rPr>
        <sz val="11"/>
        <color theme="1"/>
        <rFont val="游ゴシック"/>
        <family val="2"/>
        <scheme val="minor"/>
      </rPr>
      <t>7</t>
    </r>
    <r>
      <rPr>
        <sz val="11"/>
        <color theme="1"/>
        <rFont val="游ゴシック"/>
        <family val="2"/>
        <scheme val="minor"/>
      </rPr>
      <t xml:space="preserve"> (4-</t>
    </r>
    <r>
      <rPr>
        <sz val="11"/>
        <color theme="1"/>
        <rFont val="游ゴシック"/>
        <family val="2"/>
        <scheme val="minor"/>
      </rPr>
      <t>27</t>
    </r>
    <r>
      <rPr>
        <sz val="11"/>
        <color theme="1"/>
        <rFont val="游ゴシック"/>
        <family val="2"/>
        <scheme val="minor"/>
      </rPr>
      <t>-1</t>
    </r>
    <r>
      <rPr>
        <sz val="11"/>
        <color theme="1"/>
        <rFont val="游ゴシック"/>
        <family val="2"/>
        <scheme val="minor"/>
      </rPr>
      <t>1</t>
    </r>
    <r>
      <rPr>
        <sz val="11"/>
        <color theme="1"/>
        <rFont val="游ゴシック"/>
        <family val="2"/>
        <scheme val="minor"/>
      </rPr>
      <t>)</t>
    </r>
    <phoneticPr fontId="5"/>
  </si>
  <si>
    <r>
      <t>1</t>
    </r>
    <r>
      <rPr>
        <sz val="11"/>
        <color theme="1"/>
        <rFont val="游ゴシック"/>
        <family val="2"/>
        <scheme val="minor"/>
      </rPr>
      <t>6</t>
    </r>
    <phoneticPr fontId="8"/>
  </si>
  <si>
    <t>中丸町29-6 (29-8)</t>
  </si>
  <si>
    <t>準  工（60・300）</t>
    <rPh sb="0" eb="1">
      <t>ジュン</t>
    </rPh>
    <rPh sb="3" eb="4">
      <t>コウ</t>
    </rPh>
    <phoneticPr fontId="8"/>
  </si>
  <si>
    <r>
      <t>1</t>
    </r>
    <r>
      <rPr>
        <sz val="11"/>
        <color theme="1"/>
        <rFont val="游ゴシック"/>
        <family val="2"/>
        <scheme val="minor"/>
      </rPr>
      <t>7</t>
    </r>
    <phoneticPr fontId="8"/>
  </si>
  <si>
    <r>
      <t>高島平9-2</t>
    </r>
    <r>
      <rPr>
        <sz val="11"/>
        <color theme="1"/>
        <rFont val="游ゴシック"/>
        <family val="2"/>
        <scheme val="minor"/>
      </rPr>
      <t>9</t>
    </r>
    <r>
      <rPr>
        <sz val="11"/>
        <color theme="1"/>
        <rFont val="游ゴシック"/>
        <family val="2"/>
        <scheme val="minor"/>
      </rPr>
      <t>-</t>
    </r>
    <r>
      <rPr>
        <sz val="11"/>
        <color theme="1"/>
        <rFont val="游ゴシック"/>
        <family val="2"/>
        <scheme val="minor"/>
      </rPr>
      <t>3外</t>
    </r>
    <r>
      <rPr>
        <sz val="11"/>
        <color theme="1"/>
        <rFont val="游ゴシック"/>
        <family val="2"/>
        <scheme val="minor"/>
      </rPr>
      <t xml:space="preserve"> (9-2</t>
    </r>
    <r>
      <rPr>
        <sz val="11"/>
        <color theme="1"/>
        <rFont val="游ゴシック"/>
        <family val="2"/>
        <scheme val="minor"/>
      </rPr>
      <t>9</t>
    </r>
    <r>
      <rPr>
        <sz val="11"/>
        <color theme="1"/>
        <rFont val="游ゴシック"/>
        <family val="2"/>
        <scheme val="minor"/>
      </rPr>
      <t>-</t>
    </r>
    <r>
      <rPr>
        <sz val="11"/>
        <color theme="1"/>
        <rFont val="游ゴシック"/>
        <family val="2"/>
        <scheme val="minor"/>
      </rPr>
      <t>3</t>
    </r>
    <r>
      <rPr>
        <sz val="11"/>
        <color theme="1"/>
        <rFont val="游ゴシック"/>
        <family val="2"/>
        <scheme val="minor"/>
      </rPr>
      <t>)</t>
    </r>
    <rPh sb="9" eb="10">
      <t>ソト</t>
    </rPh>
    <phoneticPr fontId="5"/>
  </si>
  <si>
    <r>
      <t>1</t>
    </r>
    <r>
      <rPr>
        <sz val="11"/>
        <color theme="1"/>
        <rFont val="游ゴシック"/>
        <family val="2"/>
        <scheme val="minor"/>
      </rPr>
      <t>8</t>
    </r>
    <phoneticPr fontId="8"/>
  </si>
  <si>
    <t>新河岸1-1144-8 (1-17-16)</t>
  </si>
  <si>
    <t>準  工（60・200）</t>
    <rPh sb="0" eb="1">
      <t>ジュン</t>
    </rPh>
    <rPh sb="3" eb="4">
      <t>コウ</t>
    </rPh>
    <phoneticPr fontId="8"/>
  </si>
  <si>
    <r>
      <t>1</t>
    </r>
    <r>
      <rPr>
        <sz val="11"/>
        <color theme="1"/>
        <rFont val="游ゴシック"/>
        <family val="2"/>
        <scheme val="minor"/>
      </rPr>
      <t>9</t>
    </r>
    <phoneticPr fontId="8"/>
  </si>
  <si>
    <r>
      <t>宮本町30-10 (30-6</t>
    </r>
    <r>
      <rPr>
        <sz val="11"/>
        <color theme="1"/>
        <rFont val="游ゴシック"/>
        <family val="2"/>
        <scheme val="minor"/>
      </rPr>
      <t>)</t>
    </r>
    <phoneticPr fontId="5"/>
  </si>
  <si>
    <t>5-1</t>
    <phoneticPr fontId="8"/>
  </si>
  <si>
    <t>板橋1-16-17 (1-16-9)</t>
  </si>
  <si>
    <t>商  業（80・600）</t>
    <rPh sb="0" eb="4">
      <t>ショウギョウ</t>
    </rPh>
    <phoneticPr fontId="8"/>
  </si>
  <si>
    <r>
      <t>板橋1-1</t>
    </r>
    <r>
      <rPr>
        <sz val="11"/>
        <color theme="1"/>
        <rFont val="游ゴシック"/>
        <family val="2"/>
        <scheme val="minor"/>
      </rPr>
      <t>3</t>
    </r>
    <r>
      <rPr>
        <sz val="11"/>
        <color theme="1"/>
        <rFont val="游ゴシック"/>
        <family val="2"/>
        <scheme val="minor"/>
      </rPr>
      <t>-</t>
    </r>
    <r>
      <rPr>
        <sz val="11"/>
        <color theme="1"/>
        <rFont val="游ゴシック"/>
        <family val="2"/>
        <scheme val="minor"/>
      </rPr>
      <t>6</t>
    </r>
    <r>
      <rPr>
        <sz val="11"/>
        <color theme="1"/>
        <rFont val="游ゴシック"/>
        <family val="2"/>
        <scheme val="minor"/>
      </rPr>
      <t xml:space="preserve"> (1-1</t>
    </r>
    <r>
      <rPr>
        <sz val="11"/>
        <color theme="1"/>
        <rFont val="游ゴシック"/>
        <family val="2"/>
        <scheme val="minor"/>
      </rPr>
      <t>3</t>
    </r>
    <r>
      <rPr>
        <sz val="11"/>
        <color theme="1"/>
        <rFont val="游ゴシック"/>
        <family val="2"/>
        <scheme val="minor"/>
      </rPr>
      <t>-</t>
    </r>
    <r>
      <rPr>
        <sz val="11"/>
        <color theme="1"/>
        <rFont val="游ゴシック"/>
        <family val="2"/>
        <scheme val="minor"/>
      </rPr>
      <t>7</t>
    </r>
    <r>
      <rPr>
        <sz val="11"/>
        <color theme="1"/>
        <rFont val="游ゴシック"/>
        <family val="2"/>
        <scheme val="minor"/>
      </rPr>
      <t>)</t>
    </r>
    <phoneticPr fontId="5"/>
  </si>
  <si>
    <r>
      <t>5-</t>
    </r>
    <r>
      <rPr>
        <sz val="11"/>
        <color theme="1"/>
        <rFont val="游ゴシック"/>
        <family val="2"/>
        <scheme val="minor"/>
      </rPr>
      <t>2</t>
    </r>
    <phoneticPr fontId="8"/>
  </si>
  <si>
    <t>成増1-73-1 (1-28-13)</t>
  </si>
  <si>
    <t>商  業（80・500）</t>
    <rPh sb="0" eb="4">
      <t>ショウギョウ</t>
    </rPh>
    <phoneticPr fontId="8"/>
  </si>
  <si>
    <t>5-3</t>
    <phoneticPr fontId="8"/>
  </si>
  <si>
    <t>板橋2-65-9外 (2-65-8)</t>
    <phoneticPr fontId="5"/>
  </si>
  <si>
    <t>5-4</t>
    <phoneticPr fontId="8"/>
  </si>
  <si>
    <t>大谷口北町64-6 (64-6)</t>
  </si>
  <si>
    <t>近  商（80・300）</t>
    <rPh sb="0" eb="1">
      <t>チカ</t>
    </rPh>
    <rPh sb="3" eb="4">
      <t>ショウギョウ</t>
    </rPh>
    <phoneticPr fontId="8"/>
  </si>
  <si>
    <t>5-5</t>
    <phoneticPr fontId="8"/>
  </si>
  <si>
    <t>徳丸3-115-6 (3-1-20)</t>
  </si>
  <si>
    <t>5-6</t>
    <phoneticPr fontId="8"/>
  </si>
  <si>
    <t>高島平1-79-2外（1-79-3）</t>
    <phoneticPr fontId="5"/>
  </si>
  <si>
    <t>商  業（80・400）</t>
    <rPh sb="0" eb="4">
      <t>ショウギョウ</t>
    </rPh>
    <phoneticPr fontId="8"/>
  </si>
  <si>
    <t>5-7</t>
    <phoneticPr fontId="8"/>
  </si>
  <si>
    <t>中板橋20-36 (20-3)</t>
  </si>
  <si>
    <r>
      <t>5-8</t>
    </r>
    <r>
      <rPr>
        <sz val="11"/>
        <color theme="1"/>
        <rFont val="游ゴシック"/>
        <family val="2"/>
        <scheme val="minor"/>
      </rPr>
      <t xml:space="preserve"> </t>
    </r>
    <phoneticPr fontId="8"/>
  </si>
  <si>
    <t xml:space="preserve">大山町24-13外（24-3） </t>
    <phoneticPr fontId="5"/>
  </si>
  <si>
    <t>大山西町52-13（52-13）</t>
    <rPh sb="0" eb="2">
      <t>オオヤマ</t>
    </rPh>
    <rPh sb="2" eb="3">
      <t>ニシ</t>
    </rPh>
    <rPh sb="3" eb="4">
      <t>マチ</t>
    </rPh>
    <phoneticPr fontId="5"/>
  </si>
  <si>
    <t>5-9</t>
    <phoneticPr fontId="5"/>
  </si>
  <si>
    <t>常盤台4-31-6 (4-31-3)</t>
  </si>
  <si>
    <r>
      <t xml:space="preserve">商 </t>
    </r>
    <r>
      <rPr>
        <sz val="11"/>
        <color theme="1"/>
        <rFont val="游ゴシック"/>
        <family val="2"/>
        <scheme val="minor"/>
      </rPr>
      <t xml:space="preserve"> </t>
    </r>
    <r>
      <rPr>
        <sz val="11"/>
        <color theme="1"/>
        <rFont val="游ゴシック"/>
        <family val="2"/>
        <scheme val="minor"/>
      </rPr>
      <t>業（</t>
    </r>
    <r>
      <rPr>
        <sz val="11"/>
        <color theme="1"/>
        <rFont val="游ゴシック"/>
        <family val="2"/>
        <scheme val="minor"/>
      </rPr>
      <t>80・400）</t>
    </r>
    <rPh sb="0" eb="4">
      <t>ショウギョウ</t>
    </rPh>
    <phoneticPr fontId="5"/>
  </si>
  <si>
    <r>
      <t>5</t>
    </r>
    <r>
      <rPr>
        <sz val="11"/>
        <color theme="1"/>
        <rFont val="游ゴシック"/>
        <family val="2"/>
        <scheme val="minor"/>
      </rPr>
      <t>-10</t>
    </r>
    <phoneticPr fontId="5"/>
  </si>
  <si>
    <t>坂下2-12-5 (2-33-8)</t>
    <phoneticPr fontId="5"/>
  </si>
  <si>
    <t>5-10</t>
    <phoneticPr fontId="5"/>
  </si>
  <si>
    <t>蓮沼町26-9（26-9）</t>
    <rPh sb="0" eb="2">
      <t>ハスヌマ</t>
    </rPh>
    <rPh sb="2" eb="3">
      <t>マチ</t>
    </rPh>
    <phoneticPr fontId="5"/>
  </si>
  <si>
    <t>5-11</t>
    <phoneticPr fontId="8"/>
  </si>
  <si>
    <t>双葉町2-10 (2-12)</t>
  </si>
  <si>
    <t>5-12</t>
  </si>
  <si>
    <r>
      <t>蓮根2-5-</t>
    </r>
    <r>
      <rPr>
        <sz val="11"/>
        <color theme="1"/>
        <rFont val="游ゴシック"/>
        <family val="2"/>
        <scheme val="minor"/>
      </rPr>
      <t>30</t>
    </r>
    <r>
      <rPr>
        <sz val="11"/>
        <color theme="1"/>
        <rFont val="游ゴシック"/>
        <family val="2"/>
        <scheme val="minor"/>
      </rPr>
      <t xml:space="preserve"> (2-2</t>
    </r>
    <r>
      <rPr>
        <sz val="11"/>
        <color theme="1"/>
        <rFont val="游ゴシック"/>
        <family val="2"/>
        <scheme val="minor"/>
      </rPr>
      <t>0</t>
    </r>
    <r>
      <rPr>
        <sz val="11"/>
        <color theme="1"/>
        <rFont val="游ゴシック"/>
        <family val="2"/>
        <scheme val="minor"/>
      </rPr>
      <t>-</t>
    </r>
    <r>
      <rPr>
        <sz val="11"/>
        <color theme="1"/>
        <rFont val="游ゴシック"/>
        <family val="2"/>
        <scheme val="minor"/>
      </rPr>
      <t>12</t>
    </r>
    <r>
      <rPr>
        <sz val="11"/>
        <color theme="1"/>
        <rFont val="游ゴシック"/>
        <family val="2"/>
        <scheme val="minor"/>
      </rPr>
      <t>)</t>
    </r>
    <phoneticPr fontId="5"/>
  </si>
  <si>
    <t>5-13</t>
    <phoneticPr fontId="8"/>
  </si>
  <si>
    <t>常盤台2-6-7 (2-6-5)</t>
  </si>
  <si>
    <t>　（注）１．建築制限は用途地域（指定建ぺい率・指定容積率）を表示した。</t>
    <rPh sb="2" eb="3">
      <t>チュウ</t>
    </rPh>
    <rPh sb="16" eb="18">
      <t>シテイ</t>
    </rPh>
    <rPh sb="23" eb="25">
      <t>シテイ</t>
    </rPh>
    <rPh sb="30" eb="32">
      <t>ヒョウジ</t>
    </rPh>
    <phoneticPr fontId="8"/>
  </si>
  <si>
    <r>
      <t xml:space="preserve">        </t>
    </r>
    <r>
      <rPr>
        <sz val="11"/>
        <color theme="1"/>
        <rFont val="游ゴシック"/>
        <family val="2"/>
        <scheme val="minor"/>
      </rPr>
      <t>２．建築制限の基準日は各年７月１日である。</t>
    </r>
    <rPh sb="10" eb="12">
      <t>ケンチク</t>
    </rPh>
    <rPh sb="12" eb="14">
      <t>セイゲン</t>
    </rPh>
    <rPh sb="15" eb="18">
      <t>キジュンビ</t>
    </rPh>
    <rPh sb="19" eb="20">
      <t>カク</t>
    </rPh>
    <rPh sb="20" eb="21">
      <t>８ネン</t>
    </rPh>
    <rPh sb="22" eb="23">
      <t>７ガツ</t>
    </rPh>
    <rPh sb="24" eb="25">
      <t>ヒ</t>
    </rPh>
    <phoneticPr fontId="8"/>
  </si>
  <si>
    <r>
      <t xml:space="preserve"> </t>
    </r>
    <r>
      <rPr>
        <sz val="11"/>
        <color theme="1"/>
        <rFont val="游ゴシック"/>
        <family val="2"/>
        <scheme val="minor"/>
      </rPr>
      <t xml:space="preserve"> </t>
    </r>
    <r>
      <rPr>
        <sz val="11"/>
        <color theme="1"/>
        <rFont val="游ゴシック"/>
        <family val="2"/>
        <scheme val="minor"/>
      </rPr>
      <t>資料：「東京都基準地価格」</t>
    </r>
    <rPh sb="2" eb="4">
      <t>シリョウ</t>
    </rPh>
    <rPh sb="6" eb="9">
      <t>トウキョウト</t>
    </rPh>
    <rPh sb="9" eb="11">
      <t>キジュンチ</t>
    </rPh>
    <rPh sb="11" eb="12">
      <t>チ</t>
    </rPh>
    <rPh sb="12" eb="14">
      <t>カカク</t>
    </rPh>
    <phoneticPr fontId="8"/>
  </si>
  <si>
    <t>８．住民基本台帳による町丁目別年齢（５歳階級）別人口</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8"/>
  </si>
  <si>
    <t>８．住民基本台帳による町丁目別年齢（５歳階級）別人口（つづき）</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8"/>
  </si>
  <si>
    <t>（単位：人）</t>
    <rPh sb="1" eb="3">
      <t>タンイ</t>
    </rPh>
    <rPh sb="4" eb="5">
      <t>ヒト</t>
    </rPh>
    <phoneticPr fontId="8"/>
  </si>
  <si>
    <t>（令和５年１月１日）</t>
    <rPh sb="1" eb="3">
      <t>レイワ</t>
    </rPh>
    <rPh sb="4" eb="5">
      <t>ネン</t>
    </rPh>
    <rPh sb="6" eb="7">
      <t>ガツ</t>
    </rPh>
    <rPh sb="8" eb="9">
      <t>ニチ</t>
    </rPh>
    <phoneticPr fontId="8"/>
  </si>
  <si>
    <t xml:space="preserve"> </t>
    <phoneticPr fontId="8"/>
  </si>
  <si>
    <t>（令和５年１月１日）</t>
    <rPh sb="1" eb="3">
      <t>レイワ</t>
    </rPh>
    <rPh sb="4" eb="5">
      <t>ネン</t>
    </rPh>
    <rPh sb="5" eb="6">
      <t>ヘイネン</t>
    </rPh>
    <rPh sb="6" eb="7">
      <t>ガツ</t>
    </rPh>
    <rPh sb="8" eb="9">
      <t>ニチ</t>
    </rPh>
    <phoneticPr fontId="8"/>
  </si>
  <si>
    <t>（令和５年１月１日）</t>
    <phoneticPr fontId="8"/>
  </si>
  <si>
    <t>年　齢</t>
    <phoneticPr fontId="8"/>
  </si>
  <si>
    <t>区総数</t>
    <rPh sb="0" eb="1">
      <t>ク</t>
    </rPh>
    <rPh sb="1" eb="3">
      <t>ソウスウ</t>
    </rPh>
    <phoneticPr fontId="8"/>
  </si>
  <si>
    <t>板　橋
１丁目</t>
    <rPh sb="0" eb="1">
      <t>イタ</t>
    </rPh>
    <rPh sb="2" eb="3">
      <t>ハシ</t>
    </rPh>
    <phoneticPr fontId="8"/>
  </si>
  <si>
    <t>板　橋
２丁目</t>
    <rPh sb="0" eb="1">
      <t>イタ</t>
    </rPh>
    <rPh sb="2" eb="3">
      <t>ハシ</t>
    </rPh>
    <phoneticPr fontId="8"/>
  </si>
  <si>
    <t>板　橋
３丁目</t>
    <rPh sb="0" eb="1">
      <t>イタ</t>
    </rPh>
    <rPh sb="2" eb="3">
      <t>ハシ</t>
    </rPh>
    <phoneticPr fontId="8"/>
  </si>
  <si>
    <t>板　橋
４丁目</t>
    <rPh sb="0" eb="1">
      <t>イタ</t>
    </rPh>
    <rPh sb="2" eb="3">
      <t>ハシ</t>
    </rPh>
    <phoneticPr fontId="8"/>
  </si>
  <si>
    <t>加　賀
１丁目</t>
    <rPh sb="0" eb="1">
      <t>カ</t>
    </rPh>
    <rPh sb="2" eb="3">
      <t>ガ</t>
    </rPh>
    <phoneticPr fontId="8"/>
  </si>
  <si>
    <t>加　賀
２丁目</t>
    <rPh sb="0" eb="1">
      <t>カ</t>
    </rPh>
    <rPh sb="2" eb="3">
      <t>ガ</t>
    </rPh>
    <phoneticPr fontId="8"/>
  </si>
  <si>
    <t>大山東町</t>
    <rPh sb="0" eb="4">
      <t>オオヤマヒガシチョウ</t>
    </rPh>
    <phoneticPr fontId="8"/>
  </si>
  <si>
    <t>大　山
金井町</t>
    <rPh sb="0" eb="1">
      <t>ダイ</t>
    </rPh>
    <rPh sb="2" eb="3">
      <t>ヤマ</t>
    </rPh>
    <phoneticPr fontId="8"/>
  </si>
  <si>
    <t>南　町</t>
    <rPh sb="0" eb="1">
      <t>ミナミ</t>
    </rPh>
    <rPh sb="2" eb="3">
      <t>チョウ</t>
    </rPh>
    <phoneticPr fontId="8"/>
  </si>
  <si>
    <t>双葉町</t>
    <rPh sb="0" eb="3">
      <t>フタバチョウ</t>
    </rPh>
    <phoneticPr fontId="8"/>
  </si>
  <si>
    <t>富士見町</t>
    <rPh sb="0" eb="4">
      <t>フジミチョウ</t>
    </rPh>
    <phoneticPr fontId="8"/>
  </si>
  <si>
    <t>大谷口
上　町</t>
    <rPh sb="0" eb="3">
      <t>オオヤグチ</t>
    </rPh>
    <phoneticPr fontId="8"/>
  </si>
  <si>
    <t>大谷口
北　町</t>
    <rPh sb="0" eb="3">
      <t>オオヤグチ</t>
    </rPh>
    <phoneticPr fontId="8"/>
  </si>
  <si>
    <t>大谷口
１丁目</t>
    <rPh sb="0" eb="3">
      <t>オオヤグチ</t>
    </rPh>
    <phoneticPr fontId="8"/>
  </si>
  <si>
    <t>大谷口
２丁目</t>
    <rPh sb="0" eb="3">
      <t>オオヤグチ</t>
    </rPh>
    <phoneticPr fontId="8"/>
  </si>
  <si>
    <t>向　原
１丁目</t>
    <rPh sb="0" eb="1">
      <t>ムカイ</t>
    </rPh>
    <rPh sb="2" eb="3">
      <t>ハラ</t>
    </rPh>
    <phoneticPr fontId="8"/>
  </si>
  <si>
    <t>向　原
２丁目</t>
    <rPh sb="0" eb="1">
      <t>ムカイ</t>
    </rPh>
    <rPh sb="2" eb="3">
      <t>ハラ</t>
    </rPh>
    <phoneticPr fontId="8"/>
  </si>
  <si>
    <t>向　原
３丁目</t>
    <rPh sb="0" eb="1">
      <t>ムカイ</t>
    </rPh>
    <rPh sb="2" eb="3">
      <t>ハラ</t>
    </rPh>
    <phoneticPr fontId="8"/>
  </si>
  <si>
    <t>小茂根
１丁目</t>
    <rPh sb="0" eb="3">
      <t>コモネ</t>
    </rPh>
    <phoneticPr fontId="8"/>
  </si>
  <si>
    <t>小茂根
２丁目</t>
    <rPh sb="0" eb="3">
      <t>コモネ</t>
    </rPh>
    <phoneticPr fontId="8"/>
  </si>
  <si>
    <t>小茂根
３丁目</t>
    <rPh sb="0" eb="3">
      <t>コモネ</t>
    </rPh>
    <phoneticPr fontId="8"/>
  </si>
  <si>
    <t>上板橋
３丁目</t>
    <rPh sb="0" eb="3">
      <t>カミイタバシ</t>
    </rPh>
    <phoneticPr fontId="8"/>
  </si>
  <si>
    <t>清水町</t>
    <rPh sb="0" eb="3">
      <t>シミズチョウ</t>
    </rPh>
    <phoneticPr fontId="8"/>
  </si>
  <si>
    <t>蓮沼町</t>
    <rPh sb="0" eb="2">
      <t>ハスヌマ</t>
    </rPh>
    <rPh sb="2" eb="3">
      <t>マチ</t>
    </rPh>
    <phoneticPr fontId="8"/>
  </si>
  <si>
    <t>泉　町</t>
    <rPh sb="0" eb="1">
      <t>イズミ</t>
    </rPh>
    <rPh sb="2" eb="3">
      <t>マチ</t>
    </rPh>
    <phoneticPr fontId="8"/>
  </si>
  <si>
    <t>宮本町</t>
    <rPh sb="0" eb="3">
      <t>ミヤモトチョウ</t>
    </rPh>
    <phoneticPr fontId="8"/>
  </si>
  <si>
    <t>志　村
１丁目</t>
    <rPh sb="0" eb="1">
      <t>ココロザシ</t>
    </rPh>
    <rPh sb="2" eb="3">
      <t>ムラ</t>
    </rPh>
    <phoneticPr fontId="8"/>
  </si>
  <si>
    <t>志　村
２丁目</t>
    <rPh sb="0" eb="1">
      <t>ココロザシ</t>
    </rPh>
    <rPh sb="2" eb="3">
      <t>ムラ</t>
    </rPh>
    <phoneticPr fontId="8"/>
  </si>
  <si>
    <t>志　村
３丁目</t>
    <rPh sb="0" eb="1">
      <t>ココロザシ</t>
    </rPh>
    <rPh sb="2" eb="3">
      <t>ムラ</t>
    </rPh>
    <phoneticPr fontId="8"/>
  </si>
  <si>
    <t>坂　下
１丁目</t>
    <rPh sb="0" eb="1">
      <t>サカ</t>
    </rPh>
    <rPh sb="2" eb="3">
      <t>シタ</t>
    </rPh>
    <phoneticPr fontId="8"/>
  </si>
  <si>
    <t>坂　下
２丁目</t>
    <rPh sb="0" eb="1">
      <t>サカ</t>
    </rPh>
    <rPh sb="2" eb="3">
      <t>シタ</t>
    </rPh>
    <phoneticPr fontId="8"/>
  </si>
  <si>
    <t>坂　下
３丁目</t>
    <rPh sb="0" eb="1">
      <t>サカ</t>
    </rPh>
    <rPh sb="2" eb="3">
      <t>シタ</t>
    </rPh>
    <phoneticPr fontId="8"/>
  </si>
  <si>
    <t>中　台
３丁目</t>
    <rPh sb="0" eb="1">
      <t>ナカ</t>
    </rPh>
    <rPh sb="2" eb="3">
      <t>ダイ</t>
    </rPh>
    <phoneticPr fontId="8"/>
  </si>
  <si>
    <t>若　木
１丁目</t>
    <rPh sb="0" eb="1">
      <t>ワカ</t>
    </rPh>
    <rPh sb="2" eb="3">
      <t>キ</t>
    </rPh>
    <phoneticPr fontId="8"/>
  </si>
  <si>
    <t>若　木
２丁目</t>
    <rPh sb="0" eb="1">
      <t>ワカ</t>
    </rPh>
    <rPh sb="2" eb="3">
      <t>キ</t>
    </rPh>
    <phoneticPr fontId="8"/>
  </si>
  <si>
    <t>若　木
３丁目</t>
    <rPh sb="0" eb="1">
      <t>ワカ</t>
    </rPh>
    <rPh sb="2" eb="3">
      <t>キ</t>
    </rPh>
    <phoneticPr fontId="8"/>
  </si>
  <si>
    <t>蓮　根
１丁目</t>
    <rPh sb="0" eb="1">
      <t>ハス</t>
    </rPh>
    <rPh sb="2" eb="3">
      <t>ネ</t>
    </rPh>
    <phoneticPr fontId="8"/>
  </si>
  <si>
    <t>蓮　根
２丁目</t>
    <rPh sb="0" eb="1">
      <t>ハス</t>
    </rPh>
    <rPh sb="2" eb="3">
      <t>ネ</t>
    </rPh>
    <phoneticPr fontId="8"/>
  </si>
  <si>
    <t>蓮　根
３丁目</t>
    <rPh sb="0" eb="1">
      <t>ハス</t>
    </rPh>
    <rPh sb="2" eb="3">
      <t>ネ</t>
    </rPh>
    <phoneticPr fontId="8"/>
  </si>
  <si>
    <t>相生町</t>
    <rPh sb="0" eb="3">
      <t>アイオイチョウ</t>
    </rPh>
    <phoneticPr fontId="8"/>
  </si>
  <si>
    <t>前野町
１丁目</t>
    <rPh sb="0" eb="2">
      <t>マエノ</t>
    </rPh>
    <rPh sb="2" eb="3">
      <t>チョウ</t>
    </rPh>
    <phoneticPr fontId="8"/>
  </si>
  <si>
    <t>前野町
２丁目</t>
    <rPh sb="0" eb="2">
      <t>マエノ</t>
    </rPh>
    <rPh sb="2" eb="3">
      <t>チョウ</t>
    </rPh>
    <phoneticPr fontId="8"/>
  </si>
  <si>
    <t>前野町
３丁目</t>
    <rPh sb="0" eb="2">
      <t>マエノ</t>
    </rPh>
    <rPh sb="2" eb="3">
      <t>チョウ</t>
    </rPh>
    <phoneticPr fontId="8"/>
  </si>
  <si>
    <t>前野町
４丁目</t>
    <rPh sb="0" eb="2">
      <t>マエノ</t>
    </rPh>
    <rPh sb="2" eb="3">
      <t>チョウ</t>
    </rPh>
    <phoneticPr fontId="8"/>
  </si>
  <si>
    <t>赤塚新町
３ 丁 目</t>
    <rPh sb="0" eb="4">
      <t>アカツカシンマチ</t>
    </rPh>
    <phoneticPr fontId="8"/>
  </si>
  <si>
    <t>四　葉
１丁目</t>
    <rPh sb="0" eb="1">
      <t>ヨン</t>
    </rPh>
    <rPh sb="2" eb="3">
      <t>ハ</t>
    </rPh>
    <phoneticPr fontId="8"/>
  </si>
  <si>
    <t>四　葉
２丁目</t>
    <rPh sb="0" eb="1">
      <t>ヨン</t>
    </rPh>
    <rPh sb="2" eb="3">
      <t>ハ</t>
    </rPh>
    <phoneticPr fontId="8"/>
  </si>
  <si>
    <t>大　門</t>
    <rPh sb="0" eb="1">
      <t>ダイ</t>
    </rPh>
    <rPh sb="2" eb="3">
      <t>モン</t>
    </rPh>
    <phoneticPr fontId="8"/>
  </si>
  <si>
    <t>三　園
１丁目</t>
    <rPh sb="0" eb="1">
      <t>サン</t>
    </rPh>
    <rPh sb="2" eb="3">
      <t>エン</t>
    </rPh>
    <phoneticPr fontId="8"/>
  </si>
  <si>
    <t>三　園
２丁目</t>
    <rPh sb="0" eb="1">
      <t>サン</t>
    </rPh>
    <rPh sb="2" eb="3">
      <t>エン</t>
    </rPh>
    <phoneticPr fontId="8"/>
  </si>
  <si>
    <t>成　増
１丁目</t>
    <rPh sb="0" eb="1">
      <t>シゲル</t>
    </rPh>
    <rPh sb="2" eb="3">
      <t>ゾウ</t>
    </rPh>
    <phoneticPr fontId="8"/>
  </si>
  <si>
    <t>成　増
２丁目</t>
    <rPh sb="0" eb="1">
      <t>シゲル</t>
    </rPh>
    <rPh sb="2" eb="3">
      <t>ゾウ</t>
    </rPh>
    <phoneticPr fontId="8"/>
  </si>
  <si>
    <t>成　増
３丁目</t>
    <rPh sb="0" eb="1">
      <t>シゲル</t>
    </rPh>
    <rPh sb="2" eb="3">
      <t>ゾウ</t>
    </rPh>
    <phoneticPr fontId="8"/>
  </si>
  <si>
    <t>成　増
４丁目</t>
    <rPh sb="0" eb="1">
      <t>シゲル</t>
    </rPh>
    <rPh sb="2" eb="3">
      <t>ゾウ</t>
    </rPh>
    <phoneticPr fontId="8"/>
  </si>
  <si>
    <t>成　増
５丁目</t>
    <rPh sb="0" eb="1">
      <t>シゲル</t>
    </rPh>
    <rPh sb="2" eb="3">
      <t>ゾウ</t>
    </rPh>
    <phoneticPr fontId="8"/>
  </si>
  <si>
    <t>徳　丸
１丁目</t>
    <rPh sb="0" eb="1">
      <t>トク</t>
    </rPh>
    <rPh sb="2" eb="3">
      <t>マル</t>
    </rPh>
    <phoneticPr fontId="8"/>
  </si>
  <si>
    <t>高島平
２丁目</t>
    <rPh sb="0" eb="3">
      <t>タカシマダイラ</t>
    </rPh>
    <phoneticPr fontId="8"/>
  </si>
  <si>
    <t>高島平
３丁目</t>
    <rPh sb="0" eb="3">
      <t>タカシマダイラ</t>
    </rPh>
    <phoneticPr fontId="8"/>
  </si>
  <si>
    <t>高島平
４丁目</t>
    <rPh sb="0" eb="3">
      <t>タカシマダイラ</t>
    </rPh>
    <phoneticPr fontId="8"/>
  </si>
  <si>
    <t>高島平
５丁目</t>
    <rPh sb="0" eb="3">
      <t>タカシマダイラ</t>
    </rPh>
    <phoneticPr fontId="8"/>
  </si>
  <si>
    <t>高島平
６丁目</t>
    <rPh sb="0" eb="3">
      <t>タカシマダイラ</t>
    </rPh>
    <phoneticPr fontId="8"/>
  </si>
  <si>
    <t>高島平
７丁目</t>
    <rPh sb="0" eb="3">
      <t>タカシマダイラ</t>
    </rPh>
    <phoneticPr fontId="8"/>
  </si>
  <si>
    <t>高島平
８丁目</t>
    <rPh sb="0" eb="3">
      <t>タカシマダイラ</t>
    </rPh>
    <phoneticPr fontId="8"/>
  </si>
  <si>
    <t>高島平
９丁目</t>
    <rPh sb="0" eb="3">
      <t>タカシマダイラ</t>
    </rPh>
    <phoneticPr fontId="8"/>
  </si>
  <si>
    <t>新河岸
１丁目</t>
    <rPh sb="0" eb="3">
      <t>シンガシ</t>
    </rPh>
    <phoneticPr fontId="8"/>
  </si>
  <si>
    <t>新河岸
２丁目</t>
    <rPh sb="0" eb="3">
      <t>シンガシ</t>
    </rPh>
    <phoneticPr fontId="8"/>
  </si>
  <si>
    <t>新河岸
３丁目</t>
    <rPh sb="0" eb="3">
      <t>シンガシ</t>
    </rPh>
    <phoneticPr fontId="8"/>
  </si>
  <si>
    <t>舟  渡
１丁目</t>
    <rPh sb="0" eb="1">
      <t>フナ</t>
    </rPh>
    <rPh sb="3" eb="4">
      <t>ト</t>
    </rPh>
    <phoneticPr fontId="8"/>
  </si>
  <si>
    <t>総　　数</t>
    <rPh sb="0" eb="1">
      <t>フサ</t>
    </rPh>
    <rPh sb="3" eb="4">
      <t>カズ</t>
    </rPh>
    <phoneticPr fontId="8"/>
  </si>
  <si>
    <t>0～4歳</t>
    <rPh sb="3" eb="4">
      <t>サイ</t>
    </rPh>
    <phoneticPr fontId="8"/>
  </si>
  <si>
    <t>-</t>
    <phoneticPr fontId="8"/>
  </si>
  <si>
    <t>5～9歳</t>
    <rPh sb="3" eb="4">
      <t>サイ</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</si>
  <si>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</si>
  <si>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</si>
  <si>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</si>
  <si>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</si>
  <si>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</si>
  <si>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35～39歳</t>
    <rPh sb="5" eb="6">
      <t>サイ</t>
    </rPh>
    <phoneticPr fontId="8"/>
  </si>
  <si>
    <t>40～44歳</t>
    <rPh sb="5" eb="6">
      <t>サイ</t>
    </rPh>
    <phoneticPr fontId="8"/>
  </si>
  <si>
    <t>45～49歳</t>
    <rPh sb="5" eb="6">
      <t>サイ</t>
    </rPh>
    <phoneticPr fontId="8"/>
  </si>
  <si>
    <t>50～54歳</t>
    <rPh sb="5" eb="6">
      <t>サイ</t>
    </rPh>
    <phoneticPr fontId="8"/>
  </si>
  <si>
    <t>55～59歳</t>
    <rPh sb="5" eb="6">
      <t>サイ</t>
    </rPh>
    <phoneticPr fontId="8"/>
  </si>
  <si>
    <t>60～64歳</t>
    <rPh sb="5" eb="6">
      <t>サイ</t>
    </rPh>
    <phoneticPr fontId="8"/>
  </si>
  <si>
    <t>65～69歳</t>
    <rPh sb="5" eb="6">
      <t>サイ</t>
    </rPh>
    <phoneticPr fontId="8"/>
  </si>
  <si>
    <t>70～74歳</t>
    <rPh sb="5" eb="6">
      <t>サイ</t>
    </rPh>
    <phoneticPr fontId="8"/>
  </si>
  <si>
    <t>75～79歳</t>
    <rPh sb="5" eb="6">
      <t>サイ</t>
    </rPh>
    <phoneticPr fontId="8"/>
  </si>
  <si>
    <t>80～84歳</t>
    <rPh sb="5" eb="6">
      <t>サイ</t>
    </rPh>
    <phoneticPr fontId="8"/>
  </si>
  <si>
    <t>85～89歳</t>
    <rPh sb="5" eb="6">
      <t>サイ</t>
    </rPh>
    <phoneticPr fontId="8"/>
  </si>
  <si>
    <t>90～94歳</t>
    <rPh sb="5" eb="6">
      <t>サイ</t>
    </rPh>
    <phoneticPr fontId="8"/>
  </si>
  <si>
    <t>95～99歳</t>
    <rPh sb="5" eb="6">
      <t>サイ</t>
    </rPh>
    <phoneticPr fontId="8"/>
  </si>
  <si>
    <t>100歳以上</t>
    <rPh sb="3" eb="4">
      <t>サイ</t>
    </rPh>
    <rPh sb="4" eb="6">
      <t>イジョウ</t>
    </rPh>
    <phoneticPr fontId="8"/>
  </si>
  <si>
    <t>仲　宿</t>
    <rPh sb="0" eb="1">
      <t>ナカ</t>
    </rPh>
    <rPh sb="2" eb="3">
      <t>ヤド</t>
    </rPh>
    <phoneticPr fontId="8"/>
  </si>
  <si>
    <t>氷川町</t>
    <rPh sb="0" eb="3">
      <t>ヒカワチョウ</t>
    </rPh>
    <phoneticPr fontId="8"/>
  </si>
  <si>
    <t>栄　町</t>
    <rPh sb="0" eb="1">
      <t>エイ</t>
    </rPh>
    <rPh sb="2" eb="3">
      <t>マチ</t>
    </rPh>
    <phoneticPr fontId="8"/>
  </si>
  <si>
    <t>大山町</t>
    <rPh sb="0" eb="3">
      <t>オオヤマチョウ</t>
    </rPh>
    <phoneticPr fontId="8"/>
  </si>
  <si>
    <t>幸　町</t>
    <rPh sb="0" eb="1">
      <t>サイワイ</t>
    </rPh>
    <rPh sb="2" eb="3">
      <t>マチ</t>
    </rPh>
    <phoneticPr fontId="8"/>
  </si>
  <si>
    <t>中板橋</t>
    <rPh sb="0" eb="3">
      <t>ナカイタバシ</t>
    </rPh>
    <phoneticPr fontId="8"/>
  </si>
  <si>
    <t>仲　町</t>
    <rPh sb="0" eb="1">
      <t>ナカ</t>
    </rPh>
    <rPh sb="2" eb="3">
      <t>マチ</t>
    </rPh>
    <phoneticPr fontId="8"/>
  </si>
  <si>
    <t>弥生町</t>
    <rPh sb="0" eb="2">
      <t>ヤヨイ</t>
    </rPh>
    <rPh sb="2" eb="3">
      <t>マチ</t>
    </rPh>
    <phoneticPr fontId="8"/>
  </si>
  <si>
    <t>本　町</t>
    <rPh sb="0" eb="1">
      <t>ホン</t>
    </rPh>
    <rPh sb="2" eb="3">
      <t>マチ</t>
    </rPh>
    <phoneticPr fontId="8"/>
  </si>
  <si>
    <t>大和町</t>
    <rPh sb="0" eb="3">
      <t>ヤマトチョウ</t>
    </rPh>
    <phoneticPr fontId="8"/>
  </si>
  <si>
    <t>小茂根
４丁目</t>
    <rPh sb="0" eb="3">
      <t>コモネ</t>
    </rPh>
    <phoneticPr fontId="8"/>
  </si>
  <si>
    <t>小茂根
５丁目</t>
    <rPh sb="0" eb="3">
      <t>コモネ</t>
    </rPh>
    <phoneticPr fontId="8"/>
  </si>
  <si>
    <t>常盤台
１丁目</t>
    <rPh sb="0" eb="3">
      <t>トキワダイ</t>
    </rPh>
    <phoneticPr fontId="8"/>
  </si>
  <si>
    <t>常盤台
２丁目</t>
    <rPh sb="0" eb="3">
      <t>トキワダイ</t>
    </rPh>
    <phoneticPr fontId="8"/>
  </si>
  <si>
    <t>常盤台
３丁目</t>
    <rPh sb="0" eb="3">
      <t>トキワダイ</t>
    </rPh>
    <phoneticPr fontId="8"/>
  </si>
  <si>
    <t>常盤台
４丁目</t>
    <rPh sb="0" eb="3">
      <t>トキワダイ</t>
    </rPh>
    <phoneticPr fontId="8"/>
  </si>
  <si>
    <t>南常盤台
１ 丁 目</t>
    <rPh sb="0" eb="1">
      <t>ミナミ</t>
    </rPh>
    <rPh sb="1" eb="4">
      <t>トキワダイ</t>
    </rPh>
    <phoneticPr fontId="8"/>
  </si>
  <si>
    <t>南常盤台
２ 丁 目</t>
    <rPh sb="0" eb="1">
      <t>ミナミ</t>
    </rPh>
    <rPh sb="1" eb="4">
      <t>トキワダイ</t>
    </rPh>
    <phoneticPr fontId="8"/>
  </si>
  <si>
    <t>東新町
１丁目</t>
    <rPh sb="0" eb="3">
      <t>トウシンチョウ</t>
    </rPh>
    <phoneticPr fontId="8"/>
  </si>
  <si>
    <t>東新町
２丁目</t>
    <rPh sb="0" eb="3">
      <t>トウシンチョウ</t>
    </rPh>
    <phoneticPr fontId="8"/>
  </si>
  <si>
    <t>上板橋
１丁目</t>
    <rPh sb="0" eb="3">
      <t>カミイタバシ</t>
    </rPh>
    <phoneticPr fontId="8"/>
  </si>
  <si>
    <t>上板橋
２丁目</t>
    <rPh sb="0" eb="3">
      <t>カミイタバシ</t>
    </rPh>
    <phoneticPr fontId="8"/>
  </si>
  <si>
    <t>東坂下
１丁目</t>
    <rPh sb="0" eb="3">
      <t>ヒガシサカシタ</t>
    </rPh>
    <phoneticPr fontId="8"/>
  </si>
  <si>
    <t>東坂下
２丁目</t>
    <rPh sb="0" eb="3">
      <t>ヒガシサカシタ</t>
    </rPh>
    <phoneticPr fontId="8"/>
  </si>
  <si>
    <t>小豆沢
１丁目</t>
    <rPh sb="0" eb="3">
      <t>アズサワ</t>
    </rPh>
    <phoneticPr fontId="8"/>
  </si>
  <si>
    <t>小豆沢
２丁目</t>
    <rPh sb="0" eb="3">
      <t>アズサワ</t>
    </rPh>
    <phoneticPr fontId="8"/>
  </si>
  <si>
    <t>小豆沢
３丁目</t>
    <rPh sb="0" eb="3">
      <t>アズサワ</t>
    </rPh>
    <phoneticPr fontId="8"/>
  </si>
  <si>
    <t>小豆沢
４丁目</t>
    <rPh sb="0" eb="3">
      <t>アズサワ</t>
    </rPh>
    <phoneticPr fontId="8"/>
  </si>
  <si>
    <t>西　台
１丁目</t>
    <rPh sb="0" eb="1">
      <t>ニシ</t>
    </rPh>
    <rPh sb="2" eb="3">
      <t>ダイ</t>
    </rPh>
    <phoneticPr fontId="8"/>
  </si>
  <si>
    <t>西　台
２丁目</t>
    <rPh sb="0" eb="1">
      <t>ニシ</t>
    </rPh>
    <rPh sb="2" eb="3">
      <t>ダイ</t>
    </rPh>
    <phoneticPr fontId="8"/>
  </si>
  <si>
    <t>西　台
３丁目</t>
    <rPh sb="0" eb="1">
      <t>ニシ</t>
    </rPh>
    <rPh sb="2" eb="3">
      <t>ダイ</t>
    </rPh>
    <phoneticPr fontId="8"/>
  </si>
  <si>
    <t>西　台
４丁目</t>
    <rPh sb="0" eb="1">
      <t>ニシ</t>
    </rPh>
    <rPh sb="2" eb="3">
      <t>ダイ</t>
    </rPh>
    <phoneticPr fontId="8"/>
  </si>
  <si>
    <t>中　台
１丁目</t>
    <rPh sb="0" eb="1">
      <t>ナカ</t>
    </rPh>
    <rPh sb="2" eb="3">
      <t>ダイ</t>
    </rPh>
    <phoneticPr fontId="8"/>
  </si>
  <si>
    <t>中　台
２丁目</t>
    <rPh sb="0" eb="1">
      <t>ナカ</t>
    </rPh>
    <rPh sb="2" eb="3">
      <t>ダイ</t>
    </rPh>
    <phoneticPr fontId="8"/>
  </si>
  <si>
    <t>前野町
５丁目</t>
    <rPh sb="0" eb="2">
      <t>マエノ</t>
    </rPh>
    <rPh sb="2" eb="3">
      <t>チョウ</t>
    </rPh>
    <phoneticPr fontId="8"/>
  </si>
  <si>
    <t>前野町
６丁目</t>
    <rPh sb="0" eb="2">
      <t>マエノ</t>
    </rPh>
    <rPh sb="2" eb="3">
      <t>チョウ</t>
    </rPh>
    <phoneticPr fontId="8"/>
  </si>
  <si>
    <t>赤　塚
１丁目</t>
    <rPh sb="0" eb="1">
      <t>アカ</t>
    </rPh>
    <rPh sb="2" eb="3">
      <t>ツカ</t>
    </rPh>
    <phoneticPr fontId="8"/>
  </si>
  <si>
    <t>赤　塚
２丁目</t>
    <rPh sb="0" eb="1">
      <t>アカ</t>
    </rPh>
    <rPh sb="2" eb="3">
      <t>ツカ</t>
    </rPh>
    <phoneticPr fontId="8"/>
  </si>
  <si>
    <t>赤　塚
３丁目</t>
    <rPh sb="0" eb="1">
      <t>アカ</t>
    </rPh>
    <rPh sb="2" eb="3">
      <t>ツカ</t>
    </rPh>
    <phoneticPr fontId="8"/>
  </si>
  <si>
    <t>赤　塚
４丁目</t>
    <rPh sb="0" eb="1">
      <t>アカ</t>
    </rPh>
    <rPh sb="2" eb="3">
      <t>ツカ</t>
    </rPh>
    <phoneticPr fontId="8"/>
  </si>
  <si>
    <t>赤　塚
５丁目</t>
    <rPh sb="0" eb="1">
      <t>アカ</t>
    </rPh>
    <rPh sb="2" eb="3">
      <t>ツカ</t>
    </rPh>
    <phoneticPr fontId="8"/>
  </si>
  <si>
    <t>赤　塚
６丁目</t>
    <rPh sb="0" eb="1">
      <t>アカ</t>
    </rPh>
    <rPh sb="2" eb="3">
      <t>ツカ</t>
    </rPh>
    <phoneticPr fontId="8"/>
  </si>
  <si>
    <t>赤　塚
７丁目</t>
    <rPh sb="0" eb="1">
      <t>アカ</t>
    </rPh>
    <rPh sb="2" eb="3">
      <t>ツカ</t>
    </rPh>
    <phoneticPr fontId="8"/>
  </si>
  <si>
    <t>赤　塚
８丁目</t>
    <rPh sb="0" eb="1">
      <t>アカ</t>
    </rPh>
    <rPh sb="2" eb="3">
      <t>ツカ</t>
    </rPh>
    <phoneticPr fontId="8"/>
  </si>
  <si>
    <t>赤塚新町
１ 丁 目</t>
    <rPh sb="0" eb="4">
      <t>アカツカシンマチ</t>
    </rPh>
    <phoneticPr fontId="8"/>
  </si>
  <si>
    <t>赤塚新町
２ 丁 目</t>
    <rPh sb="0" eb="4">
      <t>アカツカシンマチ</t>
    </rPh>
    <phoneticPr fontId="8"/>
  </si>
  <si>
    <t>徳　丸
２丁目</t>
    <rPh sb="0" eb="1">
      <t>トク</t>
    </rPh>
    <rPh sb="2" eb="3">
      <t>マル</t>
    </rPh>
    <phoneticPr fontId="8"/>
  </si>
  <si>
    <t>徳　丸
３丁目</t>
    <rPh sb="0" eb="1">
      <t>トク</t>
    </rPh>
    <rPh sb="2" eb="3">
      <t>マル</t>
    </rPh>
    <phoneticPr fontId="8"/>
  </si>
  <si>
    <t>徳　丸
４丁目</t>
    <rPh sb="0" eb="1">
      <t>トク</t>
    </rPh>
    <rPh sb="2" eb="3">
      <t>マル</t>
    </rPh>
    <phoneticPr fontId="8"/>
  </si>
  <si>
    <t>徳　丸
５丁目</t>
    <rPh sb="0" eb="1">
      <t>トク</t>
    </rPh>
    <rPh sb="2" eb="3">
      <t>マル</t>
    </rPh>
    <phoneticPr fontId="8"/>
  </si>
  <si>
    <t>徳　丸
６丁目</t>
    <rPh sb="0" eb="1">
      <t>トク</t>
    </rPh>
    <rPh sb="2" eb="3">
      <t>マル</t>
    </rPh>
    <phoneticPr fontId="8"/>
  </si>
  <si>
    <t>徳　丸
７丁目</t>
    <rPh sb="0" eb="1">
      <t>トク</t>
    </rPh>
    <rPh sb="2" eb="3">
      <t>マル</t>
    </rPh>
    <phoneticPr fontId="8"/>
  </si>
  <si>
    <t>徳　丸
８丁目</t>
    <rPh sb="0" eb="1">
      <t>トク</t>
    </rPh>
    <rPh sb="2" eb="3">
      <t>マル</t>
    </rPh>
    <phoneticPr fontId="8"/>
  </si>
  <si>
    <t>東山町</t>
    <rPh sb="0" eb="3">
      <t>ヒガシヤマチョウ</t>
    </rPh>
    <phoneticPr fontId="8"/>
  </si>
  <si>
    <t>桜　川
１丁目</t>
    <rPh sb="0" eb="1">
      <t>サクラ</t>
    </rPh>
    <rPh sb="2" eb="3">
      <t>カワ</t>
    </rPh>
    <phoneticPr fontId="8"/>
  </si>
  <si>
    <t>桜　川
２丁目</t>
    <rPh sb="0" eb="1">
      <t>サクラ</t>
    </rPh>
    <rPh sb="2" eb="3">
      <t>カワ</t>
    </rPh>
    <phoneticPr fontId="8"/>
  </si>
  <si>
    <t>桜　川
３丁目</t>
    <rPh sb="0" eb="1">
      <t>サクラ</t>
    </rPh>
    <rPh sb="2" eb="3">
      <t>カワ</t>
    </rPh>
    <phoneticPr fontId="8"/>
  </si>
  <si>
    <t>高島平
１丁目</t>
    <rPh sb="0" eb="3">
      <t>タカシマダイラ</t>
    </rPh>
    <phoneticPr fontId="8"/>
  </si>
  <si>
    <t>舟　渡
２丁目</t>
    <rPh sb="0" eb="1">
      <t>フナ</t>
    </rPh>
    <rPh sb="2" eb="3">
      <t>ト</t>
    </rPh>
    <phoneticPr fontId="8"/>
  </si>
  <si>
    <t>舟　渡
３丁目</t>
    <rPh sb="0" eb="1">
      <t>フナ</t>
    </rPh>
    <rPh sb="2" eb="3">
      <t>ト</t>
    </rPh>
    <phoneticPr fontId="8"/>
  </si>
  <si>
    <t>舟　渡
４丁目</t>
    <rPh sb="0" eb="1">
      <t>フナ</t>
    </rPh>
    <rPh sb="2" eb="3">
      <t>ト</t>
    </rPh>
    <phoneticPr fontId="8"/>
  </si>
  <si>
    <t>x</t>
    <phoneticPr fontId="8"/>
  </si>
  <si>
    <t>　（注）桜川１丁目は人口が少ない為，プライバシー保護の観点から桜川２丁目と合算する形式で秘匿処理をしている。</t>
    <phoneticPr fontId="8"/>
  </si>
  <si>
    <t>　資料：区民文化部戸籍住民課</t>
    <rPh sb="1" eb="3">
      <t>シリョウ</t>
    </rPh>
    <rPh sb="4" eb="6">
      <t>クミン</t>
    </rPh>
    <rPh sb="6" eb="8">
      <t>ブンカ</t>
    </rPh>
    <rPh sb="8" eb="9">
      <t>ブ</t>
    </rPh>
    <rPh sb="9" eb="11">
      <t>コセキ</t>
    </rPh>
    <rPh sb="11" eb="13">
      <t>ジュウミン</t>
    </rPh>
    <rPh sb="13" eb="14">
      <t>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</si>
</sst>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1" formatCode="_ * #,##0_ ;_ * \-#,##0_ ;_ * &quot;-&quot;_ ;_ @_ "/>
    <numFmt numFmtId="176" formatCode="#,##0_ "/>
    <numFmt numFmtId="177" formatCode="[=0]\-;###\ ###\ ###\ ##0"/>
    <numFmt numFmtId="178" formatCode="[=0]\-;###\ ##0"/>
    <numFmt numFmtId="179" formatCode="0.0_ "/>
    <numFmt numFmtId="180" formatCode="#,##0.00;&quot;△ &quot;#,##0.00"/>
    <numFmt numFmtId="181" formatCode="[&lt;0]&quot;△&quot;###\ ###\ ###\ ##0;"/>
    <numFmt numFmtId="182" formatCode="0.00;&quot;△ &quot;0.00"/>
    <numFmt numFmtId="183" formatCode="[=0]\-;###\ ##0\ "/>
    <numFmt numFmtId="184" formatCode="[=0]\-;###\ ###\ ###\ ##0\ "/>
    <numFmt numFmtId="185" formatCode="[=0]\-;###\ ##0.00"/>
    <numFmt numFmtId="186" formatCode="0.0;&quot;△ &quot;0.0"/>
    <numFmt numFmtId="187" formatCode="#,##0.0;[Red]\-#,##0.0"/>
    <numFmt numFmtId="188" formatCode="#,##0.0;&quot;△ &quot;#,##0.0"/>
    <numFmt numFmtId="189" formatCode="###\ ###\ ##0;&quot;△&quot;###\ ##0"/>
    <numFmt numFmtId="190" formatCode="[=0]\-;###\ ###\ ##0"/>
    <numFmt numFmtId="191" formatCode="###\ ###\ ##0;&quot;△&quot;###\ ###\ ##0;&quot;-&quot;"/>
    <numFmt numFmtId="192" formatCode="[=0]\-;#\ ###.0\ "/>
    <numFmt numFmtId="193" formatCode="[=0]\-;#\ ###.0"/>
    <numFmt numFmtId="194" formatCode="[=0]\-;###\ ##0.0"/>
    <numFmt numFmtId="195" formatCode="0.0;[Red]0.0"/>
    <numFmt numFmtId="196" formatCode="[=0]\-;[&lt;0]&quot;△&quot;###\ ###\ ##0;###\ ###\ ##0"/>
    <numFmt numFmtId="197" formatCode="[=0]General\-;[&lt;0]&quot;△&quot;###\ ###\ ##0;###\ ###\ ##0"/>
    <numFmt numFmtId="198" formatCode="[=0]\-;[&lt;0]&quot;△&quot;###\ ##0;###\ ##0"/>
    <numFmt numFmtId="199" formatCode="[=0]\-;[&lt;0]&quot;△&quot;###.0\ ###\ ##0;###.0\ ###\ ##0"/>
    <numFmt numFmtId="200" formatCode="#\ ##0;&quot;△ &quot;#\ ##0"/>
    <numFmt numFmtId="201" formatCode="#\ ##0.00;&quot;△ &quot;#\ ##0.00"/>
    <numFmt numFmtId="202" formatCode="###\ ##0.00"/>
    <numFmt numFmtId="203" formatCode="[&lt;0]&quot;△&quot;###\ ##0;[=0]\-;###\ ##0"/>
  </numFmts>
  <fonts count="34">
    <font>
      <sz val="11"/>
      <color theme="1"/>
      <name val="游ゴシック"/>
      <family val="2"/>
      <scheme val="minor"/>
    </font>
    <font>
      <sz val="6"/>
      <name val="游ゴシック"/>
      <family val="3"/>
      <charset val="128"/>
      <scheme val="minor"/>
    </font>
    <font>
      <sz val="11"/>
      <name val="ＭＳ Ｐゴシック"/>
      <family val="3"/>
      <charset val="128"/>
    </font>
    <font>
      <sz val="9"/>
      <name val="ＭＳ 明朝"/>
      <family val="1"/>
      <charset val="128"/>
    </font>
    <font>
      <sz val="14"/>
      <name val="ＭＳ 明朝"/>
      <family val="1"/>
      <charset val="128"/>
    </font>
    <font>
      <sz val="6"/>
      <name val="ＭＳ Ｐ明朝"/>
      <family val="1"/>
      <charset val="128"/>
    </font>
    <font>
      <b/>
      <sz val="9"/>
      <name val="ＭＳ ゴシック"/>
      <family val="3"/>
      <charset val="128"/>
    </font>
    <font>
      <b/>
      <sz val="10"/>
      <name val="ＭＳ Ｐゴシック"/>
      <family val="3"/>
      <charset val="128"/>
    </font>
    <font>
      <sz val="6"/>
      <name val="ＭＳ Ｐゴシック"/>
      <family val="3"/>
      <charset val="128"/>
    </font>
    <font>
      <sz val="9"/>
      <name val="ＭＳ ゴシック"/>
      <family val="3"/>
      <charset val="128"/>
    </font>
    <font>
      <sz val="6"/>
      <name val="ＭＳ 明朝"/>
      <family val="1"/>
      <charset val="128"/>
    </font>
    <font>
      <sz val="10"/>
      <name val="ＭＳ 明朝"/>
      <family val="1"/>
      <charset val="128"/>
    </font>
    <font>
      <sz val="11"/>
      <color indexed="8"/>
      <name val="ＭＳ Ｐゴシック"/>
      <family val="3"/>
      <charset val="128"/>
    </font>
    <font>
      <b/>
      <sz val="9"/>
      <color indexed="8"/>
      <name val="ＭＳ ゴシック"/>
      <family val="3"/>
      <charset val="128"/>
    </font>
    <font>
      <sz val="10"/>
      <name val="ＭＳ Ｐゴシック"/>
      <family val="3"/>
      <charset val="128"/>
    </font>
    <font>
      <sz val="9"/>
      <color indexed="8"/>
      <name val="ＭＳ 明朝"/>
      <family val="1"/>
      <charset val="128"/>
    </font>
    <font>
      <b/>
      <sz val="10"/>
      <name val="HG丸ｺﾞｼｯｸM-PRO"/>
      <family val="3"/>
      <charset val="128"/>
    </font>
    <font>
      <sz val="8"/>
      <name val="ＭＳ 明朝"/>
      <family val="1"/>
      <charset val="128"/>
    </font>
    <font>
      <b/>
      <sz val="9"/>
      <name val="ＭＳ Ｐゴシック"/>
      <family val="3"/>
      <charset val="128"/>
    </font>
    <font>
      <b/>
      <sz val="9"/>
      <color theme="1"/>
      <name val="ＭＳ Ｐ明朝"/>
      <family val="1"/>
      <charset val="128"/>
    </font>
    <font>
      <sz val="9"/>
      <color theme="1"/>
      <name val="ＭＳ Ｐ明朝"/>
      <family val="1"/>
      <charset val="128"/>
    </font>
    <font>
      <sz val="9"/>
      <name val="ＭＳ Ｐ明朝"/>
      <family val="1"/>
      <charset val="128"/>
    </font>
    <font>
      <sz val="10"/>
      <name val="ＭＳ ゴシック"/>
      <family val="3"/>
      <charset val="128"/>
    </font>
    <font>
      <sz val="7"/>
      <name val="ＭＳ 明朝"/>
      <family val="1"/>
      <charset val="128"/>
    </font>
    <font>
      <b/>
      <sz val="10"/>
      <name val="ＭＳ ゴシック"/>
      <family val="3"/>
      <charset val="128"/>
    </font>
    <font>
      <sz val="8"/>
      <color indexed="8"/>
      <name val="ＭＳ Ｐ明朝"/>
      <family val="1"/>
      <charset val="128"/>
    </font>
    <font>
      <b/>
      <sz val="9"/>
      <color indexed="72"/>
      <name val="ＭＳ ゴシック"/>
      <family val="3"/>
      <charset val="128"/>
    </font>
    <font>
      <b/>
      <sz val="9"/>
      <name val="ＭＳ 明朝"/>
      <family val="1"/>
      <charset val="128"/>
    </font>
    <font>
      <sz val="9"/>
      <name val="ＭＳ Ｐゴシック"/>
      <family val="3"/>
      <charset val="128"/>
    </font>
    <font>
      <b/>
      <sz val="10"/>
      <name val="ＭＳ 明朝"/>
      <family val="1"/>
      <charset val="128"/>
    </font>
    <font>
      <sz val="9"/>
      <color theme="1"/>
      <name val="ＭＳ 明朝"/>
      <family val="1"/>
      <charset val="128"/>
    </font>
    <font>
      <sz val="11"/>
      <name val="ＭＳ 明朝"/>
      <family val="1"/>
      <charset val="128"/>
    </font>
    <font>
      <sz val="11"/>
      <color rgb="FFFF0000"/>
      <name val="ＭＳ 明朝"/>
      <family val="1"/>
      <charset val="128"/>
    </font>
    <font>
      <sz val="9"/>
      <color indexed="8"/>
      <name val="ＭＳ 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double">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right style="hair">
        <color indexed="64"/>
      </right>
      <top/>
      <bottom style="double">
        <color indexed="64"/>
      </bottom>
      <diagonal/>
    </border>
    <border>
      <left style="hair">
        <color indexed="64"/>
      </left>
      <right/>
      <top/>
      <bottom/>
      <diagonal/>
    </border>
    <border>
      <left style="hair">
        <color indexed="64"/>
      </left>
      <right/>
      <top style="double">
        <color indexed="64"/>
      </top>
      <bottom/>
      <diagonal/>
    </border>
    <border>
      <left style="hair">
        <color indexed="64"/>
      </left>
      <right/>
      <top style="hair">
        <color indexed="64"/>
      </top>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style="hair">
        <color indexed="64"/>
      </top>
      <bottom/>
      <diagonal/>
    </border>
    <border>
      <left style="double">
        <color indexed="64"/>
      </left>
      <right/>
      <top/>
      <bottom/>
      <diagonal/>
    </border>
    <border>
      <left style="double">
        <color indexed="64"/>
      </left>
      <right style="hair">
        <color indexed="64"/>
      </right>
      <top/>
      <bottom/>
      <diagonal/>
    </border>
    <border>
      <left/>
      <right style="double">
        <color indexed="64"/>
      </right>
      <top/>
      <bottom/>
      <diagonal/>
    </border>
    <border>
      <left style="double">
        <color indexed="64"/>
      </left>
      <right style="hair">
        <color indexed="64"/>
      </right>
      <top/>
      <bottom style="hair">
        <color indexed="64"/>
      </bottom>
      <diagonal/>
    </border>
    <border>
      <left/>
      <right style="double">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diagonal/>
    </border>
    <border>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double">
        <color indexed="64"/>
      </right>
      <top style="double">
        <color indexed="64"/>
      </top>
      <bottom/>
      <diagonal/>
    </border>
    <border>
      <left style="double">
        <color indexed="64"/>
      </left>
      <right style="hair">
        <color indexed="64"/>
      </right>
      <top style="double">
        <color indexed="64"/>
      </top>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top/>
      <bottom style="double">
        <color indexed="64"/>
      </bottom>
      <diagonal/>
    </border>
    <border>
      <left style="double">
        <color indexed="64"/>
      </left>
      <right/>
      <top style="double">
        <color indexed="64"/>
      </top>
      <bottom style="hair">
        <color indexed="64"/>
      </bottom>
      <diagonal/>
    </border>
  </borders>
  <cellStyleXfs count="11">
    <xf numFmtId="0" fontId="0" fillId="0" borderId="0"/>
    <xf numFmtId="0" fontId="2" fillId="0" borderId="0"/>
    <xf numFmtId="0" fontId="3" fillId="0" borderId="0"/>
    <xf numFmtId="38" fontId="3" fillId="0" borderId="0" applyFont="0" applyFill="0" applyBorder="0" applyAlignment="0" applyProtection="0"/>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38" fontId="2" fillId="0" borderId="0" applyFont="0" applyFill="0" applyBorder="0" applyAlignment="0" applyProtection="0"/>
    <xf numFmtId="0" fontId="12" fillId="0" borderId="0"/>
    <xf numFmtId="0" fontId="2" fillId="0" borderId="0"/>
  </cellStyleXfs>
  <cellXfs count="926">
    <xf numFmtId="0" fontId="0" fillId="0" borderId="0" xfId="0"/>
    <xf numFmtId="176" fontId="3" fillId="0" borderId="0" xfId="5" applyNumberFormat="1" applyFont="1" applyFill="1" applyBorder="1" applyAlignment="1">
      <alignment horizontal="center" vertical="center"/>
    </xf>
    <xf numFmtId="176" fontId="3" fillId="0" borderId="0" xfId="5" applyNumberFormat="1" applyFont="1" applyFill="1" applyAlignment="1">
      <alignment vertical="center"/>
    </xf>
    <xf numFmtId="177" fontId="3" fillId="0" borderId="1" xfId="5" applyNumberFormat="1" applyFont="1" applyFill="1" applyBorder="1" applyAlignment="1">
      <alignment vertical="center"/>
    </xf>
    <xf numFmtId="176" fontId="3" fillId="0" borderId="0" xfId="5" applyNumberFormat="1" applyFont="1" applyFill="1" applyBorder="1" applyAlignment="1">
      <alignment vertical="center"/>
    </xf>
    <xf numFmtId="176" fontId="3" fillId="0" borderId="1" xfId="5" applyNumberFormat="1" applyFont="1" applyFill="1" applyBorder="1" applyAlignment="1">
      <alignment vertical="center"/>
    </xf>
    <xf numFmtId="177" fontId="3" fillId="0" borderId="8" xfId="5" applyNumberFormat="1" applyFont="1" applyFill="1" applyBorder="1" applyAlignment="1">
      <alignment vertical="center"/>
    </xf>
    <xf numFmtId="177" fontId="3" fillId="0" borderId="8" xfId="5" applyNumberFormat="1" applyFont="1" applyFill="1" applyBorder="1" applyAlignment="1">
      <alignment horizontal="center" vertical="center"/>
    </xf>
    <xf numFmtId="177" fontId="3" fillId="0" borderId="10" xfId="5" applyNumberFormat="1" applyFont="1" applyFill="1" applyBorder="1" applyAlignment="1">
      <alignment horizontal="center" vertical="center"/>
    </xf>
    <xf numFmtId="176" fontId="3" fillId="0" borderId="14" xfId="5" applyNumberFormat="1" applyFont="1" applyFill="1" applyBorder="1" applyAlignment="1">
      <alignment vertical="center"/>
    </xf>
    <xf numFmtId="176" fontId="3" fillId="0" borderId="14" xfId="5" applyNumberFormat="1" applyFont="1" applyFill="1" applyBorder="1" applyAlignment="1">
      <alignment horizontal="center" vertical="center"/>
    </xf>
    <xf numFmtId="176" fontId="3" fillId="0" borderId="7" xfId="5" applyNumberFormat="1" applyFont="1" applyFill="1" applyBorder="1" applyAlignment="1">
      <alignment horizontal="center" vertical="center"/>
    </xf>
    <xf numFmtId="176" fontId="3" fillId="0" borderId="10" xfId="5" applyNumberFormat="1" applyFont="1" applyFill="1" applyBorder="1" applyAlignment="1">
      <alignment vertical="center"/>
    </xf>
    <xf numFmtId="176" fontId="3" fillId="0" borderId="10" xfId="5" applyNumberFormat="1" applyFont="1" applyFill="1" applyBorder="1" applyAlignment="1">
      <alignment horizontal="center" vertical="center"/>
    </xf>
    <xf numFmtId="176" fontId="6" fillId="0" borderId="16" xfId="5" applyNumberFormat="1" applyFont="1" applyFill="1" applyBorder="1" applyAlignment="1">
      <alignment horizontal="distributed" vertical="center"/>
    </xf>
    <xf numFmtId="177" fontId="3" fillId="0" borderId="0" xfId="5" applyNumberFormat="1" applyFont="1" applyFill="1" applyAlignment="1">
      <alignment vertical="center"/>
    </xf>
    <xf numFmtId="177" fontId="6" fillId="0" borderId="0" xfId="5" applyNumberFormat="1" applyFont="1" applyFill="1" applyAlignment="1">
      <alignment vertical="center"/>
    </xf>
    <xf numFmtId="176" fontId="7" fillId="0" borderId="0" xfId="5" applyNumberFormat="1" applyFont="1" applyFill="1" applyBorder="1" applyAlignment="1">
      <alignment horizontal="right" vertical="center"/>
    </xf>
    <xf numFmtId="176" fontId="3" fillId="0" borderId="16" xfId="5" applyNumberFormat="1" applyFont="1" applyFill="1" applyBorder="1" applyAlignment="1">
      <alignment horizontal="distributed" vertical="center"/>
    </xf>
    <xf numFmtId="177" fontId="9" fillId="0" borderId="0" xfId="5" applyNumberFormat="1" applyFont="1" applyFill="1" applyAlignment="1">
      <alignment vertical="center"/>
    </xf>
    <xf numFmtId="176" fontId="3" fillId="0" borderId="12" xfId="5" applyNumberFormat="1" applyFont="1" applyFill="1" applyBorder="1" applyAlignment="1">
      <alignment horizontal="distributed" vertical="center"/>
    </xf>
    <xf numFmtId="176" fontId="3" fillId="0" borderId="0" xfId="5" applyNumberFormat="1" applyFont="1" applyFill="1" applyBorder="1" applyAlignment="1">
      <alignment horizontal="right" vertical="center"/>
    </xf>
    <xf numFmtId="177" fontId="3" fillId="0" borderId="0" xfId="5" applyNumberFormat="1" applyFont="1" applyFill="1" applyAlignment="1">
      <alignment horizontal="right" vertical="center"/>
    </xf>
    <xf numFmtId="177" fontId="9" fillId="0" borderId="0" xfId="5" applyNumberFormat="1" applyFont="1" applyFill="1" applyAlignment="1">
      <alignment horizontal="right" vertical="center"/>
    </xf>
    <xf numFmtId="176" fontId="3" fillId="0" borderId="17" xfId="5" applyNumberFormat="1" applyFont="1" applyFill="1" applyBorder="1" applyAlignment="1">
      <alignment vertical="center"/>
    </xf>
    <xf numFmtId="177" fontId="3" fillId="0" borderId="17" xfId="5" applyNumberFormat="1" applyFont="1" applyFill="1" applyBorder="1" applyAlignment="1">
      <alignment vertical="center"/>
    </xf>
    <xf numFmtId="176" fontId="3" fillId="0" borderId="15" xfId="5" applyNumberFormat="1" applyFont="1" applyFill="1" applyBorder="1" applyAlignment="1">
      <alignment horizontal="distributed" vertical="center"/>
    </xf>
    <xf numFmtId="177" fontId="3" fillId="0" borderId="7" xfId="5" applyNumberFormat="1" applyFont="1" applyFill="1" applyBorder="1" applyAlignment="1">
      <alignment vertical="center"/>
    </xf>
    <xf numFmtId="177" fontId="9" fillId="0" borderId="7" xfId="5" applyNumberFormat="1" applyFont="1" applyFill="1" applyBorder="1" applyAlignment="1">
      <alignment vertical="center"/>
    </xf>
    <xf numFmtId="177" fontId="3" fillId="0" borderId="0" xfId="5" applyNumberFormat="1" applyFont="1" applyFill="1" applyBorder="1" applyAlignment="1">
      <alignment vertical="center"/>
    </xf>
    <xf numFmtId="176" fontId="3" fillId="0" borderId="0" xfId="5" applyNumberFormat="1" applyFont="1" applyFill="1" applyBorder="1" applyAlignment="1">
      <alignment horizontal="distributed" vertical="center"/>
    </xf>
    <xf numFmtId="176" fontId="3" fillId="0" borderId="0" xfId="5" applyNumberFormat="1" applyFont="1" applyFill="1" applyAlignment="1">
      <alignment horizontal="center" vertical="center"/>
    </xf>
    <xf numFmtId="0" fontId="3" fillId="0" borderId="0" xfId="5" applyFill="1"/>
    <xf numFmtId="0" fontId="4" fillId="0" borderId="1" xfId="5" applyFont="1" applyFill="1" applyBorder="1" applyAlignment="1">
      <alignment vertical="center"/>
    </xf>
    <xf numFmtId="0" fontId="3" fillId="0" borderId="1" xfId="5" applyFill="1" applyBorder="1" applyAlignment="1">
      <alignment vertical="center"/>
    </xf>
    <xf numFmtId="0" fontId="3" fillId="0" borderId="1" xfId="5" applyFill="1" applyBorder="1"/>
    <xf numFmtId="0" fontId="3" fillId="0" borderId="1" xfId="5" applyFont="1" applyFill="1" applyBorder="1" applyAlignment="1">
      <alignment vertical="center"/>
    </xf>
    <xf numFmtId="0" fontId="3" fillId="0" borderId="0" xfId="5" applyFill="1" applyBorder="1" applyAlignment="1">
      <alignment horizontal="distributed" vertical="center"/>
    </xf>
    <xf numFmtId="0" fontId="3" fillId="0" borderId="14" xfId="5" applyFill="1" applyBorder="1" applyAlignment="1">
      <alignment horizontal="distributed" vertical="center"/>
    </xf>
    <xf numFmtId="0" fontId="3" fillId="0" borderId="14" xfId="5" applyFill="1" applyBorder="1" applyAlignment="1">
      <alignment horizontal="distributed" vertical="center" wrapText="1"/>
    </xf>
    <xf numFmtId="0" fontId="3" fillId="0" borderId="10" xfId="5" applyFill="1" applyBorder="1" applyAlignment="1">
      <alignment horizontal="distributed" vertical="center"/>
    </xf>
    <xf numFmtId="0" fontId="3" fillId="0" borderId="0" xfId="5" applyFill="1" applyBorder="1"/>
    <xf numFmtId="0" fontId="3" fillId="0" borderId="0" xfId="5" applyFill="1" applyBorder="1" applyAlignment="1">
      <alignment vertical="center"/>
    </xf>
    <xf numFmtId="49" fontId="3" fillId="0" borderId="17" xfId="5" applyNumberFormat="1" applyFont="1" applyFill="1" applyBorder="1" applyAlignment="1">
      <alignment horizontal="right" vertical="center"/>
    </xf>
    <xf numFmtId="49" fontId="3" fillId="0" borderId="16" xfId="5" applyNumberFormat="1" applyFont="1" applyFill="1" applyBorder="1" applyAlignment="1">
      <alignment horizontal="center" vertical="center"/>
    </xf>
    <xf numFmtId="178" fontId="3" fillId="0" borderId="0" xfId="5" applyNumberFormat="1" applyFont="1" applyFill="1" applyBorder="1" applyAlignment="1">
      <alignment vertical="center"/>
    </xf>
    <xf numFmtId="0" fontId="11" fillId="0" borderId="0" xfId="5" applyFont="1" applyFill="1" applyBorder="1" applyAlignment="1">
      <alignment vertical="center"/>
    </xf>
    <xf numFmtId="177" fontId="11" fillId="0" borderId="0" xfId="8" applyNumberFormat="1" applyFont="1" applyFill="1" applyBorder="1" applyAlignment="1">
      <alignment vertical="center"/>
    </xf>
    <xf numFmtId="0" fontId="3" fillId="0" borderId="0" xfId="5" applyFont="1" applyFill="1" applyBorder="1" applyAlignment="1">
      <alignment vertical="center"/>
    </xf>
    <xf numFmtId="0" fontId="3" fillId="0" borderId="0" xfId="5" applyFont="1" applyFill="1"/>
    <xf numFmtId="0" fontId="3" fillId="0" borderId="0" xfId="5" applyNumberFormat="1" applyFont="1" applyFill="1" applyBorder="1" applyAlignment="1">
      <alignment horizontal="right" vertical="center" wrapText="1"/>
    </xf>
    <xf numFmtId="49" fontId="3" fillId="0" borderId="12" xfId="5" applyNumberFormat="1" applyFont="1" applyFill="1" applyBorder="1" applyAlignment="1">
      <alignment horizontal="center" vertical="center" wrapText="1"/>
    </xf>
    <xf numFmtId="49" fontId="3" fillId="0" borderId="0" xfId="5" applyNumberFormat="1" applyFont="1" applyFill="1" applyBorder="1" applyAlignment="1">
      <alignment horizontal="center" vertical="center"/>
    </xf>
    <xf numFmtId="49" fontId="3" fillId="0" borderId="12" xfId="5" applyNumberFormat="1" applyFont="1" applyFill="1" applyBorder="1" applyAlignment="1">
      <alignment horizontal="center" vertical="center"/>
    </xf>
    <xf numFmtId="0" fontId="7" fillId="0" borderId="0" xfId="5" applyFont="1" applyFill="1" applyBorder="1" applyAlignment="1">
      <alignment vertical="center"/>
    </xf>
    <xf numFmtId="177" fontId="7" fillId="0" borderId="0" xfId="8" applyNumberFormat="1" applyFont="1" applyFill="1" applyBorder="1" applyAlignment="1">
      <alignment vertical="center"/>
    </xf>
    <xf numFmtId="49" fontId="6" fillId="0" borderId="1" xfId="5" applyNumberFormat="1" applyFont="1" applyFill="1" applyBorder="1" applyAlignment="1">
      <alignment horizontal="center" vertical="center"/>
    </xf>
    <xf numFmtId="49" fontId="6" fillId="0" borderId="20" xfId="5" applyNumberFormat="1" applyFont="1" applyFill="1" applyBorder="1" applyAlignment="1">
      <alignment horizontal="center" vertical="center"/>
    </xf>
    <xf numFmtId="178" fontId="6" fillId="0" borderId="1" xfId="5" applyNumberFormat="1" applyFont="1" applyFill="1" applyBorder="1"/>
    <xf numFmtId="0" fontId="7" fillId="0" borderId="6" xfId="5" applyFont="1" applyFill="1" applyBorder="1" applyAlignment="1">
      <alignment vertical="center"/>
    </xf>
    <xf numFmtId="0" fontId="3" fillId="0" borderId="0" xfId="5" applyNumberFormat="1" applyFill="1"/>
    <xf numFmtId="178" fontId="3" fillId="0" borderId="21" xfId="5" applyNumberFormat="1" applyFont="1" applyFill="1" applyBorder="1" applyAlignment="1">
      <alignment vertical="center"/>
    </xf>
    <xf numFmtId="0" fontId="3" fillId="0" borderId="0" xfId="5" applyFont="1" applyFill="1" applyBorder="1"/>
    <xf numFmtId="49" fontId="6" fillId="0" borderId="7" xfId="5" applyNumberFormat="1" applyFont="1" applyFill="1" applyBorder="1" applyAlignment="1">
      <alignment horizontal="center" vertical="center"/>
    </xf>
    <xf numFmtId="49" fontId="6" fillId="0" borderId="15" xfId="5" applyNumberFormat="1" applyFont="1" applyFill="1" applyBorder="1" applyAlignment="1">
      <alignment horizontal="center" vertical="center"/>
    </xf>
    <xf numFmtId="178" fontId="6" fillId="0" borderId="7" xfId="5" applyNumberFormat="1" applyFont="1" applyFill="1" applyBorder="1"/>
    <xf numFmtId="49" fontId="3" fillId="0" borderId="0" xfId="5" applyNumberFormat="1" applyFill="1" applyBorder="1" applyAlignment="1">
      <alignment vertical="center"/>
    </xf>
    <xf numFmtId="178" fontId="6" fillId="0" borderId="0" xfId="5" applyNumberFormat="1" applyFont="1" applyFill="1" applyBorder="1" applyAlignment="1">
      <alignment vertical="center"/>
    </xf>
    <xf numFmtId="0" fontId="9" fillId="0" borderId="0" xfId="5" applyFont="1" applyFill="1"/>
    <xf numFmtId="0" fontId="3" fillId="0" borderId="9" xfId="5" applyFill="1" applyBorder="1" applyAlignment="1">
      <alignment horizontal="center" vertical="center"/>
    </xf>
    <xf numFmtId="0" fontId="3" fillId="0" borderId="23" xfId="5" applyFill="1" applyBorder="1" applyAlignment="1">
      <alignment horizontal="center" vertical="center"/>
    </xf>
    <xf numFmtId="0" fontId="3" fillId="0" borderId="17" xfId="5" applyFill="1" applyBorder="1" applyAlignment="1"/>
    <xf numFmtId="49" fontId="3" fillId="0" borderId="17" xfId="5" applyNumberFormat="1" applyFill="1" applyBorder="1" applyAlignment="1"/>
    <xf numFmtId="0" fontId="3" fillId="0" borderId="16" xfId="5" applyFill="1" applyBorder="1" applyAlignment="1"/>
    <xf numFmtId="179" fontId="3" fillId="0" borderId="17" xfId="5" applyNumberFormat="1" applyFill="1" applyBorder="1" applyAlignment="1">
      <alignment horizontal="center"/>
    </xf>
    <xf numFmtId="177" fontId="3" fillId="0" borderId="23" xfId="8" applyNumberFormat="1" applyFont="1" applyFill="1" applyBorder="1" applyAlignment="1">
      <alignment horizontal="center"/>
    </xf>
    <xf numFmtId="0" fontId="3" fillId="0" borderId="0" xfId="5" applyFill="1" applyBorder="1" applyAlignment="1">
      <alignment vertical="center" shrinkToFit="1"/>
    </xf>
    <xf numFmtId="49" fontId="3" fillId="0" borderId="0" xfId="5" applyNumberFormat="1" applyFill="1" applyBorder="1" applyAlignment="1">
      <alignment vertical="center" shrinkToFit="1"/>
    </xf>
    <xf numFmtId="0" fontId="3" fillId="0" borderId="12" xfId="5" applyFill="1" applyBorder="1" applyAlignment="1">
      <alignment vertical="center" shrinkToFit="1"/>
    </xf>
    <xf numFmtId="179" fontId="3" fillId="0" borderId="0" xfId="5" applyNumberFormat="1" applyFill="1" applyBorder="1" applyAlignment="1">
      <alignment horizontal="center" vertical="center" textRotation="90" shrinkToFit="1"/>
    </xf>
    <xf numFmtId="177" fontId="3" fillId="0" borderId="21" xfId="8" applyNumberFormat="1" applyFont="1" applyFill="1" applyBorder="1" applyAlignment="1">
      <alignment horizontal="center" vertical="center" shrinkToFit="1"/>
    </xf>
    <xf numFmtId="0" fontId="3" fillId="0" borderId="0" xfId="5" applyFill="1" applyAlignment="1">
      <alignment shrinkToFit="1"/>
    </xf>
    <xf numFmtId="0" fontId="3" fillId="0" borderId="0" xfId="5" applyFill="1" applyBorder="1" applyAlignment="1">
      <alignment vertical="top"/>
    </xf>
    <xf numFmtId="49" fontId="3" fillId="0" borderId="0" xfId="5" applyNumberFormat="1" applyFill="1" applyBorder="1" applyAlignment="1">
      <alignment vertical="top"/>
    </xf>
    <xf numFmtId="0" fontId="3" fillId="0" borderId="12" xfId="5" applyFill="1" applyBorder="1" applyAlignment="1">
      <alignment vertical="top"/>
    </xf>
    <xf numFmtId="179" fontId="3" fillId="0" borderId="0" xfId="5" applyNumberFormat="1" applyFill="1" applyBorder="1" applyAlignment="1">
      <alignment horizontal="center" vertical="top"/>
    </xf>
    <xf numFmtId="177" fontId="3" fillId="0" borderId="21" xfId="8" applyNumberFormat="1" applyFont="1" applyFill="1" applyBorder="1" applyAlignment="1">
      <alignment horizontal="center" vertical="top"/>
    </xf>
    <xf numFmtId="0" fontId="3" fillId="0" borderId="0" xfId="5" applyFill="1" applyBorder="1" applyAlignment="1"/>
    <xf numFmtId="49" fontId="3" fillId="0" borderId="0" xfId="5" applyNumberFormat="1" applyFill="1" applyBorder="1" applyAlignment="1"/>
    <xf numFmtId="0" fontId="3" fillId="0" borderId="12" xfId="5" applyFill="1" applyBorder="1" applyAlignment="1"/>
    <xf numFmtId="179" fontId="3" fillId="0" borderId="17" xfId="5" applyNumberFormat="1" applyFill="1" applyBorder="1" applyAlignment="1">
      <alignment vertical="center"/>
    </xf>
    <xf numFmtId="0" fontId="3" fillId="0" borderId="12" xfId="5" applyFill="1" applyBorder="1" applyAlignment="1">
      <alignment vertical="center"/>
    </xf>
    <xf numFmtId="179" fontId="3" fillId="0" borderId="0" xfId="5" applyNumberFormat="1" applyFill="1" applyBorder="1" applyAlignment="1">
      <alignment horizontal="center" vertical="center"/>
    </xf>
    <xf numFmtId="177" fontId="3" fillId="0" borderId="21" xfId="8" applyNumberFormat="1" applyFont="1" applyFill="1" applyBorder="1" applyAlignment="1">
      <alignment horizontal="center" vertical="center"/>
    </xf>
    <xf numFmtId="0" fontId="3" fillId="0" borderId="7" xfId="5" applyFill="1" applyBorder="1" applyAlignment="1">
      <alignment vertical="top"/>
    </xf>
    <xf numFmtId="49" fontId="3" fillId="0" borderId="7" xfId="5" applyNumberFormat="1" applyFill="1" applyBorder="1" applyAlignment="1">
      <alignment vertical="top"/>
    </xf>
    <xf numFmtId="0" fontId="3" fillId="0" borderId="15" xfId="5" applyFill="1" applyBorder="1" applyAlignment="1">
      <alignment vertical="top"/>
    </xf>
    <xf numFmtId="179" fontId="3" fillId="0" borderId="7" xfId="5" applyNumberFormat="1" applyFill="1" applyBorder="1" applyAlignment="1">
      <alignment vertical="center"/>
    </xf>
    <xf numFmtId="177" fontId="3" fillId="0" borderId="6" xfId="8" applyNumberFormat="1" applyFont="1" applyFill="1" applyBorder="1" applyAlignment="1">
      <alignment horizontal="center" vertical="top"/>
    </xf>
    <xf numFmtId="0" fontId="2" fillId="0" borderId="0" xfId="6" applyAlignment="1">
      <alignment vertical="center"/>
    </xf>
    <xf numFmtId="0" fontId="3" fillId="0" borderId="2" xfId="6" applyFont="1" applyBorder="1" applyAlignment="1">
      <alignment horizontal="distributed" vertical="center" justifyLastLine="1"/>
    </xf>
    <xf numFmtId="0" fontId="3" fillId="0" borderId="3" xfId="6" applyFont="1" applyBorder="1" applyAlignment="1">
      <alignment horizontal="distributed" vertical="center" justifyLastLine="1"/>
    </xf>
    <xf numFmtId="0" fontId="3" fillId="0" borderId="3" xfId="6" applyFont="1" applyBorder="1" applyAlignment="1">
      <alignment horizontal="center" vertical="center"/>
    </xf>
    <xf numFmtId="0" fontId="3" fillId="0" borderId="4" xfId="6" applyFont="1" applyBorder="1" applyAlignment="1">
      <alignment horizontal="center" vertical="center"/>
    </xf>
    <xf numFmtId="0" fontId="3" fillId="0" borderId="24" xfId="6" applyFont="1" applyBorder="1" applyAlignment="1">
      <alignment horizontal="distributed" vertical="center" justifyLastLine="1"/>
    </xf>
    <xf numFmtId="49" fontId="6" fillId="0" borderId="17" xfId="6" applyNumberFormat="1" applyFont="1" applyBorder="1" applyAlignment="1">
      <alignment vertical="center"/>
    </xf>
    <xf numFmtId="177" fontId="6" fillId="0" borderId="23" xfId="6" applyNumberFormat="1" applyFont="1" applyBorder="1">
      <alignment vertical="center"/>
    </xf>
    <xf numFmtId="177" fontId="6" fillId="0" borderId="0" xfId="6" applyNumberFormat="1" applyFont="1" applyBorder="1">
      <alignment vertical="center"/>
    </xf>
    <xf numFmtId="177" fontId="6" fillId="0" borderId="17" xfId="6" applyNumberFormat="1" applyFont="1" applyBorder="1">
      <alignment vertical="center"/>
    </xf>
    <xf numFmtId="177" fontId="13" fillId="0" borderId="0" xfId="9" applyNumberFormat="1" applyFont="1" applyBorder="1" applyAlignment="1">
      <alignment horizontal="right" vertical="center"/>
    </xf>
    <xf numFmtId="38" fontId="14" fillId="0" borderId="25" xfId="6" applyNumberFormat="1" applyFont="1" applyBorder="1" applyAlignment="1">
      <alignment horizontal="center" vertical="center"/>
    </xf>
    <xf numFmtId="176" fontId="14" fillId="0" borderId="17" xfId="6" applyNumberFormat="1" applyFont="1" applyBorder="1" applyAlignment="1">
      <alignment horizontal="center" vertical="center"/>
    </xf>
    <xf numFmtId="176" fontId="14" fillId="0" borderId="0" xfId="6" applyNumberFormat="1" applyFont="1" applyAlignment="1">
      <alignment horizontal="center" vertical="center"/>
    </xf>
    <xf numFmtId="49" fontId="14" fillId="0" borderId="25" xfId="6" applyNumberFormat="1" applyFont="1" applyBorder="1" applyAlignment="1">
      <alignment horizontal="center" vertical="center"/>
    </xf>
    <xf numFmtId="176" fontId="14" fillId="0" borderId="23" xfId="6" applyNumberFormat="1" applyFont="1" applyBorder="1" applyAlignment="1">
      <alignment vertical="center"/>
    </xf>
    <xf numFmtId="176" fontId="14" fillId="0" borderId="17" xfId="6" applyNumberFormat="1" applyFont="1" applyBorder="1" applyAlignment="1">
      <alignment vertical="center"/>
    </xf>
    <xf numFmtId="49" fontId="6" fillId="0" borderId="0" xfId="6" applyNumberFormat="1" applyFont="1" applyBorder="1" applyAlignment="1">
      <alignment horizontal="center" vertical="center"/>
    </xf>
    <xf numFmtId="177" fontId="6" fillId="0" borderId="21" xfId="6" applyNumberFormat="1" applyFont="1" applyBorder="1">
      <alignment vertical="center"/>
    </xf>
    <xf numFmtId="177" fontId="13" fillId="0" borderId="26" xfId="9" applyNumberFormat="1" applyFont="1" applyBorder="1" applyAlignment="1">
      <alignment horizontal="center" vertical="center"/>
    </xf>
    <xf numFmtId="177" fontId="13" fillId="0" borderId="27" xfId="9" applyNumberFormat="1" applyFont="1" applyBorder="1" applyAlignment="1">
      <alignment horizontal="center" vertical="center"/>
    </xf>
    <xf numFmtId="0" fontId="3" fillId="0" borderId="0" xfId="6" applyNumberFormat="1" applyFont="1" applyBorder="1" applyAlignment="1">
      <alignment horizontal="center" vertical="center"/>
    </xf>
    <xf numFmtId="177" fontId="3" fillId="0" borderId="21" xfId="6" applyNumberFormat="1" applyFont="1" applyBorder="1">
      <alignment vertical="center"/>
    </xf>
    <xf numFmtId="177" fontId="3" fillId="0" borderId="0" xfId="6" applyNumberFormat="1" applyFont="1" applyBorder="1">
      <alignment vertical="center"/>
    </xf>
    <xf numFmtId="177" fontId="15" fillId="0" borderId="0" xfId="9" applyNumberFormat="1" applyFont="1" applyAlignment="1">
      <alignment vertical="center"/>
    </xf>
    <xf numFmtId="0" fontId="3" fillId="0" borderId="26" xfId="6" applyNumberFormat="1" applyFont="1" applyBorder="1" applyAlignment="1">
      <alignment horizontal="center" vertical="center"/>
    </xf>
    <xf numFmtId="0" fontId="3" fillId="0" borderId="27" xfId="6" applyNumberFormat="1" applyFont="1" applyBorder="1" applyAlignment="1">
      <alignment horizontal="center" vertical="center"/>
    </xf>
    <xf numFmtId="41" fontId="2" fillId="0" borderId="0" xfId="6" applyNumberFormat="1" applyAlignment="1">
      <alignment vertical="center"/>
    </xf>
    <xf numFmtId="0" fontId="16" fillId="0" borderId="0" xfId="6" applyFont="1" applyAlignment="1">
      <alignment vertical="center"/>
    </xf>
    <xf numFmtId="177" fontId="2" fillId="0" borderId="0" xfId="6" applyNumberFormat="1" applyAlignment="1">
      <alignment vertical="center"/>
    </xf>
    <xf numFmtId="177" fontId="13" fillId="0" borderId="28" xfId="9" applyNumberFormat="1" applyFont="1" applyBorder="1" applyAlignment="1">
      <alignment horizontal="right" vertical="center"/>
    </xf>
    <xf numFmtId="177" fontId="13" fillId="0" borderId="26" xfId="9" applyNumberFormat="1" applyFont="1" applyBorder="1" applyAlignment="1">
      <alignment horizontal="center" vertical="center" shrinkToFit="1"/>
    </xf>
    <xf numFmtId="177" fontId="13" fillId="0" borderId="21" xfId="9" applyNumberFormat="1" applyFont="1" applyBorder="1" applyAlignment="1">
      <alignment horizontal="right" vertical="center"/>
    </xf>
    <xf numFmtId="177" fontId="15" fillId="0" borderId="29" xfId="9" applyNumberFormat="1" applyFont="1" applyBorder="1" applyAlignment="1">
      <alignment horizontal="center" vertical="center"/>
    </xf>
    <xf numFmtId="177" fontId="3" fillId="0" borderId="6" xfId="6" applyNumberFormat="1" applyFont="1" applyBorder="1">
      <alignment vertical="center"/>
    </xf>
    <xf numFmtId="177" fontId="3" fillId="0" borderId="7" xfId="6" applyNumberFormat="1" applyFont="1" applyBorder="1">
      <alignment vertical="center"/>
    </xf>
    <xf numFmtId="177" fontId="15" fillId="0" borderId="28" xfId="9" applyNumberFormat="1" applyFont="1" applyBorder="1" applyAlignment="1">
      <alignment vertical="center"/>
    </xf>
    <xf numFmtId="0" fontId="3" fillId="0" borderId="17" xfId="6" applyFont="1" applyBorder="1" applyAlignment="1">
      <alignment vertical="center"/>
    </xf>
    <xf numFmtId="0" fontId="3" fillId="0" borderId="0" xfId="6" applyFont="1" applyBorder="1" applyAlignment="1">
      <alignment vertical="center"/>
    </xf>
    <xf numFmtId="0" fontId="2" fillId="0" borderId="0" xfId="6" applyBorder="1" applyAlignment="1">
      <alignment vertical="center"/>
    </xf>
    <xf numFmtId="177" fontId="15" fillId="0" borderId="30" xfId="9" applyNumberFormat="1" applyFont="1" applyBorder="1" applyAlignment="1">
      <alignment vertical="center"/>
    </xf>
    <xf numFmtId="0" fontId="3" fillId="0" borderId="12" xfId="6" applyNumberFormat="1" applyFont="1" applyBorder="1" applyAlignment="1">
      <alignment horizontal="center" vertical="center"/>
    </xf>
    <xf numFmtId="0" fontId="3" fillId="0" borderId="17" xfId="6" applyNumberFormat="1" applyFont="1" applyBorder="1" applyAlignment="1">
      <alignment horizontal="left" vertical="center"/>
    </xf>
    <xf numFmtId="49" fontId="2" fillId="0" borderId="0" xfId="6" applyNumberFormat="1" applyAlignment="1">
      <alignment horizontal="center" vertical="center"/>
    </xf>
    <xf numFmtId="0" fontId="4" fillId="0" borderId="0" xfId="5" applyFont="1" applyAlignment="1">
      <alignment horizontal="center" vertical="center"/>
    </xf>
    <xf numFmtId="0" fontId="3" fillId="0" borderId="0" xfId="5" applyAlignment="1">
      <alignment vertical="center"/>
    </xf>
    <xf numFmtId="0" fontId="3" fillId="0" borderId="0" xfId="5" applyAlignment="1">
      <alignment horizontal="left" vertical="center"/>
    </xf>
    <xf numFmtId="0" fontId="3" fillId="0" borderId="0" xfId="5" applyFill="1" applyAlignment="1">
      <alignment vertical="center"/>
    </xf>
    <xf numFmtId="0" fontId="3" fillId="0" borderId="0" xfId="5" applyBorder="1" applyAlignment="1">
      <alignment horizontal="right" vertical="center"/>
    </xf>
    <xf numFmtId="0" fontId="3" fillId="0" borderId="31" xfId="5" applyBorder="1" applyAlignment="1">
      <alignment horizontal="center" vertical="center"/>
    </xf>
    <xf numFmtId="0" fontId="3" fillId="0" borderId="31" xfId="5" applyFill="1" applyBorder="1" applyAlignment="1">
      <alignment horizontal="center" vertical="center"/>
    </xf>
    <xf numFmtId="0" fontId="3" fillId="0" borderId="3" xfId="5" applyBorder="1" applyAlignment="1">
      <alignment horizontal="center" vertical="center"/>
    </xf>
    <xf numFmtId="0" fontId="3" fillId="0" borderId="0" xfId="5" applyBorder="1" applyAlignment="1">
      <alignment horizontal="center" vertical="center"/>
    </xf>
    <xf numFmtId="0" fontId="6" fillId="0" borderId="0" xfId="5" applyNumberFormat="1" applyFont="1" applyBorder="1" applyAlignment="1">
      <alignment horizontal="left" vertical="center"/>
    </xf>
    <xf numFmtId="0" fontId="6" fillId="0" borderId="0" xfId="5" applyFont="1" applyBorder="1" applyAlignment="1">
      <alignment horizontal="distributed" vertical="center"/>
    </xf>
    <xf numFmtId="177" fontId="6" fillId="0" borderId="0" xfId="8" applyNumberFormat="1" applyFont="1" applyBorder="1" applyAlignment="1">
      <alignment horizontal="right" vertical="center"/>
    </xf>
    <xf numFmtId="177" fontId="6" fillId="0" borderId="0" xfId="8" applyNumberFormat="1" applyFont="1" applyFill="1" applyBorder="1" applyAlignment="1">
      <alignment horizontal="right" vertical="center"/>
    </xf>
    <xf numFmtId="177" fontId="6" fillId="0" borderId="0" xfId="5" applyNumberFormat="1" applyFont="1" applyBorder="1" applyAlignment="1">
      <alignment vertical="center"/>
    </xf>
    <xf numFmtId="0" fontId="6" fillId="0" borderId="0" xfId="5" applyFont="1" applyAlignment="1">
      <alignment vertical="center"/>
    </xf>
    <xf numFmtId="0" fontId="3" fillId="0" borderId="0" xfId="5" applyNumberFormat="1" applyFont="1" applyBorder="1" applyAlignment="1">
      <alignment horizontal="left" vertical="center"/>
    </xf>
    <xf numFmtId="0" fontId="3" fillId="0" borderId="0" xfId="5" applyFont="1" applyBorder="1" applyAlignment="1">
      <alignment horizontal="left" vertical="center"/>
    </xf>
    <xf numFmtId="177" fontId="0" fillId="0" borderId="0" xfId="8" applyNumberFormat="1" applyFont="1" applyBorder="1" applyAlignment="1">
      <alignment horizontal="right" vertical="center"/>
    </xf>
    <xf numFmtId="177" fontId="3" fillId="0" borderId="0" xfId="5" applyNumberFormat="1" applyFont="1" applyBorder="1" applyAlignment="1">
      <alignment vertical="center"/>
    </xf>
    <xf numFmtId="0" fontId="3" fillId="0" borderId="0" xfId="5" applyFont="1" applyAlignment="1">
      <alignment vertical="center"/>
    </xf>
    <xf numFmtId="0" fontId="3" fillId="0" borderId="0" xfId="5" applyBorder="1" applyAlignment="1">
      <alignment horizontal="left" vertical="center"/>
    </xf>
    <xf numFmtId="0" fontId="3" fillId="0" borderId="0" xfId="5" applyBorder="1" applyAlignment="1">
      <alignment vertical="center"/>
    </xf>
    <xf numFmtId="176" fontId="3" fillId="0" borderId="0" xfId="5" applyNumberFormat="1" applyAlignment="1">
      <alignment horizontal="right" vertical="center"/>
    </xf>
    <xf numFmtId="176" fontId="3" fillId="0" borderId="0" xfId="5" applyNumberFormat="1" applyFill="1" applyAlignment="1">
      <alignment horizontal="right" vertical="center"/>
    </xf>
    <xf numFmtId="0" fontId="6" fillId="0" borderId="0" xfId="5" applyFont="1" applyBorder="1" applyAlignment="1">
      <alignment horizontal="left" vertical="center"/>
    </xf>
    <xf numFmtId="0" fontId="3" fillId="0" borderId="0" xfId="5" applyFont="1" applyAlignment="1">
      <alignment horizontal="left" vertical="center"/>
    </xf>
    <xf numFmtId="0" fontId="3" fillId="0" borderId="7" xfId="5" applyFont="1" applyBorder="1" applyAlignment="1">
      <alignment horizontal="left" vertical="center"/>
    </xf>
    <xf numFmtId="177" fontId="0" fillId="0" borderId="7" xfId="8" applyNumberFormat="1" applyFont="1" applyBorder="1" applyAlignment="1">
      <alignment horizontal="right" vertical="center"/>
    </xf>
    <xf numFmtId="0" fontId="3" fillId="0" borderId="1" xfId="5" applyBorder="1" applyAlignment="1">
      <alignment vertical="center"/>
    </xf>
    <xf numFmtId="0" fontId="9" fillId="0" borderId="9" xfId="5" applyFont="1" applyBorder="1" applyAlignment="1">
      <alignment horizontal="center" vertical="center"/>
    </xf>
    <xf numFmtId="0" fontId="3" fillId="0" borderId="14" xfId="5" applyBorder="1" applyAlignment="1">
      <alignment horizontal="center" vertical="center"/>
    </xf>
    <xf numFmtId="0" fontId="3" fillId="0" borderId="14" xfId="5" applyBorder="1" applyAlignment="1">
      <alignment horizontal="center" vertical="center" wrapText="1"/>
    </xf>
    <xf numFmtId="0" fontId="3" fillId="0" borderId="17" xfId="5" applyBorder="1" applyAlignment="1">
      <alignment horizontal="distributed" vertical="center"/>
    </xf>
    <xf numFmtId="177" fontId="6" fillId="0" borderId="23" xfId="5" applyNumberFormat="1" applyFont="1" applyBorder="1" applyAlignment="1">
      <alignment horizontal="right" vertical="center"/>
    </xf>
    <xf numFmtId="177" fontId="3" fillId="0" borderId="0" xfId="5" applyNumberFormat="1" applyFont="1" applyBorder="1" applyAlignment="1">
      <alignment horizontal="right" vertical="center"/>
    </xf>
    <xf numFmtId="180" fontId="3" fillId="0" borderId="0" xfId="5" applyNumberFormat="1" applyFont="1" applyBorder="1" applyAlignment="1">
      <alignment vertical="center"/>
    </xf>
    <xf numFmtId="0" fontId="3" fillId="0" borderId="12" xfId="5" applyBorder="1" applyAlignment="1">
      <alignment horizontal="center" wrapText="1"/>
    </xf>
    <xf numFmtId="177" fontId="6" fillId="0" borderId="21" xfId="5" applyNumberFormat="1" applyFont="1" applyBorder="1" applyAlignment="1">
      <alignment vertical="center"/>
    </xf>
    <xf numFmtId="181" fontId="3" fillId="0" borderId="0" xfId="5" applyNumberFormat="1" applyFont="1" applyBorder="1" applyAlignment="1">
      <alignment vertical="center"/>
    </xf>
    <xf numFmtId="182" fontId="3" fillId="0" borderId="0" xfId="5" applyNumberFormat="1" applyFont="1" applyBorder="1" applyAlignment="1">
      <alignment vertical="center"/>
    </xf>
    <xf numFmtId="0" fontId="3" fillId="0" borderId="17" xfId="5" applyBorder="1" applyAlignment="1">
      <alignment vertical="center"/>
    </xf>
    <xf numFmtId="177" fontId="6" fillId="2" borderId="23" xfId="5" applyNumberFormat="1" applyFont="1" applyFill="1" applyBorder="1" applyAlignment="1">
      <alignment horizontal="right" vertical="center"/>
    </xf>
    <xf numFmtId="177" fontId="3" fillId="2" borderId="0" xfId="5" applyNumberFormat="1" applyFont="1" applyFill="1" applyBorder="1" applyAlignment="1">
      <alignment horizontal="right" vertical="center"/>
    </xf>
    <xf numFmtId="177" fontId="6" fillId="2" borderId="21" xfId="5" applyNumberFormat="1" applyFont="1" applyFill="1" applyBorder="1" applyAlignment="1">
      <alignment horizontal="right" vertical="center"/>
    </xf>
    <xf numFmtId="0" fontId="3" fillId="0" borderId="7" xfId="5" applyBorder="1" applyAlignment="1">
      <alignment horizontal="center" vertical="center"/>
    </xf>
    <xf numFmtId="177" fontId="19" fillId="0" borderId="0" xfId="5" applyNumberFormat="1" applyFont="1" applyBorder="1" applyAlignment="1">
      <alignment vertical="center"/>
    </xf>
    <xf numFmtId="177" fontId="20" fillId="0" borderId="0" xfId="5" applyNumberFormat="1" applyFont="1" applyAlignment="1">
      <alignment vertical="center"/>
    </xf>
    <xf numFmtId="177" fontId="21" fillId="0" borderId="0" xfId="5" applyNumberFormat="1" applyFont="1" applyBorder="1" applyAlignment="1">
      <alignment horizontal="right" vertical="center"/>
    </xf>
    <xf numFmtId="0" fontId="3" fillId="0" borderId="1" xfId="5" applyBorder="1" applyAlignment="1">
      <alignment horizontal="left" vertical="center"/>
    </xf>
    <xf numFmtId="0" fontId="3" fillId="0" borderId="1" xfId="5" applyBorder="1" applyAlignment="1">
      <alignment horizontal="right" vertical="center"/>
    </xf>
    <xf numFmtId="182" fontId="6" fillId="0" borderId="6" xfId="5" applyNumberFormat="1" applyFont="1" applyBorder="1" applyAlignment="1">
      <alignment horizontal="right" vertical="center"/>
    </xf>
    <xf numFmtId="182" fontId="3" fillId="0" borderId="7" xfId="5" applyNumberFormat="1" applyFont="1" applyBorder="1" applyAlignment="1">
      <alignment vertical="center"/>
    </xf>
    <xf numFmtId="0" fontId="3" fillId="0" borderId="18" xfId="5" applyFill="1" applyBorder="1" applyAlignment="1">
      <alignment horizontal="center" vertical="center"/>
    </xf>
    <xf numFmtId="0" fontId="3" fillId="0" borderId="18" xfId="5" applyFill="1" applyBorder="1"/>
    <xf numFmtId="0" fontId="3" fillId="0" borderId="5" xfId="5" applyFill="1" applyBorder="1" applyAlignment="1">
      <alignment horizontal="center" vertical="center"/>
    </xf>
    <xf numFmtId="0" fontId="3" fillId="0" borderId="15" xfId="5" applyFill="1" applyBorder="1" applyAlignment="1">
      <alignment horizontal="center" vertical="center"/>
    </xf>
    <xf numFmtId="0" fontId="3" fillId="0" borderId="14" xfId="5" applyFill="1" applyBorder="1" applyAlignment="1">
      <alignment horizontal="center" vertical="center"/>
    </xf>
    <xf numFmtId="0" fontId="3" fillId="0" borderId="34" xfId="5" applyFill="1" applyBorder="1" applyAlignment="1">
      <alignment horizontal="center" vertical="center"/>
    </xf>
    <xf numFmtId="0" fontId="3" fillId="0" borderId="7" xfId="5" applyFill="1" applyBorder="1" applyAlignment="1">
      <alignment horizontal="center" vertical="center"/>
    </xf>
    <xf numFmtId="0" fontId="3" fillId="0" borderId="9" xfId="5" applyFill="1" applyBorder="1" applyAlignment="1">
      <alignment horizontal="distributed" vertical="center"/>
    </xf>
    <xf numFmtId="0" fontId="6" fillId="0" borderId="17" xfId="5" applyFont="1" applyFill="1" applyBorder="1" applyAlignment="1">
      <alignment horizontal="distributed" vertical="center"/>
    </xf>
    <xf numFmtId="183" fontId="6" fillId="0" borderId="0" xfId="8" applyNumberFormat="1" applyFont="1" applyFill="1" applyBorder="1" applyAlignment="1">
      <alignment vertical="center"/>
    </xf>
    <xf numFmtId="184" fontId="7" fillId="0" borderId="35" xfId="8" applyNumberFormat="1" applyFont="1" applyFill="1" applyBorder="1" applyAlignment="1">
      <alignment vertical="center"/>
    </xf>
    <xf numFmtId="0" fontId="3" fillId="0" borderId="17" xfId="5" applyFill="1" applyBorder="1" applyAlignment="1">
      <alignment horizontal="distributed" vertical="center"/>
    </xf>
    <xf numFmtId="183" fontId="3" fillId="0" borderId="23" xfId="8" applyNumberFormat="1" applyFont="1" applyFill="1" applyBorder="1" applyAlignment="1">
      <alignment vertical="center"/>
    </xf>
    <xf numFmtId="183" fontId="3" fillId="0" borderId="17" xfId="8" applyNumberFormat="1" applyFont="1" applyFill="1" applyBorder="1" applyAlignment="1">
      <alignment vertical="center"/>
    </xf>
    <xf numFmtId="183" fontId="3" fillId="0" borderId="0" xfId="8" applyNumberFormat="1" applyFont="1" applyFill="1" applyBorder="1" applyAlignment="1">
      <alignment vertical="center"/>
    </xf>
    <xf numFmtId="183" fontId="3" fillId="0" borderId="28" xfId="8" applyNumberFormat="1" applyFont="1" applyFill="1" applyBorder="1" applyAlignment="1">
      <alignment vertical="center"/>
    </xf>
    <xf numFmtId="184" fontId="3" fillId="0" borderId="0" xfId="8" applyNumberFormat="1" applyFont="1" applyFill="1" applyBorder="1" applyAlignment="1">
      <alignment vertical="center"/>
    </xf>
    <xf numFmtId="183" fontId="3" fillId="0" borderId="21" xfId="8" applyNumberFormat="1" applyFont="1" applyFill="1" applyBorder="1" applyAlignment="1">
      <alignment vertical="center"/>
    </xf>
    <xf numFmtId="0" fontId="3" fillId="0" borderId="7" xfId="5" applyFill="1" applyBorder="1" applyAlignment="1">
      <alignment horizontal="distributed" vertical="center"/>
    </xf>
    <xf numFmtId="183" fontId="3" fillId="0" borderId="7" xfId="8" applyNumberFormat="1" applyFont="1" applyFill="1" applyBorder="1" applyAlignment="1">
      <alignment vertical="center"/>
    </xf>
    <xf numFmtId="183" fontId="3" fillId="0" borderId="30" xfId="8" applyNumberFormat="1" applyFont="1" applyFill="1" applyBorder="1" applyAlignment="1">
      <alignment vertical="center"/>
    </xf>
    <xf numFmtId="184" fontId="3" fillId="0" borderId="7" xfId="8" applyNumberFormat="1" applyFont="1" applyFill="1" applyBorder="1" applyAlignment="1">
      <alignment vertical="center"/>
    </xf>
    <xf numFmtId="0" fontId="23" fillId="0" borderId="7" xfId="5" applyFont="1" applyFill="1" applyBorder="1" applyAlignment="1">
      <alignment horizontal="distributed" vertical="center" wrapText="1"/>
    </xf>
    <xf numFmtId="183" fontId="3" fillId="0" borderId="6" xfId="8" applyNumberFormat="1" applyFont="1" applyFill="1" applyBorder="1" applyAlignment="1">
      <alignment vertical="center"/>
    </xf>
    <xf numFmtId="49" fontId="3" fillId="0" borderId="17" xfId="5" applyNumberFormat="1" applyFill="1" applyBorder="1" applyAlignment="1">
      <alignment vertical="center"/>
    </xf>
    <xf numFmtId="177" fontId="3" fillId="0" borderId="0" xfId="8" applyNumberFormat="1" applyFont="1" applyFill="1" applyBorder="1" applyAlignment="1">
      <alignment vertical="center"/>
    </xf>
    <xf numFmtId="0" fontId="3" fillId="0" borderId="0" xfId="5" applyFill="1" applyAlignment="1">
      <alignment horizontal="left"/>
    </xf>
    <xf numFmtId="0" fontId="3" fillId="2" borderId="0" xfId="5" applyFill="1" applyBorder="1" applyAlignment="1">
      <alignment horizontal="distributed" vertical="center"/>
    </xf>
    <xf numFmtId="177" fontId="6" fillId="2" borderId="21" xfId="5" applyNumberFormat="1" applyFont="1" applyFill="1" applyBorder="1" applyAlignment="1">
      <alignment horizontal="right" vertical="center" wrapText="1"/>
    </xf>
    <xf numFmtId="177" fontId="3" fillId="2" borderId="0" xfId="5" applyNumberFormat="1" applyFont="1" applyFill="1" applyBorder="1" applyAlignment="1">
      <alignment horizontal="right" vertical="center" wrapText="1"/>
    </xf>
    <xf numFmtId="177" fontId="3" fillId="2" borderId="0" xfId="5" applyNumberFormat="1" applyFont="1" applyFill="1" applyBorder="1" applyAlignment="1">
      <alignment vertical="center" wrapText="1"/>
    </xf>
    <xf numFmtId="0" fontId="3" fillId="2" borderId="0" xfId="5" applyFill="1" applyBorder="1" applyAlignment="1">
      <alignment horizontal="center" vertical="center"/>
    </xf>
    <xf numFmtId="177" fontId="18" fillId="2" borderId="21" xfId="5" applyNumberFormat="1" applyFont="1" applyFill="1" applyBorder="1" applyAlignment="1">
      <alignment vertical="center"/>
    </xf>
    <xf numFmtId="177" fontId="3" fillId="2" borderId="0" xfId="5" applyNumberFormat="1" applyFont="1" applyFill="1" applyBorder="1" applyAlignment="1">
      <alignment vertical="center"/>
    </xf>
    <xf numFmtId="177" fontId="6" fillId="2" borderId="21" xfId="5" applyNumberFormat="1" applyFont="1" applyFill="1" applyBorder="1" applyAlignment="1">
      <alignment vertical="center" wrapText="1"/>
    </xf>
    <xf numFmtId="0" fontId="3" fillId="2" borderId="7" xfId="5" applyFill="1" applyBorder="1" applyAlignment="1">
      <alignment horizontal="distributed" vertical="center"/>
    </xf>
    <xf numFmtId="177" fontId="18" fillId="2" borderId="6" xfId="5" applyNumberFormat="1" applyFont="1" applyFill="1" applyBorder="1" applyAlignment="1">
      <alignment vertical="center"/>
    </xf>
    <xf numFmtId="177" fontId="3" fillId="2" borderId="7" xfId="5" applyNumberFormat="1" applyFont="1" applyFill="1" applyBorder="1" applyAlignment="1">
      <alignment vertical="center"/>
    </xf>
    <xf numFmtId="0" fontId="3" fillId="0" borderId="0" xfId="5" applyFont="1"/>
    <xf numFmtId="0" fontId="3" fillId="0" borderId="1" xfId="5" applyFont="1" applyBorder="1"/>
    <xf numFmtId="0" fontId="3" fillId="0" borderId="1" xfId="5" applyFont="1" applyBorder="1" applyAlignment="1">
      <alignment vertical="center"/>
    </xf>
    <xf numFmtId="0" fontId="3" fillId="0" borderId="3" xfId="5" applyFont="1" applyBorder="1" applyAlignment="1">
      <alignment horizontal="center" vertical="center"/>
    </xf>
    <xf numFmtId="0" fontId="3" fillId="0" borderId="3" xfId="5" applyFont="1" applyBorder="1" applyAlignment="1">
      <alignment horizontal="center" vertical="center" wrapText="1"/>
    </xf>
    <xf numFmtId="0" fontId="6" fillId="0" borderId="3" xfId="5" applyFont="1" applyBorder="1" applyAlignment="1">
      <alignment horizontal="center" vertical="center"/>
    </xf>
    <xf numFmtId="0" fontId="24" fillId="0" borderId="0" xfId="5" applyFont="1"/>
    <xf numFmtId="185" fontId="3" fillId="0" borderId="0" xfId="10" applyNumberFormat="1" applyFont="1" applyFill="1" applyAlignment="1" applyProtection="1">
      <alignment horizontal="right" vertical="center"/>
      <protection locked="0"/>
    </xf>
    <xf numFmtId="185" fontId="0" fillId="0" borderId="0" xfId="10" applyNumberFormat="1" applyFont="1" applyFill="1" applyAlignment="1" applyProtection="1">
      <alignment horizontal="right" vertical="center"/>
      <protection locked="0"/>
    </xf>
    <xf numFmtId="185" fontId="6" fillId="0" borderId="0" xfId="5" applyNumberFormat="1" applyFont="1" applyFill="1" applyAlignment="1">
      <alignment vertical="center"/>
    </xf>
    <xf numFmtId="4" fontId="25" fillId="0" borderId="0" xfId="1" applyNumberFormat="1" applyFont="1" applyAlignment="1" applyProtection="1">
      <alignment horizontal="right"/>
      <protection locked="0"/>
    </xf>
    <xf numFmtId="0" fontId="3" fillId="0" borderId="12" xfId="5" applyFont="1" applyFill="1" applyBorder="1" applyAlignment="1">
      <alignment horizontal="distributed" vertical="center"/>
    </xf>
    <xf numFmtId="185" fontId="6" fillId="0" borderId="0" xfId="5" applyNumberFormat="1" applyFont="1" applyFill="1" applyAlignment="1">
      <alignment horizontal="right" vertical="center"/>
    </xf>
    <xf numFmtId="0" fontId="3" fillId="0" borderId="7" xfId="5" applyFont="1" applyFill="1" applyBorder="1" applyAlignment="1">
      <alignment vertical="center"/>
    </xf>
    <xf numFmtId="0" fontId="3" fillId="0" borderId="15" xfId="5" applyFont="1" applyFill="1" applyBorder="1" applyAlignment="1">
      <alignment horizontal="distributed" vertical="center"/>
    </xf>
    <xf numFmtId="4" fontId="25" fillId="0" borderId="0" xfId="1" applyNumberFormat="1" applyFont="1" applyBorder="1" applyAlignment="1" applyProtection="1">
      <alignment horizontal="right"/>
      <protection locked="0"/>
    </xf>
    <xf numFmtId="0" fontId="11" fillId="0" borderId="0" xfId="5" applyFont="1"/>
    <xf numFmtId="0" fontId="3" fillId="0" borderId="5" xfId="5" applyBorder="1" applyAlignment="1">
      <alignment horizontal="center" vertical="center" justifyLastLine="1"/>
    </xf>
    <xf numFmtId="0" fontId="3" fillId="0" borderId="19" xfId="5" applyBorder="1" applyAlignment="1">
      <alignment horizontal="center" vertical="center" justifyLastLine="1"/>
    </xf>
    <xf numFmtId="0" fontId="3" fillId="0" borderId="19" xfId="5" applyBorder="1" applyAlignment="1">
      <alignment horizontal="center" vertical="center" wrapText="1" justifyLastLine="1"/>
    </xf>
    <xf numFmtId="0" fontId="17" fillId="0" borderId="19" xfId="5" applyFont="1" applyBorder="1" applyAlignment="1">
      <alignment horizontal="center" vertical="center" wrapText="1" justifyLastLine="1"/>
    </xf>
    <xf numFmtId="0" fontId="17" fillId="0" borderId="19" xfId="5" applyFont="1" applyBorder="1" applyAlignment="1">
      <alignment horizontal="center" vertical="center" wrapText="1"/>
    </xf>
    <xf numFmtId="0" fontId="3" fillId="0" borderId="19" xfId="5" applyBorder="1" applyAlignment="1">
      <alignment horizontal="center" vertical="center"/>
    </xf>
    <xf numFmtId="0" fontId="3" fillId="0" borderId="22" xfId="5" applyBorder="1" applyAlignment="1">
      <alignment horizontal="center" vertical="center"/>
    </xf>
    <xf numFmtId="0" fontId="26" fillId="0" borderId="17" xfId="5" applyFont="1" applyBorder="1" applyAlignment="1">
      <alignment horizontal="center" vertical="center"/>
    </xf>
    <xf numFmtId="177" fontId="6" fillId="0" borderId="23" xfId="8" applyNumberFormat="1" applyFont="1" applyBorder="1" applyAlignment="1">
      <alignment vertical="center"/>
    </xf>
    <xf numFmtId="177" fontId="6" fillId="0" borderId="17" xfId="8" applyNumberFormat="1" applyFont="1" applyBorder="1" applyAlignment="1">
      <alignment vertical="center"/>
    </xf>
    <xf numFmtId="177" fontId="3" fillId="0" borderId="21" xfId="8" applyNumberFormat="1" applyFont="1" applyBorder="1" applyAlignment="1">
      <alignment vertical="center"/>
    </xf>
    <xf numFmtId="177" fontId="3" fillId="0" borderId="0" xfId="8" applyNumberFormat="1" applyFont="1" applyBorder="1" applyAlignment="1">
      <alignment vertical="center"/>
    </xf>
    <xf numFmtId="177" fontId="3" fillId="0" borderId="6" xfId="8" applyNumberFormat="1" applyFont="1" applyBorder="1" applyAlignment="1">
      <alignment vertical="center"/>
    </xf>
    <xf numFmtId="177" fontId="3" fillId="0" borderId="7" xfId="8" applyNumberFormat="1" applyFont="1" applyBorder="1" applyAlignment="1">
      <alignment vertical="center"/>
    </xf>
    <xf numFmtId="41" fontId="3" fillId="0" borderId="0" xfId="5" applyNumberFormat="1" applyAlignment="1">
      <alignment vertical="center"/>
    </xf>
    <xf numFmtId="41" fontId="3" fillId="0" borderId="14" xfId="5" applyNumberFormat="1" applyBorder="1" applyAlignment="1">
      <alignment horizontal="center" vertical="center"/>
    </xf>
    <xf numFmtId="41" fontId="3" fillId="0" borderId="11" xfId="5" applyNumberFormat="1" applyBorder="1" applyAlignment="1">
      <alignment horizontal="center" vertical="center"/>
    </xf>
    <xf numFmtId="177" fontId="6" fillId="0" borderId="0" xfId="8" applyNumberFormat="1" applyFont="1" applyBorder="1" applyAlignment="1">
      <alignment vertical="center"/>
    </xf>
    <xf numFmtId="41" fontId="9" fillId="0" borderId="0" xfId="5" applyNumberFormat="1" applyFont="1" applyAlignment="1">
      <alignment vertical="center"/>
    </xf>
    <xf numFmtId="49" fontId="3" fillId="0" borderId="0" xfId="5" applyNumberFormat="1" applyBorder="1" applyAlignment="1">
      <alignment horizontal="distributed" vertical="center"/>
    </xf>
    <xf numFmtId="49" fontId="3" fillId="0" borderId="12" xfId="5" applyNumberFormat="1" applyBorder="1" applyAlignment="1">
      <alignment horizontal="distributed" vertical="center"/>
    </xf>
    <xf numFmtId="177" fontId="6" fillId="0" borderId="21" xfId="8" applyNumberFormat="1" applyFont="1" applyBorder="1" applyAlignment="1">
      <alignment vertical="center"/>
    </xf>
    <xf numFmtId="41" fontId="3" fillId="0" borderId="0" xfId="5" applyNumberFormat="1" applyBorder="1" applyAlignment="1">
      <alignment vertical="center"/>
    </xf>
    <xf numFmtId="49" fontId="3" fillId="0" borderId="12" xfId="5" applyNumberFormat="1" applyFont="1" applyBorder="1" applyAlignment="1">
      <alignment horizontal="distributed" vertical="center"/>
    </xf>
    <xf numFmtId="49" fontId="27" fillId="0" borderId="12" xfId="5" applyNumberFormat="1" applyFont="1" applyBorder="1" applyAlignment="1">
      <alignment horizontal="distributed" vertical="center"/>
    </xf>
    <xf numFmtId="41" fontId="3" fillId="0" borderId="12" xfId="5" applyNumberFormat="1" applyBorder="1" applyAlignment="1">
      <alignment horizontal="distributed" vertical="center"/>
    </xf>
    <xf numFmtId="41" fontId="3" fillId="0" borderId="7" xfId="5" applyNumberFormat="1" applyBorder="1" applyAlignment="1">
      <alignment vertical="center"/>
    </xf>
    <xf numFmtId="49" fontId="3" fillId="0" borderId="15" xfId="5" applyNumberFormat="1" applyBorder="1" applyAlignment="1">
      <alignment horizontal="center" vertical="center" shrinkToFit="1"/>
    </xf>
    <xf numFmtId="0" fontId="3" fillId="0" borderId="0" xfId="5" applyAlignment="1">
      <alignment vertical="distributed"/>
    </xf>
    <xf numFmtId="0" fontId="3" fillId="0" borderId="0" xfId="5" applyBorder="1" applyAlignment="1">
      <alignment vertical="distributed"/>
    </xf>
    <xf numFmtId="0" fontId="3" fillId="0" borderId="14" xfId="5" applyBorder="1" applyAlignment="1">
      <alignment horizontal="distributed" vertical="center" justifyLastLine="1"/>
    </xf>
    <xf numFmtId="186" fontId="6" fillId="0" borderId="0" xfId="6" applyNumberFormat="1" applyFont="1" applyFill="1" applyBorder="1" applyAlignment="1">
      <alignment vertical="center"/>
    </xf>
    <xf numFmtId="0" fontId="6" fillId="0" borderId="0" xfId="5" applyFont="1" applyAlignment="1">
      <alignment vertical="distributed"/>
    </xf>
    <xf numFmtId="0" fontId="3" fillId="0" borderId="0" xfId="5" applyBorder="1" applyAlignment="1">
      <alignment horizontal="distributed" vertical="distributed"/>
    </xf>
    <xf numFmtId="0" fontId="3" fillId="0" borderId="12" xfId="5" applyBorder="1" applyAlignment="1">
      <alignment horizontal="distributed" vertical="distributed"/>
    </xf>
    <xf numFmtId="187" fontId="3" fillId="0" borderId="0" xfId="3" applyNumberFormat="1" applyFont="1" applyFill="1" applyBorder="1" applyAlignment="1">
      <alignment horizontal="right" vertical="distributed"/>
    </xf>
    <xf numFmtId="0" fontId="3" fillId="0" borderId="12" xfId="5" applyFont="1" applyBorder="1" applyAlignment="1">
      <alignment horizontal="distributed" vertical="distributed"/>
    </xf>
    <xf numFmtId="188" fontId="3" fillId="0" borderId="0" xfId="6" applyNumberFormat="1" applyFont="1" applyFill="1" applyBorder="1" applyAlignment="1">
      <alignment vertical="center"/>
    </xf>
    <xf numFmtId="186" fontId="3" fillId="0" borderId="0" xfId="6" applyNumberFormat="1" applyFont="1" applyFill="1" applyBorder="1" applyAlignment="1">
      <alignment vertical="center"/>
    </xf>
    <xf numFmtId="187" fontId="3" fillId="0" borderId="0" xfId="3" applyNumberFormat="1" applyFont="1" applyFill="1" applyBorder="1" applyAlignment="1">
      <alignment vertical="center"/>
    </xf>
    <xf numFmtId="0" fontId="6" fillId="0" borderId="0" xfId="5" applyFont="1" applyBorder="1" applyAlignment="1">
      <alignment horizontal="distributed" vertical="distributed"/>
    </xf>
    <xf numFmtId="0" fontId="6" fillId="0" borderId="12" xfId="5" applyFont="1" applyBorder="1" applyAlignment="1">
      <alignment horizontal="distributed" vertical="distributed"/>
    </xf>
    <xf numFmtId="0" fontId="27" fillId="0" borderId="12" xfId="5" applyFont="1" applyBorder="1" applyAlignment="1">
      <alignment horizontal="distributed" vertical="distributed"/>
    </xf>
    <xf numFmtId="187" fontId="3" fillId="0" borderId="0" xfId="3" applyNumberFormat="1" applyFont="1" applyFill="1" applyBorder="1" applyAlignment="1">
      <alignment horizontal="right" vertical="center"/>
    </xf>
    <xf numFmtId="0" fontId="28" fillId="0" borderId="12" xfId="5" applyFont="1" applyBorder="1" applyAlignment="1">
      <alignment horizontal="distributed" vertical="distributed"/>
    </xf>
    <xf numFmtId="177" fontId="6" fillId="0" borderId="7" xfId="8" applyNumberFormat="1" applyFont="1" applyBorder="1" applyAlignment="1">
      <alignment vertical="center"/>
    </xf>
    <xf numFmtId="186" fontId="6" fillId="0" borderId="7" xfId="6" applyNumberFormat="1" applyFont="1" applyFill="1" applyBorder="1" applyAlignment="1">
      <alignment vertical="center"/>
    </xf>
    <xf numFmtId="0" fontId="3" fillId="0" borderId="17" xfId="5" applyBorder="1" applyAlignment="1">
      <alignment horizontal="center" vertical="center"/>
    </xf>
    <xf numFmtId="0" fontId="4" fillId="0" borderId="0" xfId="5" applyFont="1" applyFill="1" applyAlignment="1">
      <alignment vertical="center"/>
    </xf>
    <xf numFmtId="0" fontId="4" fillId="0" borderId="0" xfId="5" applyFont="1" applyFill="1" applyAlignment="1">
      <alignment horizontal="left" vertical="center"/>
    </xf>
    <xf numFmtId="0" fontId="3" fillId="0" borderId="0" xfId="5" applyFill="1" applyAlignment="1"/>
    <xf numFmtId="189" fontId="6" fillId="0" borderId="0" xfId="3" applyNumberFormat="1" applyFont="1" applyFill="1" applyBorder="1" applyAlignment="1">
      <alignment horizontal="right" vertical="center"/>
    </xf>
    <xf numFmtId="0" fontId="3" fillId="0" borderId="17" xfId="5" applyFont="1" applyFill="1" applyBorder="1" applyAlignment="1">
      <alignment vertical="center"/>
    </xf>
    <xf numFmtId="0" fontId="3" fillId="0" borderId="16" xfId="5" applyFont="1" applyFill="1" applyBorder="1" applyAlignment="1">
      <alignment horizontal="distributed" vertical="center"/>
    </xf>
    <xf numFmtId="189" fontId="3" fillId="0" borderId="0" xfId="3" applyNumberFormat="1" applyFont="1" applyFill="1" applyBorder="1" applyAlignment="1">
      <alignment horizontal="right" vertical="center"/>
    </xf>
    <xf numFmtId="0" fontId="9" fillId="0" borderId="0" xfId="5" applyFont="1" applyFill="1" applyBorder="1" applyAlignment="1">
      <alignment vertical="center"/>
    </xf>
    <xf numFmtId="0" fontId="9" fillId="0" borderId="12" xfId="5" applyFont="1" applyFill="1" applyBorder="1" applyAlignment="1">
      <alignment vertical="center"/>
    </xf>
    <xf numFmtId="189" fontId="27" fillId="0" borderId="0" xfId="3" applyNumberFormat="1" applyFont="1" applyFill="1" applyBorder="1" applyAlignment="1">
      <alignment horizontal="right" vertical="center"/>
    </xf>
    <xf numFmtId="0" fontId="3" fillId="0" borderId="12" xfId="5" applyFont="1" applyFill="1" applyBorder="1" applyAlignment="1">
      <alignment vertical="center"/>
    </xf>
    <xf numFmtId="177" fontId="3" fillId="0" borderId="0" xfId="8" applyNumberFormat="1" applyFont="1" applyFill="1" applyBorder="1" applyAlignment="1">
      <alignment horizontal="right" vertical="center"/>
    </xf>
    <xf numFmtId="0" fontId="23" fillId="0" borderId="12" xfId="5" applyFont="1" applyFill="1" applyBorder="1" applyAlignment="1">
      <alignment horizontal="distributed" vertical="center"/>
    </xf>
    <xf numFmtId="0" fontId="27" fillId="0" borderId="0" xfId="5" applyFont="1" applyFill="1" applyBorder="1" applyAlignment="1">
      <alignment horizontal="center" vertical="center"/>
    </xf>
    <xf numFmtId="177" fontId="3" fillId="0" borderId="0" xfId="5" applyNumberFormat="1" applyFill="1" applyAlignment="1">
      <alignment horizontal="right" vertical="center"/>
    </xf>
    <xf numFmtId="0" fontId="3" fillId="0" borderId="12" xfId="5" applyFill="1" applyBorder="1"/>
    <xf numFmtId="0" fontId="3" fillId="0" borderId="0" xfId="5" applyFill="1" applyAlignment="1">
      <alignment horizontal="right" vertical="center"/>
    </xf>
    <xf numFmtId="190" fontId="6" fillId="0" borderId="0" xfId="5" applyNumberFormat="1" applyFont="1" applyFill="1" applyAlignment="1">
      <alignment vertical="center"/>
    </xf>
    <xf numFmtId="190" fontId="3" fillId="0" borderId="0" xfId="5" applyNumberFormat="1" applyFill="1" applyAlignment="1">
      <alignment vertical="center"/>
    </xf>
    <xf numFmtId="0" fontId="18" fillId="0" borderId="0" xfId="5" applyFont="1" applyFill="1" applyBorder="1" applyAlignment="1">
      <alignment horizontal="distributed" vertical="center"/>
    </xf>
    <xf numFmtId="0" fontId="6" fillId="0" borderId="12" xfId="5" applyFont="1" applyFill="1" applyBorder="1" applyAlignment="1">
      <alignment horizontal="distributed" vertical="center"/>
    </xf>
    <xf numFmtId="0" fontId="28" fillId="0" borderId="0" xfId="5" applyFont="1" applyFill="1" applyBorder="1" applyAlignment="1">
      <alignment vertical="center"/>
    </xf>
    <xf numFmtId="0" fontId="28" fillId="0" borderId="12" xfId="5" applyFont="1" applyFill="1" applyBorder="1" applyAlignment="1">
      <alignment horizontal="distributed" vertical="center"/>
    </xf>
    <xf numFmtId="0" fontId="18" fillId="0" borderId="0" xfId="5" applyFont="1" applyFill="1" applyBorder="1" applyAlignment="1">
      <alignment horizontal="center" vertical="center"/>
    </xf>
    <xf numFmtId="0" fontId="27" fillId="0" borderId="0" xfId="5" applyFont="1" applyFill="1"/>
    <xf numFmtId="0" fontId="18" fillId="0" borderId="0" xfId="5" applyFont="1" applyFill="1" applyBorder="1" applyAlignment="1">
      <alignment vertical="center"/>
    </xf>
    <xf numFmtId="0" fontId="6" fillId="0" borderId="12" xfId="5" applyNumberFormat="1" applyFont="1" applyFill="1" applyBorder="1" applyAlignment="1">
      <alignment horizontal="centerContinuous" vertical="center"/>
    </xf>
    <xf numFmtId="189" fontId="3" fillId="0" borderId="7" xfId="3" applyNumberFormat="1" applyFont="1" applyFill="1" applyBorder="1" applyAlignment="1">
      <alignment horizontal="right" vertical="center"/>
    </xf>
    <xf numFmtId="190" fontId="3" fillId="0" borderId="7" xfId="5" applyNumberFormat="1" applyFill="1" applyBorder="1" applyAlignment="1">
      <alignment vertical="center"/>
    </xf>
    <xf numFmtId="0" fontId="3" fillId="0" borderId="0" xfId="5" applyFont="1" applyFill="1" applyBorder="1" applyAlignment="1">
      <alignment horizontal="distributed" vertical="center"/>
    </xf>
    <xf numFmtId="49" fontId="3" fillId="0" borderId="17" xfId="5" applyNumberFormat="1" applyFill="1" applyBorder="1" applyAlignment="1">
      <alignment horizontal="center" vertical="center"/>
    </xf>
    <xf numFmtId="49" fontId="3" fillId="0" borderId="16" xfId="5" applyNumberFormat="1" applyFill="1" applyBorder="1" applyAlignment="1">
      <alignment horizontal="center" vertical="center"/>
    </xf>
    <xf numFmtId="191" fontId="3" fillId="0" borderId="0" xfId="5" applyNumberFormat="1" applyFont="1" applyFill="1" applyBorder="1" applyAlignment="1">
      <alignment horizontal="right" vertical="center"/>
    </xf>
    <xf numFmtId="49" fontId="3" fillId="0" borderId="0" xfId="5" applyNumberFormat="1" applyFill="1" applyBorder="1" applyAlignment="1">
      <alignment horizontal="center" vertical="center"/>
    </xf>
    <xf numFmtId="49" fontId="3" fillId="0" borderId="12" xfId="5" applyNumberFormat="1" applyFill="1" applyBorder="1" applyAlignment="1">
      <alignment horizontal="center" vertical="center"/>
    </xf>
    <xf numFmtId="0" fontId="3" fillId="0" borderId="0" xfId="5" applyFont="1" applyFill="1" applyAlignment="1">
      <alignment vertical="center"/>
    </xf>
    <xf numFmtId="0" fontId="27" fillId="0" borderId="0" xfId="5" applyFont="1" applyFill="1" applyAlignment="1">
      <alignment vertical="center"/>
    </xf>
    <xf numFmtId="49" fontId="3" fillId="0" borderId="0" xfId="5" applyNumberFormat="1" applyFill="1" applyBorder="1" applyAlignment="1">
      <alignment horizontal="left" vertical="center" wrapText="1"/>
    </xf>
    <xf numFmtId="49" fontId="3" fillId="0" borderId="12" xfId="5" applyNumberFormat="1" applyFill="1" applyBorder="1" applyAlignment="1">
      <alignment horizontal="center" vertical="center" wrapText="1"/>
    </xf>
    <xf numFmtId="49" fontId="3" fillId="0" borderId="0" xfId="5" applyNumberFormat="1" applyFont="1" applyFill="1" applyBorder="1" applyAlignment="1">
      <alignment horizontal="left" vertical="center"/>
    </xf>
    <xf numFmtId="191" fontId="3" fillId="0" borderId="0" xfId="5" applyNumberFormat="1" applyFont="1" applyFill="1" applyBorder="1" applyAlignment="1">
      <alignment vertical="center"/>
    </xf>
    <xf numFmtId="49" fontId="6" fillId="0" borderId="7" xfId="5" applyNumberFormat="1" applyFont="1" applyFill="1" applyBorder="1" applyAlignment="1">
      <alignment horizontal="left" vertical="center"/>
    </xf>
    <xf numFmtId="177" fontId="6" fillId="0" borderId="7" xfId="5" applyNumberFormat="1" applyFont="1" applyFill="1" applyBorder="1" applyAlignment="1">
      <alignment vertical="center"/>
    </xf>
    <xf numFmtId="191" fontId="6" fillId="0" borderId="7" xfId="5" applyNumberFormat="1" applyFont="1" applyFill="1" applyBorder="1" applyAlignment="1">
      <alignment horizontal="right" vertical="center"/>
    </xf>
    <xf numFmtId="0" fontId="3" fillId="0" borderId="36" xfId="5" applyFill="1" applyBorder="1" applyAlignment="1">
      <alignment horizontal="center" vertical="center"/>
    </xf>
    <xf numFmtId="0" fontId="3" fillId="0" borderId="22" xfId="5" applyFill="1" applyBorder="1" applyAlignment="1">
      <alignment horizontal="center" vertical="center"/>
    </xf>
    <xf numFmtId="0" fontId="3" fillId="0" borderId="38" xfId="5" applyFill="1" applyBorder="1" applyAlignment="1">
      <alignment horizontal="center" vertical="center"/>
    </xf>
    <xf numFmtId="0" fontId="3" fillId="0" borderId="6" xfId="5" applyFill="1" applyBorder="1" applyAlignment="1">
      <alignment horizontal="center" vertical="center"/>
    </xf>
    <xf numFmtId="49" fontId="9" fillId="0" borderId="0" xfId="5" applyNumberFormat="1" applyFont="1" applyFill="1" applyBorder="1" applyAlignment="1">
      <alignment horizontal="center" vertical="center"/>
    </xf>
    <xf numFmtId="177" fontId="3" fillId="0" borderId="21" xfId="5" applyNumberFormat="1" applyFont="1" applyFill="1" applyBorder="1" applyAlignment="1">
      <alignment horizontal="right" vertical="center"/>
    </xf>
    <xf numFmtId="177" fontId="3" fillId="0" borderId="0" xfId="5" applyNumberFormat="1" applyFont="1" applyFill="1" applyBorder="1" applyAlignment="1">
      <alignment horizontal="right" vertical="center"/>
    </xf>
    <xf numFmtId="192" fontId="0" fillId="0" borderId="28" xfId="3" applyNumberFormat="1" applyFont="1" applyFill="1" applyBorder="1" applyAlignment="1">
      <alignment horizontal="right" vertical="center"/>
    </xf>
    <xf numFmtId="0" fontId="3" fillId="0" borderId="26" xfId="5" applyFont="1" applyFill="1" applyBorder="1" applyAlignment="1">
      <alignment vertical="center"/>
    </xf>
    <xf numFmtId="0" fontId="3" fillId="0" borderId="17" xfId="5" applyFont="1" applyFill="1" applyBorder="1" applyAlignment="1">
      <alignment horizontal="distributed" vertical="center"/>
    </xf>
    <xf numFmtId="177" fontId="3" fillId="0" borderId="23" xfId="5" applyNumberFormat="1" applyFill="1" applyBorder="1" applyAlignment="1">
      <alignment horizontal="right" vertical="center"/>
    </xf>
    <xf numFmtId="177" fontId="3" fillId="0" borderId="17" xfId="5" applyNumberFormat="1" applyFill="1" applyBorder="1" applyAlignment="1">
      <alignment horizontal="right" vertical="center"/>
    </xf>
    <xf numFmtId="193" fontId="3" fillId="0" borderId="17" xfId="3" applyNumberFormat="1" applyFont="1" applyFill="1" applyBorder="1" applyAlignment="1">
      <alignment horizontal="right" vertical="center"/>
    </xf>
    <xf numFmtId="177" fontId="3" fillId="0" borderId="21" xfId="5" applyNumberFormat="1" applyFill="1" applyBorder="1" applyAlignment="1">
      <alignment horizontal="right" vertical="center"/>
    </xf>
    <xf numFmtId="177" fontId="3" fillId="0" borderId="0" xfId="5" applyNumberFormat="1" applyFill="1" applyBorder="1" applyAlignment="1">
      <alignment horizontal="right" vertical="center"/>
    </xf>
    <xf numFmtId="193" fontId="3" fillId="0" borderId="0" xfId="3" applyNumberFormat="1" applyFont="1" applyFill="1" applyBorder="1" applyAlignment="1">
      <alignment horizontal="right" vertical="center"/>
    </xf>
    <xf numFmtId="192" fontId="3" fillId="0" borderId="28" xfId="3" applyNumberFormat="1" applyFont="1" applyFill="1" applyBorder="1" applyAlignment="1">
      <alignment horizontal="right" vertical="center"/>
    </xf>
    <xf numFmtId="49" fontId="9" fillId="0" borderId="0" xfId="5" applyNumberFormat="1" applyFont="1" applyFill="1" applyAlignment="1">
      <alignment vertical="center"/>
    </xf>
    <xf numFmtId="0" fontId="6" fillId="0" borderId="0" xfId="5" applyFont="1" applyFill="1" applyAlignment="1">
      <alignment horizontal="center" vertical="center"/>
    </xf>
    <xf numFmtId="0" fontId="6" fillId="0" borderId="21" xfId="5" applyFont="1" applyFill="1" applyBorder="1" applyAlignment="1">
      <alignment horizontal="right" vertical="center"/>
    </xf>
    <xf numFmtId="0" fontId="6" fillId="0" borderId="0" xfId="5" applyFont="1" applyFill="1" applyAlignment="1">
      <alignment horizontal="right" vertical="center"/>
    </xf>
    <xf numFmtId="192" fontId="6" fillId="0" borderId="28" xfId="3" applyNumberFormat="1" applyFont="1" applyFill="1" applyBorder="1" applyAlignment="1">
      <alignment horizontal="right" vertical="center"/>
    </xf>
    <xf numFmtId="0" fontId="9" fillId="0" borderId="0" xfId="5" applyFont="1" applyFill="1" applyAlignment="1">
      <alignment vertical="center"/>
    </xf>
    <xf numFmtId="192" fontId="9" fillId="0" borderId="0" xfId="5" applyNumberFormat="1" applyFont="1" applyFill="1" applyAlignment="1">
      <alignment vertical="center"/>
    </xf>
    <xf numFmtId="177" fontId="6" fillId="0" borderId="21" xfId="5" applyNumberFormat="1" applyFont="1" applyFill="1" applyBorder="1" applyAlignment="1">
      <alignment horizontal="right" vertical="center"/>
    </xf>
    <xf numFmtId="177" fontId="6" fillId="0" borderId="0" xfId="5" applyNumberFormat="1" applyFont="1" applyFill="1" applyAlignment="1">
      <alignment horizontal="right" vertical="center"/>
    </xf>
    <xf numFmtId="193" fontId="0" fillId="0" borderId="0" xfId="3" applyNumberFormat="1" applyFont="1" applyFill="1" applyBorder="1" applyAlignment="1">
      <alignment horizontal="right" vertical="center"/>
    </xf>
    <xf numFmtId="0" fontId="27" fillId="0" borderId="26" xfId="5" applyFont="1" applyFill="1" applyBorder="1" applyAlignment="1">
      <alignment horizontal="distributed" vertical="center"/>
    </xf>
    <xf numFmtId="177" fontId="6" fillId="0" borderId="0" xfId="5" applyNumberFormat="1" applyFont="1" applyFill="1" applyBorder="1" applyAlignment="1">
      <alignment vertical="center"/>
    </xf>
    <xf numFmtId="0" fontId="6" fillId="0" borderId="0" xfId="5" applyFont="1" applyFill="1" applyBorder="1" applyAlignment="1">
      <alignment vertical="center"/>
    </xf>
    <xf numFmtId="0" fontId="3" fillId="0" borderId="26" xfId="5" applyFill="1" applyBorder="1" applyAlignment="1">
      <alignment vertical="center"/>
    </xf>
    <xf numFmtId="177" fontId="3" fillId="0" borderId="0" xfId="5" applyNumberFormat="1" applyFill="1" applyAlignment="1">
      <alignment vertical="center"/>
    </xf>
    <xf numFmtId="177" fontId="3" fillId="0" borderId="0" xfId="5" applyNumberFormat="1" applyFill="1" applyBorder="1" applyAlignment="1">
      <alignment vertical="center"/>
    </xf>
    <xf numFmtId="0" fontId="6" fillId="0" borderId="0" xfId="5" applyFont="1" applyFill="1" applyBorder="1" applyAlignment="1">
      <alignment horizontal="distributed" vertical="center"/>
    </xf>
    <xf numFmtId="177" fontId="6" fillId="0" borderId="0" xfId="5" applyNumberFormat="1" applyFont="1" applyFill="1" applyBorder="1" applyAlignment="1">
      <alignment horizontal="right" vertical="center"/>
    </xf>
    <xf numFmtId="193" fontId="6" fillId="0" borderId="0" xfId="3" applyNumberFormat="1" applyFont="1" applyFill="1" applyBorder="1" applyAlignment="1">
      <alignment horizontal="right" vertical="center"/>
    </xf>
    <xf numFmtId="0" fontId="18" fillId="0" borderId="26" xfId="5" applyFont="1" applyFill="1" applyBorder="1" applyAlignment="1">
      <alignment horizontal="distributed" vertical="center"/>
    </xf>
    <xf numFmtId="0" fontId="3" fillId="0" borderId="39" xfId="5" applyFont="1" applyFill="1" applyBorder="1" applyAlignment="1">
      <alignment vertical="center"/>
    </xf>
    <xf numFmtId="0" fontId="3" fillId="0" borderId="7" xfId="5" applyFill="1" applyBorder="1" applyAlignment="1">
      <alignment horizontal="center" vertical="center" wrapText="1"/>
    </xf>
    <xf numFmtId="0" fontId="3" fillId="0" borderId="14" xfId="5" applyFill="1" applyBorder="1" applyAlignment="1">
      <alignment horizontal="center" vertical="center" wrapText="1"/>
    </xf>
    <xf numFmtId="0" fontId="3" fillId="0" borderId="11" xfId="5" applyFill="1" applyBorder="1" applyAlignment="1">
      <alignment horizontal="center" vertical="center" wrapText="1"/>
    </xf>
    <xf numFmtId="177" fontId="3" fillId="0" borderId="21" xfId="8" applyNumberFormat="1" applyFont="1" applyFill="1" applyBorder="1" applyAlignment="1">
      <alignment vertical="center"/>
    </xf>
    <xf numFmtId="194" fontId="3" fillId="0" borderId="0" xfId="8" applyNumberFormat="1" applyFont="1" applyFill="1" applyBorder="1" applyAlignment="1">
      <alignment vertical="center"/>
    </xf>
    <xf numFmtId="0" fontId="7" fillId="0" borderId="0" xfId="5" applyFont="1" applyFill="1" applyAlignment="1">
      <alignment vertical="center"/>
    </xf>
    <xf numFmtId="177" fontId="0" fillId="0" borderId="21" xfId="8" applyNumberFormat="1" applyFont="1" applyFill="1" applyBorder="1" applyAlignment="1">
      <alignment vertical="center"/>
    </xf>
    <xf numFmtId="177" fontId="0" fillId="0" borderId="0" xfId="8" applyNumberFormat="1" applyFont="1" applyFill="1" applyBorder="1" applyAlignment="1">
      <alignment vertical="center"/>
    </xf>
    <xf numFmtId="194" fontId="0" fillId="0" borderId="0" xfId="8" applyNumberFormat="1" applyFont="1" applyFill="1" applyBorder="1" applyAlignment="1">
      <alignment vertical="center"/>
    </xf>
    <xf numFmtId="0" fontId="24" fillId="0" borderId="0" xfId="5" applyFont="1" applyFill="1" applyAlignment="1">
      <alignment vertical="center"/>
    </xf>
    <xf numFmtId="0" fontId="11" fillId="0" borderId="0" xfId="5" applyFont="1" applyFill="1" applyAlignment="1">
      <alignment vertical="center"/>
    </xf>
    <xf numFmtId="0" fontId="3" fillId="0" borderId="0" xfId="5" applyNumberFormat="1" applyFill="1" applyBorder="1" applyAlignment="1">
      <alignment horizontal="left" vertical="center"/>
    </xf>
    <xf numFmtId="177" fontId="3" fillId="0" borderId="21" xfId="5" applyNumberFormat="1" applyFont="1" applyFill="1" applyBorder="1" applyAlignment="1">
      <alignment vertical="center"/>
    </xf>
    <xf numFmtId="195" fontId="3" fillId="0" borderId="0" xfId="5" applyNumberFormat="1" applyFont="1" applyFill="1" applyBorder="1" applyAlignment="1">
      <alignment vertical="center"/>
    </xf>
    <xf numFmtId="0" fontId="3" fillId="0" borderId="0" xfId="5" applyNumberFormat="1" applyFont="1" applyFill="1" applyBorder="1" applyAlignment="1">
      <alignment horizontal="left" vertical="center"/>
    </xf>
    <xf numFmtId="0" fontId="6" fillId="0" borderId="7" xfId="5" applyNumberFormat="1" applyFont="1" applyFill="1" applyBorder="1" applyAlignment="1">
      <alignment horizontal="left" vertical="center"/>
    </xf>
    <xf numFmtId="177" fontId="6" fillId="0" borderId="6" xfId="5" applyNumberFormat="1" applyFont="1" applyFill="1" applyBorder="1" applyAlignment="1">
      <alignment vertical="center"/>
    </xf>
    <xf numFmtId="195" fontId="6" fillId="0" borderId="7" xfId="5" applyNumberFormat="1" applyFont="1" applyFill="1" applyBorder="1" applyAlignment="1">
      <alignment vertical="center"/>
    </xf>
    <xf numFmtId="0" fontId="4" fillId="0" borderId="0" xfId="5" applyFont="1" applyFill="1" applyBorder="1" applyAlignment="1">
      <alignment horizontal="center" vertical="center"/>
    </xf>
    <xf numFmtId="196" fontId="3" fillId="0" borderId="0" xfId="5" applyNumberFormat="1" applyFont="1" applyFill="1" applyAlignment="1">
      <alignment horizontal="right" vertical="center"/>
    </xf>
    <xf numFmtId="196" fontId="3" fillId="0" borderId="0" xfId="5" applyNumberFormat="1" applyFill="1" applyAlignment="1">
      <alignment horizontal="right" vertical="center"/>
    </xf>
    <xf numFmtId="49" fontId="3" fillId="0" borderId="0" xfId="5" applyNumberFormat="1" applyFont="1" applyFill="1" applyBorder="1" applyAlignment="1">
      <alignment horizontal="right" vertical="center"/>
    </xf>
    <xf numFmtId="196" fontId="3" fillId="0" borderId="0" xfId="5" applyNumberFormat="1" applyFill="1" applyAlignment="1">
      <alignment vertical="center"/>
    </xf>
    <xf numFmtId="196" fontId="3" fillId="0" borderId="21" xfId="5" applyNumberFormat="1" applyFont="1" applyFill="1" applyBorder="1" applyAlignment="1">
      <alignment horizontal="right" vertical="center"/>
    </xf>
    <xf numFmtId="196" fontId="3" fillId="0" borderId="0" xfId="5" applyNumberFormat="1" applyFont="1" applyFill="1" applyBorder="1" applyAlignment="1">
      <alignment horizontal="right" vertical="center"/>
    </xf>
    <xf numFmtId="0" fontId="29" fillId="0" borderId="0" xfId="5" applyFont="1" applyFill="1" applyAlignment="1">
      <alignment vertical="center"/>
    </xf>
    <xf numFmtId="49" fontId="3" fillId="0" borderId="0" xfId="5" applyNumberFormat="1" applyFont="1" applyFill="1" applyBorder="1" applyAlignment="1">
      <alignment horizontal="right" vertical="center" wrapText="1"/>
    </xf>
    <xf numFmtId="49" fontId="6" fillId="0" borderId="0" xfId="5" applyNumberFormat="1" applyFont="1" applyFill="1" applyBorder="1" applyAlignment="1">
      <alignment horizontal="right" vertical="center"/>
    </xf>
    <xf numFmtId="49" fontId="6" fillId="0" borderId="12" xfId="5" applyNumberFormat="1" applyFont="1" applyFill="1" applyBorder="1" applyAlignment="1">
      <alignment horizontal="center" vertical="center"/>
    </xf>
    <xf numFmtId="196" fontId="6" fillId="0" borderId="0" xfId="5" applyNumberFormat="1" applyFont="1" applyFill="1" applyAlignment="1">
      <alignment vertical="center"/>
    </xf>
    <xf numFmtId="197" fontId="6" fillId="0" borderId="0" xfId="5" applyNumberFormat="1" applyFont="1" applyFill="1" applyAlignment="1">
      <alignment horizontal="right" vertical="center"/>
    </xf>
    <xf numFmtId="197" fontId="6" fillId="0" borderId="0" xfId="5" applyNumberFormat="1" applyFont="1" applyFill="1" applyAlignment="1">
      <alignment vertical="center"/>
    </xf>
    <xf numFmtId="0" fontId="3" fillId="0" borderId="0" xfId="5" applyFont="1" applyFill="1" applyBorder="1" applyAlignment="1">
      <alignment horizontal="right" vertical="center"/>
    </xf>
    <xf numFmtId="49" fontId="3" fillId="0" borderId="0" xfId="5" applyNumberFormat="1" applyFill="1" applyAlignment="1">
      <alignment horizontal="center" vertical="center"/>
    </xf>
    <xf numFmtId="0" fontId="3" fillId="0" borderId="0" xfId="5" applyFill="1" applyBorder="1" applyAlignment="1">
      <alignment horizontal="center" vertical="center"/>
    </xf>
    <xf numFmtId="196" fontId="3" fillId="0" borderId="21" xfId="5" applyNumberFormat="1" applyFont="1" applyFill="1" applyBorder="1" applyAlignment="1">
      <alignment vertical="center"/>
    </xf>
    <xf numFmtId="196" fontId="3" fillId="0" borderId="0" xfId="5" applyNumberFormat="1" applyFont="1" applyFill="1" applyBorder="1" applyAlignment="1">
      <alignment vertical="center"/>
    </xf>
    <xf numFmtId="0" fontId="3" fillId="0" borderId="7" xfId="5" applyFill="1" applyBorder="1" applyAlignment="1">
      <alignment vertical="center"/>
    </xf>
    <xf numFmtId="49" fontId="3" fillId="0" borderId="7" xfId="5" applyNumberFormat="1" applyFill="1" applyBorder="1" applyAlignment="1">
      <alignment horizontal="center" vertical="center"/>
    </xf>
    <xf numFmtId="196" fontId="3" fillId="0" borderId="41" xfId="5" applyNumberFormat="1" applyFont="1" applyFill="1" applyBorder="1" applyAlignment="1">
      <alignment vertical="center"/>
    </xf>
    <xf numFmtId="196" fontId="3" fillId="0" borderId="1" xfId="5" applyNumberFormat="1" applyFont="1" applyFill="1" applyBorder="1" applyAlignment="1">
      <alignment vertical="center"/>
    </xf>
    <xf numFmtId="196" fontId="3" fillId="0" borderId="1" xfId="5" applyNumberFormat="1" applyFont="1" applyFill="1" applyBorder="1" applyAlignment="1">
      <alignment horizontal="right" vertical="center"/>
    </xf>
    <xf numFmtId="0" fontId="3" fillId="0" borderId="10" xfId="5" applyFill="1" applyBorder="1" applyAlignment="1">
      <alignment horizontal="center" vertical="center"/>
    </xf>
    <xf numFmtId="198" fontId="3" fillId="0" borderId="21" xfId="5" applyNumberFormat="1" applyFont="1" applyFill="1" applyBorder="1" applyAlignment="1">
      <alignment vertical="center"/>
    </xf>
    <xf numFmtId="198" fontId="3" fillId="0" borderId="0" xfId="5" applyNumberFormat="1" applyFont="1" applyFill="1" applyBorder="1" applyAlignment="1">
      <alignment horizontal="right" vertical="center"/>
    </xf>
    <xf numFmtId="198" fontId="3" fillId="0" borderId="21" xfId="5" applyNumberFormat="1" applyFill="1" applyBorder="1" applyAlignment="1">
      <alignment vertical="center"/>
    </xf>
    <xf numFmtId="198" fontId="3" fillId="0" borderId="0" xfId="5" applyNumberFormat="1" applyFill="1" applyBorder="1" applyAlignment="1">
      <alignment vertical="center"/>
    </xf>
    <xf numFmtId="198" fontId="3" fillId="0" borderId="0" xfId="5" applyNumberFormat="1" applyFont="1" applyFill="1" applyBorder="1" applyAlignment="1">
      <alignment vertical="center"/>
    </xf>
    <xf numFmtId="0" fontId="27" fillId="0" borderId="0" xfId="5" applyFont="1" applyFill="1" applyBorder="1" applyAlignment="1">
      <alignment vertical="center"/>
    </xf>
    <xf numFmtId="198" fontId="6" fillId="0" borderId="0" xfId="5" applyNumberFormat="1" applyFont="1" applyFill="1" applyBorder="1" applyAlignment="1">
      <alignment vertical="center"/>
    </xf>
    <xf numFmtId="198" fontId="6" fillId="0" borderId="21" xfId="5" applyNumberFormat="1" applyFont="1" applyFill="1" applyBorder="1" applyAlignment="1">
      <alignment vertical="center"/>
    </xf>
    <xf numFmtId="0" fontId="3" fillId="0" borderId="0" xfId="5" applyFill="1" applyAlignment="1">
      <alignment horizontal="center" vertical="center"/>
    </xf>
    <xf numFmtId="199" fontId="3" fillId="0" borderId="21" xfId="5" applyNumberFormat="1" applyFill="1" applyBorder="1" applyAlignment="1">
      <alignment horizontal="center" vertical="center"/>
    </xf>
    <xf numFmtId="199" fontId="3" fillId="0" borderId="0" xfId="5" applyNumberFormat="1" applyFill="1" applyBorder="1" applyAlignment="1">
      <alignment horizontal="center" vertical="center"/>
    </xf>
    <xf numFmtId="199" fontId="3" fillId="0" borderId="0" xfId="5" applyNumberFormat="1" applyFill="1" applyBorder="1" applyAlignment="1">
      <alignment horizontal="right" vertical="center"/>
    </xf>
    <xf numFmtId="196" fontId="3" fillId="0" borderId="21" xfId="5" applyNumberFormat="1" applyFill="1" applyBorder="1" applyAlignment="1">
      <alignment vertical="center"/>
    </xf>
    <xf numFmtId="196" fontId="3" fillId="0" borderId="0" xfId="5" applyNumberFormat="1" applyFill="1" applyBorder="1" applyAlignment="1">
      <alignment vertical="center"/>
    </xf>
    <xf numFmtId="196" fontId="3" fillId="0" borderId="6" xfId="5" applyNumberFormat="1" applyFill="1" applyBorder="1" applyAlignment="1">
      <alignment vertical="center"/>
    </xf>
    <xf numFmtId="196" fontId="3" fillId="0" borderId="7" xfId="5" applyNumberFormat="1" applyFill="1" applyBorder="1" applyAlignment="1">
      <alignment vertical="center"/>
    </xf>
    <xf numFmtId="49" fontId="3" fillId="0" borderId="0" xfId="5" applyNumberFormat="1" applyFont="1" applyFill="1" applyBorder="1" applyAlignment="1">
      <alignment vertical="center"/>
    </xf>
    <xf numFmtId="0" fontId="3" fillId="0" borderId="0" xfId="5" applyFont="1" applyBorder="1" applyAlignment="1" applyProtection="1">
      <alignment vertical="center"/>
      <protection locked="0"/>
    </xf>
    <xf numFmtId="0" fontId="3" fillId="0" borderId="0" xfId="5" applyFont="1" applyAlignment="1" applyProtection="1">
      <alignment vertical="center"/>
      <protection locked="0"/>
    </xf>
    <xf numFmtId="0" fontId="3" fillId="0" borderId="0" xfId="5" applyAlignment="1" applyProtection="1">
      <alignment vertical="center"/>
      <protection locked="0"/>
    </xf>
    <xf numFmtId="200" fontId="3" fillId="0" borderId="0" xfId="5" applyNumberFormat="1" applyAlignment="1" applyProtection="1">
      <alignment vertical="center"/>
      <protection locked="0"/>
    </xf>
    <xf numFmtId="200" fontId="3" fillId="0" borderId="19" xfId="5" applyNumberFormat="1" applyBorder="1" applyAlignment="1" applyProtection="1">
      <alignment horizontal="center" vertical="center"/>
      <protection locked="0"/>
    </xf>
    <xf numFmtId="200" fontId="3" fillId="0" borderId="14" xfId="5" applyNumberFormat="1" applyBorder="1" applyAlignment="1" applyProtection="1">
      <alignment horizontal="center" vertical="center"/>
      <protection locked="0"/>
    </xf>
    <xf numFmtId="200" fontId="3" fillId="0" borderId="13" xfId="5" applyNumberFormat="1" applyBorder="1" applyAlignment="1" applyProtection="1">
      <alignment horizontal="center" vertical="center"/>
      <protection locked="0"/>
    </xf>
    <xf numFmtId="200" fontId="3" fillId="0" borderId="10" xfId="5" applyNumberFormat="1" applyBorder="1" applyAlignment="1" applyProtection="1">
      <alignment horizontal="center" vertical="center"/>
      <protection locked="0"/>
    </xf>
    <xf numFmtId="201" fontId="3" fillId="0" borderId="0" xfId="5" applyNumberFormat="1" applyBorder="1" applyAlignment="1" applyProtection="1">
      <alignment horizontal="right" vertical="center"/>
      <protection locked="0"/>
    </xf>
    <xf numFmtId="200" fontId="3" fillId="0" borderId="0" xfId="5" applyNumberFormat="1" applyBorder="1" applyAlignment="1" applyProtection="1">
      <alignment horizontal="right" vertical="center"/>
      <protection locked="0"/>
    </xf>
    <xf numFmtId="0" fontId="3" fillId="0" borderId="0" xfId="5" applyFill="1" applyBorder="1" applyAlignment="1" applyProtection="1">
      <alignment vertical="center"/>
      <protection locked="0"/>
    </xf>
    <xf numFmtId="0" fontId="3" fillId="0" borderId="0" xfId="5" applyFont="1" applyFill="1" applyBorder="1" applyAlignment="1" applyProtection="1">
      <alignment vertical="center"/>
      <protection locked="0"/>
    </xf>
    <xf numFmtId="0" fontId="3" fillId="0" borderId="0" xfId="5" applyFont="1" applyFill="1" applyAlignment="1" applyProtection="1">
      <alignment vertical="center"/>
      <protection locked="0"/>
    </xf>
    <xf numFmtId="200" fontId="3" fillId="0" borderId="0" xfId="5" applyNumberFormat="1" applyAlignment="1" applyProtection="1">
      <alignment horizontal="right" vertical="center"/>
      <protection locked="0"/>
    </xf>
    <xf numFmtId="0" fontId="27" fillId="0" borderId="0" xfId="5" applyFont="1" applyBorder="1" applyAlignment="1" applyProtection="1">
      <alignment vertical="center"/>
      <protection locked="0"/>
    </xf>
    <xf numFmtId="0" fontId="27" fillId="0" borderId="0" xfId="5" applyFont="1" applyAlignment="1" applyProtection="1">
      <alignment vertical="center"/>
      <protection locked="0"/>
    </xf>
    <xf numFmtId="201" fontId="6" fillId="0" borderId="0" xfId="5" applyNumberFormat="1" applyFont="1" applyBorder="1" applyAlignment="1" applyProtection="1">
      <alignment horizontal="right" vertical="center"/>
      <protection locked="0"/>
    </xf>
    <xf numFmtId="200" fontId="6" fillId="0" borderId="0" xfId="5" applyNumberFormat="1" applyFont="1" applyBorder="1" applyAlignment="1" applyProtection="1">
      <alignment horizontal="right" vertical="center"/>
      <protection locked="0"/>
    </xf>
    <xf numFmtId="200" fontId="6" fillId="0" borderId="0" xfId="5" applyNumberFormat="1" applyFont="1" applyAlignment="1" applyProtection="1">
      <alignment vertical="center"/>
      <protection locked="0"/>
    </xf>
    <xf numFmtId="200" fontId="3" fillId="0" borderId="0" xfId="5" applyNumberFormat="1" applyBorder="1" applyAlignment="1" applyProtection="1">
      <alignment vertical="center"/>
      <protection locked="0"/>
    </xf>
    <xf numFmtId="200" fontId="3" fillId="0" borderId="12" xfId="5" applyNumberFormat="1" applyBorder="1" applyAlignment="1" applyProtection="1">
      <alignment vertical="center"/>
      <protection locked="0"/>
    </xf>
    <xf numFmtId="200" fontId="3" fillId="0" borderId="12" xfId="5" applyNumberFormat="1" applyFont="1" applyBorder="1" applyAlignment="1" applyProtection="1">
      <alignment horizontal="distributed" vertical="center"/>
      <protection locked="0"/>
    </xf>
    <xf numFmtId="200" fontId="3" fillId="0" borderId="0" xfId="5" applyNumberFormat="1" applyFont="1" applyBorder="1" applyAlignment="1" applyProtection="1">
      <alignment horizontal="right" vertical="center"/>
      <protection locked="0"/>
    </xf>
    <xf numFmtId="200" fontId="3" fillId="0" borderId="0" xfId="5" applyNumberFormat="1" applyFont="1" applyAlignment="1" applyProtection="1">
      <alignment vertical="center"/>
      <protection locked="0"/>
    </xf>
    <xf numFmtId="177" fontId="3" fillId="0" borderId="0" xfId="5" applyNumberFormat="1" applyBorder="1" applyAlignment="1" applyProtection="1">
      <alignment horizontal="right" vertical="center"/>
      <protection locked="0"/>
    </xf>
    <xf numFmtId="200" fontId="3" fillId="0" borderId="7" xfId="5" applyNumberFormat="1" applyBorder="1" applyAlignment="1" applyProtection="1">
      <alignment vertical="center"/>
      <protection locked="0"/>
    </xf>
    <xf numFmtId="200" fontId="3" fillId="0" borderId="15" xfId="5" applyNumberFormat="1" applyFont="1" applyBorder="1" applyAlignment="1" applyProtection="1">
      <alignment horizontal="distributed" vertical="center"/>
      <protection locked="0"/>
    </xf>
    <xf numFmtId="201" fontId="3" fillId="0" borderId="7" xfId="5" applyNumberFormat="1" applyBorder="1" applyAlignment="1" applyProtection="1">
      <alignment horizontal="right" vertical="center"/>
      <protection locked="0"/>
    </xf>
    <xf numFmtId="200" fontId="3" fillId="0" borderId="7" xfId="5" applyNumberFormat="1" applyBorder="1" applyAlignment="1" applyProtection="1">
      <alignment horizontal="right" vertical="center"/>
      <protection locked="0"/>
    </xf>
    <xf numFmtId="200" fontId="3" fillId="0" borderId="1" xfId="5" applyNumberFormat="1" applyFont="1" applyBorder="1" applyAlignment="1" applyProtection="1">
      <alignment horizontal="distributed" vertical="center"/>
      <protection locked="0"/>
    </xf>
    <xf numFmtId="200" fontId="3" fillId="0" borderId="16" xfId="5" applyNumberFormat="1" applyFont="1" applyBorder="1" applyAlignment="1" applyProtection="1">
      <alignment horizontal="distributed" vertical="center"/>
      <protection locked="0"/>
    </xf>
    <xf numFmtId="201" fontId="3" fillId="0" borderId="21" xfId="5" applyNumberFormat="1" applyBorder="1" applyAlignment="1" applyProtection="1">
      <alignment horizontal="right" vertical="center"/>
      <protection locked="0"/>
    </xf>
    <xf numFmtId="0" fontId="3" fillId="0" borderId="7" xfId="5" applyFont="1" applyBorder="1" applyAlignment="1" applyProtection="1">
      <alignment vertical="center"/>
      <protection locked="0"/>
    </xf>
    <xf numFmtId="201" fontId="3" fillId="0" borderId="6" xfId="5" applyNumberFormat="1" applyBorder="1" applyAlignment="1" applyProtection="1">
      <alignment horizontal="right" vertical="center"/>
      <protection locked="0"/>
    </xf>
    <xf numFmtId="200" fontId="3" fillId="0" borderId="7" xfId="5" applyNumberFormat="1" applyFont="1" applyBorder="1" applyAlignment="1" applyProtection="1">
      <alignment horizontal="right" vertical="center"/>
      <protection locked="0"/>
    </xf>
    <xf numFmtId="200" fontId="3" fillId="0" borderId="7" xfId="5" applyNumberFormat="1" applyFont="1" applyBorder="1" applyAlignment="1" applyProtection="1">
      <alignment vertical="center"/>
      <protection locked="0"/>
    </xf>
    <xf numFmtId="200" fontId="3" fillId="0" borderId="0" xfId="5" applyNumberFormat="1" applyFont="1" applyBorder="1" applyAlignment="1" applyProtection="1">
      <alignment horizontal="distributed" vertical="center"/>
      <protection locked="0"/>
    </xf>
    <xf numFmtId="200" fontId="30" fillId="0" borderId="16" xfId="5" applyNumberFormat="1" applyFont="1" applyBorder="1" applyAlignment="1" applyProtection="1">
      <alignment horizontal="distributed" vertical="center"/>
      <protection locked="0"/>
    </xf>
    <xf numFmtId="200" fontId="30" fillId="0" borderId="12" xfId="5" applyNumberFormat="1" applyFont="1" applyBorder="1" applyAlignment="1" applyProtection="1">
      <alignment horizontal="distributed" vertical="center"/>
      <protection locked="0"/>
    </xf>
    <xf numFmtId="200" fontId="3" fillId="0" borderId="0" xfId="5" applyNumberFormat="1" applyFont="1" applyBorder="1" applyAlignment="1" applyProtection="1">
      <alignment vertical="center"/>
      <protection locked="0"/>
    </xf>
    <xf numFmtId="200" fontId="3" fillId="0" borderId="0" xfId="5" applyNumberFormat="1" applyFont="1" applyAlignment="1" applyProtection="1">
      <alignment horizontal="right" vertical="center"/>
      <protection locked="0"/>
    </xf>
    <xf numFmtId="177" fontId="3" fillId="0" borderId="0" xfId="5" applyNumberFormat="1" applyFont="1" applyBorder="1" applyAlignment="1" applyProtection="1">
      <alignment horizontal="right" vertical="center"/>
      <protection locked="0"/>
    </xf>
    <xf numFmtId="200" fontId="30" fillId="0" borderId="15" xfId="5" applyNumberFormat="1" applyFont="1" applyBorder="1" applyAlignment="1" applyProtection="1">
      <alignment horizontal="distributed" vertical="center"/>
      <protection locked="0"/>
    </xf>
    <xf numFmtId="0" fontId="3" fillId="0" borderId="0" xfId="5" applyBorder="1" applyAlignment="1" applyProtection="1">
      <alignment vertical="center"/>
      <protection locked="0"/>
    </xf>
    <xf numFmtId="0" fontId="31" fillId="0" borderId="0" xfId="1" applyFont="1" applyAlignment="1">
      <alignment vertical="center"/>
    </xf>
    <xf numFmtId="0" fontId="3" fillId="0" borderId="0" xfId="1" applyFont="1" applyAlignment="1">
      <alignment vertical="center"/>
    </xf>
    <xf numFmtId="0" fontId="32" fillId="0" borderId="0" xfId="1" applyFont="1" applyAlignment="1">
      <alignment vertical="center"/>
    </xf>
    <xf numFmtId="202" fontId="6" fillId="0" borderId="0" xfId="1" applyNumberFormat="1" applyFont="1" applyAlignment="1">
      <alignment horizontal="right" vertical="center"/>
    </xf>
    <xf numFmtId="180" fontId="6" fillId="0" borderId="0" xfId="1" applyNumberFormat="1" applyFont="1" applyAlignment="1">
      <alignment horizontal="right" vertical="center"/>
    </xf>
    <xf numFmtId="202" fontId="3" fillId="0" borderId="0" xfId="1" applyNumberFormat="1" applyFont="1" applyBorder="1" applyAlignment="1">
      <alignment horizontal="right" vertical="center"/>
    </xf>
    <xf numFmtId="180" fontId="7" fillId="0" borderId="0" xfId="1" applyNumberFormat="1" applyFont="1" applyAlignment="1">
      <alignment horizontal="right" vertical="center"/>
    </xf>
    <xf numFmtId="0" fontId="3" fillId="0" borderId="26" xfId="1" applyFont="1" applyBorder="1" applyAlignment="1">
      <alignment vertical="center"/>
    </xf>
    <xf numFmtId="0" fontId="3" fillId="0" borderId="16" xfId="1" applyFont="1" applyBorder="1" applyAlignment="1">
      <alignment horizontal="distributed" vertical="center"/>
    </xf>
    <xf numFmtId="202" fontId="3" fillId="0" borderId="23" xfId="1" applyNumberFormat="1" applyFont="1" applyBorder="1" applyAlignment="1">
      <alignment horizontal="right" vertical="center"/>
    </xf>
    <xf numFmtId="180" fontId="3" fillId="0" borderId="17" xfId="1" applyNumberFormat="1" applyFont="1" applyBorder="1" applyAlignment="1">
      <alignment horizontal="right" vertical="center"/>
    </xf>
    <xf numFmtId="202" fontId="3" fillId="0" borderId="17" xfId="1" applyNumberFormat="1" applyFont="1" applyBorder="1" applyAlignment="1">
      <alignment horizontal="right" vertical="center"/>
    </xf>
    <xf numFmtId="180" fontId="3" fillId="0" borderId="0" xfId="1" applyNumberFormat="1" applyFont="1" applyBorder="1" applyAlignment="1">
      <alignment horizontal="right" vertical="center"/>
    </xf>
    <xf numFmtId="0" fontId="3" fillId="0" borderId="0" xfId="1" applyFont="1" applyBorder="1" applyAlignment="1">
      <alignment vertical="center"/>
    </xf>
    <xf numFmtId="0" fontId="3" fillId="0" borderId="12" xfId="1" applyFont="1" applyBorder="1" applyAlignment="1">
      <alignment vertical="center"/>
    </xf>
    <xf numFmtId="202" fontId="3" fillId="0" borderId="0" xfId="1" applyNumberFormat="1" applyFont="1" applyAlignment="1">
      <alignment horizontal="right" vertical="center"/>
    </xf>
    <xf numFmtId="180" fontId="3" fillId="0" borderId="0" xfId="1" applyNumberFormat="1" applyFont="1" applyAlignment="1">
      <alignment horizontal="right" vertical="center"/>
    </xf>
    <xf numFmtId="180" fontId="3" fillId="0" borderId="28" xfId="1" applyNumberFormat="1" applyFont="1" applyBorder="1" applyAlignment="1">
      <alignment horizontal="right" vertical="center"/>
    </xf>
    <xf numFmtId="0" fontId="3" fillId="0" borderId="0" xfId="1" applyFont="1" applyBorder="1" applyAlignment="1">
      <alignment horizontal="distributed" vertical="center"/>
    </xf>
    <xf numFmtId="202" fontId="3" fillId="0" borderId="21" xfId="1" applyNumberFormat="1" applyFont="1" applyBorder="1" applyAlignment="1">
      <alignment horizontal="right" vertical="center"/>
    </xf>
    <xf numFmtId="180" fontId="7" fillId="0" borderId="28" xfId="1" applyNumberFormat="1" applyFont="1" applyBorder="1" applyAlignment="1">
      <alignment horizontal="right" vertical="center"/>
    </xf>
    <xf numFmtId="180" fontId="31" fillId="0" borderId="0" xfId="1" applyNumberFormat="1" applyFont="1" applyAlignment="1">
      <alignment vertical="center"/>
    </xf>
    <xf numFmtId="0" fontId="3" fillId="0" borderId="12" xfId="1" applyFont="1" applyBorder="1" applyAlignment="1">
      <alignment horizontal="distributed" vertical="center"/>
    </xf>
    <xf numFmtId="180" fontId="7" fillId="0" borderId="0" xfId="1" applyNumberFormat="1" applyFont="1" applyBorder="1" applyAlignment="1">
      <alignment horizontal="right" vertical="center"/>
    </xf>
    <xf numFmtId="0" fontId="31" fillId="0" borderId="26" xfId="1" applyFont="1" applyBorder="1" applyAlignment="1">
      <alignment vertical="center"/>
    </xf>
    <xf numFmtId="0" fontId="31" fillId="0" borderId="12" xfId="1" applyFont="1" applyBorder="1" applyAlignment="1">
      <alignment vertical="center"/>
    </xf>
    <xf numFmtId="202" fontId="31" fillId="0" borderId="0" xfId="1" applyNumberFormat="1" applyFont="1" applyAlignment="1">
      <alignment vertical="center"/>
    </xf>
    <xf numFmtId="202" fontId="6" fillId="0" borderId="0" xfId="1" applyNumberFormat="1" applyFont="1" applyBorder="1" applyAlignment="1">
      <alignment horizontal="right" vertical="center"/>
    </xf>
    <xf numFmtId="180" fontId="6" fillId="0" borderId="0" xfId="1" applyNumberFormat="1" applyFont="1" applyBorder="1" applyAlignment="1">
      <alignment horizontal="right" vertical="center"/>
    </xf>
    <xf numFmtId="0" fontId="6" fillId="0" borderId="12" xfId="1" applyFont="1" applyBorder="1" applyAlignment="1">
      <alignment horizontal="distributed" vertical="center"/>
    </xf>
    <xf numFmtId="0" fontId="7" fillId="0" borderId="26" xfId="1" applyFont="1" applyBorder="1" applyAlignment="1">
      <alignment vertical="center"/>
    </xf>
    <xf numFmtId="0" fontId="9" fillId="0" borderId="0" xfId="1" applyFont="1" applyBorder="1" applyAlignment="1">
      <alignment vertical="center"/>
    </xf>
    <xf numFmtId="0" fontId="6" fillId="0" borderId="26" xfId="1" applyFont="1" applyBorder="1" applyAlignment="1">
      <alignment vertical="center"/>
    </xf>
    <xf numFmtId="0" fontId="6" fillId="0" borderId="0" xfId="1" applyFont="1" applyBorder="1" applyAlignment="1">
      <alignment horizontal="distributed" vertical="center"/>
    </xf>
    <xf numFmtId="202" fontId="6" fillId="0" borderId="21" xfId="1" applyNumberFormat="1" applyFont="1" applyBorder="1" applyAlignment="1">
      <alignment horizontal="right" vertical="center"/>
    </xf>
    <xf numFmtId="0" fontId="3" fillId="0" borderId="26" xfId="1" applyFont="1" applyBorder="1" applyAlignment="1">
      <alignment horizontal="left" vertical="center"/>
    </xf>
    <xf numFmtId="0" fontId="31" fillId="0" borderId="21" xfId="1" applyFont="1" applyBorder="1" applyAlignment="1">
      <alignment vertical="center"/>
    </xf>
    <xf numFmtId="0" fontId="3" fillId="0" borderId="7" xfId="1" applyFont="1" applyBorder="1" applyAlignment="1">
      <alignment vertical="center"/>
    </xf>
    <xf numFmtId="180" fontId="3" fillId="0" borderId="30" xfId="1" applyNumberFormat="1" applyFont="1" applyBorder="1" applyAlignment="1">
      <alignment horizontal="right" vertical="center"/>
    </xf>
    <xf numFmtId="0" fontId="31" fillId="0" borderId="39" xfId="1" applyFont="1" applyBorder="1" applyAlignment="1">
      <alignment vertical="center"/>
    </xf>
    <xf numFmtId="0" fontId="3" fillId="0" borderId="7" xfId="1" applyFont="1" applyBorder="1" applyAlignment="1">
      <alignment horizontal="distributed" vertical="center"/>
    </xf>
    <xf numFmtId="202" fontId="3" fillId="0" borderId="6" xfId="1" applyNumberFormat="1" applyFont="1" applyBorder="1" applyAlignment="1">
      <alignment horizontal="right" vertical="center"/>
    </xf>
    <xf numFmtId="180" fontId="3" fillId="0" borderId="7" xfId="1" applyNumberFormat="1" applyFont="1" applyBorder="1" applyAlignment="1">
      <alignment horizontal="right" vertical="center"/>
    </xf>
    <xf numFmtId="202" fontId="3" fillId="0" borderId="7" xfId="1" applyNumberFormat="1" applyFont="1" applyBorder="1" applyAlignment="1">
      <alignment horizontal="right" vertical="center"/>
    </xf>
    <xf numFmtId="0" fontId="3" fillId="0" borderId="0" xfId="1" applyFont="1" applyBorder="1" applyAlignment="1">
      <alignment horizontal="left" vertical="center"/>
    </xf>
    <xf numFmtId="0" fontId="3" fillId="0" borderId="0" xfId="1" applyFont="1" applyAlignment="1">
      <alignment horizontal="left" vertical="center"/>
    </xf>
    <xf numFmtId="0" fontId="3" fillId="0" borderId="0" xfId="5" applyFont="1" applyFill="1" applyAlignment="1">
      <alignment horizontal="center" vertical="center"/>
    </xf>
    <xf numFmtId="0" fontId="3" fillId="0" borderId="0" xfId="5" applyFont="1" applyFill="1" applyAlignment="1">
      <alignment horizontal="right" vertical="top"/>
    </xf>
    <xf numFmtId="0" fontId="3" fillId="0" borderId="0" xfId="5" applyFont="1" applyFill="1" applyAlignment="1">
      <alignment horizontal="right" vertical="center"/>
    </xf>
    <xf numFmtId="0" fontId="3" fillId="0" borderId="9" xfId="5" applyFont="1" applyFill="1" applyBorder="1" applyAlignment="1">
      <alignment horizontal="center" vertical="center"/>
    </xf>
    <xf numFmtId="0" fontId="3" fillId="0" borderId="9" xfId="5" applyFont="1" applyFill="1" applyBorder="1" applyAlignment="1">
      <alignment horizontal="distributed" vertical="center"/>
    </xf>
    <xf numFmtId="0" fontId="3" fillId="0" borderId="13" xfId="5" applyFont="1" applyFill="1" applyBorder="1" applyAlignment="1">
      <alignment horizontal="center" vertical="center"/>
    </xf>
    <xf numFmtId="0" fontId="3" fillId="0" borderId="13" xfId="5" applyFont="1" applyFill="1" applyBorder="1" applyAlignment="1">
      <alignment horizontal="distributed" vertical="center"/>
    </xf>
    <xf numFmtId="49" fontId="3" fillId="0" borderId="0" xfId="5" applyNumberFormat="1" applyFont="1" applyFill="1" applyAlignment="1">
      <alignment horizontal="center" vertical="center"/>
    </xf>
    <xf numFmtId="203" fontId="3" fillId="0" borderId="0" xfId="5" applyNumberFormat="1" applyFont="1" applyFill="1" applyBorder="1" applyAlignment="1">
      <alignment horizontal="right" vertical="center"/>
    </xf>
    <xf numFmtId="188" fontId="0" fillId="0" borderId="0" xfId="3" applyNumberFormat="1" applyFont="1" applyFill="1" applyBorder="1" applyAlignment="1">
      <alignment horizontal="right" vertical="center"/>
    </xf>
    <xf numFmtId="49" fontId="3" fillId="0" borderId="12" xfId="5" applyNumberFormat="1" applyFont="1" applyFill="1" applyBorder="1" applyAlignment="1">
      <alignment vertical="center"/>
    </xf>
    <xf numFmtId="0" fontId="14" fillId="0" borderId="0" xfId="5" applyFont="1" applyFill="1" applyBorder="1" applyAlignment="1">
      <alignment vertical="center"/>
    </xf>
    <xf numFmtId="203" fontId="3" fillId="0" borderId="0" xfId="5" applyNumberFormat="1" applyFont="1" applyFill="1" applyBorder="1" applyAlignment="1">
      <alignment vertical="center"/>
    </xf>
    <xf numFmtId="188" fontId="0" fillId="0" borderId="0" xfId="7" applyNumberFormat="1" applyFont="1" applyFill="1" applyBorder="1" applyAlignment="1">
      <alignment horizontal="right" vertical="center"/>
    </xf>
    <xf numFmtId="49" fontId="3" fillId="0" borderId="17" xfId="5" applyNumberFormat="1" applyFont="1" applyFill="1" applyBorder="1" applyAlignment="1">
      <alignment horizontal="left" vertical="center"/>
    </xf>
    <xf numFmtId="0" fontId="3" fillId="0" borderId="0" xfId="5" applyFont="1" applyFill="1" applyAlignment="1">
      <alignment horizontal="left" vertical="center"/>
    </xf>
    <xf numFmtId="49" fontId="3" fillId="0" borderId="0" xfId="5" applyNumberFormat="1" applyFont="1" applyFill="1" applyAlignment="1">
      <alignment horizontal="left" vertical="center"/>
    </xf>
    <xf numFmtId="49" fontId="3" fillId="0" borderId="0" xfId="5" applyNumberFormat="1" applyFont="1" applyFill="1" applyAlignment="1">
      <alignment vertical="center"/>
    </xf>
    <xf numFmtId="0" fontId="3" fillId="0" borderId="0" xfId="5" applyFont="1" applyFill="1" applyBorder="1" applyAlignment="1">
      <alignment vertical="center" wrapText="1"/>
    </xf>
    <xf numFmtId="0" fontId="3" fillId="0" borderId="12" xfId="5" applyFont="1" applyFill="1" applyBorder="1" applyAlignment="1">
      <alignment vertical="center" wrapText="1"/>
    </xf>
    <xf numFmtId="203" fontId="3" fillId="0" borderId="21" xfId="5" applyNumberFormat="1" applyFont="1" applyFill="1" applyBorder="1" applyAlignment="1">
      <alignment vertical="center" wrapText="1"/>
    </xf>
    <xf numFmtId="188" fontId="3" fillId="0" borderId="0" xfId="5" applyNumberFormat="1" applyFont="1" applyFill="1" applyBorder="1" applyAlignment="1">
      <alignment horizontal="right" vertical="center"/>
    </xf>
    <xf numFmtId="0" fontId="3" fillId="0" borderId="0" xfId="5" applyNumberFormat="1" applyFont="1" applyFill="1" applyAlignment="1">
      <alignment horizontal="left" vertical="center"/>
    </xf>
    <xf numFmtId="49" fontId="6" fillId="0" borderId="7" xfId="5" applyNumberFormat="1" applyFont="1" applyFill="1" applyBorder="1" applyAlignment="1">
      <alignment vertical="center"/>
    </xf>
    <xf numFmtId="0" fontId="6" fillId="0" borderId="15" xfId="5" applyFont="1" applyFill="1" applyBorder="1" applyAlignment="1">
      <alignment vertical="center"/>
    </xf>
    <xf numFmtId="203" fontId="6" fillId="0" borderId="6" xfId="5" applyNumberFormat="1" applyFont="1" applyFill="1" applyBorder="1" applyAlignment="1">
      <alignment vertical="center" wrapText="1"/>
    </xf>
    <xf numFmtId="203" fontId="6" fillId="0" borderId="7" xfId="5" applyNumberFormat="1" applyFont="1" applyFill="1" applyBorder="1" applyAlignment="1">
      <alignment vertical="center"/>
    </xf>
    <xf numFmtId="177" fontId="6" fillId="0" borderId="7" xfId="5" applyNumberFormat="1" applyFont="1" applyFill="1" applyBorder="1" applyAlignment="1">
      <alignment horizontal="right" vertical="center"/>
    </xf>
    <xf numFmtId="188" fontId="6" fillId="0" borderId="7" xfId="5" applyNumberFormat="1" applyFont="1" applyFill="1" applyBorder="1" applyAlignment="1">
      <alignment horizontal="right" vertical="center"/>
    </xf>
    <xf numFmtId="0" fontId="6" fillId="0" borderId="7" xfId="5" applyFont="1" applyFill="1" applyBorder="1" applyAlignment="1">
      <alignment vertical="center"/>
    </xf>
    <xf numFmtId="49" fontId="7" fillId="0" borderId="0" xfId="5" applyNumberFormat="1" applyFont="1" applyFill="1" applyAlignment="1">
      <alignment horizontal="center" vertical="center"/>
    </xf>
    <xf numFmtId="0" fontId="3" fillId="0" borderId="2" xfId="5" applyFill="1" applyBorder="1" applyAlignment="1">
      <alignment horizontal="center" vertical="center"/>
    </xf>
    <xf numFmtId="0" fontId="3" fillId="0" borderId="3" xfId="5" applyFill="1" applyBorder="1" applyAlignment="1">
      <alignment horizontal="center" vertical="center"/>
    </xf>
    <xf numFmtId="0" fontId="3" fillId="0" borderId="24" xfId="5" applyFill="1" applyBorder="1" applyAlignment="1">
      <alignment horizontal="center" vertical="center"/>
    </xf>
    <xf numFmtId="49" fontId="6" fillId="0" borderId="16" xfId="5" applyNumberFormat="1" applyFont="1" applyFill="1" applyBorder="1" applyAlignment="1">
      <alignment horizontal="distributed" vertical="center"/>
    </xf>
    <xf numFmtId="178" fontId="13" fillId="0" borderId="0" xfId="9" applyNumberFormat="1" applyFont="1" applyFill="1" applyBorder="1" applyAlignment="1">
      <alignment horizontal="right" vertical="center"/>
    </xf>
    <xf numFmtId="38" fontId="14" fillId="0" borderId="25" xfId="5" applyNumberFormat="1" applyFont="1" applyFill="1" applyBorder="1" applyAlignment="1">
      <alignment horizontal="center" vertical="center"/>
    </xf>
    <xf numFmtId="176" fontId="14" fillId="0" borderId="17" xfId="5" applyNumberFormat="1" applyFont="1" applyFill="1" applyBorder="1" applyAlignment="1">
      <alignment horizontal="center" vertical="center"/>
    </xf>
    <xf numFmtId="176" fontId="14" fillId="0" borderId="0" xfId="5" applyNumberFormat="1" applyFont="1" applyFill="1" applyAlignment="1">
      <alignment horizontal="center" vertical="center"/>
    </xf>
    <xf numFmtId="49" fontId="14" fillId="0" borderId="25" xfId="5" applyNumberFormat="1" applyFont="1" applyFill="1" applyBorder="1" applyAlignment="1">
      <alignment horizontal="center" vertical="center"/>
    </xf>
    <xf numFmtId="176" fontId="14" fillId="0" borderId="17" xfId="5" applyNumberFormat="1" applyFont="1" applyFill="1" applyBorder="1" applyAlignment="1">
      <alignment vertical="center"/>
    </xf>
    <xf numFmtId="176" fontId="14" fillId="0" borderId="0" xfId="5" applyNumberFormat="1" applyFont="1" applyFill="1" applyAlignment="1">
      <alignment vertical="center"/>
    </xf>
    <xf numFmtId="177" fontId="13" fillId="0" borderId="27" xfId="9" applyNumberFormat="1" applyFont="1" applyFill="1" applyBorder="1" applyAlignment="1">
      <alignment horizontal="center" vertical="center"/>
    </xf>
    <xf numFmtId="0" fontId="3" fillId="0" borderId="12" xfId="5" applyNumberFormat="1" applyFill="1" applyBorder="1" applyAlignment="1">
      <alignment horizontal="center" vertical="center"/>
    </xf>
    <xf numFmtId="178" fontId="33" fillId="0" borderId="0" xfId="9" applyNumberFormat="1" applyFont="1" applyFill="1" applyBorder="1" applyAlignment="1">
      <alignment horizontal="right" vertical="center"/>
    </xf>
    <xf numFmtId="178" fontId="15" fillId="0" borderId="0" xfId="9" applyNumberFormat="1" applyFont="1" applyFill="1" applyAlignment="1">
      <alignment vertical="center"/>
    </xf>
    <xf numFmtId="0" fontId="3" fillId="0" borderId="27" xfId="5" applyNumberFormat="1" applyFill="1" applyBorder="1" applyAlignment="1">
      <alignment horizontal="center" vertical="center"/>
    </xf>
    <xf numFmtId="41" fontId="3" fillId="0" borderId="0" xfId="5" applyNumberFormat="1" applyFill="1" applyAlignment="1">
      <alignment vertical="center"/>
    </xf>
    <xf numFmtId="178" fontId="15" fillId="0" borderId="0" xfId="9" applyNumberFormat="1" applyFont="1" applyFill="1" applyBorder="1" applyAlignment="1">
      <alignment horizontal="right" vertical="center"/>
    </xf>
    <xf numFmtId="178" fontId="15" fillId="0" borderId="0" xfId="9" applyNumberFormat="1" applyFont="1" applyFill="1" applyBorder="1" applyAlignment="1">
      <alignment vertical="center"/>
    </xf>
    <xf numFmtId="177" fontId="15" fillId="0" borderId="27" xfId="9" applyNumberFormat="1" applyFont="1" applyFill="1" applyBorder="1" applyAlignment="1">
      <alignment horizontal="center" vertical="center"/>
    </xf>
    <xf numFmtId="0" fontId="3" fillId="0" borderId="0" xfId="5" applyFill="1" applyAlignment="1" applyProtection="1">
      <alignment vertical="center"/>
      <protection locked="0"/>
    </xf>
    <xf numFmtId="0" fontId="3" fillId="0" borderId="2" xfId="5" applyFont="1" applyFill="1" applyBorder="1" applyAlignment="1" applyProtection="1">
      <alignment horizontal="center" vertical="center"/>
      <protection locked="0"/>
    </xf>
    <xf numFmtId="0" fontId="3" fillId="0" borderId="31" xfId="5" applyFont="1" applyFill="1" applyBorder="1" applyAlignment="1" applyProtection="1">
      <alignment vertical="center"/>
      <protection locked="0"/>
    </xf>
    <xf numFmtId="0" fontId="3" fillId="0" borderId="31" xfId="5" applyFont="1" applyFill="1" applyBorder="1" applyAlignment="1" applyProtection="1">
      <alignment horizontal="center" vertical="center"/>
      <protection locked="0"/>
    </xf>
    <xf numFmtId="0" fontId="3" fillId="0" borderId="3" xfId="5" applyFont="1" applyFill="1" applyBorder="1" applyAlignment="1" applyProtection="1">
      <alignment horizontal="center" vertical="center"/>
      <protection locked="0"/>
    </xf>
    <xf numFmtId="0" fontId="3" fillId="0" borderId="3" xfId="5" applyFont="1" applyFill="1" applyBorder="1" applyAlignment="1" applyProtection="1">
      <alignment horizontal="center" vertical="center" wrapText="1"/>
      <protection locked="0"/>
    </xf>
    <xf numFmtId="0" fontId="3" fillId="0" borderId="31" xfId="5" applyFont="1" applyFill="1" applyBorder="1" applyAlignment="1" applyProtection="1">
      <alignment horizontal="center" vertical="center" wrapText="1"/>
      <protection locked="0"/>
    </xf>
    <xf numFmtId="0" fontId="6" fillId="0" borderId="4" xfId="5" applyFont="1" applyFill="1" applyBorder="1" applyAlignment="1" applyProtection="1">
      <alignment horizontal="center" vertical="center"/>
      <protection locked="0"/>
    </xf>
    <xf numFmtId="49" fontId="3" fillId="0" borderId="0" xfId="5" applyNumberFormat="1" applyFont="1" applyFill="1" applyAlignment="1" applyProtection="1">
      <alignment horizontal="center" vertical="center"/>
      <protection locked="0"/>
    </xf>
    <xf numFmtId="0" fontId="3" fillId="0" borderId="16" xfId="5" applyFont="1" applyFill="1" applyBorder="1" applyAlignment="1" applyProtection="1">
      <alignment horizontal="right" vertical="center"/>
      <protection locked="0"/>
    </xf>
    <xf numFmtId="0" fontId="6" fillId="0" borderId="0" xfId="5" applyFont="1" applyFill="1" applyAlignment="1" applyProtection="1">
      <alignment vertical="center"/>
      <protection locked="0"/>
    </xf>
    <xf numFmtId="49" fontId="3" fillId="0" borderId="0" xfId="5" applyNumberFormat="1" applyFill="1" applyAlignment="1" applyProtection="1">
      <alignment horizontal="center" vertical="center"/>
      <protection locked="0"/>
    </xf>
    <xf numFmtId="0" fontId="3" fillId="0" borderId="12" xfId="5" applyFont="1" applyFill="1" applyBorder="1" applyAlignment="1" applyProtection="1">
      <alignment horizontal="right" vertical="center"/>
      <protection locked="0"/>
    </xf>
    <xf numFmtId="178" fontId="3" fillId="0" borderId="0" xfId="5" applyNumberFormat="1" applyFont="1" applyFill="1" applyAlignment="1" applyProtection="1">
      <alignment horizontal="right" vertical="center"/>
      <protection locked="0"/>
    </xf>
    <xf numFmtId="0" fontId="6" fillId="0" borderId="0" xfId="5" applyFont="1" applyFill="1" applyAlignment="1" applyProtection="1">
      <alignment horizontal="right" vertical="center"/>
      <protection locked="0"/>
    </xf>
    <xf numFmtId="0" fontId="3" fillId="0" borderId="0" xfId="5" applyFont="1" applyFill="1" applyAlignment="1" applyProtection="1">
      <alignment horizontal="right" vertical="center"/>
      <protection locked="0"/>
    </xf>
    <xf numFmtId="0" fontId="3" fillId="0" borderId="0" xfId="5" applyFont="1" applyFill="1" applyBorder="1" applyAlignment="1" applyProtection="1">
      <alignment horizontal="right" vertical="center"/>
      <protection locked="0"/>
    </xf>
    <xf numFmtId="49" fontId="3" fillId="0" borderId="0" xfId="5" applyNumberFormat="1" applyFill="1" applyBorder="1" applyAlignment="1" applyProtection="1">
      <alignment horizontal="center" vertical="center"/>
      <protection locked="0"/>
    </xf>
    <xf numFmtId="178" fontId="0" fillId="0" borderId="0" xfId="8" applyNumberFormat="1" applyFont="1" applyFill="1" applyBorder="1" applyAlignment="1">
      <alignment horizontal="right" vertical="center"/>
    </xf>
    <xf numFmtId="178" fontId="0" fillId="0" borderId="0" xfId="8" applyNumberFormat="1" applyFont="1" applyFill="1" applyBorder="1" applyAlignment="1">
      <alignment vertical="center"/>
    </xf>
    <xf numFmtId="177" fontId="3" fillId="0" borderId="0" xfId="5" applyNumberFormat="1" applyFont="1" applyFill="1" applyAlignment="1" applyProtection="1">
      <alignment vertical="center"/>
      <protection locked="0"/>
    </xf>
    <xf numFmtId="177" fontId="3" fillId="0" borderId="7" xfId="5" applyNumberFormat="1" applyFont="1" applyFill="1" applyBorder="1" applyAlignment="1" applyProtection="1">
      <alignment vertical="center"/>
      <protection locked="0"/>
    </xf>
    <xf numFmtId="0" fontId="6" fillId="0" borderId="7" xfId="5" applyFont="1" applyFill="1" applyBorder="1" applyAlignment="1" applyProtection="1">
      <alignment vertical="center"/>
      <protection locked="0"/>
    </xf>
    <xf numFmtId="0" fontId="4" fillId="0" borderId="0" xfId="6" applyFont="1" applyFill="1" applyBorder="1" applyAlignment="1">
      <alignment horizontal="center" vertical="center"/>
    </xf>
    <xf numFmtId="0" fontId="2" fillId="0" borderId="0" xfId="6" applyFont="1" applyFill="1" applyBorder="1">
      <alignment vertical="center"/>
    </xf>
    <xf numFmtId="0" fontId="2" fillId="0" borderId="0" xfId="6" applyFont="1" applyFill="1">
      <alignment vertical="center"/>
    </xf>
    <xf numFmtId="177" fontId="3" fillId="0" borderId="1" xfId="6" applyNumberFormat="1" applyFont="1" applyFill="1" applyBorder="1" applyAlignment="1">
      <alignment horizontal="left" vertical="center"/>
    </xf>
    <xf numFmtId="177" fontId="3" fillId="0" borderId="1" xfId="6" applyNumberFormat="1" applyFont="1" applyFill="1" applyBorder="1" applyAlignment="1">
      <alignment horizontal="center" vertical="center"/>
    </xf>
    <xf numFmtId="177" fontId="3" fillId="0" borderId="1" xfId="6" applyNumberFormat="1" applyFont="1" applyFill="1" applyBorder="1" applyAlignment="1">
      <alignment horizontal="right" vertical="center"/>
    </xf>
    <xf numFmtId="0" fontId="2" fillId="0" borderId="1" xfId="6" applyFont="1" applyFill="1" applyBorder="1">
      <alignment vertical="center"/>
    </xf>
    <xf numFmtId="177" fontId="3" fillId="0" borderId="0" xfId="6" applyNumberFormat="1" applyFont="1" applyFill="1" applyBorder="1" applyAlignment="1">
      <alignment horizontal="right" vertical="center"/>
    </xf>
    <xf numFmtId="177" fontId="3" fillId="0" borderId="15" xfId="6" applyNumberFormat="1" applyFont="1" applyFill="1" applyBorder="1" applyAlignment="1">
      <alignment horizontal="center" vertical="center"/>
    </xf>
    <xf numFmtId="177" fontId="3" fillId="0" borderId="13" xfId="6" applyNumberFormat="1" applyFont="1" applyFill="1" applyBorder="1" applyAlignment="1">
      <alignment horizontal="center" vertical="center"/>
    </xf>
    <xf numFmtId="49" fontId="3" fillId="0" borderId="13" xfId="6" applyNumberFormat="1" applyFont="1" applyFill="1" applyBorder="1" applyAlignment="1">
      <alignment horizontal="center" vertical="center" wrapText="1"/>
    </xf>
    <xf numFmtId="177" fontId="3" fillId="0" borderId="13" xfId="6" applyNumberFormat="1" applyFont="1" applyFill="1" applyBorder="1" applyAlignment="1">
      <alignment horizontal="center" vertical="center" wrapText="1"/>
    </xf>
    <xf numFmtId="0" fontId="3" fillId="0" borderId="13" xfId="6" applyFont="1" applyFill="1" applyBorder="1" applyAlignment="1">
      <alignment horizontal="center" vertical="center"/>
    </xf>
    <xf numFmtId="177" fontId="3" fillId="0" borderId="6" xfId="6" applyNumberFormat="1" applyFont="1" applyFill="1" applyBorder="1" applyAlignment="1">
      <alignment horizontal="center" vertical="center"/>
    </xf>
    <xf numFmtId="177" fontId="3" fillId="0" borderId="0" xfId="6" applyNumberFormat="1" applyFont="1" applyFill="1" applyBorder="1" applyAlignment="1">
      <alignment horizontal="center" vertical="center"/>
    </xf>
    <xf numFmtId="49" fontId="3" fillId="0" borderId="13" xfId="6" applyNumberFormat="1" applyFont="1" applyFill="1" applyBorder="1" applyAlignment="1">
      <alignment horizontal="center" vertical="center"/>
    </xf>
    <xf numFmtId="177" fontId="3" fillId="0" borderId="6" xfId="6" applyNumberFormat="1" applyFont="1" applyFill="1" applyBorder="1" applyAlignment="1">
      <alignment horizontal="center" vertical="center" wrapText="1"/>
    </xf>
    <xf numFmtId="0" fontId="3" fillId="0" borderId="13" xfId="6" applyFont="1" applyFill="1" applyBorder="1" applyAlignment="1">
      <alignment horizontal="center" vertical="center" wrapText="1"/>
    </xf>
    <xf numFmtId="0" fontId="17" fillId="0" borderId="13" xfId="6" applyFont="1" applyFill="1" applyBorder="1" applyAlignment="1">
      <alignment horizontal="center" vertical="center" wrapText="1"/>
    </xf>
    <xf numFmtId="0" fontId="2" fillId="0" borderId="0" xfId="6" applyFont="1" applyFill="1" applyBorder="1" applyAlignment="1">
      <alignment horizontal="center" vertical="center"/>
    </xf>
    <xf numFmtId="0" fontId="2" fillId="0" borderId="0" xfId="6" applyFont="1" applyFill="1" applyAlignment="1">
      <alignment horizontal="center" vertical="center"/>
    </xf>
    <xf numFmtId="177" fontId="3" fillId="0" borderId="12" xfId="6" applyNumberFormat="1" applyFont="1" applyFill="1" applyBorder="1" applyAlignment="1">
      <alignment horizontal="center" vertical="center"/>
    </xf>
    <xf numFmtId="178" fontId="3" fillId="0" borderId="21" xfId="6" applyNumberFormat="1" applyFont="1" applyFill="1" applyBorder="1" applyAlignment="1">
      <alignment horizontal="right" vertical="center"/>
    </xf>
    <xf numFmtId="178" fontId="3" fillId="0" borderId="0" xfId="6" applyNumberFormat="1" applyFont="1" applyFill="1" applyBorder="1">
      <alignment vertical="center"/>
    </xf>
    <xf numFmtId="178" fontId="27" fillId="0" borderId="0" xfId="6" applyNumberFormat="1" applyFont="1" applyFill="1" applyBorder="1">
      <alignment vertical="center"/>
    </xf>
    <xf numFmtId="178" fontId="3" fillId="0" borderId="17" xfId="6" applyNumberFormat="1" applyFont="1" applyFill="1" applyBorder="1" applyAlignment="1">
      <alignment horizontal="right" vertical="center"/>
    </xf>
    <xf numFmtId="178" fontId="3" fillId="0" borderId="0" xfId="6" applyNumberFormat="1" applyFont="1" applyFill="1" applyBorder="1" applyAlignment="1">
      <alignment horizontal="right" vertical="center"/>
    </xf>
    <xf numFmtId="0" fontId="31" fillId="0" borderId="0" xfId="6" applyFont="1" applyFill="1" applyBorder="1">
      <alignment vertical="center"/>
    </xf>
    <xf numFmtId="0" fontId="31" fillId="0" borderId="0" xfId="6" applyFont="1" applyFill="1">
      <alignment vertical="center"/>
    </xf>
    <xf numFmtId="177" fontId="3" fillId="0" borderId="12" xfId="6" applyNumberFormat="1" applyFont="1" applyFill="1" applyBorder="1" applyAlignment="1">
      <alignment horizontal="right" vertical="center"/>
    </xf>
    <xf numFmtId="178" fontId="3" fillId="0" borderId="0" xfId="6" applyNumberFormat="1" applyFont="1" applyFill="1" applyAlignment="1">
      <alignment vertical="center"/>
    </xf>
    <xf numFmtId="0" fontId="3" fillId="0" borderId="0" xfId="6" applyFont="1" applyFill="1">
      <alignment vertical="center"/>
    </xf>
    <xf numFmtId="0" fontId="3" fillId="0" borderId="0" xfId="6" applyFont="1" applyFill="1" applyAlignment="1">
      <alignment horizontal="right" vertical="center"/>
    </xf>
    <xf numFmtId="178" fontId="3" fillId="0" borderId="0" xfId="6" applyNumberFormat="1" applyFont="1" applyFill="1">
      <alignment vertical="center"/>
    </xf>
    <xf numFmtId="0" fontId="3" fillId="0" borderId="12" xfId="6" applyNumberFormat="1" applyFont="1" applyFill="1" applyBorder="1" applyAlignment="1">
      <alignment horizontal="right" vertical="center"/>
    </xf>
    <xf numFmtId="0" fontId="3" fillId="0" borderId="0" xfId="6" applyFont="1" applyFill="1" applyBorder="1">
      <alignment vertical="center"/>
    </xf>
    <xf numFmtId="177" fontId="17" fillId="0" borderId="15" xfId="6" applyNumberFormat="1" applyFont="1" applyFill="1" applyBorder="1" applyAlignment="1">
      <alignment horizontal="right" vertical="center"/>
    </xf>
    <xf numFmtId="178" fontId="3" fillId="0" borderId="6" xfId="6" applyNumberFormat="1" applyFont="1" applyFill="1" applyBorder="1">
      <alignment vertical="center"/>
    </xf>
    <xf numFmtId="0" fontId="3" fillId="0" borderId="7" xfId="6" applyFont="1" applyFill="1" applyBorder="1" applyAlignment="1">
      <alignment horizontal="right" vertical="center"/>
    </xf>
    <xf numFmtId="0" fontId="3" fillId="0" borderId="7" xfId="6" applyFont="1" applyFill="1" applyBorder="1">
      <alignment vertical="center"/>
    </xf>
    <xf numFmtId="0" fontId="3" fillId="0" borderId="7" xfId="6" applyNumberFormat="1" applyFont="1" applyFill="1" applyBorder="1" applyAlignment="1">
      <alignment horizontal="right" vertical="center"/>
    </xf>
    <xf numFmtId="178" fontId="2" fillId="0" borderId="1" xfId="6" applyNumberFormat="1" applyFont="1" applyFill="1" applyBorder="1">
      <alignment vertical="center"/>
    </xf>
    <xf numFmtId="177" fontId="17" fillId="0" borderId="13" xfId="6" applyNumberFormat="1" applyFont="1" applyFill="1" applyBorder="1" applyAlignment="1">
      <alignment horizontal="center" vertical="center" wrapText="1"/>
    </xf>
    <xf numFmtId="0" fontId="3" fillId="0" borderId="6" xfId="6" applyFont="1" applyFill="1" applyBorder="1" applyAlignment="1">
      <alignment horizontal="center" vertical="center" wrapText="1"/>
    </xf>
    <xf numFmtId="0" fontId="3" fillId="0" borderId="0" xfId="6" applyFont="1" applyFill="1" applyBorder="1" applyAlignment="1">
      <alignment horizontal="center" vertical="center"/>
    </xf>
    <xf numFmtId="0" fontId="17" fillId="0" borderId="6" xfId="6" applyFont="1" applyFill="1" applyBorder="1" applyAlignment="1">
      <alignment horizontal="center" vertical="center" wrapText="1"/>
    </xf>
    <xf numFmtId="177" fontId="17" fillId="0" borderId="0" xfId="6" applyNumberFormat="1" applyFont="1" applyFill="1" applyBorder="1" applyAlignment="1">
      <alignment horizontal="right" vertical="center"/>
    </xf>
    <xf numFmtId="0" fontId="3" fillId="0" borderId="17" xfId="1" applyFont="1" applyBorder="1" applyAlignment="1">
      <alignment horizontal="left" vertical="center"/>
    </xf>
    <xf numFmtId="0" fontId="3" fillId="0" borderId="0" xfId="1" applyFont="1" applyBorder="1" applyAlignment="1">
      <alignment horizontal="left" vertical="center"/>
    </xf>
    <xf numFmtId="0" fontId="3" fillId="0" borderId="0" xfId="1" applyFont="1" applyBorder="1" applyAlignment="1">
      <alignment horizontal="left" vertical="center" wrapText="1"/>
    </xf>
    <xf numFmtId="0" fontId="3" fillId="0" borderId="0" xfId="1" applyFont="1" applyAlignment="1">
      <alignment horizontal="left" vertical="center"/>
    </xf>
    <xf numFmtId="0" fontId="6" fillId="0" borderId="17" xfId="1" applyFont="1" applyBorder="1" applyAlignment="1">
      <alignment horizontal="distributed" vertical="center"/>
    </xf>
    <xf numFmtId="0" fontId="6" fillId="0" borderId="16" xfId="1" applyFont="1" applyBorder="1" applyAlignment="1">
      <alignment horizontal="distributed" vertical="center"/>
    </xf>
    <xf numFmtId="0" fontId="31" fillId="0" borderId="0" xfId="1" applyFont="1" applyAlignment="1">
      <alignment horizontal="center" vertical="center"/>
    </xf>
    <xf numFmtId="0" fontId="6" fillId="0" borderId="0" xfId="1" applyFont="1" applyBorder="1" applyAlignment="1">
      <alignment horizontal="distributed" vertical="center"/>
    </xf>
    <xf numFmtId="0" fontId="6" fillId="0" borderId="12" xfId="1" applyFont="1" applyBorder="1" applyAlignment="1">
      <alignment horizontal="distributed" vertical="center"/>
    </xf>
    <xf numFmtId="0" fontId="6" fillId="0" borderId="26" xfId="1" applyFont="1" applyBorder="1" applyAlignment="1">
      <alignment horizontal="distributed" vertical="center"/>
    </xf>
    <xf numFmtId="0" fontId="4" fillId="0" borderId="0" xfId="1" applyFont="1" applyAlignment="1">
      <alignment horizontal="center" vertical="center"/>
    </xf>
    <xf numFmtId="0" fontId="3" fillId="0" borderId="1" xfId="1" applyFont="1" applyBorder="1" applyAlignment="1">
      <alignment horizontal="right" vertical="center"/>
    </xf>
    <xf numFmtId="0" fontId="3" fillId="0" borderId="18"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33" xfId="1" applyFont="1" applyBorder="1" applyAlignment="1">
      <alignment horizontal="center" vertical="center"/>
    </xf>
    <xf numFmtId="0" fontId="3" fillId="0" borderId="42" xfId="1" applyFont="1" applyBorder="1" applyAlignment="1">
      <alignment horizontal="center" vertical="center"/>
    </xf>
    <xf numFmtId="0" fontId="3" fillId="0" borderId="4" xfId="1" applyFont="1" applyBorder="1" applyAlignment="1">
      <alignment horizontal="center" vertical="center"/>
    </xf>
    <xf numFmtId="0" fontId="4" fillId="0" borderId="0" xfId="5" applyFont="1" applyFill="1" applyAlignment="1" applyProtection="1">
      <alignment horizontal="center" vertical="center"/>
      <protection locked="0"/>
    </xf>
    <xf numFmtId="0" fontId="3" fillId="0" borderId="1" xfId="5" applyFont="1" applyFill="1" applyBorder="1" applyAlignment="1" applyProtection="1">
      <alignment horizontal="left" vertical="center"/>
      <protection locked="0"/>
    </xf>
    <xf numFmtId="0" fontId="3" fillId="0" borderId="1" xfId="5" applyFont="1" applyFill="1" applyBorder="1" applyAlignment="1" applyProtection="1">
      <alignment horizontal="center" vertical="center"/>
      <protection locked="0"/>
    </xf>
    <xf numFmtId="49" fontId="3" fillId="0" borderId="17" xfId="5" applyNumberFormat="1" applyFont="1" applyFill="1" applyBorder="1" applyAlignment="1" applyProtection="1">
      <alignment horizontal="left" vertical="center"/>
      <protection locked="0"/>
    </xf>
    <xf numFmtId="0" fontId="3" fillId="0" borderId="0" xfId="5" applyFill="1" applyBorder="1" applyAlignment="1" applyProtection="1">
      <alignment horizontal="left" vertical="center"/>
      <protection locked="0"/>
    </xf>
    <xf numFmtId="49" fontId="3" fillId="0" borderId="0" xfId="5" applyNumberFormat="1" applyFont="1" applyFill="1" applyAlignment="1" applyProtection="1">
      <alignment horizontal="left" vertical="center"/>
      <protection locked="0"/>
    </xf>
    <xf numFmtId="0" fontId="3" fillId="0" borderId="0" xfId="5" applyFont="1" applyFill="1" applyBorder="1" applyAlignment="1">
      <alignment vertical="center"/>
    </xf>
    <xf numFmtId="0" fontId="3" fillId="0" borderId="0" xfId="5" applyFont="1" applyBorder="1" applyAlignment="1">
      <alignment horizontal="left" vertical="center"/>
    </xf>
    <xf numFmtId="0" fontId="4" fillId="0" borderId="0" xfId="5" applyFont="1" applyBorder="1" applyAlignment="1">
      <alignment horizontal="center" vertical="center"/>
    </xf>
    <xf numFmtId="0" fontId="3" fillId="0" borderId="1" xfId="5" applyFont="1" applyBorder="1" applyAlignment="1">
      <alignment horizontal="center" vertical="center"/>
    </xf>
    <xf numFmtId="0" fontId="3" fillId="0" borderId="1" xfId="5" applyFont="1" applyBorder="1" applyAlignment="1">
      <alignment horizontal="right" vertical="center"/>
    </xf>
    <xf numFmtId="0" fontId="3" fillId="0" borderId="2" xfId="5" applyFont="1" applyBorder="1" applyAlignment="1">
      <alignment horizontal="center" vertical="center"/>
    </xf>
    <xf numFmtId="0" fontId="3" fillId="0" borderId="31" xfId="5" applyFont="1" applyBorder="1" applyAlignment="1">
      <alignment horizontal="center" vertical="center"/>
    </xf>
    <xf numFmtId="0" fontId="7" fillId="0" borderId="17" xfId="5" applyFont="1" applyFill="1" applyBorder="1" applyAlignment="1">
      <alignment horizontal="distributed" vertical="center"/>
    </xf>
    <xf numFmtId="0" fontId="7" fillId="0" borderId="16" xfId="5" applyFont="1" applyFill="1" applyBorder="1" applyAlignment="1">
      <alignment horizontal="distributed" vertical="center"/>
    </xf>
    <xf numFmtId="49" fontId="3" fillId="0" borderId="17" xfId="5" applyNumberFormat="1" applyFont="1" applyFill="1" applyBorder="1" applyAlignment="1">
      <alignment vertical="center" wrapText="1"/>
    </xf>
    <xf numFmtId="0" fontId="3" fillId="0" borderId="17" xfId="5" applyFill="1" applyBorder="1" applyAlignment="1">
      <alignment horizontal="center" vertical="center"/>
    </xf>
    <xf numFmtId="0" fontId="3" fillId="0" borderId="0" xfId="5" applyFill="1" applyBorder="1" applyAlignment="1">
      <alignment horizontal="center" vertical="center"/>
    </xf>
    <xf numFmtId="0" fontId="3" fillId="0" borderId="23" xfId="5" applyFill="1" applyBorder="1" applyAlignment="1">
      <alignment horizontal="center" vertical="center"/>
    </xf>
    <xf numFmtId="0" fontId="3" fillId="0" borderId="21" xfId="5" applyFill="1" applyBorder="1" applyAlignment="1">
      <alignment horizontal="center" vertical="center"/>
    </xf>
    <xf numFmtId="0" fontId="3" fillId="0" borderId="7" xfId="5" applyFill="1" applyBorder="1" applyAlignment="1">
      <alignment horizontal="center" vertical="center"/>
    </xf>
    <xf numFmtId="0" fontId="3" fillId="0" borderId="6" xfId="5" applyFill="1" applyBorder="1" applyAlignment="1">
      <alignment horizontal="center" vertical="center"/>
    </xf>
    <xf numFmtId="0" fontId="3" fillId="0" borderId="17" xfId="5" applyFill="1" applyBorder="1" applyAlignment="1">
      <alignment horizontal="left" vertical="center"/>
    </xf>
    <xf numFmtId="0" fontId="3" fillId="0" borderId="0" xfId="5" applyFill="1" applyBorder="1" applyAlignment="1">
      <alignment horizontal="left" vertical="center"/>
    </xf>
    <xf numFmtId="0" fontId="4" fillId="0" borderId="0" xfId="5" applyFont="1" applyFill="1" applyAlignment="1">
      <alignment horizontal="center" vertical="center"/>
    </xf>
    <xf numFmtId="0" fontId="3" fillId="0" borderId="1" xfId="5" applyFill="1" applyBorder="1" applyAlignment="1">
      <alignment horizontal="right" vertical="center"/>
    </xf>
    <xf numFmtId="0" fontId="4" fillId="0" borderId="18" xfId="5" applyFont="1" applyFill="1" applyBorder="1" applyAlignment="1">
      <alignment horizontal="center" vertical="center"/>
    </xf>
    <xf numFmtId="0" fontId="4" fillId="0" borderId="5"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15" xfId="5" applyFont="1" applyFill="1" applyBorder="1" applyAlignment="1">
      <alignment horizontal="center" vertical="center"/>
    </xf>
    <xf numFmtId="0" fontId="3" fillId="0" borderId="22" xfId="5" applyFill="1" applyBorder="1" applyAlignment="1">
      <alignment horizontal="center"/>
    </xf>
    <xf numFmtId="0" fontId="3" fillId="0" borderId="5" xfId="5" applyFill="1" applyBorder="1" applyAlignment="1">
      <alignment horizontal="center"/>
    </xf>
    <xf numFmtId="0" fontId="3" fillId="0" borderId="3" xfId="5" applyFill="1" applyBorder="1" applyAlignment="1">
      <alignment horizontal="center" vertical="center"/>
    </xf>
    <xf numFmtId="0" fontId="3" fillId="0" borderId="4" xfId="5" applyFill="1" applyBorder="1" applyAlignment="1">
      <alignment horizontal="center" vertical="center"/>
    </xf>
    <xf numFmtId="0" fontId="3" fillId="0" borderId="15" xfId="5" applyFill="1" applyBorder="1" applyAlignment="1">
      <alignment horizontal="center" vertical="center"/>
    </xf>
    <xf numFmtId="0" fontId="3" fillId="0" borderId="14" xfId="5" applyFont="1" applyFill="1" applyBorder="1" applyAlignment="1">
      <alignment horizontal="center" vertical="center"/>
    </xf>
    <xf numFmtId="0" fontId="3" fillId="0" borderId="9" xfId="5" applyFont="1" applyFill="1" applyBorder="1" applyAlignment="1">
      <alignment horizontal="center" vertical="center"/>
    </xf>
    <xf numFmtId="0" fontId="3" fillId="0" borderId="13" xfId="5" applyFont="1" applyFill="1" applyBorder="1" applyAlignment="1">
      <alignment horizontal="center" vertical="center"/>
    </xf>
    <xf numFmtId="0" fontId="3" fillId="0" borderId="2" xfId="5" applyFont="1" applyFill="1" applyBorder="1" applyAlignment="1">
      <alignment horizontal="center" vertical="center"/>
    </xf>
    <xf numFmtId="0" fontId="3" fillId="0" borderId="31" xfId="5" applyFont="1" applyFill="1" applyBorder="1" applyAlignment="1">
      <alignment horizontal="center" vertical="center"/>
    </xf>
    <xf numFmtId="0" fontId="3" fillId="0" borderId="3" xfId="5" applyFont="1" applyFill="1" applyBorder="1" applyAlignment="1">
      <alignment horizontal="center" vertical="center"/>
    </xf>
    <xf numFmtId="0" fontId="3" fillId="0" borderId="8" xfId="5" applyFont="1" applyFill="1" applyBorder="1" applyAlignment="1">
      <alignment horizontal="center" vertical="center"/>
    </xf>
    <xf numFmtId="0" fontId="3" fillId="0" borderId="10" xfId="5" applyFont="1" applyFill="1" applyBorder="1" applyAlignment="1">
      <alignment horizontal="center" vertical="center"/>
    </xf>
    <xf numFmtId="0" fontId="3" fillId="0" borderId="4" xfId="5" applyFont="1" applyFill="1" applyBorder="1" applyAlignment="1">
      <alignment horizontal="center" vertical="center"/>
    </xf>
    <xf numFmtId="176" fontId="3" fillId="0" borderId="9" xfId="5" applyNumberFormat="1" applyFont="1" applyFill="1" applyBorder="1" applyAlignment="1">
      <alignment horizontal="center" vertical="center"/>
    </xf>
    <xf numFmtId="176" fontId="3" fillId="0" borderId="13" xfId="5" applyNumberFormat="1" applyFont="1" applyFill="1" applyBorder="1" applyAlignment="1">
      <alignment horizontal="center" vertical="center"/>
    </xf>
    <xf numFmtId="176" fontId="3" fillId="0" borderId="10" xfId="5" applyNumberFormat="1" applyFont="1" applyFill="1" applyBorder="1" applyAlignment="1">
      <alignment horizontal="center" vertical="center"/>
    </xf>
    <xf numFmtId="176" fontId="3" fillId="0" borderId="11" xfId="5" applyNumberFormat="1" applyFont="1" applyFill="1" applyBorder="1" applyAlignment="1">
      <alignment horizontal="center" vertical="center"/>
    </xf>
    <xf numFmtId="176" fontId="3" fillId="0" borderId="17" xfId="5" applyNumberFormat="1" applyFont="1" applyFill="1" applyBorder="1" applyAlignment="1">
      <alignment vertical="center"/>
    </xf>
    <xf numFmtId="176" fontId="3" fillId="0" borderId="0" xfId="5" applyNumberFormat="1" applyFont="1" applyFill="1" applyBorder="1" applyAlignment="1">
      <alignment horizontal="left" vertical="center"/>
    </xf>
    <xf numFmtId="176" fontId="3" fillId="0" borderId="6" xfId="5" applyNumberFormat="1" applyFont="1" applyFill="1" applyBorder="1" applyAlignment="1">
      <alignment horizontal="center" vertical="center"/>
    </xf>
    <xf numFmtId="176" fontId="3" fillId="0" borderId="7" xfId="5" applyNumberFormat="1" applyFont="1" applyFill="1" applyBorder="1" applyAlignment="1">
      <alignment horizontal="center" vertical="center"/>
    </xf>
    <xf numFmtId="177" fontId="3" fillId="0" borderId="9" xfId="5" applyNumberFormat="1" applyFont="1" applyFill="1" applyBorder="1" applyAlignment="1">
      <alignment horizontal="center" vertical="center"/>
    </xf>
    <xf numFmtId="177" fontId="3" fillId="0" borderId="13" xfId="5" applyNumberFormat="1" applyFont="1" applyFill="1" applyBorder="1" applyAlignment="1">
      <alignment horizontal="center" vertical="center"/>
    </xf>
    <xf numFmtId="177" fontId="3" fillId="0" borderId="0" xfId="5" applyNumberFormat="1" applyFont="1" applyFill="1" applyAlignment="1">
      <alignment horizontal="center" vertical="center"/>
    </xf>
    <xf numFmtId="176" fontId="4" fillId="0" borderId="0" xfId="5" applyNumberFormat="1" applyFont="1" applyFill="1" applyAlignment="1">
      <alignment horizontal="center" vertical="center"/>
    </xf>
    <xf numFmtId="0" fontId="3" fillId="0" borderId="0" xfId="5" applyFont="1" applyFill="1" applyAlignment="1">
      <alignment horizontal="center" vertical="center"/>
    </xf>
    <xf numFmtId="176" fontId="3" fillId="0" borderId="2" xfId="5" applyNumberFormat="1" applyFont="1" applyFill="1" applyBorder="1" applyAlignment="1">
      <alignment horizontal="center" vertical="center"/>
    </xf>
    <xf numFmtId="176" fontId="3" fillId="0" borderId="8" xfId="5" applyNumberFormat="1" applyFont="1" applyFill="1" applyBorder="1" applyAlignment="1">
      <alignment horizontal="center" vertical="center"/>
    </xf>
    <xf numFmtId="177" fontId="3" fillId="0" borderId="3" xfId="5" applyNumberFormat="1" applyFont="1" applyFill="1" applyBorder="1" applyAlignment="1">
      <alignment horizontal="center" vertical="center"/>
    </xf>
    <xf numFmtId="177" fontId="3" fillId="0" borderId="4" xfId="5" applyNumberFormat="1" applyFont="1" applyFill="1" applyBorder="1" applyAlignment="1">
      <alignment horizontal="center" vertical="center"/>
    </xf>
    <xf numFmtId="176" fontId="3" fillId="0" borderId="3" xfId="5" applyNumberFormat="1" applyFont="1" applyFill="1" applyBorder="1" applyAlignment="1">
      <alignment horizontal="center" vertical="center"/>
    </xf>
    <xf numFmtId="176" fontId="3" fillId="0" borderId="4" xfId="5" applyNumberFormat="1" applyFont="1" applyFill="1" applyBorder="1" applyAlignment="1">
      <alignment horizontal="center" vertical="center"/>
    </xf>
    <xf numFmtId="176" fontId="3" fillId="0" borderId="5" xfId="5" applyNumberFormat="1" applyFont="1" applyFill="1" applyBorder="1" applyAlignment="1">
      <alignment horizontal="center" vertical="center"/>
    </xf>
    <xf numFmtId="176" fontId="3" fillId="0" borderId="12" xfId="5" applyNumberFormat="1" applyFont="1" applyFill="1" applyBorder="1" applyAlignment="1">
      <alignment horizontal="center" vertical="center"/>
    </xf>
    <xf numFmtId="176" fontId="3" fillId="0" borderId="15" xfId="5" applyNumberFormat="1" applyFont="1" applyFill="1" applyBorder="1" applyAlignment="1">
      <alignment horizontal="center" vertical="center"/>
    </xf>
    <xf numFmtId="0" fontId="3" fillId="0" borderId="1" xfId="5" applyFill="1" applyBorder="1" applyAlignment="1">
      <alignment horizontal="left" vertical="center"/>
    </xf>
    <xf numFmtId="49" fontId="3" fillId="0" borderId="17" xfId="5" applyNumberFormat="1" applyFill="1" applyBorder="1" applyAlignment="1">
      <alignment vertical="center"/>
    </xf>
    <xf numFmtId="0" fontId="3" fillId="0" borderId="0" xfId="5" applyNumberFormat="1" applyFill="1" applyBorder="1" applyAlignment="1">
      <alignment horizontal="left" vertical="center"/>
    </xf>
    <xf numFmtId="177" fontId="3" fillId="0" borderId="0" xfId="6" applyNumberFormat="1" applyFont="1" applyFill="1" applyBorder="1" applyAlignment="1">
      <alignment horizontal="left" vertical="center"/>
    </xf>
    <xf numFmtId="177" fontId="3" fillId="0" borderId="17" xfId="6" applyNumberFormat="1" applyFont="1" applyFill="1" applyBorder="1" applyAlignment="1">
      <alignment vertical="center"/>
    </xf>
    <xf numFmtId="0" fontId="4" fillId="0" borderId="0" xfId="6" applyFont="1" applyFill="1" applyAlignment="1">
      <alignment horizontal="center" vertical="center"/>
    </xf>
    <xf numFmtId="0" fontId="7" fillId="0" borderId="0" xfId="5" applyFont="1" applyFill="1" applyBorder="1" applyAlignment="1">
      <alignment horizontal="distributed" vertical="center"/>
    </xf>
    <xf numFmtId="0" fontId="7" fillId="0" borderId="12" xfId="5" applyFont="1" applyFill="1" applyBorder="1" applyAlignment="1">
      <alignment horizontal="distributed" vertical="center"/>
    </xf>
    <xf numFmtId="0" fontId="6" fillId="0" borderId="0" xfId="5" applyFont="1" applyFill="1" applyBorder="1" applyAlignment="1">
      <alignment horizontal="distributed" vertical="center"/>
    </xf>
    <xf numFmtId="0" fontId="6" fillId="0" borderId="12" xfId="5" applyFont="1" applyFill="1" applyBorder="1" applyAlignment="1">
      <alignment horizontal="distributed" vertical="center"/>
    </xf>
    <xf numFmtId="0" fontId="3" fillId="0" borderId="17" xfId="5" applyFill="1" applyBorder="1" applyAlignment="1">
      <alignment vertical="center"/>
    </xf>
    <xf numFmtId="0" fontId="3" fillId="0" borderId="14" xfId="5" applyFill="1" applyBorder="1" applyAlignment="1">
      <alignment horizontal="center" vertical="center"/>
    </xf>
    <xf numFmtId="0" fontId="3" fillId="0" borderId="10" xfId="5" applyFill="1" applyBorder="1" applyAlignment="1">
      <alignment horizontal="center" vertical="center"/>
    </xf>
    <xf numFmtId="0" fontId="6" fillId="0" borderId="17" xfId="5" applyFont="1" applyFill="1" applyBorder="1" applyAlignment="1">
      <alignment horizontal="distributed" vertical="center" wrapText="1"/>
    </xf>
    <xf numFmtId="0" fontId="6" fillId="0" borderId="16" xfId="5" applyFont="1" applyFill="1" applyBorder="1" applyAlignment="1">
      <alignment horizontal="distributed" vertical="center" wrapText="1"/>
    </xf>
    <xf numFmtId="0" fontId="6" fillId="0" borderId="0" xfId="5" applyFont="1" applyFill="1" applyBorder="1" applyAlignment="1">
      <alignment horizontal="distributed" vertical="center" wrapText="1"/>
    </xf>
    <xf numFmtId="0" fontId="6" fillId="0" borderId="12" xfId="5" applyFont="1" applyFill="1" applyBorder="1" applyAlignment="1">
      <alignment horizontal="distributed" vertical="center" wrapText="1"/>
    </xf>
    <xf numFmtId="0" fontId="27" fillId="0" borderId="0" xfId="5" applyFont="1" applyFill="1" applyBorder="1" applyAlignment="1">
      <alignment horizontal="distributed" vertical="center"/>
    </xf>
    <xf numFmtId="0" fontId="27" fillId="0" borderId="12" xfId="5" applyFont="1" applyFill="1" applyBorder="1" applyAlignment="1">
      <alignment horizontal="distributed" vertical="center"/>
    </xf>
    <xf numFmtId="0" fontId="9" fillId="0" borderId="12" xfId="5" applyFont="1" applyFill="1" applyBorder="1" applyAlignment="1"/>
    <xf numFmtId="0" fontId="3" fillId="0" borderId="14" xfId="5" applyFill="1" applyBorder="1" applyAlignment="1">
      <alignment vertical="center"/>
    </xf>
    <xf numFmtId="0" fontId="3" fillId="0" borderId="11" xfId="5" applyFill="1" applyBorder="1" applyAlignment="1">
      <alignment horizontal="center" vertical="center"/>
    </xf>
    <xf numFmtId="0" fontId="3" fillId="0" borderId="0" xfId="5" applyFill="1" applyAlignment="1">
      <alignment horizontal="center" vertical="center"/>
    </xf>
    <xf numFmtId="0" fontId="3" fillId="0" borderId="18" xfId="5" applyFill="1" applyBorder="1" applyAlignment="1">
      <alignment horizontal="center" vertical="center"/>
    </xf>
    <xf numFmtId="0" fontId="3" fillId="0" borderId="5" xfId="5" applyFill="1" applyBorder="1" applyAlignment="1">
      <alignment horizontal="center" vertical="center"/>
    </xf>
    <xf numFmtId="0" fontId="3" fillId="0" borderId="12" xfId="5" applyFill="1" applyBorder="1" applyAlignment="1">
      <alignment horizontal="center" vertical="center"/>
    </xf>
    <xf numFmtId="0" fontId="3" fillId="0" borderId="31" xfId="5" applyFill="1" applyBorder="1" applyAlignment="1">
      <alignment horizontal="center" vertical="center"/>
    </xf>
    <xf numFmtId="0" fontId="3" fillId="0" borderId="19" xfId="5" applyFill="1" applyBorder="1" applyAlignment="1">
      <alignment horizontal="center" vertical="center"/>
    </xf>
    <xf numFmtId="0" fontId="3" fillId="0" borderId="13" xfId="5" applyFill="1" applyBorder="1" applyAlignment="1">
      <alignment horizontal="center" vertical="center"/>
    </xf>
    <xf numFmtId="0" fontId="3" fillId="0" borderId="2" xfId="5" applyFill="1" applyBorder="1" applyAlignment="1">
      <alignment horizontal="center" vertical="center"/>
    </xf>
    <xf numFmtId="0" fontId="17" fillId="0" borderId="22" xfId="5" applyFont="1" applyFill="1" applyBorder="1" applyAlignment="1">
      <alignment horizontal="center" vertical="center" wrapText="1"/>
    </xf>
    <xf numFmtId="0" fontId="17" fillId="0" borderId="6" xfId="5" applyFont="1" applyFill="1" applyBorder="1" applyAlignment="1">
      <alignment horizontal="center" vertical="center" wrapText="1"/>
    </xf>
    <xf numFmtId="0" fontId="3" fillId="0" borderId="40" xfId="5" applyFill="1" applyBorder="1" applyAlignment="1">
      <alignment horizontal="center" vertical="center"/>
    </xf>
    <xf numFmtId="49" fontId="3" fillId="0" borderId="17" xfId="5" applyNumberFormat="1" applyFont="1" applyFill="1" applyBorder="1" applyAlignment="1">
      <alignment horizontal="right" vertical="center"/>
    </xf>
    <xf numFmtId="49" fontId="3" fillId="0" borderId="0" xfId="5" applyNumberFormat="1" applyFont="1" applyFill="1" applyBorder="1" applyAlignment="1">
      <alignment horizontal="right" vertical="center" wrapText="1"/>
    </xf>
    <xf numFmtId="0" fontId="3" fillId="0" borderId="18" xfId="5" applyFill="1" applyBorder="1" applyAlignment="1">
      <alignment horizontal="center" vertical="center" wrapText="1"/>
    </xf>
    <xf numFmtId="0" fontId="3" fillId="0" borderId="5" xfId="5" applyFill="1" applyBorder="1" applyAlignment="1">
      <alignment horizontal="center" vertical="center" wrapText="1"/>
    </xf>
    <xf numFmtId="0" fontId="3" fillId="0" borderId="7" xfId="5" applyFill="1" applyBorder="1" applyAlignment="1">
      <alignment horizontal="center" vertical="center" wrapText="1"/>
    </xf>
    <xf numFmtId="0" fontId="3" fillId="0" borderId="15" xfId="5" applyFill="1" applyBorder="1" applyAlignment="1">
      <alignment horizontal="center" vertical="center" wrapText="1"/>
    </xf>
    <xf numFmtId="0" fontId="4" fillId="0" borderId="0" xfId="5" applyFont="1" applyFill="1" applyBorder="1" applyAlignment="1">
      <alignment horizontal="center" vertical="center"/>
    </xf>
    <xf numFmtId="0" fontId="3" fillId="0" borderId="1" xfId="5" applyFont="1" applyFill="1" applyBorder="1" applyAlignment="1">
      <alignment horizontal="right" vertical="center"/>
    </xf>
    <xf numFmtId="0" fontId="3" fillId="0" borderId="33" xfId="5" applyFill="1" applyBorder="1" applyAlignment="1">
      <alignment horizontal="center" vertical="center"/>
    </xf>
    <xf numFmtId="0" fontId="3" fillId="0" borderId="37" xfId="5" applyFill="1" applyBorder="1" applyAlignment="1">
      <alignment horizontal="center" vertical="center" wrapText="1"/>
    </xf>
    <xf numFmtId="0" fontId="3" fillId="0" borderId="29" xfId="5" applyFill="1" applyBorder="1" applyAlignment="1">
      <alignment horizontal="center" vertical="center" wrapText="1"/>
    </xf>
    <xf numFmtId="0" fontId="3" fillId="0" borderId="22" xfId="5" applyFill="1" applyBorder="1" applyAlignment="1">
      <alignment horizontal="center" vertical="center" wrapText="1"/>
    </xf>
    <xf numFmtId="0" fontId="3" fillId="0" borderId="6" xfId="5" applyFill="1" applyBorder="1" applyAlignment="1">
      <alignment horizontal="center" vertical="center" wrapText="1"/>
    </xf>
    <xf numFmtId="0" fontId="3" fillId="0" borderId="0" xfId="5" applyFill="1"/>
    <xf numFmtId="0" fontId="3" fillId="0" borderId="4" xfId="5" applyFill="1" applyBorder="1"/>
    <xf numFmtId="0" fontId="3" fillId="0" borderId="33" xfId="5" applyFill="1" applyBorder="1"/>
    <xf numFmtId="49" fontId="3" fillId="0" borderId="0" xfId="5" applyNumberFormat="1" applyFill="1" applyBorder="1" applyAlignment="1">
      <alignment horizontal="left" vertical="center"/>
    </xf>
    <xf numFmtId="200" fontId="4" fillId="0" borderId="0" xfId="5" applyNumberFormat="1" applyFont="1" applyAlignment="1" applyProtection="1">
      <alignment horizontal="center" vertical="center"/>
      <protection locked="0"/>
    </xf>
    <xf numFmtId="200" fontId="3" fillId="0" borderId="2" xfId="5" applyNumberFormat="1" applyBorder="1" applyAlignment="1" applyProtection="1">
      <alignment horizontal="center" vertical="center"/>
      <protection locked="0"/>
    </xf>
    <xf numFmtId="200" fontId="3" fillId="0" borderId="3" xfId="5" applyNumberFormat="1" applyBorder="1" applyAlignment="1" applyProtection="1">
      <alignment horizontal="center" vertical="center"/>
      <protection locked="0"/>
    </xf>
    <xf numFmtId="200" fontId="3" fillId="0" borderId="8" xfId="5" applyNumberFormat="1" applyBorder="1" applyAlignment="1" applyProtection="1">
      <alignment horizontal="center" vertical="center"/>
      <protection locked="0"/>
    </xf>
    <xf numFmtId="200" fontId="3" fillId="0" borderId="10" xfId="5" applyNumberFormat="1" applyBorder="1" applyAlignment="1" applyProtection="1">
      <alignment horizontal="center" vertical="center"/>
      <protection locked="0"/>
    </xf>
    <xf numFmtId="200" fontId="3" fillId="0" borderId="19" xfId="5" applyNumberFormat="1" applyBorder="1" applyAlignment="1" applyProtection="1">
      <alignment horizontal="center" vertical="center"/>
      <protection locked="0"/>
    </xf>
    <xf numFmtId="200" fontId="3" fillId="0" borderId="13" xfId="5" applyNumberFormat="1" applyBorder="1" applyAlignment="1" applyProtection="1">
      <alignment horizontal="center" vertical="center"/>
      <protection locked="0"/>
    </xf>
    <xf numFmtId="200" fontId="3" fillId="0" borderId="4" xfId="5" applyNumberFormat="1" applyBorder="1" applyAlignment="1" applyProtection="1">
      <alignment horizontal="center" vertical="center"/>
      <protection locked="0"/>
    </xf>
    <xf numFmtId="200" fontId="3" fillId="0" borderId="31" xfId="5" applyNumberFormat="1" applyBorder="1" applyAlignment="1" applyProtection="1">
      <alignment horizontal="center" vertical="center"/>
      <protection locked="0"/>
    </xf>
    <xf numFmtId="200" fontId="3" fillId="0" borderId="0" xfId="5" applyNumberFormat="1" applyBorder="1" applyAlignment="1" applyProtection="1">
      <alignment vertical="center"/>
      <protection locked="0"/>
    </xf>
    <xf numFmtId="200" fontId="3" fillId="0" borderId="14" xfId="5" applyNumberFormat="1" applyBorder="1" applyAlignment="1" applyProtection="1">
      <alignment horizontal="center" vertical="center"/>
      <protection locked="0"/>
    </xf>
    <xf numFmtId="200" fontId="3" fillId="0" borderId="17" xfId="5" applyNumberFormat="1" applyBorder="1" applyAlignment="1" applyProtection="1">
      <alignment horizontal="center" vertical="center"/>
      <protection locked="0"/>
    </xf>
    <xf numFmtId="200" fontId="3" fillId="0" borderId="16" xfId="5" applyNumberFormat="1" applyBorder="1" applyAlignment="1" applyProtection="1">
      <alignment horizontal="center" vertical="center"/>
      <protection locked="0"/>
    </xf>
    <xf numFmtId="49" fontId="3" fillId="0" borderId="0" xfId="5" applyNumberFormat="1" applyBorder="1" applyAlignment="1" applyProtection="1">
      <alignment horizontal="center" vertical="center"/>
      <protection locked="0"/>
    </xf>
    <xf numFmtId="49" fontId="3" fillId="0" borderId="12" xfId="5" applyNumberFormat="1" applyBorder="1" applyAlignment="1" applyProtection="1">
      <alignment horizontal="center" vertical="center"/>
      <protection locked="0"/>
    </xf>
    <xf numFmtId="49" fontId="6" fillId="0" borderId="0" xfId="5" applyNumberFormat="1" applyFont="1" applyBorder="1" applyAlignment="1" applyProtection="1">
      <alignment horizontal="center" vertical="center"/>
      <protection locked="0"/>
    </xf>
    <xf numFmtId="49" fontId="6" fillId="0" borderId="12" xfId="5" applyNumberFormat="1" applyFont="1" applyBorder="1" applyAlignment="1" applyProtection="1">
      <alignment horizontal="center" vertical="center"/>
      <protection locked="0"/>
    </xf>
    <xf numFmtId="200" fontId="3" fillId="0" borderId="17" xfId="5" applyNumberFormat="1" applyBorder="1" applyAlignment="1" applyProtection="1">
      <alignment vertical="center"/>
      <protection locked="0"/>
    </xf>
    <xf numFmtId="200" fontId="3" fillId="0" borderId="1" xfId="5" applyNumberFormat="1" applyBorder="1" applyAlignment="1" applyProtection="1">
      <alignment horizontal="right" vertical="center"/>
      <protection locked="0"/>
    </xf>
    <xf numFmtId="0" fontId="3" fillId="0" borderId="0" xfId="5" applyFont="1" applyFill="1" applyBorder="1" applyAlignment="1">
      <alignment horizontal="left" vertical="center"/>
    </xf>
    <xf numFmtId="0" fontId="6" fillId="0" borderId="26" xfId="5" applyFont="1" applyFill="1" applyBorder="1" applyAlignment="1">
      <alignment horizontal="distributed" vertical="center"/>
    </xf>
    <xf numFmtId="0" fontId="9" fillId="0" borderId="12" xfId="5" applyFont="1" applyFill="1" applyBorder="1" applyAlignment="1">
      <alignment horizontal="distributed" vertical="center"/>
    </xf>
    <xf numFmtId="0" fontId="27" fillId="0" borderId="26" xfId="5" applyFont="1" applyFill="1" applyBorder="1" applyAlignment="1">
      <alignment horizontal="distributed" vertical="center"/>
    </xf>
    <xf numFmtId="0" fontId="3" fillId="0" borderId="19" xfId="5" applyFill="1" applyBorder="1" applyAlignment="1">
      <alignment horizontal="distributed" vertical="center" justifyLastLine="1"/>
    </xf>
    <xf numFmtId="0" fontId="3" fillId="0" borderId="13" xfId="5" applyFill="1" applyBorder="1" applyAlignment="1">
      <alignment horizontal="distributed" vertical="center" justifyLastLine="1"/>
    </xf>
    <xf numFmtId="0" fontId="3" fillId="0" borderId="37" xfId="5" applyFill="1" applyBorder="1" applyAlignment="1">
      <alignment horizontal="distributed" vertical="center" justifyLastLine="1"/>
    </xf>
    <xf numFmtId="0" fontId="3" fillId="0" borderId="29" xfId="5" applyFill="1" applyBorder="1" applyAlignment="1">
      <alignment horizontal="distributed" vertical="center" justifyLastLine="1"/>
    </xf>
    <xf numFmtId="0" fontId="4" fillId="0" borderId="0" xfId="6" applyFont="1" applyAlignment="1">
      <alignment horizontal="center" vertical="center"/>
    </xf>
    <xf numFmtId="0" fontId="3" fillId="0" borderId="1" xfId="6" applyFont="1" applyBorder="1" applyAlignment="1">
      <alignment horizontal="left" vertical="center"/>
    </xf>
    <xf numFmtId="0" fontId="3" fillId="0" borderId="1" xfId="6" applyFont="1" applyBorder="1" applyAlignment="1">
      <alignment horizontal="right" vertical="center"/>
    </xf>
    <xf numFmtId="0" fontId="4" fillId="0" borderId="0" xfId="5" applyFont="1" applyAlignment="1">
      <alignment horizontal="center" vertical="center"/>
    </xf>
    <xf numFmtId="0" fontId="3" fillId="0" borderId="1" xfId="5" applyBorder="1" applyAlignment="1">
      <alignment horizontal="right" vertical="center"/>
    </xf>
    <xf numFmtId="0" fontId="3" fillId="0" borderId="5" xfId="5" applyBorder="1" applyAlignment="1">
      <alignment horizontal="center" vertical="center"/>
    </xf>
    <xf numFmtId="0" fontId="3" fillId="0" borderId="15" xfId="5" applyBorder="1" applyAlignment="1">
      <alignment horizontal="center" vertical="center"/>
    </xf>
    <xf numFmtId="0" fontId="3" fillId="0" borderId="3" xfId="5" applyBorder="1" applyAlignment="1">
      <alignment horizontal="center" vertical="center"/>
    </xf>
    <xf numFmtId="0" fontId="3" fillId="0" borderId="4" xfId="5" applyBorder="1" applyAlignment="1">
      <alignment horizontal="center" vertical="center"/>
    </xf>
    <xf numFmtId="0" fontId="3" fillId="0" borderId="2" xfId="5" applyBorder="1" applyAlignment="1">
      <alignment horizontal="center" vertical="center"/>
    </xf>
    <xf numFmtId="0" fontId="3" fillId="0" borderId="19" xfId="5" applyBorder="1" applyAlignment="1">
      <alignment horizontal="center" vertical="center"/>
    </xf>
    <xf numFmtId="0" fontId="3" fillId="0" borderId="13" xfId="5" applyBorder="1" applyAlignment="1">
      <alignment horizontal="center" vertical="center"/>
    </xf>
    <xf numFmtId="0" fontId="17" fillId="0" borderId="22" xfId="5" applyFont="1" applyBorder="1" applyAlignment="1">
      <alignment horizontal="center" vertical="center" wrapText="1"/>
    </xf>
    <xf numFmtId="0" fontId="17" fillId="0" borderId="6" xfId="5" applyFont="1" applyBorder="1" applyAlignment="1">
      <alignment horizontal="center" vertical="center" wrapText="1"/>
    </xf>
    <xf numFmtId="177" fontId="3" fillId="0" borderId="0" xfId="5" applyNumberFormat="1" applyFont="1" applyBorder="1" applyAlignment="1">
      <alignment horizontal="right" vertical="center"/>
    </xf>
    <xf numFmtId="177" fontId="3" fillId="0" borderId="7" xfId="5" applyNumberFormat="1" applyFont="1" applyBorder="1" applyAlignment="1">
      <alignment horizontal="right" vertical="center"/>
    </xf>
    <xf numFmtId="0" fontId="3" fillId="0" borderId="0" xfId="5" applyBorder="1" applyAlignment="1">
      <alignment horizontal="left" vertical="center"/>
    </xf>
    <xf numFmtId="177" fontId="3" fillId="2" borderId="0" xfId="5" applyNumberFormat="1" applyFont="1" applyFill="1" applyBorder="1" applyAlignment="1">
      <alignment horizontal="right" vertical="center"/>
    </xf>
    <xf numFmtId="177" fontId="6" fillId="0" borderId="21" xfId="5" applyNumberFormat="1" applyFont="1" applyBorder="1" applyAlignment="1">
      <alignment horizontal="right" vertical="center"/>
    </xf>
    <xf numFmtId="177" fontId="6" fillId="0" borderId="6" xfId="5" applyNumberFormat="1" applyFont="1" applyBorder="1" applyAlignment="1">
      <alignment horizontal="right" vertical="center"/>
    </xf>
    <xf numFmtId="0" fontId="3" fillId="0" borderId="0" xfId="5" applyBorder="1" applyAlignment="1">
      <alignment horizontal="distributed" vertical="center"/>
    </xf>
    <xf numFmtId="49" fontId="3" fillId="0" borderId="0" xfId="5" applyNumberFormat="1" applyFont="1" applyBorder="1" applyAlignment="1">
      <alignment horizontal="center" vertical="center"/>
    </xf>
    <xf numFmtId="49" fontId="3" fillId="0" borderId="7" xfId="5" applyNumberFormat="1" applyFont="1" applyBorder="1" applyAlignment="1">
      <alignment horizontal="center" vertical="center"/>
    </xf>
    <xf numFmtId="0" fontId="3" fillId="0" borderId="0" xfId="5" applyFont="1" applyFill="1" applyBorder="1" applyAlignment="1">
      <alignment horizontal="center" vertical="center"/>
    </xf>
    <xf numFmtId="177" fontId="6" fillId="2" borderId="21" xfId="5" applyNumberFormat="1" applyFont="1" applyFill="1" applyBorder="1" applyAlignment="1">
      <alignment horizontal="right" vertical="center"/>
    </xf>
    <xf numFmtId="177" fontId="18" fillId="2" borderId="21" xfId="5" applyNumberFormat="1" applyFont="1" applyFill="1" applyBorder="1" applyAlignment="1">
      <alignment horizontal="right" vertical="center"/>
    </xf>
    <xf numFmtId="0" fontId="3" fillId="0" borderId="9" xfId="5" applyFont="1" applyBorder="1" applyAlignment="1">
      <alignment horizontal="center" vertical="center" wrapText="1"/>
    </xf>
    <xf numFmtId="0" fontId="3" fillId="0" borderId="32" xfId="5" applyFont="1" applyBorder="1" applyAlignment="1">
      <alignment horizontal="center" vertical="center" wrapText="1"/>
    </xf>
    <xf numFmtId="0" fontId="3" fillId="0" borderId="13" xfId="5" applyFont="1" applyBorder="1" applyAlignment="1">
      <alignment horizontal="center" vertical="center" wrapText="1"/>
    </xf>
    <xf numFmtId="0" fontId="17" fillId="0" borderId="9" xfId="5" applyFont="1" applyBorder="1" applyAlignment="1">
      <alignment horizontal="distributed" vertical="center" wrapText="1"/>
    </xf>
    <xf numFmtId="0" fontId="17" fillId="0" borderId="32" xfId="5" applyFont="1" applyBorder="1" applyAlignment="1">
      <alignment horizontal="distributed" vertical="center" wrapText="1"/>
    </xf>
    <xf numFmtId="0" fontId="17" fillId="0" borderId="13" xfId="5" applyFont="1" applyBorder="1" applyAlignment="1">
      <alignment horizontal="distributed" vertical="center" wrapText="1"/>
    </xf>
    <xf numFmtId="0" fontId="3" fillId="0" borderId="1" xfId="5" applyBorder="1" applyAlignment="1">
      <alignment horizontal="left" vertical="center"/>
    </xf>
    <xf numFmtId="0" fontId="3" fillId="0" borderId="1" xfId="5" applyBorder="1" applyAlignment="1">
      <alignment vertical="center"/>
    </xf>
    <xf numFmtId="0" fontId="3" fillId="0" borderId="18" xfId="5" applyBorder="1" applyAlignment="1">
      <alignment horizontal="center" vertical="center"/>
    </xf>
    <xf numFmtId="0" fontId="3" fillId="0" borderId="0" xfId="5" applyBorder="1" applyAlignment="1">
      <alignment horizontal="center" vertical="center"/>
    </xf>
    <xf numFmtId="0" fontId="3" fillId="0" borderId="12" xfId="5" applyBorder="1" applyAlignment="1">
      <alignment horizontal="center" vertical="center"/>
    </xf>
    <xf numFmtId="0" fontId="3" fillId="0" borderId="7" xfId="5" applyBorder="1" applyAlignment="1">
      <alignment horizontal="center" vertical="center"/>
    </xf>
    <xf numFmtId="0" fontId="9" fillId="0" borderId="19" xfId="5" applyFont="1" applyBorder="1" applyAlignment="1">
      <alignment horizontal="center" vertical="center" wrapText="1"/>
    </xf>
    <xf numFmtId="0" fontId="14" fillId="0" borderId="32" xfId="5" applyFont="1" applyBorder="1" applyAlignment="1">
      <alignment horizontal="center" vertical="center" wrapText="1"/>
    </xf>
    <xf numFmtId="0" fontId="14" fillId="0" borderId="13" xfId="5" applyFont="1" applyBorder="1" applyAlignment="1">
      <alignment horizontal="center" vertical="center" wrapText="1"/>
    </xf>
    <xf numFmtId="0" fontId="3" fillId="0" borderId="3" xfId="5" applyBorder="1" applyAlignment="1">
      <alignment horizontal="center" vertical="center" wrapText="1"/>
    </xf>
    <xf numFmtId="0" fontId="3" fillId="0" borderId="4" xfId="5" applyBorder="1" applyAlignment="1">
      <alignment horizontal="center" vertical="center" wrapText="1"/>
    </xf>
    <xf numFmtId="0" fontId="3" fillId="0" borderId="2" xfId="5" applyBorder="1" applyAlignment="1">
      <alignment horizontal="center" vertical="center" wrapText="1"/>
    </xf>
    <xf numFmtId="0" fontId="3" fillId="0" borderId="31" xfId="5" applyBorder="1" applyAlignment="1">
      <alignment horizontal="center" vertical="center" wrapText="1"/>
    </xf>
    <xf numFmtId="0" fontId="3" fillId="0" borderId="14" xfId="5" applyBorder="1" applyAlignment="1">
      <alignment horizontal="center" vertical="center" wrapText="1"/>
    </xf>
    <xf numFmtId="0" fontId="3" fillId="0" borderId="10" xfId="5" applyBorder="1" applyAlignment="1">
      <alignment horizontal="center" vertical="center" wrapText="1"/>
    </xf>
    <xf numFmtId="0" fontId="3" fillId="0" borderId="9" xfId="5" applyBorder="1" applyAlignment="1">
      <alignment horizontal="center" vertical="center" wrapText="1"/>
    </xf>
    <xf numFmtId="0" fontId="3" fillId="0" borderId="32" xfId="5" applyBorder="1" applyAlignment="1">
      <alignment horizontal="center" vertical="center" wrapText="1"/>
    </xf>
    <xf numFmtId="0" fontId="3" fillId="0" borderId="13" xfId="5" applyBorder="1" applyAlignment="1">
      <alignment horizontal="center" vertical="center" wrapText="1"/>
    </xf>
    <xf numFmtId="0" fontId="3" fillId="0" borderId="14" xfId="5" applyFont="1" applyBorder="1" applyAlignment="1">
      <alignment horizontal="center" vertical="center" wrapText="1"/>
    </xf>
    <xf numFmtId="0" fontId="17" fillId="0" borderId="14" xfId="5" applyFont="1" applyBorder="1" applyAlignment="1">
      <alignment horizontal="center" vertical="center" wrapText="1"/>
    </xf>
    <xf numFmtId="0" fontId="3" fillId="0" borderId="7" xfId="5" applyBorder="1" applyAlignment="1">
      <alignment horizontal="distributed" vertical="center"/>
    </xf>
    <xf numFmtId="0" fontId="3" fillId="0" borderId="15" xfId="5" applyBorder="1" applyAlignment="1">
      <alignment horizontal="distributed" vertical="center"/>
    </xf>
    <xf numFmtId="0" fontId="22" fillId="0" borderId="32" xfId="5" applyFont="1" applyBorder="1" applyAlignment="1">
      <alignment horizontal="center" vertical="center" wrapText="1"/>
    </xf>
    <xf numFmtId="0" fontId="22" fillId="0" borderId="13" xfId="5" applyFont="1" applyBorder="1" applyAlignment="1">
      <alignment horizontal="center" vertical="center" wrapText="1"/>
    </xf>
    <xf numFmtId="0" fontId="17" fillId="0" borderId="3" xfId="5" applyFont="1" applyBorder="1" applyAlignment="1">
      <alignment horizontal="center" vertical="center" wrapText="1"/>
    </xf>
    <xf numFmtId="0" fontId="17" fillId="0" borderId="10" xfId="5" applyFont="1" applyBorder="1" applyAlignment="1">
      <alignment horizontal="center" vertical="center" wrapText="1"/>
    </xf>
    <xf numFmtId="0" fontId="3" fillId="2" borderId="0" xfId="5" applyFill="1" applyBorder="1" applyAlignment="1">
      <alignment horizontal="distributed" vertical="center"/>
    </xf>
    <xf numFmtId="0" fontId="3" fillId="2" borderId="0" xfId="5" applyFill="1" applyBorder="1" applyAlignment="1">
      <alignment horizontal="center" vertical="center"/>
    </xf>
    <xf numFmtId="0" fontId="3" fillId="2" borderId="0" xfId="5" applyFont="1" applyFill="1" applyBorder="1" applyAlignment="1">
      <alignment horizontal="center" vertical="center"/>
    </xf>
    <xf numFmtId="0" fontId="3" fillId="2" borderId="12" xfId="5" applyFill="1" applyBorder="1" applyAlignment="1">
      <alignment horizontal="center" vertical="center"/>
    </xf>
    <xf numFmtId="0" fontId="3" fillId="2" borderId="7" xfId="5" applyFill="1" applyBorder="1" applyAlignment="1">
      <alignment horizontal="center" vertical="center"/>
    </xf>
    <xf numFmtId="0" fontId="3" fillId="2" borderId="15" xfId="5" applyFill="1" applyBorder="1" applyAlignment="1">
      <alignment horizontal="center" vertical="center"/>
    </xf>
    <xf numFmtId="0" fontId="14" fillId="0" borderId="9" xfId="5" applyFont="1" applyBorder="1" applyAlignment="1">
      <alignment horizontal="center" vertical="center" wrapText="1"/>
    </xf>
    <xf numFmtId="0" fontId="3" fillId="0" borderId="10"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8" xfId="5" applyFont="1" applyBorder="1" applyAlignment="1">
      <alignment horizontal="center" vertical="center" wrapText="1"/>
    </xf>
    <xf numFmtId="0" fontId="3" fillId="0" borderId="23" xfId="5" applyBorder="1" applyAlignment="1">
      <alignment horizontal="center" vertical="center" wrapText="1"/>
    </xf>
    <xf numFmtId="0" fontId="3" fillId="0" borderId="21" xfId="5" applyBorder="1" applyAlignment="1">
      <alignment horizontal="center" vertical="center" wrapText="1"/>
    </xf>
    <xf numFmtId="0" fontId="3" fillId="0" borderId="6" xfId="5" applyBorder="1" applyAlignment="1">
      <alignment horizontal="center" vertical="center" wrapText="1"/>
    </xf>
    <xf numFmtId="0" fontId="3" fillId="0" borderId="11" xfId="5" applyBorder="1" applyAlignment="1">
      <alignment horizontal="center" vertical="center" wrapText="1"/>
    </xf>
    <xf numFmtId="0" fontId="3" fillId="0" borderId="8" xfId="5" applyBorder="1" applyAlignment="1">
      <alignment horizontal="center" vertical="center" wrapText="1"/>
    </xf>
    <xf numFmtId="0" fontId="17" fillId="0" borderId="9" xfId="5" applyFont="1" applyBorder="1" applyAlignment="1">
      <alignment horizontal="center" vertical="center" wrapText="1"/>
    </xf>
    <xf numFmtId="0" fontId="17" fillId="0" borderId="32" xfId="5" applyFont="1" applyBorder="1" applyAlignment="1">
      <alignment horizontal="center" vertical="center" wrapText="1"/>
    </xf>
    <xf numFmtId="0" fontId="17" fillId="0" borderId="13" xfId="5" applyFont="1" applyBorder="1" applyAlignment="1">
      <alignment horizontal="center" vertical="center" wrapText="1"/>
    </xf>
    <xf numFmtId="58" fontId="3" fillId="0" borderId="1" xfId="5" applyNumberFormat="1" applyBorder="1" applyAlignment="1">
      <alignment horizontal="right" vertical="center"/>
    </xf>
    <xf numFmtId="0" fontId="3" fillId="0" borderId="1" xfId="5" applyBorder="1"/>
    <xf numFmtId="0" fontId="3" fillId="0" borderId="17" xfId="5" applyBorder="1" applyAlignment="1">
      <alignment vertical="center"/>
    </xf>
    <xf numFmtId="0" fontId="3" fillId="0" borderId="0" xfId="5" applyAlignment="1">
      <alignment vertical="center"/>
    </xf>
    <xf numFmtId="0" fontId="3" fillId="0" borderId="0" xfId="5" applyBorder="1" applyAlignment="1">
      <alignment vertical="distributed"/>
    </xf>
    <xf numFmtId="0" fontId="3" fillId="0" borderId="0" xfId="5" applyFont="1" applyBorder="1" applyAlignment="1">
      <alignment vertical="distributed"/>
    </xf>
    <xf numFmtId="0" fontId="6" fillId="0" borderId="0" xfId="5" applyFont="1" applyBorder="1" applyAlignment="1">
      <alignment horizontal="distributed" vertical="distributed"/>
    </xf>
    <xf numFmtId="0" fontId="6" fillId="0" borderId="7" xfId="5" applyFont="1" applyBorder="1" applyAlignment="1">
      <alignment horizontal="distributed" vertical="distributed"/>
    </xf>
    <xf numFmtId="0" fontId="6" fillId="0" borderId="15" xfId="5" applyFont="1" applyBorder="1" applyAlignment="1">
      <alignment horizontal="distributed" vertical="distributed"/>
    </xf>
    <xf numFmtId="0" fontId="3" fillId="0" borderId="17" xfId="5" applyBorder="1" applyAlignment="1">
      <alignment vertical="distributed"/>
    </xf>
    <xf numFmtId="0" fontId="4" fillId="0" borderId="0" xfId="5" applyFont="1" applyBorder="1" applyAlignment="1">
      <alignment horizontal="center" vertical="distributed"/>
    </xf>
    <xf numFmtId="0" fontId="3" fillId="0" borderId="1" xfId="5" applyBorder="1" applyAlignment="1">
      <alignment horizontal="right" vertical="distributed"/>
    </xf>
    <xf numFmtId="0" fontId="3" fillId="0" borderId="2" xfId="5" applyBorder="1" applyAlignment="1">
      <alignment horizontal="center" vertical="distributed"/>
    </xf>
    <xf numFmtId="0" fontId="3" fillId="0" borderId="31" xfId="5" applyBorder="1" applyAlignment="1">
      <alignment horizontal="center" vertical="distributed"/>
    </xf>
    <xf numFmtId="0" fontId="3" fillId="0" borderId="8" xfId="5" applyBorder="1" applyAlignment="1">
      <alignment horizontal="center" vertical="distributed"/>
    </xf>
    <xf numFmtId="0" fontId="3" fillId="0" borderId="14" xfId="5" applyBorder="1" applyAlignment="1">
      <alignment horizontal="center" vertical="distributed"/>
    </xf>
    <xf numFmtId="0" fontId="3" fillId="0" borderId="22" xfId="5" applyBorder="1" applyAlignment="1">
      <alignment horizontal="center" vertical="center" wrapText="1"/>
    </xf>
    <xf numFmtId="49" fontId="6" fillId="0" borderId="0" xfId="5" applyNumberFormat="1" applyFont="1" applyBorder="1" applyAlignment="1">
      <alignment horizontal="distributed" vertical="center"/>
    </xf>
    <xf numFmtId="49" fontId="24" fillId="0" borderId="0" xfId="5" applyNumberFormat="1" applyFont="1" applyBorder="1" applyAlignment="1">
      <alignment horizontal="distributed" vertical="center"/>
    </xf>
    <xf numFmtId="49" fontId="24" fillId="0" borderId="12" xfId="5" applyNumberFormat="1" applyFont="1" applyBorder="1" applyAlignment="1">
      <alignment horizontal="distributed" vertical="center"/>
    </xf>
    <xf numFmtId="0" fontId="3" fillId="0" borderId="17" xfId="5" applyNumberFormat="1" applyBorder="1" applyAlignment="1">
      <alignment horizontal="left" vertical="center"/>
    </xf>
    <xf numFmtId="0" fontId="3" fillId="0" borderId="17" xfId="5" applyNumberFormat="1" applyFont="1" applyBorder="1" applyAlignment="1">
      <alignment horizontal="left" vertical="center"/>
    </xf>
    <xf numFmtId="0" fontId="3" fillId="0" borderId="0" xfId="5" applyNumberFormat="1" applyFont="1" applyBorder="1" applyAlignment="1">
      <alignment horizontal="left" vertical="center"/>
    </xf>
    <xf numFmtId="0" fontId="3" fillId="0" borderId="0" xfId="5" applyNumberFormat="1" applyFont="1" applyBorder="1" applyAlignment="1">
      <alignment vertical="center"/>
    </xf>
    <xf numFmtId="41" fontId="4" fillId="0" borderId="0" xfId="5" applyNumberFormat="1" applyFont="1" applyAlignment="1">
      <alignment horizontal="center" vertical="center"/>
    </xf>
    <xf numFmtId="9" fontId="0" fillId="0" borderId="1" xfId="7" applyFont="1" applyBorder="1" applyAlignment="1">
      <alignment horizontal="right" vertical="center"/>
    </xf>
    <xf numFmtId="41" fontId="3" fillId="0" borderId="18" xfId="5" applyNumberFormat="1" applyBorder="1" applyAlignment="1">
      <alignment horizontal="center" vertical="center"/>
    </xf>
    <xf numFmtId="0" fontId="3" fillId="0" borderId="5" xfId="5" applyBorder="1" applyAlignment="1">
      <alignment vertical="center"/>
    </xf>
    <xf numFmtId="0" fontId="3" fillId="0" borderId="7" xfId="5" applyBorder="1" applyAlignment="1">
      <alignment vertical="center"/>
    </xf>
    <xf numFmtId="0" fontId="3" fillId="0" borderId="15" xfId="5" applyBorder="1" applyAlignment="1">
      <alignment vertical="center"/>
    </xf>
    <xf numFmtId="41" fontId="3" fillId="0" borderId="2" xfId="5" applyNumberFormat="1" applyBorder="1" applyAlignment="1">
      <alignment horizontal="center" vertical="center"/>
    </xf>
    <xf numFmtId="41" fontId="3" fillId="0" borderId="31" xfId="5" applyNumberFormat="1" applyBorder="1" applyAlignment="1">
      <alignment horizontal="center" vertical="center"/>
    </xf>
    <xf numFmtId="41" fontId="3" fillId="0" borderId="3" xfId="5" applyNumberFormat="1" applyBorder="1" applyAlignment="1">
      <alignment horizontal="center" vertical="center"/>
    </xf>
    <xf numFmtId="49" fontId="6" fillId="0" borderId="17" xfId="5" applyNumberFormat="1" applyFont="1" applyBorder="1" applyAlignment="1">
      <alignment horizontal="distributed" vertical="center"/>
    </xf>
    <xf numFmtId="0" fontId="9" fillId="0" borderId="16" xfId="5" applyFont="1" applyBorder="1" applyAlignment="1">
      <alignment vertical="center"/>
    </xf>
    <xf numFmtId="0" fontId="3" fillId="0" borderId="17" xfId="5" applyBorder="1" applyAlignment="1">
      <alignment horizontal="left" vertical="center"/>
    </xf>
    <xf numFmtId="0" fontId="3" fillId="0" borderId="0" xfId="5" applyAlignment="1">
      <alignment horizontal="left" vertical="center"/>
    </xf>
    <xf numFmtId="0" fontId="3" fillId="0" borderId="0" xfId="5" applyFont="1" applyAlignment="1">
      <alignment horizontal="left" vertical="center"/>
    </xf>
  </cellXfs>
  <cellStyles count="11">
    <cellStyle name="パーセント 2" xfId="7"/>
    <cellStyle name="桁区切り 2" xfId="3"/>
    <cellStyle name="桁区切り_K1_KKM   クエリー" xfId="8"/>
    <cellStyle name="標準" xfId="0" builtinId="0"/>
    <cellStyle name="標準 2" xfId="1"/>
    <cellStyle name="標準 2 2" xfId="5"/>
    <cellStyle name="標準 2 3" xfId="6"/>
    <cellStyle name="標準 3" xfId="2"/>
    <cellStyle name="標準 4" xfId="4"/>
    <cellStyle name="標準_【第001表元】東京都統計年鑑　1-1地域，地目別土地面積" xfId="10"/>
    <cellStyle name="標準_Sheet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4</xdr:row>
      <xdr:rowOff>19050</xdr:rowOff>
    </xdr:from>
    <xdr:to>
      <xdr:col>1</xdr:col>
      <xdr:colOff>9525</xdr:colOff>
      <xdr:row>9</xdr:row>
      <xdr:rowOff>9525</xdr:rowOff>
    </xdr:to>
    <xdr:sp macro="" textlink="">
      <xdr:nvSpPr>
        <xdr:cNvPr id="2" name="AutoShape 2"/>
        <xdr:cNvSpPr>
          <a:spLocks/>
        </xdr:cNvSpPr>
      </xdr:nvSpPr>
      <xdr:spPr bwMode="auto">
        <a:xfrm>
          <a:off x="200025" y="1019175"/>
          <a:ext cx="85725" cy="942975"/>
        </a:xfrm>
        <a:prstGeom prst="leftBracket">
          <a:avLst>
            <a:gd name="adj" fmla="val 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4</xdr:row>
      <xdr:rowOff>85725</xdr:rowOff>
    </xdr:from>
    <xdr:to>
      <xdr:col>0</xdr:col>
      <xdr:colOff>676275</xdr:colOff>
      <xdr:row>6</xdr:row>
      <xdr:rowOff>142875</xdr:rowOff>
    </xdr:to>
    <xdr:sp macro="" textlink="">
      <xdr:nvSpPr>
        <xdr:cNvPr id="2"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3"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4"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5"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6"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7"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8"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9"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10"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11"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12"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13"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14"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15"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16"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17"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18"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19"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20"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21"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22"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23"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24"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25"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26"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27"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28"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29"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30"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31"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32"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33"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34"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35"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36"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37"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38"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39"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40"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41"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42"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43"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44"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45"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46"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47"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48"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49"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8</xdr:row>
      <xdr:rowOff>38100</xdr:rowOff>
    </xdr:from>
    <xdr:to>
      <xdr:col>2</xdr:col>
      <xdr:colOff>19050</xdr:colOff>
      <xdr:row>11</xdr:row>
      <xdr:rowOff>142875</xdr:rowOff>
    </xdr:to>
    <xdr:sp macro="" textlink="">
      <xdr:nvSpPr>
        <xdr:cNvPr id="2" name="AutoShape 1"/>
        <xdr:cNvSpPr>
          <a:spLocks/>
        </xdr:cNvSpPr>
      </xdr:nvSpPr>
      <xdr:spPr bwMode="auto">
        <a:xfrm>
          <a:off x="142875" y="1276350"/>
          <a:ext cx="57150" cy="561975"/>
        </a:xfrm>
        <a:prstGeom prst="leftBracket">
          <a:avLst>
            <a:gd name="adj" fmla="val 756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9</xdr:row>
      <xdr:rowOff>28575</xdr:rowOff>
    </xdr:from>
    <xdr:to>
      <xdr:col>1</xdr:col>
      <xdr:colOff>66675</xdr:colOff>
      <xdr:row>12</xdr:row>
      <xdr:rowOff>133350</xdr:rowOff>
    </xdr:to>
    <xdr:sp macro="" textlink="">
      <xdr:nvSpPr>
        <xdr:cNvPr id="2" name="AutoShape 1"/>
        <xdr:cNvSpPr>
          <a:spLocks/>
        </xdr:cNvSpPr>
      </xdr:nvSpPr>
      <xdr:spPr bwMode="auto">
        <a:xfrm>
          <a:off x="152400" y="1419225"/>
          <a:ext cx="47625" cy="561975"/>
        </a:xfrm>
        <a:prstGeom prst="leftBracket">
          <a:avLst>
            <a:gd name="adj" fmla="val 72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3</xdr:row>
      <xdr:rowOff>57150</xdr:rowOff>
    </xdr:from>
    <xdr:to>
      <xdr:col>0</xdr:col>
      <xdr:colOff>266700</xdr:colOff>
      <xdr:row>20</xdr:row>
      <xdr:rowOff>133350</xdr:rowOff>
    </xdr:to>
    <xdr:sp macro="" textlink="">
      <xdr:nvSpPr>
        <xdr:cNvPr id="2" name="AutoShape 1"/>
        <xdr:cNvSpPr>
          <a:spLocks/>
        </xdr:cNvSpPr>
      </xdr:nvSpPr>
      <xdr:spPr bwMode="auto">
        <a:xfrm>
          <a:off x="171450" y="657225"/>
          <a:ext cx="95250" cy="2667000"/>
        </a:xfrm>
        <a:prstGeom prst="leftBracket">
          <a:avLst>
            <a:gd name="adj" fmla="val 121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22</xdr:row>
      <xdr:rowOff>38100</xdr:rowOff>
    </xdr:from>
    <xdr:to>
      <xdr:col>0</xdr:col>
      <xdr:colOff>257175</xdr:colOff>
      <xdr:row>39</xdr:row>
      <xdr:rowOff>133350</xdr:rowOff>
    </xdr:to>
    <xdr:sp macro="" textlink="">
      <xdr:nvSpPr>
        <xdr:cNvPr id="3" name="AutoShape 2"/>
        <xdr:cNvSpPr>
          <a:spLocks/>
        </xdr:cNvSpPr>
      </xdr:nvSpPr>
      <xdr:spPr bwMode="auto">
        <a:xfrm>
          <a:off x="171450" y="3467100"/>
          <a:ext cx="85725" cy="2686050"/>
        </a:xfrm>
        <a:prstGeom prst="leftBracket">
          <a:avLst>
            <a:gd name="adj" fmla="val 1694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41</xdr:row>
      <xdr:rowOff>19050</xdr:rowOff>
    </xdr:from>
    <xdr:to>
      <xdr:col>0</xdr:col>
      <xdr:colOff>266700</xdr:colOff>
      <xdr:row>58</xdr:row>
      <xdr:rowOff>123825</xdr:rowOff>
    </xdr:to>
    <xdr:sp macro="" textlink="">
      <xdr:nvSpPr>
        <xdr:cNvPr id="4" name="AutoShape 3"/>
        <xdr:cNvSpPr>
          <a:spLocks/>
        </xdr:cNvSpPr>
      </xdr:nvSpPr>
      <xdr:spPr bwMode="auto">
        <a:xfrm>
          <a:off x="161925" y="6276975"/>
          <a:ext cx="104775" cy="2695575"/>
        </a:xfrm>
        <a:prstGeom prst="leftBracket">
          <a:avLst>
            <a:gd name="adj" fmla="val 1111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opLeftCell="A16" zoomScaleNormal="100" workbookViewId="0">
      <selection activeCell="O53" sqref="O53"/>
    </sheetView>
  </sheetViews>
  <sheetFormatPr defaultRowHeight="13.5"/>
  <cols>
    <col min="1" max="1" width="2.25" style="484" customWidth="1"/>
    <col min="2" max="2" width="15.375" style="484" customWidth="1"/>
    <col min="3" max="3" width="12.875" style="484" customWidth="1"/>
    <col min="4" max="4" width="0.875" style="484" customWidth="1"/>
    <col min="5" max="5" width="12.75" style="484" customWidth="1"/>
    <col min="6" max="6" width="0.75" style="484" customWidth="1"/>
    <col min="7" max="7" width="2.25" style="484" customWidth="1"/>
    <col min="8" max="8" width="15.375" style="484" customWidth="1"/>
    <col min="9" max="9" width="12.875" style="484" customWidth="1"/>
    <col min="10" max="10" width="0.75" style="484" customWidth="1"/>
    <col min="11" max="11" width="12.875" style="484" customWidth="1"/>
    <col min="12" max="12" width="2.25" style="484" customWidth="1"/>
    <col min="13" max="13" width="14.25" style="484" customWidth="1"/>
    <col min="14" max="14" width="9.125" style="484" customWidth="1"/>
    <col min="15" max="15" width="20.875" style="484" customWidth="1"/>
    <col min="16" max="16384" width="9" style="484"/>
  </cols>
  <sheetData>
    <row r="1" spans="1:15" ht="21" customHeight="1">
      <c r="A1" s="661" t="s">
        <v>724</v>
      </c>
      <c r="B1" s="661"/>
      <c r="C1" s="661"/>
      <c r="D1" s="661"/>
      <c r="E1" s="661"/>
      <c r="F1" s="661"/>
      <c r="G1" s="661"/>
      <c r="H1" s="661"/>
      <c r="I1" s="661"/>
      <c r="J1" s="661"/>
      <c r="K1" s="661"/>
      <c r="L1" s="661"/>
    </row>
    <row r="2" spans="1:15" ht="13.5" customHeight="1" thickBot="1">
      <c r="A2" s="485"/>
      <c r="B2" s="485"/>
      <c r="C2" s="485"/>
      <c r="D2" s="485"/>
      <c r="E2" s="485"/>
      <c r="F2" s="485"/>
      <c r="G2" s="485"/>
      <c r="H2" s="485"/>
      <c r="I2" s="662" t="s">
        <v>725</v>
      </c>
      <c r="J2" s="662"/>
      <c r="K2" s="662"/>
      <c r="L2" s="662"/>
    </row>
    <row r="3" spans="1:15" ht="15.6" customHeight="1" thickTop="1">
      <c r="A3" s="663" t="s">
        <v>726</v>
      </c>
      <c r="B3" s="663"/>
      <c r="C3" s="664" t="s">
        <v>727</v>
      </c>
      <c r="D3" s="665"/>
      <c r="E3" s="664" t="s">
        <v>728</v>
      </c>
      <c r="F3" s="666"/>
      <c r="G3" s="667" t="s">
        <v>726</v>
      </c>
      <c r="H3" s="665"/>
      <c r="I3" s="664" t="s">
        <v>727</v>
      </c>
      <c r="J3" s="665"/>
      <c r="K3" s="664" t="s">
        <v>729</v>
      </c>
      <c r="L3" s="668"/>
      <c r="M3" s="486" t="s">
        <v>730</v>
      </c>
    </row>
    <row r="4" spans="1:15" ht="16.5" customHeight="1">
      <c r="A4" s="655" t="s">
        <v>731</v>
      </c>
      <c r="B4" s="656"/>
      <c r="C4" s="487">
        <v>2194.0500000000002</v>
      </c>
      <c r="D4" s="488"/>
      <c r="E4" s="489">
        <f>C4/2194.05*1000</f>
        <v>1000</v>
      </c>
      <c r="F4" s="490"/>
      <c r="G4" s="491"/>
      <c r="H4" s="492" t="s">
        <v>568</v>
      </c>
      <c r="I4" s="493">
        <v>17.14</v>
      </c>
      <c r="J4" s="494"/>
      <c r="K4" s="495">
        <f>I4/2194.05*1000</f>
        <v>7.8120371003395546</v>
      </c>
      <c r="L4" s="496"/>
    </row>
    <row r="5" spans="1:15" ht="15.6" customHeight="1">
      <c r="A5" s="497"/>
      <c r="B5" s="498"/>
      <c r="C5" s="499"/>
      <c r="D5" s="500"/>
      <c r="E5" s="489"/>
      <c r="F5" s="501"/>
      <c r="G5" s="491"/>
      <c r="H5" s="502" t="s">
        <v>522</v>
      </c>
      <c r="I5" s="503">
        <v>11.46</v>
      </c>
      <c r="J5" s="496"/>
      <c r="K5" s="489">
        <f>I5/2194.05*1000</f>
        <v>5.2232173377999587</v>
      </c>
      <c r="L5" s="496"/>
      <c r="M5" s="657" t="s">
        <v>732</v>
      </c>
      <c r="N5" s="657"/>
      <c r="O5" s="657"/>
    </row>
    <row r="6" spans="1:15" ht="16.5" customHeight="1">
      <c r="A6" s="658" t="s">
        <v>524</v>
      </c>
      <c r="B6" s="659"/>
      <c r="C6" s="487">
        <v>627.53</v>
      </c>
      <c r="D6" s="488"/>
      <c r="E6" s="489">
        <f>C6/2194.05*1000</f>
        <v>286.01444816663246</v>
      </c>
      <c r="F6" s="504"/>
      <c r="G6" s="491"/>
      <c r="H6" s="502" t="s">
        <v>523</v>
      </c>
      <c r="I6" s="503">
        <v>8.15</v>
      </c>
      <c r="J6" s="496"/>
      <c r="K6" s="489">
        <f t="shared" ref="K6:K17" si="0">I6/2194.05*1000</f>
        <v>3.7145917367425536</v>
      </c>
      <c r="L6" s="496"/>
      <c r="M6" s="657" t="s">
        <v>733</v>
      </c>
      <c r="N6" s="657"/>
      <c r="O6" s="657"/>
    </row>
    <row r="7" spans="1:15" ht="15.6" customHeight="1">
      <c r="A7" s="497"/>
      <c r="B7" s="498"/>
      <c r="C7" s="499"/>
      <c r="D7" s="500"/>
      <c r="E7" s="489"/>
      <c r="F7" s="501"/>
      <c r="G7" s="491"/>
      <c r="H7" s="502" t="s">
        <v>525</v>
      </c>
      <c r="I7" s="503">
        <v>10.16</v>
      </c>
      <c r="J7" s="496"/>
      <c r="K7" s="489">
        <f t="shared" si="0"/>
        <v>4.6307057724299812</v>
      </c>
      <c r="L7" s="496"/>
      <c r="N7" s="505"/>
    </row>
    <row r="8" spans="1:15" ht="15.6" customHeight="1">
      <c r="A8" s="497"/>
      <c r="B8" s="506" t="s">
        <v>466</v>
      </c>
      <c r="C8" s="499">
        <v>11.66</v>
      </c>
      <c r="D8" s="500"/>
      <c r="E8" s="489">
        <f>C8/2194.05*1000</f>
        <v>5.3143729632414942</v>
      </c>
      <c r="F8" s="501"/>
      <c r="G8" s="491"/>
      <c r="H8" s="502" t="s">
        <v>526</v>
      </c>
      <c r="I8" s="503">
        <v>6.39</v>
      </c>
      <c r="J8" s="496"/>
      <c r="K8" s="489">
        <f t="shared" si="0"/>
        <v>2.912422232857045</v>
      </c>
      <c r="L8" s="496"/>
      <c r="M8" s="505"/>
    </row>
    <row r="9" spans="1:15" ht="15.6" customHeight="1">
      <c r="A9" s="497"/>
      <c r="B9" s="506" t="s">
        <v>467</v>
      </c>
      <c r="C9" s="499">
        <v>10.210000000000001</v>
      </c>
      <c r="D9" s="500"/>
      <c r="E9" s="489">
        <f t="shared" ref="E9:E25" si="1">C9/2194.05*1000</f>
        <v>4.6534946787903655</v>
      </c>
      <c r="F9" s="501"/>
      <c r="G9" s="491"/>
      <c r="H9" s="502" t="s">
        <v>527</v>
      </c>
      <c r="I9" s="503">
        <v>13.42</v>
      </c>
      <c r="J9" s="496"/>
      <c r="K9" s="489">
        <f t="shared" si="0"/>
        <v>6.1165424671270019</v>
      </c>
      <c r="L9" s="496"/>
    </row>
    <row r="10" spans="1:15" ht="15.6" customHeight="1">
      <c r="A10" s="497"/>
      <c r="B10" s="506" t="s">
        <v>468</v>
      </c>
      <c r="C10" s="499">
        <v>20.37</v>
      </c>
      <c r="D10" s="500"/>
      <c r="E10" s="489">
        <f t="shared" si="1"/>
        <v>9.2842004512203449</v>
      </c>
      <c r="F10" s="501"/>
      <c r="G10" s="491"/>
      <c r="H10" s="502" t="s">
        <v>528</v>
      </c>
      <c r="I10" s="503">
        <v>10.23</v>
      </c>
      <c r="J10" s="496"/>
      <c r="K10" s="489">
        <f t="shared" si="0"/>
        <v>4.6626102413345185</v>
      </c>
      <c r="L10" s="496"/>
    </row>
    <row r="11" spans="1:15" ht="15.6" customHeight="1">
      <c r="A11" s="497"/>
      <c r="B11" s="506" t="s">
        <v>469</v>
      </c>
      <c r="C11" s="499">
        <v>18.22</v>
      </c>
      <c r="D11" s="500"/>
      <c r="E11" s="489">
        <f t="shared" si="1"/>
        <v>8.3042774777238435</v>
      </c>
      <c r="F11" s="501"/>
      <c r="G11" s="491"/>
      <c r="H11" s="502" t="s">
        <v>529</v>
      </c>
      <c r="I11" s="503">
        <v>12.88</v>
      </c>
      <c r="J11" s="496"/>
      <c r="K11" s="489">
        <f t="shared" si="0"/>
        <v>5.8704222784348579</v>
      </c>
      <c r="L11" s="496"/>
    </row>
    <row r="12" spans="1:15" ht="15.6" customHeight="1">
      <c r="A12" s="497"/>
      <c r="B12" s="506" t="s">
        <v>470</v>
      </c>
      <c r="C12" s="499">
        <v>11.29</v>
      </c>
      <c r="D12" s="500"/>
      <c r="E12" s="489">
        <f t="shared" si="1"/>
        <v>5.1457350561746535</v>
      </c>
      <c r="F12" s="501"/>
      <c r="G12" s="491"/>
      <c r="H12" s="502" t="s">
        <v>530</v>
      </c>
      <c r="I12" s="503">
        <v>15.32</v>
      </c>
      <c r="J12" s="496"/>
      <c r="K12" s="489">
        <f t="shared" si="0"/>
        <v>6.9825209088215852</v>
      </c>
      <c r="L12" s="496"/>
    </row>
    <row r="13" spans="1:15" ht="15.6" customHeight="1">
      <c r="A13" s="497"/>
      <c r="B13" s="506" t="s">
        <v>471</v>
      </c>
      <c r="C13" s="499">
        <v>10.11</v>
      </c>
      <c r="D13" s="500"/>
      <c r="E13" s="489">
        <f t="shared" si="1"/>
        <v>4.6079168660695959</v>
      </c>
      <c r="F13" s="501"/>
      <c r="G13" s="491"/>
      <c r="H13" s="502" t="s">
        <v>734</v>
      </c>
      <c r="I13" s="503">
        <v>21.01</v>
      </c>
      <c r="J13" s="496"/>
      <c r="K13" s="489">
        <f t="shared" si="0"/>
        <v>9.5758984526332576</v>
      </c>
      <c r="L13" s="496"/>
    </row>
    <row r="14" spans="1:15" ht="15.6" customHeight="1">
      <c r="A14" s="497"/>
      <c r="B14" s="506" t="s">
        <v>472</v>
      </c>
      <c r="C14" s="499">
        <v>13.77</v>
      </c>
      <c r="D14" s="500"/>
      <c r="E14" s="489">
        <f t="shared" si="1"/>
        <v>6.2760648116496878</v>
      </c>
      <c r="F14" s="501"/>
      <c r="G14" s="491"/>
      <c r="H14" s="502" t="s">
        <v>532</v>
      </c>
      <c r="I14" s="503">
        <v>17.97</v>
      </c>
      <c r="J14" s="496"/>
      <c r="K14" s="489">
        <f t="shared" si="0"/>
        <v>8.1903329459219236</v>
      </c>
      <c r="L14" s="496"/>
    </row>
    <row r="15" spans="1:15" ht="15.6" customHeight="1">
      <c r="A15" s="497"/>
      <c r="B15" s="506" t="s">
        <v>473</v>
      </c>
      <c r="C15" s="499">
        <v>43.01</v>
      </c>
      <c r="D15" s="500"/>
      <c r="E15" s="489">
        <f t="shared" si="1"/>
        <v>19.603017251202111</v>
      </c>
      <c r="F15" s="501"/>
      <c r="G15" s="491"/>
      <c r="H15" s="502" t="s">
        <v>533</v>
      </c>
      <c r="I15" s="503">
        <v>9.9</v>
      </c>
      <c r="J15" s="496"/>
      <c r="K15" s="489">
        <f t="shared" si="0"/>
        <v>4.5122034593559848</v>
      </c>
      <c r="L15" s="496"/>
    </row>
    <row r="16" spans="1:15" ht="15.6" customHeight="1">
      <c r="A16" s="497"/>
      <c r="B16" s="506" t="s">
        <v>474</v>
      </c>
      <c r="C16" s="499">
        <v>22.84</v>
      </c>
      <c r="D16" s="500"/>
      <c r="E16" s="489">
        <f t="shared" si="1"/>
        <v>10.409972425423302</v>
      </c>
      <c r="F16" s="501"/>
      <c r="G16" s="491"/>
      <c r="H16" s="502" t="s">
        <v>534</v>
      </c>
      <c r="I16" s="503">
        <v>73.47</v>
      </c>
      <c r="J16" s="496"/>
      <c r="K16" s="489">
        <f t="shared" si="0"/>
        <v>33.486019005947902</v>
      </c>
      <c r="L16" s="496"/>
    </row>
    <row r="17" spans="1:15" ht="15.6" customHeight="1">
      <c r="A17" s="497"/>
      <c r="B17" s="506" t="s">
        <v>475</v>
      </c>
      <c r="C17" s="499">
        <v>14.67</v>
      </c>
      <c r="D17" s="500"/>
      <c r="E17" s="489">
        <f t="shared" si="1"/>
        <v>6.686265126136596</v>
      </c>
      <c r="F17" s="501"/>
      <c r="G17" s="491"/>
      <c r="H17" s="502" t="s">
        <v>597</v>
      </c>
      <c r="I17" s="503">
        <v>15.75</v>
      </c>
      <c r="J17" s="496"/>
      <c r="K17" s="489">
        <f t="shared" si="0"/>
        <v>7.1785055035208858</v>
      </c>
      <c r="L17" s="496"/>
    </row>
    <row r="18" spans="1:15" ht="15.6" customHeight="1">
      <c r="A18" s="497"/>
      <c r="B18" s="506" t="s">
        <v>476</v>
      </c>
      <c r="C18" s="499">
        <v>61.86</v>
      </c>
      <c r="D18" s="500"/>
      <c r="E18" s="489">
        <f t="shared" si="1"/>
        <v>28.194434949066792</v>
      </c>
      <c r="F18" s="501"/>
      <c r="H18" s="502"/>
      <c r="I18" s="503"/>
      <c r="J18" s="496"/>
      <c r="K18" s="489"/>
      <c r="L18" s="496"/>
    </row>
    <row r="19" spans="1:15" ht="15.6" customHeight="1">
      <c r="A19" s="497"/>
      <c r="B19" s="506" t="s">
        <v>477</v>
      </c>
      <c r="C19" s="499">
        <v>58.05</v>
      </c>
      <c r="D19" s="500"/>
      <c r="E19" s="489">
        <f t="shared" si="1"/>
        <v>26.457920284405546</v>
      </c>
      <c r="F19" s="501"/>
      <c r="H19" s="502"/>
      <c r="I19" s="503"/>
      <c r="J19" s="496"/>
      <c r="K19" s="489"/>
      <c r="L19" s="507"/>
    </row>
    <row r="20" spans="1:15" ht="15.6" customHeight="1">
      <c r="A20" s="497"/>
      <c r="B20" s="506" t="s">
        <v>478</v>
      </c>
      <c r="C20" s="499">
        <v>15.11</v>
      </c>
      <c r="D20" s="500"/>
      <c r="E20" s="489">
        <f t="shared" si="1"/>
        <v>6.8868075021079731</v>
      </c>
      <c r="F20" s="501"/>
      <c r="G20" s="508"/>
      <c r="H20" s="509"/>
      <c r="I20" s="510"/>
      <c r="K20" s="489"/>
      <c r="L20" s="507"/>
    </row>
    <row r="21" spans="1:15" ht="16.5" customHeight="1">
      <c r="A21" s="497"/>
      <c r="B21" s="506" t="s">
        <v>479</v>
      </c>
      <c r="C21" s="499">
        <v>15.59</v>
      </c>
      <c r="D21" s="500"/>
      <c r="E21" s="489">
        <f t="shared" si="1"/>
        <v>7.1055810031676581</v>
      </c>
      <c r="F21" s="501"/>
      <c r="G21" s="660" t="s">
        <v>735</v>
      </c>
      <c r="H21" s="659"/>
      <c r="I21" s="511">
        <v>782.57</v>
      </c>
      <c r="J21" s="512"/>
      <c r="K21" s="489">
        <f t="shared" ref="K21:K27" si="2">I21/2194.05*1000</f>
        <v>356.67828900891044</v>
      </c>
      <c r="L21" s="496"/>
    </row>
    <row r="22" spans="1:15" ht="15.6" customHeight="1">
      <c r="A22" s="497"/>
      <c r="B22" s="506" t="s">
        <v>480</v>
      </c>
      <c r="C22" s="499">
        <v>34.06</v>
      </c>
      <c r="D22" s="500"/>
      <c r="E22" s="489">
        <f t="shared" si="1"/>
        <v>15.523803012693421</v>
      </c>
      <c r="F22" s="501"/>
      <c r="G22" s="491"/>
      <c r="H22" s="509"/>
      <c r="I22" s="510"/>
      <c r="K22" s="489"/>
      <c r="L22" s="496"/>
    </row>
    <row r="23" spans="1:15" ht="16.5" customHeight="1">
      <c r="A23" s="497"/>
      <c r="B23" s="506" t="s">
        <v>481</v>
      </c>
      <c r="C23" s="499">
        <v>13.01</v>
      </c>
      <c r="D23" s="500"/>
      <c r="E23" s="489">
        <f t="shared" si="1"/>
        <v>5.9296734349718552</v>
      </c>
      <c r="F23" s="501"/>
      <c r="G23" s="508"/>
      <c r="H23" s="513" t="s">
        <v>736</v>
      </c>
      <c r="I23" s="511">
        <v>375.86</v>
      </c>
      <c r="J23" s="512"/>
      <c r="K23" s="489">
        <f t="shared" si="2"/>
        <v>171.30876689227685</v>
      </c>
      <c r="L23" s="496"/>
      <c r="O23" s="505"/>
    </row>
    <row r="24" spans="1:15" ht="15.6" customHeight="1">
      <c r="A24" s="497"/>
      <c r="B24" s="506" t="s">
        <v>482</v>
      </c>
      <c r="C24" s="499">
        <v>20.61</v>
      </c>
      <c r="D24" s="500"/>
      <c r="E24" s="489">
        <f t="shared" si="1"/>
        <v>9.3935872017501865</v>
      </c>
      <c r="F24" s="501"/>
      <c r="G24" s="514"/>
      <c r="H24" s="506" t="s">
        <v>538</v>
      </c>
      <c r="I24" s="489">
        <v>16.850000000000001</v>
      </c>
      <c r="J24" s="496"/>
      <c r="K24" s="489">
        <f t="shared" si="2"/>
        <v>7.6798614434493286</v>
      </c>
      <c r="L24" s="496"/>
    </row>
    <row r="25" spans="1:15" ht="15.6" customHeight="1">
      <c r="A25" s="497"/>
      <c r="B25" s="506" t="s">
        <v>483</v>
      </c>
      <c r="C25" s="499">
        <v>10.16</v>
      </c>
      <c r="D25" s="500"/>
      <c r="E25" s="489">
        <f t="shared" si="1"/>
        <v>4.6307057724299812</v>
      </c>
      <c r="F25" s="501"/>
      <c r="G25" s="491"/>
      <c r="H25" s="506" t="s">
        <v>539</v>
      </c>
      <c r="I25" s="489">
        <v>28.07</v>
      </c>
      <c r="J25" s="496"/>
      <c r="K25" s="489">
        <f t="shared" si="2"/>
        <v>12.793692030719445</v>
      </c>
      <c r="L25" s="496"/>
    </row>
    <row r="26" spans="1:15" ht="16.5" customHeight="1">
      <c r="A26" s="515"/>
      <c r="B26" s="513" t="s">
        <v>506</v>
      </c>
      <c r="C26" s="487">
        <v>32.22</v>
      </c>
      <c r="D26" s="488"/>
      <c r="E26" s="511">
        <f>C26/2194.05*1000</f>
        <v>14.685171258631298</v>
      </c>
      <c r="F26" s="504"/>
      <c r="G26" s="508"/>
      <c r="H26" s="506" t="s">
        <v>737</v>
      </c>
      <c r="I26" s="489">
        <v>105.41</v>
      </c>
      <c r="J26" s="496"/>
      <c r="K26" s="489">
        <f t="shared" si="2"/>
        <v>48.043572388961053</v>
      </c>
      <c r="L26" s="496"/>
    </row>
    <row r="27" spans="1:15" ht="15.6" customHeight="1">
      <c r="A27" s="497"/>
      <c r="B27" s="506" t="s">
        <v>484</v>
      </c>
      <c r="C27" s="499">
        <v>48.08</v>
      </c>
      <c r="D27" s="500"/>
      <c r="E27" s="489">
        <f>C27/2194.05*1000</f>
        <v>21.913812356145023</v>
      </c>
      <c r="F27" s="501"/>
      <c r="G27" s="491"/>
      <c r="H27" s="506" t="s">
        <v>541</v>
      </c>
      <c r="I27" s="489">
        <v>225.53</v>
      </c>
      <c r="J27" s="496"/>
      <c r="K27" s="489">
        <f t="shared" si="2"/>
        <v>102.791641029147</v>
      </c>
      <c r="L27" s="507"/>
    </row>
    <row r="28" spans="1:15" ht="15.6" customHeight="1">
      <c r="A28" s="497"/>
      <c r="B28" s="506" t="s">
        <v>485</v>
      </c>
      <c r="C28" s="499">
        <v>53.25</v>
      </c>
      <c r="D28" s="500"/>
      <c r="E28" s="489">
        <f t="shared" ref="E28:E33" si="3">C28/2194.05*1000</f>
        <v>24.270185273808707</v>
      </c>
      <c r="F28" s="501"/>
      <c r="G28" s="508"/>
      <c r="H28" s="509"/>
      <c r="I28" s="510"/>
      <c r="K28" s="489"/>
      <c r="L28" s="507"/>
    </row>
    <row r="29" spans="1:15" ht="16.5" customHeight="1">
      <c r="A29" s="497"/>
      <c r="B29" s="506" t="s">
        <v>486</v>
      </c>
      <c r="C29" s="499">
        <v>34.799999999999997</v>
      </c>
      <c r="D29" s="500"/>
      <c r="E29" s="489">
        <f t="shared" si="3"/>
        <v>15.861078826827097</v>
      </c>
      <c r="F29" s="501"/>
      <c r="G29" s="516"/>
      <c r="H29" s="513" t="s">
        <v>738</v>
      </c>
      <c r="I29" s="511">
        <v>141.01</v>
      </c>
      <c r="J29" s="512"/>
      <c r="K29" s="489">
        <f>I29/2194.05*1000</f>
        <v>64.269273717554285</v>
      </c>
      <c r="L29" s="496"/>
      <c r="O29" s="505"/>
    </row>
    <row r="30" spans="1:15" ht="15.6" customHeight="1">
      <c r="A30" s="497"/>
      <c r="B30" s="506" t="s">
        <v>487</v>
      </c>
      <c r="C30" s="499">
        <v>49.9</v>
      </c>
      <c r="D30" s="500"/>
      <c r="E30" s="489">
        <f t="shared" si="3"/>
        <v>22.743328547662994</v>
      </c>
      <c r="F30" s="501"/>
      <c r="G30" s="514"/>
      <c r="H30" s="502" t="s">
        <v>544</v>
      </c>
      <c r="I30" s="503">
        <v>90.76</v>
      </c>
      <c r="J30" s="496"/>
      <c r="K30" s="489">
        <f>I30/2194.05*1000</f>
        <v>41.366422825368609</v>
      </c>
      <c r="L30" s="496"/>
    </row>
    <row r="31" spans="1:15" ht="16.5" customHeight="1">
      <c r="A31" s="497"/>
      <c r="B31" s="506" t="s">
        <v>739</v>
      </c>
      <c r="C31" s="499">
        <v>1.1200000000000001</v>
      </c>
      <c r="D31" s="500"/>
      <c r="E31" s="489">
        <f t="shared" si="3"/>
        <v>0.51047150247259643</v>
      </c>
      <c r="F31" s="501"/>
      <c r="G31" s="514"/>
      <c r="H31" s="502" t="s">
        <v>546</v>
      </c>
      <c r="I31" s="503">
        <v>4.12</v>
      </c>
      <c r="J31" s="496"/>
      <c r="K31" s="489">
        <f>I31/2194.05*1000</f>
        <v>1.8778058840956222</v>
      </c>
      <c r="L31" s="496"/>
      <c r="O31" s="505"/>
    </row>
    <row r="32" spans="1:15" ht="15.6" customHeight="1">
      <c r="A32" s="497"/>
      <c r="B32" s="506" t="s">
        <v>740</v>
      </c>
      <c r="C32" s="499">
        <v>1.2</v>
      </c>
      <c r="D32" s="500"/>
      <c r="E32" s="489">
        <f t="shared" si="3"/>
        <v>0.54693375264921029</v>
      </c>
      <c r="F32" s="501"/>
      <c r="G32" s="491"/>
      <c r="H32" s="502" t="s">
        <v>547</v>
      </c>
      <c r="I32" s="503">
        <v>27.54</v>
      </c>
      <c r="J32" s="496"/>
      <c r="K32" s="489">
        <f>I32/2194.05*1000</f>
        <v>12.552129623299376</v>
      </c>
      <c r="L32" s="496"/>
    </row>
    <row r="33" spans="1:13" ht="15.6" customHeight="1">
      <c r="A33" s="497"/>
      <c r="B33" s="498" t="s">
        <v>741</v>
      </c>
      <c r="C33" s="499">
        <v>2.36</v>
      </c>
      <c r="D33" s="500"/>
      <c r="E33" s="489">
        <f t="shared" si="3"/>
        <v>1.0756363802101137</v>
      </c>
      <c r="F33" s="501"/>
      <c r="G33" s="491"/>
      <c r="H33" s="502" t="s">
        <v>549</v>
      </c>
      <c r="I33" s="503">
        <v>18.579999999999998</v>
      </c>
      <c r="J33" s="496"/>
      <c r="K33" s="489">
        <f>I33/2194.05*1000</f>
        <v>8.468357603518605</v>
      </c>
      <c r="L33" s="496"/>
    </row>
    <row r="34" spans="1:13" ht="15.6" customHeight="1">
      <c r="B34" s="509"/>
      <c r="C34" s="510"/>
      <c r="E34" s="489"/>
      <c r="F34" s="504"/>
      <c r="G34" s="491"/>
      <c r="H34" s="502"/>
      <c r="I34" s="503"/>
      <c r="J34" s="496"/>
      <c r="K34" s="489"/>
      <c r="L34" s="507"/>
    </row>
    <row r="35" spans="1:13" ht="16.5" customHeight="1">
      <c r="A35" s="658" t="s">
        <v>545</v>
      </c>
      <c r="B35" s="659"/>
      <c r="C35" s="487">
        <v>783.95</v>
      </c>
      <c r="D35" s="488"/>
      <c r="E35" s="489">
        <f t="shared" ref="E35:E47" si="4">C35/2194.05*1000</f>
        <v>357.3072628244571</v>
      </c>
      <c r="F35" s="501"/>
      <c r="G35" s="491"/>
      <c r="H35" s="517" t="s">
        <v>742</v>
      </c>
      <c r="I35" s="518">
        <v>75.81</v>
      </c>
      <c r="J35" s="512"/>
      <c r="K35" s="489">
        <f>I35/2194.05*1000</f>
        <v>34.552539823613863</v>
      </c>
      <c r="L35" s="496"/>
      <c r="M35" s="505"/>
    </row>
    <row r="36" spans="1:13" ht="15.6" customHeight="1">
      <c r="A36" s="497"/>
      <c r="B36" s="509"/>
      <c r="C36" s="510"/>
      <c r="E36" s="489"/>
      <c r="F36" s="501"/>
      <c r="G36" s="514"/>
      <c r="H36" s="502" t="s">
        <v>555</v>
      </c>
      <c r="I36" s="503">
        <v>55.26</v>
      </c>
      <c r="J36" s="496"/>
      <c r="K36" s="489">
        <f>I36/2194.05*1000</f>
        <v>25.186299309496135</v>
      </c>
      <c r="L36" s="496"/>
    </row>
    <row r="37" spans="1:13" ht="16.5" customHeight="1">
      <c r="A37" s="497"/>
      <c r="B37" s="506" t="s">
        <v>548</v>
      </c>
      <c r="C37" s="499">
        <v>186.38</v>
      </c>
      <c r="D37" s="500"/>
      <c r="E37" s="489">
        <f t="shared" si="4"/>
        <v>84.947927348966516</v>
      </c>
      <c r="F37" s="501"/>
      <c r="G37" s="491"/>
      <c r="H37" s="502" t="s">
        <v>556</v>
      </c>
      <c r="I37" s="503">
        <v>20.55</v>
      </c>
      <c r="J37" s="496"/>
      <c r="K37" s="489">
        <f>I37/2194.05*1000</f>
        <v>9.3662405141177274</v>
      </c>
      <c r="L37" s="496"/>
    </row>
    <row r="38" spans="1:13" ht="15.6" customHeight="1">
      <c r="A38" s="497"/>
      <c r="B38" s="506" t="s">
        <v>550</v>
      </c>
      <c r="C38" s="499">
        <v>24.36</v>
      </c>
      <c r="D38" s="500"/>
      <c r="E38" s="489">
        <f t="shared" si="4"/>
        <v>11.10275517877897</v>
      </c>
      <c r="F38" s="501"/>
      <c r="G38" s="491"/>
      <c r="H38" s="502"/>
      <c r="I38" s="503"/>
      <c r="J38" s="496"/>
      <c r="K38" s="489"/>
      <c r="L38" s="496"/>
    </row>
    <row r="39" spans="1:13" ht="15.6" customHeight="1">
      <c r="A39" s="497"/>
      <c r="B39" s="506" t="s">
        <v>551</v>
      </c>
      <c r="C39" s="499">
        <v>10.98</v>
      </c>
      <c r="D39" s="500"/>
      <c r="E39" s="489">
        <f t="shared" si="4"/>
        <v>5.0044438367402746</v>
      </c>
      <c r="F39" s="501"/>
      <c r="G39" s="491"/>
      <c r="H39" s="517" t="s">
        <v>743</v>
      </c>
      <c r="I39" s="518">
        <v>83.01</v>
      </c>
      <c r="J39" s="512"/>
      <c r="K39" s="489">
        <f>I39/2194.05*1000</f>
        <v>37.834142339509121</v>
      </c>
      <c r="L39" s="496"/>
    </row>
    <row r="40" spans="1:13" ht="15.6" customHeight="1">
      <c r="A40" s="497"/>
      <c r="B40" s="506" t="s">
        <v>553</v>
      </c>
      <c r="C40" s="499">
        <v>16.420000000000002</v>
      </c>
      <c r="D40" s="500"/>
      <c r="E40" s="489">
        <f t="shared" si="4"/>
        <v>7.4838768487500289</v>
      </c>
      <c r="F40" s="501"/>
      <c r="G40" s="491"/>
      <c r="H40" s="502" t="s">
        <v>562</v>
      </c>
      <c r="I40" s="503">
        <v>72.239999999999995</v>
      </c>
      <c r="J40" s="496"/>
      <c r="K40" s="489">
        <f>I40/2194.05*1000</f>
        <v>32.925411909482456</v>
      </c>
      <c r="L40" s="507"/>
    </row>
    <row r="41" spans="1:13" ht="16.5" customHeight="1">
      <c r="A41" s="497"/>
      <c r="B41" s="506" t="s">
        <v>554</v>
      </c>
      <c r="C41" s="499">
        <v>103.31</v>
      </c>
      <c r="D41" s="500"/>
      <c r="E41" s="489">
        <f t="shared" si="4"/>
        <v>47.086438321824936</v>
      </c>
      <c r="F41" s="501"/>
      <c r="G41" s="491"/>
      <c r="H41" s="502" t="s">
        <v>564</v>
      </c>
      <c r="I41" s="503">
        <v>5.96</v>
      </c>
      <c r="J41" s="496"/>
      <c r="K41" s="489">
        <f>I41/2194.05*1000</f>
        <v>2.7164376381577444</v>
      </c>
      <c r="L41" s="496"/>
    </row>
    <row r="42" spans="1:13" ht="15.6" customHeight="1">
      <c r="A42" s="497"/>
      <c r="B42" s="506" t="s">
        <v>557</v>
      </c>
      <c r="C42" s="499">
        <v>29.43</v>
      </c>
      <c r="D42" s="500"/>
      <c r="E42" s="489">
        <f t="shared" si="4"/>
        <v>13.413550283721882</v>
      </c>
      <c r="F42" s="501"/>
      <c r="G42" s="514"/>
      <c r="H42" s="502" t="s">
        <v>744</v>
      </c>
      <c r="I42" s="503">
        <v>4.8099999999999996</v>
      </c>
      <c r="J42" s="496"/>
      <c r="K42" s="489">
        <f>I42/2194.05*1000</f>
        <v>2.1922927918689177</v>
      </c>
      <c r="L42" s="496"/>
    </row>
    <row r="43" spans="1:13" ht="15.6" customHeight="1">
      <c r="A43" s="497"/>
      <c r="B43" s="506" t="s">
        <v>558</v>
      </c>
      <c r="C43" s="499">
        <v>17.34</v>
      </c>
      <c r="D43" s="500"/>
      <c r="E43" s="489">
        <f t="shared" si="4"/>
        <v>7.9031927257810892</v>
      </c>
      <c r="F43" s="501"/>
      <c r="G43" s="491"/>
      <c r="H43" s="509"/>
      <c r="I43" s="510"/>
      <c r="K43" s="489"/>
      <c r="L43" s="496"/>
    </row>
    <row r="44" spans="1:13" ht="15.6" customHeight="1">
      <c r="A44" s="497"/>
      <c r="B44" s="506" t="s">
        <v>560</v>
      </c>
      <c r="C44" s="499">
        <v>21.58</v>
      </c>
      <c r="D44" s="500"/>
      <c r="E44" s="489">
        <f t="shared" si="4"/>
        <v>9.8356919851416329</v>
      </c>
      <c r="F44" s="501"/>
      <c r="G44" s="491"/>
      <c r="H44" s="517" t="s">
        <v>745</v>
      </c>
      <c r="I44" s="518">
        <v>106.88</v>
      </c>
      <c r="J44" s="512"/>
      <c r="K44" s="489">
        <f>I44/2194.05*1000</f>
        <v>48.713566235956328</v>
      </c>
      <c r="L44" s="496"/>
    </row>
    <row r="45" spans="1:13" ht="15.6" customHeight="1">
      <c r="A45" s="497"/>
      <c r="B45" s="506" t="s">
        <v>561</v>
      </c>
      <c r="C45" s="499">
        <v>71.55</v>
      </c>
      <c r="D45" s="500"/>
      <c r="E45" s="489">
        <f t="shared" si="4"/>
        <v>32.61092500170917</v>
      </c>
      <c r="F45" s="501"/>
      <c r="G45" s="519"/>
      <c r="H45" s="502" t="s">
        <v>569</v>
      </c>
      <c r="I45" s="503">
        <v>106.88</v>
      </c>
      <c r="J45" s="496"/>
      <c r="K45" s="489">
        <f>I45/2194.05*1000</f>
        <v>48.713566235956328</v>
      </c>
      <c r="L45" s="496"/>
    </row>
    <row r="46" spans="1:13" ht="16.5" customHeight="1">
      <c r="A46" s="497"/>
      <c r="B46" s="506" t="s">
        <v>563</v>
      </c>
      <c r="C46" s="499">
        <v>11.3</v>
      </c>
      <c r="D46" s="500"/>
      <c r="E46" s="489">
        <f t="shared" si="4"/>
        <v>5.1502928374467309</v>
      </c>
      <c r="F46" s="501"/>
      <c r="G46" s="508"/>
      <c r="I46" s="520"/>
      <c r="L46" s="507"/>
    </row>
    <row r="47" spans="1:13" ht="15.6" customHeight="1">
      <c r="A47" s="497"/>
      <c r="B47" s="506" t="s">
        <v>565</v>
      </c>
      <c r="C47" s="499">
        <v>20.51</v>
      </c>
      <c r="D47" s="500"/>
      <c r="E47" s="489">
        <f t="shared" si="4"/>
        <v>9.3480093890294214</v>
      </c>
      <c r="F47" s="501"/>
      <c r="G47" s="508"/>
      <c r="I47" s="520"/>
      <c r="L47" s="496"/>
    </row>
    <row r="48" spans="1:13" ht="15.6" customHeight="1">
      <c r="A48" s="521"/>
      <c r="B48" s="506" t="s">
        <v>567</v>
      </c>
      <c r="C48" s="499">
        <v>27.55</v>
      </c>
      <c r="D48" s="500"/>
      <c r="E48" s="489">
        <f>C48/2194.05*1000</f>
        <v>12.556687404571454</v>
      </c>
      <c r="F48" s="522"/>
      <c r="G48" s="523"/>
      <c r="H48" s="524"/>
      <c r="I48" s="525"/>
      <c r="J48" s="526"/>
      <c r="K48" s="527"/>
      <c r="L48" s="526"/>
    </row>
    <row r="49" spans="1:11" ht="15" customHeight="1">
      <c r="A49" s="651" t="s">
        <v>746</v>
      </c>
      <c r="B49" s="651"/>
      <c r="C49" s="651"/>
      <c r="D49" s="651"/>
      <c r="E49" s="651"/>
      <c r="F49" s="651"/>
      <c r="G49" s="651"/>
      <c r="H49" s="651"/>
      <c r="I49" s="651"/>
      <c r="J49" s="651"/>
      <c r="K49" s="651"/>
    </row>
    <row r="50" spans="1:11" ht="15" customHeight="1">
      <c r="A50" s="652" t="s">
        <v>747</v>
      </c>
      <c r="B50" s="652"/>
      <c r="C50" s="652"/>
      <c r="D50" s="652"/>
      <c r="E50" s="652"/>
      <c r="F50" s="652"/>
      <c r="G50" s="652"/>
      <c r="H50" s="652"/>
      <c r="I50" s="652"/>
      <c r="J50" s="652"/>
      <c r="K50" s="652"/>
    </row>
    <row r="51" spans="1:11" ht="15" customHeight="1">
      <c r="A51" s="652" t="s">
        <v>748</v>
      </c>
      <c r="B51" s="652"/>
      <c r="C51" s="652"/>
      <c r="D51" s="652"/>
      <c r="E51" s="652"/>
      <c r="F51" s="652"/>
      <c r="G51" s="652"/>
      <c r="H51" s="652"/>
      <c r="I51" s="652"/>
      <c r="J51" s="652"/>
      <c r="K51" s="652"/>
    </row>
    <row r="52" spans="1:11" ht="15" customHeight="1">
      <c r="A52" s="652" t="s">
        <v>749</v>
      </c>
      <c r="B52" s="652"/>
      <c r="C52" s="652"/>
      <c r="D52" s="652"/>
      <c r="E52" s="652"/>
      <c r="F52" s="652"/>
      <c r="G52" s="652"/>
      <c r="H52" s="652"/>
      <c r="I52" s="652"/>
      <c r="J52" s="652"/>
      <c r="K52" s="652"/>
    </row>
    <row r="53" spans="1:11" ht="24" customHeight="1">
      <c r="A53" s="653" t="s">
        <v>750</v>
      </c>
      <c r="B53" s="652"/>
      <c r="C53" s="652"/>
      <c r="D53" s="652"/>
      <c r="E53" s="652"/>
      <c r="F53" s="652"/>
      <c r="G53" s="652"/>
      <c r="H53" s="652"/>
      <c r="I53" s="652"/>
      <c r="J53" s="652"/>
      <c r="K53" s="652"/>
    </row>
    <row r="54" spans="1:11" ht="15" customHeight="1">
      <c r="A54" s="654" t="s">
        <v>751</v>
      </c>
      <c r="B54" s="654"/>
      <c r="C54" s="654"/>
      <c r="D54" s="654"/>
      <c r="E54" s="654"/>
      <c r="F54" s="654"/>
      <c r="G54" s="654"/>
      <c r="H54" s="654"/>
      <c r="I54" s="654"/>
      <c r="J54" s="654"/>
      <c r="K54" s="654"/>
    </row>
    <row r="55" spans="1:11">
      <c r="H55" s="528"/>
      <c r="I55" s="528"/>
      <c r="J55" s="528"/>
      <c r="K55" s="528"/>
    </row>
    <row r="56" spans="1:11">
      <c r="K56" s="529"/>
    </row>
  </sheetData>
  <dataConsolidate/>
  <mergeCells count="20">
    <mergeCell ref="A1:L1"/>
    <mergeCell ref="I2:L2"/>
    <mergeCell ref="A3:B3"/>
    <mergeCell ref="C3:D3"/>
    <mergeCell ref="E3:F3"/>
    <mergeCell ref="G3:H3"/>
    <mergeCell ref="I3:J3"/>
    <mergeCell ref="K3:L3"/>
    <mergeCell ref="A54:K54"/>
    <mergeCell ref="A4:B4"/>
    <mergeCell ref="M5:O5"/>
    <mergeCell ref="A6:B6"/>
    <mergeCell ref="M6:O6"/>
    <mergeCell ref="G21:H21"/>
    <mergeCell ref="A35:B35"/>
    <mergeCell ref="A49:K49"/>
    <mergeCell ref="A50:K50"/>
    <mergeCell ref="A51:K51"/>
    <mergeCell ref="A52:K52"/>
    <mergeCell ref="A53:K53"/>
  </mergeCells>
  <phoneticPr fontId="1"/>
  <pageMargins left="0.59055118110236227" right="0.59055118110236227" top="0.86614173228346458" bottom="0.15748031496062992" header="0.59055118110236227" footer="0"/>
  <pageSetup paperSize="9" scale="95" orientation="portrait" horizontalDpi="300" verticalDpi="300" r:id="rId1"/>
  <headerFooter alignWithMargins="0">
    <oddHeader>&amp;L&amp;"Fj丸ゴシック体-L,標準"
&amp;R&amp;9土地・人口　　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50" zoomScaleSheetLayoutView="115" workbookViewId="0">
      <selection activeCell="F19" sqref="F19"/>
    </sheetView>
  </sheetViews>
  <sheetFormatPr defaultColWidth="7" defaultRowHeight="11.25"/>
  <cols>
    <col min="1" max="1" width="5" style="146" customWidth="1"/>
    <col min="2" max="2" width="6.875" style="146" customWidth="1"/>
    <col min="3" max="8" width="9.75" style="146" customWidth="1"/>
    <col min="9" max="9" width="11" style="146" customWidth="1"/>
    <col min="10" max="16384" width="7" style="146"/>
  </cols>
  <sheetData>
    <row r="1" spans="1:9" ht="21" customHeight="1">
      <c r="A1" s="693" t="s">
        <v>571</v>
      </c>
      <c r="B1" s="693"/>
      <c r="C1" s="757"/>
      <c r="D1" s="757"/>
      <c r="E1" s="757"/>
      <c r="F1" s="757"/>
      <c r="G1" s="757"/>
      <c r="H1" s="757"/>
      <c r="I1" s="757"/>
    </row>
    <row r="2" spans="1:9" ht="13.5" customHeight="1" thickBot="1">
      <c r="H2" s="694" t="s">
        <v>572</v>
      </c>
      <c r="I2" s="694"/>
    </row>
    <row r="3" spans="1:9" ht="18" customHeight="1" thickTop="1">
      <c r="A3" s="758" t="s">
        <v>573</v>
      </c>
      <c r="B3" s="759"/>
      <c r="C3" s="762" t="s">
        <v>574</v>
      </c>
      <c r="D3" s="701" t="s">
        <v>575</v>
      </c>
      <c r="E3" s="702"/>
      <c r="F3" s="764"/>
      <c r="G3" s="761" t="s">
        <v>576</v>
      </c>
      <c r="H3" s="761"/>
      <c r="I3" s="765" t="s">
        <v>577</v>
      </c>
    </row>
    <row r="4" spans="1:9" ht="18.75" customHeight="1">
      <c r="A4" s="689"/>
      <c r="B4" s="703"/>
      <c r="C4" s="763"/>
      <c r="D4" s="10" t="s">
        <v>461</v>
      </c>
      <c r="E4" s="199" t="s">
        <v>11</v>
      </c>
      <c r="F4" s="199" t="s">
        <v>12</v>
      </c>
      <c r="G4" s="199" t="s">
        <v>578</v>
      </c>
      <c r="H4" s="199" t="s">
        <v>579</v>
      </c>
      <c r="I4" s="766"/>
    </row>
    <row r="5" spans="1:9" ht="15" customHeight="1">
      <c r="A5" s="328" t="s">
        <v>168</v>
      </c>
      <c r="B5" s="329" t="s">
        <v>580</v>
      </c>
      <c r="C5" s="330">
        <v>282640</v>
      </c>
      <c r="D5" s="330">
        <v>540040</v>
      </c>
      <c r="E5" s="330">
        <v>267624</v>
      </c>
      <c r="F5" s="330">
        <v>272416</v>
      </c>
      <c r="G5" s="330">
        <v>2868</v>
      </c>
      <c r="H5" s="330">
        <v>2665</v>
      </c>
      <c r="I5" s="330">
        <v>16787</v>
      </c>
    </row>
    <row r="6" spans="1:9" ht="15" customHeight="1">
      <c r="A6" s="331"/>
      <c r="B6" s="332" t="s">
        <v>581</v>
      </c>
      <c r="C6" s="330">
        <v>286513</v>
      </c>
      <c r="D6" s="330">
        <v>544172</v>
      </c>
      <c r="E6" s="330">
        <v>269267</v>
      </c>
      <c r="F6" s="330">
        <v>274905</v>
      </c>
      <c r="G6" s="330">
        <v>3873</v>
      </c>
      <c r="H6" s="330">
        <v>4132</v>
      </c>
      <c r="I6" s="330">
        <v>16915</v>
      </c>
    </row>
    <row r="7" spans="1:9" ht="15" customHeight="1">
      <c r="A7" s="331"/>
      <c r="B7" s="332" t="s">
        <v>582</v>
      </c>
      <c r="C7" s="330">
        <v>292068</v>
      </c>
      <c r="D7" s="330">
        <v>550758</v>
      </c>
      <c r="E7" s="330">
        <v>272267</v>
      </c>
      <c r="F7" s="330">
        <v>278491</v>
      </c>
      <c r="G7" s="330">
        <v>5555</v>
      </c>
      <c r="H7" s="330">
        <v>6586</v>
      </c>
      <c r="I7" s="330">
        <v>17093</v>
      </c>
    </row>
    <row r="8" spans="1:9" s="333" customFormat="1" ht="15" customHeight="1">
      <c r="A8" s="331"/>
      <c r="B8" s="332" t="s">
        <v>583</v>
      </c>
      <c r="C8" s="330">
        <v>298048</v>
      </c>
      <c r="D8" s="330">
        <v>557309</v>
      </c>
      <c r="E8" s="330">
        <v>275327</v>
      </c>
      <c r="F8" s="330">
        <v>281982</v>
      </c>
      <c r="G8" s="330">
        <v>5980</v>
      </c>
      <c r="H8" s="330">
        <v>6551</v>
      </c>
      <c r="I8" s="330">
        <v>17297</v>
      </c>
    </row>
    <row r="9" spans="1:9" s="334" customFormat="1" ht="15" customHeight="1">
      <c r="A9" s="331"/>
      <c r="B9" s="332" t="s">
        <v>584</v>
      </c>
      <c r="C9" s="15">
        <v>303189</v>
      </c>
      <c r="D9" s="15">
        <v>561713</v>
      </c>
      <c r="E9" s="15">
        <v>276872</v>
      </c>
      <c r="F9" s="15">
        <v>284841</v>
      </c>
      <c r="G9" s="15">
        <v>5141</v>
      </c>
      <c r="H9" s="330">
        <v>4404</v>
      </c>
      <c r="I9" s="15">
        <v>17434</v>
      </c>
    </row>
    <row r="10" spans="1:9" s="334" customFormat="1" ht="15" customHeight="1">
      <c r="A10" s="331"/>
      <c r="B10" s="332" t="s">
        <v>169</v>
      </c>
      <c r="C10" s="29">
        <v>309133</v>
      </c>
      <c r="D10" s="29">
        <v>566890</v>
      </c>
      <c r="E10" s="29">
        <v>278662</v>
      </c>
      <c r="F10" s="29">
        <v>288228</v>
      </c>
      <c r="G10" s="29">
        <v>5944</v>
      </c>
      <c r="H10" s="330">
        <v>5177</v>
      </c>
      <c r="I10" s="29">
        <v>17594</v>
      </c>
    </row>
    <row r="11" spans="1:9" s="333" customFormat="1" ht="15" customHeight="1">
      <c r="A11" s="331" t="s">
        <v>170</v>
      </c>
      <c r="B11" s="332" t="s">
        <v>171</v>
      </c>
      <c r="C11" s="29">
        <v>314492</v>
      </c>
      <c r="D11" s="29">
        <v>571357</v>
      </c>
      <c r="E11" s="29">
        <v>280363</v>
      </c>
      <c r="F11" s="29">
        <v>290994</v>
      </c>
      <c r="G11" s="29">
        <v>11303</v>
      </c>
      <c r="H11" s="330">
        <v>9644</v>
      </c>
      <c r="I11" s="29">
        <v>17761</v>
      </c>
    </row>
    <row r="12" spans="1:9" s="333" customFormat="1" ht="15" customHeight="1">
      <c r="A12" s="335"/>
      <c r="B12" s="336" t="s">
        <v>173</v>
      </c>
      <c r="C12" s="29">
        <v>315872</v>
      </c>
      <c r="D12" s="29">
        <v>570213</v>
      </c>
      <c r="E12" s="29">
        <v>279679</v>
      </c>
      <c r="F12" s="29">
        <v>290534</v>
      </c>
      <c r="G12" s="29">
        <v>1380</v>
      </c>
      <c r="H12" s="330">
        <v>-1144</v>
      </c>
      <c r="I12" s="29">
        <v>17697</v>
      </c>
    </row>
    <row r="13" spans="1:9" s="334" customFormat="1" ht="15" customHeight="1">
      <c r="A13" s="337"/>
      <c r="B13" s="53" t="s">
        <v>174</v>
      </c>
      <c r="C13" s="29">
        <v>316494</v>
      </c>
      <c r="D13" s="29">
        <v>567214</v>
      </c>
      <c r="E13" s="29">
        <v>277674</v>
      </c>
      <c r="F13" s="29">
        <v>289540</v>
      </c>
      <c r="G13" s="29">
        <v>622</v>
      </c>
      <c r="H13" s="338">
        <v>-2999</v>
      </c>
      <c r="I13" s="29">
        <v>17604</v>
      </c>
    </row>
    <row r="14" spans="1:9" s="334" customFormat="1" ht="15" customHeight="1">
      <c r="A14" s="339"/>
      <c r="B14" s="64" t="s">
        <v>175</v>
      </c>
      <c r="C14" s="340">
        <v>320619</v>
      </c>
      <c r="D14" s="340">
        <v>568241</v>
      </c>
      <c r="E14" s="340">
        <v>278023</v>
      </c>
      <c r="F14" s="340">
        <v>290218</v>
      </c>
      <c r="G14" s="340">
        <v>4125</v>
      </c>
      <c r="H14" s="341">
        <v>1027</v>
      </c>
      <c r="I14" s="340">
        <v>17636</v>
      </c>
    </row>
    <row r="15" spans="1:9" s="334" customFormat="1" ht="15.75" customHeight="1">
      <c r="A15" s="66" t="s">
        <v>154</v>
      </c>
      <c r="B15" s="66"/>
      <c r="C15" s="29"/>
      <c r="D15" s="29"/>
      <c r="E15" s="29"/>
      <c r="F15" s="29"/>
      <c r="G15" s="29"/>
      <c r="H15" s="330"/>
      <c r="I15" s="29"/>
    </row>
  </sheetData>
  <mergeCells count="7">
    <mergeCell ref="A1:I1"/>
    <mergeCell ref="H2:I2"/>
    <mergeCell ref="A3:B4"/>
    <mergeCell ref="C3:C4"/>
    <mergeCell ref="D3:F3"/>
    <mergeCell ref="G3:H3"/>
    <mergeCell ref="I3:I4"/>
  </mergeCells>
  <phoneticPr fontId="1"/>
  <pageMargins left="0.59055118110236227" right="0.59055118110236227" top="0.74803149606299213"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P19" sqref="P19"/>
    </sheetView>
  </sheetViews>
  <sheetFormatPr defaultColWidth="7" defaultRowHeight="11.25"/>
  <cols>
    <col min="1" max="2" width="5" style="146" customWidth="1"/>
    <col min="3" max="3" width="8.625" style="146" bestFit="1" customWidth="1"/>
    <col min="4" max="4" width="8" style="146" customWidth="1"/>
    <col min="5" max="5" width="7.75" style="146" customWidth="1"/>
    <col min="6" max="6" width="8.75" style="146" customWidth="1"/>
    <col min="7" max="7" width="9.375" style="146" customWidth="1"/>
    <col min="8" max="8" width="9" style="146" customWidth="1"/>
    <col min="9" max="9" width="8.875" style="146" customWidth="1"/>
    <col min="10" max="10" width="8" style="146" customWidth="1"/>
    <col min="11" max="11" width="7.75" style="146" customWidth="1"/>
    <col min="12" max="14" width="5.875" style="146" bestFit="1" customWidth="1"/>
    <col min="15" max="15" width="8.25" style="146" bestFit="1" customWidth="1"/>
    <col min="16" max="16384" width="7" style="146"/>
  </cols>
  <sheetData>
    <row r="1" spans="1:15" ht="25.5" customHeight="1">
      <c r="A1" s="693" t="s">
        <v>603</v>
      </c>
      <c r="B1" s="693"/>
      <c r="C1" s="693"/>
      <c r="D1" s="693"/>
      <c r="E1" s="693"/>
      <c r="F1" s="693"/>
      <c r="G1" s="693"/>
      <c r="H1" s="693"/>
      <c r="I1" s="693"/>
      <c r="J1" s="693"/>
      <c r="K1" s="693"/>
      <c r="L1" s="693"/>
      <c r="M1" s="693"/>
      <c r="N1" s="693"/>
    </row>
    <row r="2" spans="1:15" ht="13.5" customHeight="1" thickBot="1">
      <c r="J2" s="34"/>
      <c r="K2" s="34"/>
      <c r="L2" s="694" t="s">
        <v>572</v>
      </c>
      <c r="M2" s="694"/>
      <c r="N2" s="694"/>
    </row>
    <row r="3" spans="1:15" ht="17.100000000000001" customHeight="1" thickTop="1">
      <c r="A3" s="758" t="s">
        <v>604</v>
      </c>
      <c r="B3" s="759"/>
      <c r="C3" s="761" t="s">
        <v>605</v>
      </c>
      <c r="D3" s="761"/>
      <c r="E3" s="761"/>
      <c r="F3" s="761" t="s">
        <v>606</v>
      </c>
      <c r="G3" s="761"/>
      <c r="H3" s="761"/>
      <c r="I3" s="761" t="s">
        <v>607</v>
      </c>
      <c r="J3" s="761"/>
      <c r="K3" s="767"/>
      <c r="L3" s="702" t="s">
        <v>608</v>
      </c>
      <c r="M3" s="702"/>
      <c r="N3" s="702"/>
    </row>
    <row r="4" spans="1:15" ht="33.75">
      <c r="A4" s="689"/>
      <c r="B4" s="703"/>
      <c r="C4" s="199" t="s">
        <v>159</v>
      </c>
      <c r="D4" s="199" t="s">
        <v>11</v>
      </c>
      <c r="E4" s="199" t="s">
        <v>12</v>
      </c>
      <c r="F4" s="199" t="s">
        <v>159</v>
      </c>
      <c r="G4" s="199" t="s">
        <v>11</v>
      </c>
      <c r="H4" s="199" t="s">
        <v>12</v>
      </c>
      <c r="I4" s="199" t="s">
        <v>159</v>
      </c>
      <c r="J4" s="199" t="s">
        <v>11</v>
      </c>
      <c r="K4" s="200" t="s">
        <v>12</v>
      </c>
      <c r="L4" s="380" t="s">
        <v>609</v>
      </c>
      <c r="M4" s="381" t="s">
        <v>610</v>
      </c>
      <c r="N4" s="382" t="s">
        <v>611</v>
      </c>
    </row>
    <row r="5" spans="1:15" s="385" customFormat="1" ht="15" customHeight="1">
      <c r="A5" s="331" t="s">
        <v>612</v>
      </c>
      <c r="B5" s="332" t="s">
        <v>580</v>
      </c>
      <c r="C5" s="383">
        <v>60239</v>
      </c>
      <c r="D5" s="220">
        <v>30893</v>
      </c>
      <c r="E5" s="220">
        <v>29346</v>
      </c>
      <c r="F5" s="220">
        <v>361118</v>
      </c>
      <c r="G5" s="220">
        <v>185667</v>
      </c>
      <c r="H5" s="220">
        <v>175451</v>
      </c>
      <c r="I5" s="220">
        <v>118683</v>
      </c>
      <c r="J5" s="220">
        <v>51064</v>
      </c>
      <c r="K5" s="220">
        <v>67619</v>
      </c>
      <c r="L5" s="384">
        <v>11.2</v>
      </c>
      <c r="M5" s="384">
        <v>66.900000000000006</v>
      </c>
      <c r="N5" s="384">
        <v>22</v>
      </c>
    </row>
    <row r="6" spans="1:15" s="54" customFormat="1" ht="15" customHeight="1">
      <c r="A6" s="331"/>
      <c r="B6" s="332" t="s">
        <v>581</v>
      </c>
      <c r="C6" s="383">
        <v>60600</v>
      </c>
      <c r="D6" s="220">
        <v>31142</v>
      </c>
      <c r="E6" s="220">
        <v>29458</v>
      </c>
      <c r="F6" s="220">
        <v>360838</v>
      </c>
      <c r="G6" s="220">
        <v>185028</v>
      </c>
      <c r="H6" s="220">
        <v>175810</v>
      </c>
      <c r="I6" s="220">
        <v>122734</v>
      </c>
      <c r="J6" s="220">
        <v>53097</v>
      </c>
      <c r="K6" s="220">
        <v>69637</v>
      </c>
      <c r="L6" s="384">
        <v>11.1</v>
      </c>
      <c r="M6" s="384">
        <v>66.3</v>
      </c>
      <c r="N6" s="384">
        <v>22.6</v>
      </c>
    </row>
    <row r="7" spans="1:15" s="54" customFormat="1" ht="15" customHeight="1">
      <c r="A7" s="331"/>
      <c r="B7" s="332" t="s">
        <v>582</v>
      </c>
      <c r="C7" s="383">
        <v>61158</v>
      </c>
      <c r="D7" s="220">
        <v>31507</v>
      </c>
      <c r="E7" s="220">
        <v>29651</v>
      </c>
      <c r="F7" s="220">
        <v>364020</v>
      </c>
      <c r="G7" s="220">
        <v>186268</v>
      </c>
      <c r="H7" s="220">
        <v>177752</v>
      </c>
      <c r="I7" s="220">
        <v>125580</v>
      </c>
      <c r="J7" s="220">
        <v>54492</v>
      </c>
      <c r="K7" s="220">
        <v>71088</v>
      </c>
      <c r="L7" s="384">
        <v>11.1</v>
      </c>
      <c r="M7" s="384">
        <v>66.099999999999994</v>
      </c>
      <c r="N7" s="384">
        <v>22.8</v>
      </c>
    </row>
    <row r="8" spans="1:15" s="333" customFormat="1" ht="15" customHeight="1">
      <c r="A8" s="331"/>
      <c r="B8" s="332" t="s">
        <v>583</v>
      </c>
      <c r="C8" s="386">
        <v>61864</v>
      </c>
      <c r="D8" s="45">
        <v>31895</v>
      </c>
      <c r="E8" s="45">
        <v>29969</v>
      </c>
      <c r="F8" s="387">
        <v>367707</v>
      </c>
      <c r="G8" s="45">
        <v>187862</v>
      </c>
      <c r="H8" s="45">
        <v>179845</v>
      </c>
      <c r="I8" s="387">
        <v>127738</v>
      </c>
      <c r="J8" s="45">
        <v>55570</v>
      </c>
      <c r="K8" s="45">
        <v>72168</v>
      </c>
      <c r="L8" s="388">
        <v>11.1</v>
      </c>
      <c r="M8" s="388">
        <v>66</v>
      </c>
      <c r="N8" s="388">
        <v>22.9</v>
      </c>
      <c r="O8" s="15"/>
    </row>
    <row r="9" spans="1:15" s="389" customFormat="1" ht="15" customHeight="1">
      <c r="A9" s="331"/>
      <c r="B9" s="332" t="s">
        <v>584</v>
      </c>
      <c r="C9" s="386">
        <v>61828</v>
      </c>
      <c r="D9" s="45">
        <v>31766</v>
      </c>
      <c r="E9" s="45">
        <v>30062</v>
      </c>
      <c r="F9" s="387">
        <v>370447</v>
      </c>
      <c r="G9" s="45">
        <v>188736</v>
      </c>
      <c r="H9" s="45">
        <v>181711</v>
      </c>
      <c r="I9" s="387">
        <v>129438</v>
      </c>
      <c r="J9" s="45">
        <v>56370</v>
      </c>
      <c r="K9" s="45">
        <v>73068</v>
      </c>
      <c r="L9" s="388">
        <v>11</v>
      </c>
      <c r="M9" s="388">
        <v>66</v>
      </c>
      <c r="N9" s="388">
        <v>23</v>
      </c>
      <c r="O9" s="19"/>
    </row>
    <row r="10" spans="1:15" s="390" customFormat="1" ht="15" customHeight="1">
      <c r="A10" s="331"/>
      <c r="B10" s="332" t="s">
        <v>169</v>
      </c>
      <c r="C10" s="386">
        <v>62038</v>
      </c>
      <c r="D10" s="45">
        <v>31828</v>
      </c>
      <c r="E10" s="45">
        <v>30210</v>
      </c>
      <c r="F10" s="387">
        <v>374014</v>
      </c>
      <c r="G10" s="45">
        <v>189835</v>
      </c>
      <c r="H10" s="45">
        <v>184179</v>
      </c>
      <c r="I10" s="387">
        <v>130838</v>
      </c>
      <c r="J10" s="45">
        <v>56999</v>
      </c>
      <c r="K10" s="45">
        <v>73839</v>
      </c>
      <c r="L10" s="388">
        <v>10.9</v>
      </c>
      <c r="M10" s="388">
        <v>66</v>
      </c>
      <c r="N10" s="388">
        <v>23.1</v>
      </c>
      <c r="O10" s="15"/>
    </row>
    <row r="11" spans="1:15" s="390" customFormat="1" ht="15" customHeight="1">
      <c r="A11" s="331" t="s">
        <v>170</v>
      </c>
      <c r="B11" s="332" t="s">
        <v>171</v>
      </c>
      <c r="C11" s="383">
        <v>61950</v>
      </c>
      <c r="D11" s="45">
        <v>31829</v>
      </c>
      <c r="E11" s="45">
        <v>30121</v>
      </c>
      <c r="F11" s="220">
        <v>377710</v>
      </c>
      <c r="G11" s="45">
        <v>191190</v>
      </c>
      <c r="H11" s="45">
        <v>186520</v>
      </c>
      <c r="I11" s="220">
        <v>131697</v>
      </c>
      <c r="J11" s="45">
        <v>57344</v>
      </c>
      <c r="K11" s="45">
        <v>74353</v>
      </c>
      <c r="L11" s="384">
        <v>10.8</v>
      </c>
      <c r="M11" s="384">
        <v>66.099999999999994</v>
      </c>
      <c r="N11" s="384">
        <v>23.1</v>
      </c>
      <c r="O11" s="15"/>
    </row>
    <row r="12" spans="1:15" s="390" customFormat="1" ht="15" customHeight="1">
      <c r="A12" s="391"/>
      <c r="B12" s="332" t="s">
        <v>173</v>
      </c>
      <c r="C12" s="392">
        <v>61475</v>
      </c>
      <c r="D12" s="29">
        <v>31628</v>
      </c>
      <c r="E12" s="29">
        <v>29847</v>
      </c>
      <c r="F12" s="29">
        <v>376428</v>
      </c>
      <c r="G12" s="29">
        <v>190431</v>
      </c>
      <c r="H12" s="29">
        <v>185997</v>
      </c>
      <c r="I12" s="29">
        <v>132310</v>
      </c>
      <c r="J12" s="29">
        <v>57620</v>
      </c>
      <c r="K12" s="29">
        <v>74690</v>
      </c>
      <c r="L12" s="393">
        <v>10.8</v>
      </c>
      <c r="M12" s="393">
        <v>66</v>
      </c>
      <c r="N12" s="393">
        <v>23.2</v>
      </c>
      <c r="O12" s="15"/>
    </row>
    <row r="13" spans="1:15" s="389" customFormat="1" ht="15" customHeight="1">
      <c r="A13" s="394"/>
      <c r="B13" s="53" t="s">
        <v>174</v>
      </c>
      <c r="C13" s="392">
        <v>60349</v>
      </c>
      <c r="D13" s="29">
        <v>31058</v>
      </c>
      <c r="E13" s="29">
        <v>29291</v>
      </c>
      <c r="F13" s="29">
        <v>374664</v>
      </c>
      <c r="G13" s="29">
        <v>189200</v>
      </c>
      <c r="H13" s="29">
        <v>185464</v>
      </c>
      <c r="I13" s="29">
        <v>132201</v>
      </c>
      <c r="J13" s="29">
        <v>57416</v>
      </c>
      <c r="K13" s="29">
        <v>74785</v>
      </c>
      <c r="L13" s="393">
        <v>10.6</v>
      </c>
      <c r="M13" s="393">
        <v>66.099999999999994</v>
      </c>
      <c r="N13" s="393">
        <v>23.3</v>
      </c>
      <c r="O13" s="19"/>
    </row>
    <row r="14" spans="1:15" s="389" customFormat="1" ht="15" customHeight="1">
      <c r="A14" s="395"/>
      <c r="B14" s="64" t="s">
        <v>175</v>
      </c>
      <c r="C14" s="396">
        <v>59292</v>
      </c>
      <c r="D14" s="340">
        <v>30482</v>
      </c>
      <c r="E14" s="340">
        <v>28810</v>
      </c>
      <c r="F14" s="340">
        <v>377247</v>
      </c>
      <c r="G14" s="340">
        <v>190387</v>
      </c>
      <c r="H14" s="340">
        <v>186860</v>
      </c>
      <c r="I14" s="340">
        <v>131702</v>
      </c>
      <c r="J14" s="340">
        <v>57154</v>
      </c>
      <c r="K14" s="340">
        <v>74548</v>
      </c>
      <c r="L14" s="397">
        <v>10.4</v>
      </c>
      <c r="M14" s="397">
        <v>66.400000000000006</v>
      </c>
      <c r="N14" s="397">
        <v>23.2</v>
      </c>
      <c r="O14" s="19"/>
    </row>
    <row r="15" spans="1:15" s="385" customFormat="1" ht="15" customHeight="1">
      <c r="A15" s="66" t="s">
        <v>613</v>
      </c>
      <c r="B15" s="66"/>
      <c r="C15" s="220"/>
      <c r="D15" s="45"/>
      <c r="E15" s="45"/>
      <c r="F15" s="220"/>
      <c r="G15" s="45"/>
      <c r="H15" s="45"/>
      <c r="I15" s="220"/>
      <c r="J15" s="45"/>
      <c r="K15" s="45"/>
      <c r="L15" s="384"/>
      <c r="M15" s="384"/>
      <c r="N15" s="384"/>
      <c r="O15" s="15"/>
    </row>
    <row r="16" spans="1:15">
      <c r="A16" s="692" t="s">
        <v>495</v>
      </c>
      <c r="B16" s="692"/>
      <c r="C16" s="692"/>
      <c r="D16" s="692"/>
      <c r="E16" s="692"/>
      <c r="F16" s="692"/>
      <c r="G16" s="692"/>
      <c r="H16" s="692"/>
      <c r="I16" s="692"/>
      <c r="J16" s="692"/>
      <c r="K16" s="692"/>
      <c r="L16" s="692"/>
      <c r="M16" s="692"/>
      <c r="N16" s="692"/>
    </row>
  </sheetData>
  <mergeCells count="8">
    <mergeCell ref="A16:N16"/>
    <mergeCell ref="A1:N1"/>
    <mergeCell ref="L2:N2"/>
    <mergeCell ref="A3:B4"/>
    <mergeCell ref="C3:E3"/>
    <mergeCell ref="F3:H3"/>
    <mergeCell ref="I3:K3"/>
    <mergeCell ref="L3:N3"/>
  </mergeCells>
  <phoneticPr fontId="1"/>
  <pageMargins left="0.31496062992125984" right="0.31496062992125984" top="0.74803149606299213"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44"/>
  <sheetViews>
    <sheetView zoomScale="85" zoomScaleNormal="85" zoomScaleSheetLayoutView="100" workbookViewId="0">
      <selection activeCell="S25" sqref="S25"/>
    </sheetView>
  </sheetViews>
  <sheetFormatPr defaultColWidth="6.5" defaultRowHeight="11.25"/>
  <cols>
    <col min="1" max="1" width="2.75" style="146" customWidth="1"/>
    <col min="2" max="2" width="4.75" style="146" customWidth="1"/>
    <col min="3" max="3" width="6.375" style="146" customWidth="1"/>
    <col min="4" max="9" width="6.625" style="146" customWidth="1"/>
    <col min="10" max="12" width="8" style="146" customWidth="1"/>
    <col min="13" max="13" width="7.25" style="146" customWidth="1"/>
    <col min="14" max="14" width="6.625" style="146" customWidth="1"/>
    <col min="15" max="16384" width="6.5" style="146"/>
  </cols>
  <sheetData>
    <row r="1" spans="1:14" ht="27.75" customHeight="1">
      <c r="A1" s="774" t="s">
        <v>614</v>
      </c>
      <c r="B1" s="774"/>
      <c r="C1" s="774"/>
      <c r="D1" s="774"/>
      <c r="E1" s="774"/>
      <c r="F1" s="774"/>
      <c r="G1" s="774"/>
      <c r="H1" s="774"/>
      <c r="I1" s="774"/>
      <c r="J1" s="774"/>
      <c r="K1" s="774"/>
      <c r="L1" s="774"/>
      <c r="M1" s="774"/>
      <c r="N1" s="774"/>
    </row>
    <row r="2" spans="1:14" ht="15" customHeight="1" thickBot="1">
      <c r="A2" s="398"/>
      <c r="B2" s="398"/>
      <c r="C2" s="398"/>
      <c r="D2" s="398"/>
      <c r="E2" s="398"/>
      <c r="F2" s="398"/>
      <c r="G2" s="398"/>
      <c r="H2" s="398"/>
      <c r="I2" s="398"/>
      <c r="J2" s="398"/>
      <c r="K2" s="398"/>
      <c r="L2" s="398"/>
      <c r="M2" s="775"/>
      <c r="N2" s="775"/>
    </row>
    <row r="3" spans="1:14" ht="15" customHeight="1" thickTop="1">
      <c r="A3" s="770" t="s">
        <v>615</v>
      </c>
      <c r="B3" s="770"/>
      <c r="C3" s="771"/>
      <c r="D3" s="701" t="s">
        <v>616</v>
      </c>
      <c r="E3" s="702"/>
      <c r="F3" s="764"/>
      <c r="G3" s="701" t="s">
        <v>617</v>
      </c>
      <c r="H3" s="702"/>
      <c r="I3" s="764"/>
      <c r="J3" s="701" t="s">
        <v>618</v>
      </c>
      <c r="K3" s="702"/>
      <c r="L3" s="776"/>
      <c r="M3" s="777" t="s">
        <v>619</v>
      </c>
      <c r="N3" s="779" t="s">
        <v>620</v>
      </c>
    </row>
    <row r="4" spans="1:14" ht="19.5" customHeight="1">
      <c r="A4" s="772"/>
      <c r="B4" s="772"/>
      <c r="C4" s="773"/>
      <c r="D4" s="199" t="s">
        <v>621</v>
      </c>
      <c r="E4" s="199" t="s">
        <v>11</v>
      </c>
      <c r="F4" s="199" t="s">
        <v>12</v>
      </c>
      <c r="G4" s="199" t="s">
        <v>621</v>
      </c>
      <c r="H4" s="199" t="s">
        <v>11</v>
      </c>
      <c r="I4" s="199" t="s">
        <v>12</v>
      </c>
      <c r="J4" s="199" t="s">
        <v>621</v>
      </c>
      <c r="K4" s="199" t="s">
        <v>11</v>
      </c>
      <c r="L4" s="200" t="s">
        <v>12</v>
      </c>
      <c r="M4" s="778"/>
      <c r="N4" s="780"/>
    </row>
    <row r="5" spans="1:14" s="333" customFormat="1" ht="15" customHeight="1">
      <c r="A5" s="768" t="s">
        <v>168</v>
      </c>
      <c r="B5" s="768"/>
      <c r="C5" s="53" t="s">
        <v>583</v>
      </c>
      <c r="D5" s="399">
        <v>4419</v>
      </c>
      <c r="E5" s="399">
        <v>2196</v>
      </c>
      <c r="F5" s="399">
        <v>2223</v>
      </c>
      <c r="G5" s="399">
        <v>4945</v>
      </c>
      <c r="H5" s="399">
        <v>2726</v>
      </c>
      <c r="I5" s="399">
        <v>2219</v>
      </c>
      <c r="J5" s="400">
        <v>-526</v>
      </c>
      <c r="K5" s="399">
        <v>-530</v>
      </c>
      <c r="L5" s="399">
        <v>4</v>
      </c>
      <c r="M5" s="399">
        <v>3553</v>
      </c>
      <c r="N5" s="399">
        <v>1026</v>
      </c>
    </row>
    <row r="6" spans="1:14" s="385" customFormat="1" ht="15" customHeight="1">
      <c r="A6" s="401"/>
      <c r="B6" s="401"/>
      <c r="C6" s="53" t="s">
        <v>584</v>
      </c>
      <c r="D6" s="402">
        <v>4377</v>
      </c>
      <c r="E6" s="402">
        <v>2192</v>
      </c>
      <c r="F6" s="402">
        <v>2185</v>
      </c>
      <c r="G6" s="402">
        <v>4999</v>
      </c>
      <c r="H6" s="402">
        <v>2687</v>
      </c>
      <c r="I6" s="402">
        <v>2312</v>
      </c>
      <c r="J6" s="402">
        <v>-622</v>
      </c>
      <c r="K6" s="402">
        <v>-495</v>
      </c>
      <c r="L6" s="402">
        <v>-127</v>
      </c>
      <c r="M6" s="402">
        <v>3384</v>
      </c>
      <c r="N6" s="402">
        <v>944</v>
      </c>
    </row>
    <row r="7" spans="1:14" s="405" customFormat="1" ht="24.75" customHeight="1">
      <c r="A7" s="769" t="s">
        <v>622</v>
      </c>
      <c r="B7" s="769"/>
      <c r="C7" s="51" t="s">
        <v>623</v>
      </c>
      <c r="D7" s="403" t="s">
        <v>624</v>
      </c>
      <c r="E7" s="404" t="s">
        <v>625</v>
      </c>
      <c r="F7" s="404" t="s">
        <v>626</v>
      </c>
      <c r="G7" s="404" t="s">
        <v>627</v>
      </c>
      <c r="H7" s="404" t="s">
        <v>628</v>
      </c>
      <c r="I7" s="404" t="s">
        <v>629</v>
      </c>
      <c r="J7" s="404" t="s">
        <v>630</v>
      </c>
      <c r="K7" s="404" t="s">
        <v>631</v>
      </c>
      <c r="L7" s="404" t="s">
        <v>632</v>
      </c>
      <c r="M7" s="404" t="s">
        <v>633</v>
      </c>
      <c r="N7" s="404">
        <v>898</v>
      </c>
    </row>
    <row r="8" spans="1:14" s="385" customFormat="1" ht="15.75" customHeight="1">
      <c r="A8" s="406"/>
      <c r="B8" s="401"/>
      <c r="C8" s="52" t="s">
        <v>171</v>
      </c>
      <c r="D8" s="403">
        <v>3862</v>
      </c>
      <c r="E8" s="404">
        <v>1971</v>
      </c>
      <c r="F8" s="404">
        <v>1891</v>
      </c>
      <c r="G8" s="404">
        <v>5190</v>
      </c>
      <c r="H8" s="404">
        <v>2732</v>
      </c>
      <c r="I8" s="404">
        <v>2458</v>
      </c>
      <c r="J8" s="404" t="s">
        <v>634</v>
      </c>
      <c r="K8" s="404" t="s">
        <v>635</v>
      </c>
      <c r="L8" s="404" t="s">
        <v>636</v>
      </c>
      <c r="M8" s="404">
        <v>3013</v>
      </c>
      <c r="N8" s="404">
        <v>887</v>
      </c>
    </row>
    <row r="9" spans="1:14" ht="15.75" customHeight="1">
      <c r="A9" s="407"/>
      <c r="B9" s="407"/>
      <c r="C9" s="408" t="s">
        <v>173</v>
      </c>
      <c r="D9" s="409">
        <v>3675</v>
      </c>
      <c r="E9" s="409">
        <v>1862</v>
      </c>
      <c r="F9" s="409">
        <v>1813</v>
      </c>
      <c r="G9" s="409">
        <v>5668</v>
      </c>
      <c r="H9" s="409">
        <v>3016</v>
      </c>
      <c r="I9" s="409">
        <v>2652</v>
      </c>
      <c r="J9" s="410">
        <v>-1993</v>
      </c>
      <c r="K9" s="410">
        <v>-1154</v>
      </c>
      <c r="L9" s="410">
        <v>-839</v>
      </c>
      <c r="M9" s="411">
        <v>2915</v>
      </c>
      <c r="N9" s="411">
        <v>788</v>
      </c>
    </row>
    <row r="10" spans="1:14" s="42" customFormat="1">
      <c r="C10" s="91"/>
      <c r="D10" s="48"/>
      <c r="E10" s="48"/>
      <c r="F10" s="48"/>
      <c r="G10" s="48"/>
      <c r="H10" s="48"/>
      <c r="I10" s="48"/>
      <c r="J10" s="412"/>
      <c r="K10" s="412"/>
      <c r="L10" s="412"/>
      <c r="M10" s="48"/>
      <c r="N10" s="48"/>
    </row>
    <row r="11" spans="1:14" ht="15" customHeight="1">
      <c r="B11" s="413" t="s">
        <v>637</v>
      </c>
      <c r="C11" s="414" t="s">
        <v>638</v>
      </c>
      <c r="D11" s="415">
        <v>274</v>
      </c>
      <c r="E11" s="416">
        <v>146</v>
      </c>
      <c r="F11" s="416">
        <v>128</v>
      </c>
      <c r="G11" s="416">
        <v>546</v>
      </c>
      <c r="H11" s="416">
        <v>301</v>
      </c>
      <c r="I11" s="416">
        <v>245</v>
      </c>
      <c r="J11" s="404">
        <v>-272</v>
      </c>
      <c r="K11" s="404">
        <v>-155</v>
      </c>
      <c r="L11" s="404">
        <v>-117</v>
      </c>
      <c r="M11" s="416">
        <v>212</v>
      </c>
      <c r="N11" s="416">
        <v>64</v>
      </c>
    </row>
    <row r="12" spans="1:14" ht="15" customHeight="1">
      <c r="B12" s="413" t="s">
        <v>639</v>
      </c>
      <c r="C12" s="42"/>
      <c r="D12" s="415">
        <v>237</v>
      </c>
      <c r="E12" s="416">
        <v>122</v>
      </c>
      <c r="F12" s="416">
        <v>115</v>
      </c>
      <c r="G12" s="416">
        <v>472</v>
      </c>
      <c r="H12" s="416">
        <v>253</v>
      </c>
      <c r="I12" s="416">
        <v>219</v>
      </c>
      <c r="J12" s="404">
        <v>-235</v>
      </c>
      <c r="K12" s="404">
        <v>-131</v>
      </c>
      <c r="L12" s="404">
        <v>-104</v>
      </c>
      <c r="M12" s="416">
        <v>251</v>
      </c>
      <c r="N12" s="416">
        <v>56</v>
      </c>
    </row>
    <row r="13" spans="1:14" ht="15" customHeight="1">
      <c r="B13" s="413" t="s">
        <v>640</v>
      </c>
      <c r="C13" s="42"/>
      <c r="D13" s="415">
        <v>300</v>
      </c>
      <c r="E13" s="416">
        <v>145</v>
      </c>
      <c r="F13" s="416">
        <v>155</v>
      </c>
      <c r="G13" s="416">
        <v>481</v>
      </c>
      <c r="H13" s="416">
        <v>241</v>
      </c>
      <c r="I13" s="416">
        <v>240</v>
      </c>
      <c r="J13" s="404">
        <v>-181</v>
      </c>
      <c r="K13" s="404">
        <v>-96</v>
      </c>
      <c r="L13" s="404">
        <v>-85</v>
      </c>
      <c r="M13" s="416">
        <v>323</v>
      </c>
      <c r="N13" s="416">
        <v>93</v>
      </c>
    </row>
    <row r="14" spans="1:14" ht="15" customHeight="1">
      <c r="B14" s="413" t="s">
        <v>641</v>
      </c>
      <c r="C14" s="42"/>
      <c r="D14" s="415">
        <v>288</v>
      </c>
      <c r="E14" s="416">
        <v>149</v>
      </c>
      <c r="F14" s="416">
        <v>139</v>
      </c>
      <c r="G14" s="416">
        <v>497</v>
      </c>
      <c r="H14" s="416">
        <v>264</v>
      </c>
      <c r="I14" s="416">
        <v>233</v>
      </c>
      <c r="J14" s="404">
        <v>-209</v>
      </c>
      <c r="K14" s="404">
        <v>-115</v>
      </c>
      <c r="L14" s="404">
        <v>-94</v>
      </c>
      <c r="M14" s="416">
        <v>182</v>
      </c>
      <c r="N14" s="416">
        <v>66</v>
      </c>
    </row>
    <row r="15" spans="1:14" ht="15" customHeight="1">
      <c r="B15" s="413" t="s">
        <v>642</v>
      </c>
      <c r="C15" s="42"/>
      <c r="D15" s="415">
        <v>275</v>
      </c>
      <c r="E15" s="416">
        <v>139</v>
      </c>
      <c r="F15" s="416">
        <v>136</v>
      </c>
      <c r="G15" s="416">
        <v>443</v>
      </c>
      <c r="H15" s="416">
        <v>245</v>
      </c>
      <c r="I15" s="416">
        <v>198</v>
      </c>
      <c r="J15" s="404">
        <v>-168</v>
      </c>
      <c r="K15" s="404">
        <v>-106</v>
      </c>
      <c r="L15" s="404">
        <v>-62</v>
      </c>
      <c r="M15" s="416">
        <v>238</v>
      </c>
      <c r="N15" s="416">
        <v>47</v>
      </c>
    </row>
    <row r="16" spans="1:14" ht="15" customHeight="1">
      <c r="B16" s="413" t="s">
        <v>643</v>
      </c>
      <c r="C16" s="42"/>
      <c r="D16" s="415">
        <v>338</v>
      </c>
      <c r="E16" s="416">
        <v>185</v>
      </c>
      <c r="F16" s="416">
        <v>153</v>
      </c>
      <c r="G16" s="416">
        <v>424</v>
      </c>
      <c r="H16" s="416">
        <v>219</v>
      </c>
      <c r="I16" s="416">
        <v>205</v>
      </c>
      <c r="J16" s="404">
        <v>-86</v>
      </c>
      <c r="K16" s="404">
        <v>-34</v>
      </c>
      <c r="L16" s="404">
        <v>-52</v>
      </c>
      <c r="M16" s="416">
        <v>240</v>
      </c>
      <c r="N16" s="416">
        <v>61</v>
      </c>
    </row>
    <row r="17" spans="1:15" ht="15" customHeight="1">
      <c r="B17" s="413" t="s">
        <v>644</v>
      </c>
      <c r="C17" s="42"/>
      <c r="D17" s="415">
        <v>296</v>
      </c>
      <c r="E17" s="416">
        <v>137</v>
      </c>
      <c r="F17" s="416">
        <v>159</v>
      </c>
      <c r="G17" s="416">
        <v>454</v>
      </c>
      <c r="H17" s="416">
        <v>252</v>
      </c>
      <c r="I17" s="416">
        <v>202</v>
      </c>
      <c r="J17" s="404">
        <v>-158</v>
      </c>
      <c r="K17" s="404">
        <v>-115</v>
      </c>
      <c r="L17" s="404">
        <v>-43</v>
      </c>
      <c r="M17" s="416">
        <v>242</v>
      </c>
      <c r="N17" s="416">
        <v>43</v>
      </c>
    </row>
    <row r="18" spans="1:15" ht="15" customHeight="1">
      <c r="B18" s="413" t="s">
        <v>645</v>
      </c>
      <c r="C18" s="42"/>
      <c r="D18" s="415">
        <v>378</v>
      </c>
      <c r="E18" s="416">
        <v>186</v>
      </c>
      <c r="F18" s="416">
        <v>192</v>
      </c>
      <c r="G18" s="416">
        <v>468</v>
      </c>
      <c r="H18" s="416">
        <v>229</v>
      </c>
      <c r="I18" s="416">
        <v>239</v>
      </c>
      <c r="J18" s="404">
        <v>-90</v>
      </c>
      <c r="K18" s="404">
        <v>-43</v>
      </c>
      <c r="L18" s="404">
        <v>-47</v>
      </c>
      <c r="M18" s="416">
        <v>256</v>
      </c>
      <c r="N18" s="416">
        <v>63</v>
      </c>
    </row>
    <row r="19" spans="1:15" ht="15" customHeight="1">
      <c r="B19" s="413" t="s">
        <v>646</v>
      </c>
      <c r="C19" s="42"/>
      <c r="D19" s="415">
        <v>339</v>
      </c>
      <c r="E19" s="416">
        <v>153</v>
      </c>
      <c r="F19" s="416">
        <v>186</v>
      </c>
      <c r="G19" s="416">
        <v>457</v>
      </c>
      <c r="H19" s="416">
        <v>266</v>
      </c>
      <c r="I19" s="416">
        <v>191</v>
      </c>
      <c r="J19" s="404">
        <v>-118</v>
      </c>
      <c r="K19" s="404">
        <v>-113</v>
      </c>
      <c r="L19" s="404">
        <v>-5</v>
      </c>
      <c r="M19" s="416">
        <v>174</v>
      </c>
      <c r="N19" s="416">
        <v>69</v>
      </c>
    </row>
    <row r="20" spans="1:15" ht="15" customHeight="1">
      <c r="B20" s="413" t="s">
        <v>647</v>
      </c>
      <c r="C20" s="42"/>
      <c r="D20" s="415">
        <v>309</v>
      </c>
      <c r="E20" s="416">
        <v>158</v>
      </c>
      <c r="F20" s="416">
        <v>151</v>
      </c>
      <c r="G20" s="416">
        <v>453</v>
      </c>
      <c r="H20" s="416">
        <v>233</v>
      </c>
      <c r="I20" s="416">
        <v>220</v>
      </c>
      <c r="J20" s="404">
        <v>-144</v>
      </c>
      <c r="K20" s="404">
        <v>-75</v>
      </c>
      <c r="L20" s="404">
        <v>-69</v>
      </c>
      <c r="M20" s="416">
        <v>166</v>
      </c>
      <c r="N20" s="416">
        <v>77</v>
      </c>
    </row>
    <row r="21" spans="1:15" ht="15" customHeight="1">
      <c r="B21" s="413" t="s">
        <v>648</v>
      </c>
      <c r="C21" s="42"/>
      <c r="D21" s="415">
        <v>322</v>
      </c>
      <c r="E21" s="416">
        <v>174</v>
      </c>
      <c r="F21" s="416">
        <v>148</v>
      </c>
      <c r="G21" s="416">
        <v>472</v>
      </c>
      <c r="H21" s="416">
        <v>251</v>
      </c>
      <c r="I21" s="416">
        <v>221</v>
      </c>
      <c r="J21" s="404">
        <v>-150</v>
      </c>
      <c r="K21" s="404">
        <v>-77</v>
      </c>
      <c r="L21" s="404">
        <v>-73</v>
      </c>
      <c r="M21" s="416">
        <v>381</v>
      </c>
      <c r="N21" s="416">
        <v>64</v>
      </c>
    </row>
    <row r="22" spans="1:15" ht="15" customHeight="1" thickBot="1">
      <c r="A22" s="417"/>
      <c r="B22" s="418" t="s">
        <v>649</v>
      </c>
      <c r="C22" s="417"/>
      <c r="D22" s="419">
        <v>319</v>
      </c>
      <c r="E22" s="420">
        <v>168</v>
      </c>
      <c r="F22" s="420">
        <v>151</v>
      </c>
      <c r="G22" s="420">
        <v>501</v>
      </c>
      <c r="H22" s="420">
        <v>262</v>
      </c>
      <c r="I22" s="420">
        <v>239</v>
      </c>
      <c r="J22" s="421">
        <v>-182</v>
      </c>
      <c r="K22" s="421">
        <v>-94</v>
      </c>
      <c r="L22" s="421">
        <v>-88</v>
      </c>
      <c r="M22" s="420">
        <v>250</v>
      </c>
      <c r="N22" s="420">
        <v>85</v>
      </c>
      <c r="O22" s="42"/>
    </row>
    <row r="23" spans="1:15" ht="15" customHeight="1" thickTop="1">
      <c r="A23" s="770" t="s">
        <v>615</v>
      </c>
      <c r="B23" s="770"/>
      <c r="C23" s="771"/>
      <c r="D23" s="690" t="s">
        <v>650</v>
      </c>
      <c r="E23" s="689"/>
      <c r="F23" s="703"/>
      <c r="G23" s="690" t="s">
        <v>651</v>
      </c>
      <c r="H23" s="689"/>
      <c r="I23" s="703"/>
      <c r="J23" s="690" t="s">
        <v>652</v>
      </c>
      <c r="K23" s="689"/>
      <c r="L23" s="689"/>
      <c r="M23" s="48"/>
      <c r="N23" s="48"/>
      <c r="O23" s="42"/>
    </row>
    <row r="24" spans="1:15" ht="15" customHeight="1">
      <c r="A24" s="772"/>
      <c r="B24" s="772"/>
      <c r="C24" s="773"/>
      <c r="D24" s="199" t="s">
        <v>621</v>
      </c>
      <c r="E24" s="199" t="s">
        <v>11</v>
      </c>
      <c r="F24" s="199" t="s">
        <v>12</v>
      </c>
      <c r="G24" s="199" t="s">
        <v>621</v>
      </c>
      <c r="H24" s="199" t="s">
        <v>11</v>
      </c>
      <c r="I24" s="199" t="s">
        <v>12</v>
      </c>
      <c r="J24" s="199" t="s">
        <v>621</v>
      </c>
      <c r="K24" s="199" t="s">
        <v>11</v>
      </c>
      <c r="L24" s="422" t="s">
        <v>12</v>
      </c>
      <c r="M24" s="48"/>
      <c r="N24" s="48"/>
      <c r="O24" s="42"/>
    </row>
    <row r="25" spans="1:15" ht="15" customHeight="1">
      <c r="A25" s="768" t="s">
        <v>168</v>
      </c>
      <c r="B25" s="768"/>
      <c r="C25" s="53" t="s">
        <v>583</v>
      </c>
      <c r="D25" s="423">
        <v>41787</v>
      </c>
      <c r="E25" s="424">
        <v>21006</v>
      </c>
      <c r="F25" s="424">
        <v>20781</v>
      </c>
      <c r="G25" s="424">
        <v>36307</v>
      </c>
      <c r="H25" s="424">
        <v>18602</v>
      </c>
      <c r="I25" s="424">
        <v>17705</v>
      </c>
      <c r="J25" s="424">
        <v>5480</v>
      </c>
      <c r="K25" s="424">
        <v>2404</v>
      </c>
      <c r="L25" s="424">
        <v>3076</v>
      </c>
      <c r="M25" s="48"/>
      <c r="N25" s="48"/>
      <c r="O25" s="42"/>
    </row>
    <row r="26" spans="1:15" s="333" customFormat="1" ht="15" customHeight="1">
      <c r="A26" s="401"/>
      <c r="B26" s="401"/>
      <c r="C26" s="53" t="s">
        <v>584</v>
      </c>
      <c r="D26" s="423">
        <v>43794</v>
      </c>
      <c r="E26" s="424">
        <v>21888</v>
      </c>
      <c r="F26" s="424">
        <v>21906</v>
      </c>
      <c r="G26" s="424">
        <v>37088</v>
      </c>
      <c r="H26" s="424">
        <v>19035</v>
      </c>
      <c r="I26" s="424">
        <v>18053</v>
      </c>
      <c r="J26" s="424">
        <v>6706</v>
      </c>
      <c r="K26" s="424">
        <v>2853</v>
      </c>
      <c r="L26" s="424">
        <v>3853</v>
      </c>
      <c r="M26" s="48"/>
      <c r="N26" s="48"/>
      <c r="O26" s="48"/>
    </row>
    <row r="27" spans="1:15" ht="24.75" customHeight="1">
      <c r="A27" s="769" t="s">
        <v>622</v>
      </c>
      <c r="B27" s="769"/>
      <c r="C27" s="51" t="s">
        <v>623</v>
      </c>
      <c r="D27" s="425">
        <v>44669</v>
      </c>
      <c r="E27" s="426">
        <v>22368</v>
      </c>
      <c r="F27" s="426">
        <v>22301</v>
      </c>
      <c r="G27" s="426">
        <v>37874</v>
      </c>
      <c r="H27" s="426">
        <v>19229</v>
      </c>
      <c r="I27" s="426">
        <v>18645</v>
      </c>
      <c r="J27" s="426">
        <v>6795</v>
      </c>
      <c r="K27" s="426">
        <v>3139</v>
      </c>
      <c r="L27" s="426">
        <v>3656</v>
      </c>
      <c r="M27" s="371"/>
      <c r="N27" s="371"/>
      <c r="O27" s="42"/>
    </row>
    <row r="28" spans="1:15" ht="15.75" customHeight="1">
      <c r="A28" s="406"/>
      <c r="B28" s="401"/>
      <c r="C28" s="52" t="s">
        <v>171</v>
      </c>
      <c r="D28" s="423">
        <v>39811</v>
      </c>
      <c r="E28" s="427">
        <v>20235</v>
      </c>
      <c r="F28" s="427">
        <v>19576</v>
      </c>
      <c r="G28" s="427">
        <v>38280</v>
      </c>
      <c r="H28" s="427">
        <v>19475</v>
      </c>
      <c r="I28" s="427">
        <v>18805</v>
      </c>
      <c r="J28" s="424">
        <v>1531</v>
      </c>
      <c r="K28" s="424">
        <v>760</v>
      </c>
      <c r="L28" s="424">
        <v>771</v>
      </c>
      <c r="M28" s="428"/>
      <c r="N28" s="429"/>
      <c r="O28" s="42"/>
    </row>
    <row r="29" spans="1:15" ht="15" customHeight="1">
      <c r="A29" s="407"/>
      <c r="B29" s="407"/>
      <c r="C29" s="408" t="s">
        <v>173</v>
      </c>
      <c r="D29" s="430">
        <f>SUM(D31:D42)</f>
        <v>38950</v>
      </c>
      <c r="E29" s="429">
        <f t="shared" ref="E29:L29" si="0">SUM(E31:E42)</f>
        <v>19409</v>
      </c>
      <c r="F29" s="429">
        <f t="shared" si="0"/>
        <v>19541</v>
      </c>
      <c r="G29" s="429">
        <f t="shared" si="0"/>
        <v>39123</v>
      </c>
      <c r="H29" s="429">
        <f t="shared" si="0"/>
        <v>19833</v>
      </c>
      <c r="I29" s="429">
        <f t="shared" si="0"/>
        <v>19290</v>
      </c>
      <c r="J29" s="429">
        <f t="shared" si="0"/>
        <v>-173</v>
      </c>
      <c r="K29" s="429">
        <f t="shared" si="0"/>
        <v>-424</v>
      </c>
      <c r="L29" s="429">
        <f t="shared" si="0"/>
        <v>251</v>
      </c>
      <c r="M29" s="427"/>
      <c r="N29" s="48"/>
      <c r="O29" s="42"/>
    </row>
    <row r="30" spans="1:15" ht="15" customHeight="1">
      <c r="A30" s="431"/>
      <c r="B30" s="413"/>
      <c r="C30" s="414"/>
      <c r="D30" s="432"/>
      <c r="E30" s="433"/>
      <c r="F30" s="433"/>
      <c r="G30" s="433"/>
      <c r="H30" s="433"/>
      <c r="I30" s="433"/>
      <c r="J30" s="434"/>
      <c r="K30" s="434"/>
      <c r="L30" s="434"/>
      <c r="M30" s="48"/>
      <c r="N30" s="48"/>
      <c r="O30" s="42"/>
    </row>
    <row r="31" spans="1:15" ht="15" customHeight="1">
      <c r="B31" s="413" t="s">
        <v>653</v>
      </c>
      <c r="C31" s="414" t="s">
        <v>638</v>
      </c>
      <c r="D31" s="435">
        <v>2581</v>
      </c>
      <c r="E31" s="436">
        <v>1296</v>
      </c>
      <c r="F31" s="436">
        <v>1285</v>
      </c>
      <c r="G31" s="436">
        <v>2576</v>
      </c>
      <c r="H31" s="436">
        <v>1325</v>
      </c>
      <c r="I31" s="436">
        <v>1251</v>
      </c>
      <c r="J31" s="436">
        <v>5</v>
      </c>
      <c r="K31" s="436">
        <v>-29</v>
      </c>
      <c r="L31" s="424">
        <v>34</v>
      </c>
      <c r="M31" s="48"/>
      <c r="O31" s="42"/>
    </row>
    <row r="32" spans="1:15" ht="15" customHeight="1">
      <c r="B32" s="413" t="s">
        <v>654</v>
      </c>
      <c r="C32" s="42"/>
      <c r="D32" s="435">
        <v>2659</v>
      </c>
      <c r="E32" s="436">
        <v>1346</v>
      </c>
      <c r="F32" s="436">
        <v>1313</v>
      </c>
      <c r="G32" s="436">
        <v>3078</v>
      </c>
      <c r="H32" s="436">
        <v>1518</v>
      </c>
      <c r="I32" s="436">
        <v>1560</v>
      </c>
      <c r="J32" s="436">
        <v>-419</v>
      </c>
      <c r="K32" s="436">
        <v>-172</v>
      </c>
      <c r="L32" s="424">
        <v>-247</v>
      </c>
      <c r="M32" s="48"/>
      <c r="N32" s="48"/>
      <c r="O32" s="42"/>
    </row>
    <row r="33" spans="1:15" ht="15" customHeight="1">
      <c r="B33" s="413" t="s">
        <v>655</v>
      </c>
      <c r="C33" s="42"/>
      <c r="D33" s="435">
        <v>7553</v>
      </c>
      <c r="E33" s="436">
        <v>3643</v>
      </c>
      <c r="F33" s="436">
        <v>3910</v>
      </c>
      <c r="G33" s="436">
        <v>6146</v>
      </c>
      <c r="H33" s="436">
        <v>3115</v>
      </c>
      <c r="I33" s="436">
        <v>3031</v>
      </c>
      <c r="J33" s="436">
        <v>1407</v>
      </c>
      <c r="K33" s="436">
        <v>528</v>
      </c>
      <c r="L33" s="424">
        <v>879</v>
      </c>
      <c r="M33" s="48"/>
      <c r="N33" s="48"/>
      <c r="O33" s="42"/>
    </row>
    <row r="34" spans="1:15" ht="15" customHeight="1">
      <c r="B34" s="413" t="s">
        <v>656</v>
      </c>
      <c r="C34" s="42"/>
      <c r="D34" s="435">
        <v>4438</v>
      </c>
      <c r="E34" s="436">
        <v>2283</v>
      </c>
      <c r="F34" s="436">
        <v>2155</v>
      </c>
      <c r="G34" s="436">
        <v>4128</v>
      </c>
      <c r="H34" s="436">
        <v>2143</v>
      </c>
      <c r="I34" s="436">
        <v>1985</v>
      </c>
      <c r="J34" s="436">
        <v>310</v>
      </c>
      <c r="K34" s="436">
        <v>140</v>
      </c>
      <c r="L34" s="424">
        <v>170</v>
      </c>
      <c r="M34" s="48"/>
      <c r="N34" s="48"/>
      <c r="O34" s="42"/>
    </row>
    <row r="35" spans="1:15" ht="15" customHeight="1">
      <c r="B35" s="413" t="s">
        <v>657</v>
      </c>
      <c r="C35" s="42"/>
      <c r="D35" s="435">
        <v>2718</v>
      </c>
      <c r="E35" s="436">
        <v>1347</v>
      </c>
      <c r="F35" s="436">
        <v>1371</v>
      </c>
      <c r="G35" s="436">
        <v>2941</v>
      </c>
      <c r="H35" s="436">
        <v>1515</v>
      </c>
      <c r="I35" s="436">
        <v>1426</v>
      </c>
      <c r="J35" s="436">
        <v>-223</v>
      </c>
      <c r="K35" s="436">
        <v>-168</v>
      </c>
      <c r="L35" s="424">
        <v>-55</v>
      </c>
      <c r="M35" s="48"/>
      <c r="N35" s="48"/>
      <c r="O35" s="42"/>
    </row>
    <row r="36" spans="1:15" ht="15" customHeight="1">
      <c r="B36" s="413" t="s">
        <v>658</v>
      </c>
      <c r="C36" s="42"/>
      <c r="D36" s="435">
        <v>3014</v>
      </c>
      <c r="E36" s="436">
        <v>1465</v>
      </c>
      <c r="F36" s="436">
        <v>1549</v>
      </c>
      <c r="G36" s="436">
        <v>3062</v>
      </c>
      <c r="H36" s="436">
        <v>1592</v>
      </c>
      <c r="I36" s="436">
        <v>1470</v>
      </c>
      <c r="J36" s="436">
        <v>-48</v>
      </c>
      <c r="K36" s="436">
        <v>-127</v>
      </c>
      <c r="L36" s="424">
        <v>79</v>
      </c>
      <c r="M36" s="48"/>
      <c r="N36" s="48"/>
      <c r="O36" s="42"/>
    </row>
    <row r="37" spans="1:15" ht="15" customHeight="1">
      <c r="B37" s="413" t="s">
        <v>659</v>
      </c>
      <c r="C37" s="42"/>
      <c r="D37" s="435">
        <v>2722</v>
      </c>
      <c r="E37" s="436">
        <v>1364</v>
      </c>
      <c r="F37" s="436">
        <v>1358</v>
      </c>
      <c r="G37" s="436">
        <v>2873</v>
      </c>
      <c r="H37" s="436">
        <v>1457</v>
      </c>
      <c r="I37" s="436">
        <v>1416</v>
      </c>
      <c r="J37" s="436">
        <v>-151</v>
      </c>
      <c r="K37" s="436">
        <v>-93</v>
      </c>
      <c r="L37" s="424">
        <v>-58</v>
      </c>
      <c r="M37" s="48"/>
      <c r="N37" s="48"/>
      <c r="O37" s="42"/>
    </row>
    <row r="38" spans="1:15" ht="15" customHeight="1">
      <c r="B38" s="413" t="s">
        <v>660</v>
      </c>
      <c r="C38" s="42"/>
      <c r="D38" s="435">
        <v>2694</v>
      </c>
      <c r="E38" s="436">
        <v>1362</v>
      </c>
      <c r="F38" s="436">
        <v>1332</v>
      </c>
      <c r="G38" s="436">
        <v>2834</v>
      </c>
      <c r="H38" s="436">
        <v>1382</v>
      </c>
      <c r="I38" s="436">
        <v>1452</v>
      </c>
      <c r="J38" s="436">
        <v>-140</v>
      </c>
      <c r="K38" s="436">
        <v>-20</v>
      </c>
      <c r="L38" s="424">
        <v>-120</v>
      </c>
      <c r="M38" s="48"/>
      <c r="N38" s="48"/>
      <c r="O38" s="42"/>
    </row>
    <row r="39" spans="1:15" ht="15" customHeight="1">
      <c r="B39" s="413" t="s">
        <v>661</v>
      </c>
      <c r="C39" s="42"/>
      <c r="D39" s="435">
        <v>2565</v>
      </c>
      <c r="E39" s="436">
        <v>1300</v>
      </c>
      <c r="F39" s="436">
        <v>1265</v>
      </c>
      <c r="G39" s="436">
        <v>2830</v>
      </c>
      <c r="H39" s="436">
        <v>1415</v>
      </c>
      <c r="I39" s="436">
        <v>1415</v>
      </c>
      <c r="J39" s="436">
        <v>-265</v>
      </c>
      <c r="K39" s="436">
        <v>-115</v>
      </c>
      <c r="L39" s="424">
        <v>-150</v>
      </c>
      <c r="M39" s="48"/>
      <c r="N39" s="48"/>
      <c r="O39" s="42"/>
    </row>
    <row r="40" spans="1:15" ht="15" customHeight="1">
      <c r="B40" s="413" t="s">
        <v>662</v>
      </c>
      <c r="C40" s="42"/>
      <c r="D40" s="435">
        <v>2693</v>
      </c>
      <c r="E40" s="436">
        <v>1326</v>
      </c>
      <c r="F40" s="436">
        <v>1367</v>
      </c>
      <c r="G40" s="436">
        <v>2975</v>
      </c>
      <c r="H40" s="436">
        <v>1508</v>
      </c>
      <c r="I40" s="436">
        <v>1467</v>
      </c>
      <c r="J40" s="436">
        <v>-282</v>
      </c>
      <c r="K40" s="436">
        <v>-182</v>
      </c>
      <c r="L40" s="424">
        <v>-100</v>
      </c>
      <c r="M40" s="48"/>
      <c r="N40" s="48"/>
      <c r="O40" s="42"/>
    </row>
    <row r="41" spans="1:15" ht="15" customHeight="1">
      <c r="B41" s="413" t="s">
        <v>663</v>
      </c>
      <c r="C41" s="42"/>
      <c r="D41" s="435">
        <v>2682</v>
      </c>
      <c r="E41" s="436">
        <v>1349</v>
      </c>
      <c r="F41" s="436">
        <v>1333</v>
      </c>
      <c r="G41" s="436">
        <v>2767</v>
      </c>
      <c r="H41" s="436">
        <v>1388</v>
      </c>
      <c r="I41" s="436">
        <v>1379</v>
      </c>
      <c r="J41" s="436">
        <v>-85</v>
      </c>
      <c r="K41" s="436">
        <v>-39</v>
      </c>
      <c r="L41" s="424">
        <v>-46</v>
      </c>
      <c r="M41" s="48"/>
      <c r="N41" s="48"/>
      <c r="O41" s="42"/>
    </row>
    <row r="42" spans="1:15" ht="15" customHeight="1">
      <c r="A42" s="417"/>
      <c r="B42" s="418" t="s">
        <v>664</v>
      </c>
      <c r="C42" s="417"/>
      <c r="D42" s="437">
        <v>2631</v>
      </c>
      <c r="E42" s="438">
        <v>1328</v>
      </c>
      <c r="F42" s="438">
        <v>1303</v>
      </c>
      <c r="G42" s="438">
        <v>2913</v>
      </c>
      <c r="H42" s="438">
        <v>1475</v>
      </c>
      <c r="I42" s="438">
        <v>1438</v>
      </c>
      <c r="J42" s="436">
        <v>-282</v>
      </c>
      <c r="K42" s="436">
        <v>-147</v>
      </c>
      <c r="L42" s="424">
        <v>-135</v>
      </c>
      <c r="M42" s="48"/>
      <c r="N42" s="48"/>
      <c r="O42" s="42"/>
    </row>
    <row r="43" spans="1:15">
      <c r="A43" s="42" t="s">
        <v>665</v>
      </c>
      <c r="B43" s="48"/>
      <c r="C43" s="48"/>
      <c r="D43" s="48"/>
      <c r="E43" s="48"/>
      <c r="F43" s="48"/>
      <c r="G43" s="48"/>
      <c r="H43" s="48"/>
      <c r="I43" s="48"/>
      <c r="J43" s="302"/>
      <c r="K43" s="302"/>
      <c r="L43" s="302"/>
      <c r="M43" s="439"/>
      <c r="N43" s="439"/>
    </row>
    <row r="44" spans="1:15">
      <c r="A44" s="439" t="s">
        <v>666</v>
      </c>
      <c r="B44" s="439"/>
      <c r="C44" s="439"/>
      <c r="D44" s="439"/>
      <c r="E44" s="439"/>
      <c r="F44" s="439"/>
      <c r="G44" s="439"/>
      <c r="H44" s="439"/>
      <c r="I44" s="439"/>
      <c r="J44" s="439"/>
      <c r="K44" s="439"/>
      <c r="L44" s="439"/>
    </row>
  </sheetData>
  <mergeCells count="16">
    <mergeCell ref="D23:F23"/>
    <mergeCell ref="G23:I23"/>
    <mergeCell ref="J23:L23"/>
    <mergeCell ref="A1:N1"/>
    <mergeCell ref="M2:N2"/>
    <mergeCell ref="A3:C4"/>
    <mergeCell ref="D3:F3"/>
    <mergeCell ref="G3:I3"/>
    <mergeCell ref="J3:L3"/>
    <mergeCell ref="M3:M4"/>
    <mergeCell ref="N3:N4"/>
    <mergeCell ref="A25:B25"/>
    <mergeCell ref="A27:B27"/>
    <mergeCell ref="A5:B5"/>
    <mergeCell ref="A7:B7"/>
    <mergeCell ref="A23:C24"/>
  </mergeCells>
  <phoneticPr fontId="1"/>
  <pageMargins left="0.46" right="0.46" top="0.82" bottom="0.98399999999999999"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zoomScaleNormal="130" workbookViewId="0">
      <selection activeCell="N12" sqref="N12"/>
    </sheetView>
  </sheetViews>
  <sheetFormatPr defaultColWidth="7" defaultRowHeight="11.25"/>
  <cols>
    <col min="1" max="1" width="0.625" style="32" customWidth="1"/>
    <col min="2" max="3" width="10.375" style="32" customWidth="1"/>
    <col min="4" max="5" width="10" style="32" customWidth="1"/>
    <col min="6" max="6" width="0.625" style="32" customWidth="1"/>
    <col min="7" max="8" width="10.375" style="32" customWidth="1"/>
    <col min="9" max="10" width="10" style="32" customWidth="1"/>
    <col min="11" max="16384" width="7" style="32"/>
  </cols>
  <sheetData>
    <row r="1" spans="2:10" ht="21" customHeight="1">
      <c r="B1" s="693" t="s">
        <v>349</v>
      </c>
      <c r="C1" s="781"/>
      <c r="D1" s="781"/>
      <c r="E1" s="781"/>
      <c r="F1" s="781"/>
      <c r="G1" s="781"/>
      <c r="H1" s="781"/>
      <c r="I1" s="781"/>
      <c r="J1" s="781"/>
    </row>
    <row r="2" spans="2:10" ht="13.5" customHeight="1" thickBot="1">
      <c r="B2" s="146"/>
      <c r="C2" s="146"/>
      <c r="D2" s="146"/>
      <c r="E2" s="146"/>
      <c r="F2" s="146"/>
      <c r="G2" s="146"/>
      <c r="H2" s="146"/>
      <c r="I2" s="694" t="s">
        <v>350</v>
      </c>
      <c r="J2" s="694"/>
    </row>
    <row r="3" spans="2:10" ht="15" customHeight="1" thickTop="1">
      <c r="B3" s="195" t="s">
        <v>351</v>
      </c>
      <c r="C3" s="701" t="s">
        <v>352</v>
      </c>
      <c r="D3" s="782"/>
      <c r="E3" s="783"/>
      <c r="F3" s="196"/>
      <c r="G3" s="197" t="s">
        <v>351</v>
      </c>
      <c r="H3" s="701" t="s">
        <v>352</v>
      </c>
      <c r="I3" s="782"/>
      <c r="J3" s="782"/>
    </row>
    <row r="4" spans="2:10" ht="15" customHeight="1">
      <c r="B4" s="198" t="s">
        <v>353</v>
      </c>
      <c r="C4" s="199" t="s">
        <v>354</v>
      </c>
      <c r="D4" s="38" t="s">
        <v>11</v>
      </c>
      <c r="E4" s="200" t="s">
        <v>12</v>
      </c>
      <c r="F4" s="201"/>
      <c r="G4" s="198" t="s">
        <v>353</v>
      </c>
      <c r="H4" s="199" t="s">
        <v>354</v>
      </c>
      <c r="I4" s="202" t="s">
        <v>11</v>
      </c>
      <c r="J4" s="70" t="s">
        <v>12</v>
      </c>
    </row>
    <row r="5" spans="2:10" ht="16.5" customHeight="1">
      <c r="B5" s="203" t="s">
        <v>275</v>
      </c>
      <c r="C5" s="204">
        <f>SUM(D5:E5)</f>
        <v>38950</v>
      </c>
      <c r="D5" s="204">
        <f>SUM(D6:D29,I5:I29)</f>
        <v>19409</v>
      </c>
      <c r="E5" s="204">
        <f>SUM(E6:E29,J5:J29)</f>
        <v>19541</v>
      </c>
      <c r="F5" s="205"/>
      <c r="G5" s="206" t="s">
        <v>355</v>
      </c>
      <c r="H5" s="207">
        <v>112</v>
      </c>
      <c r="I5" s="208">
        <v>52</v>
      </c>
      <c r="J5" s="208">
        <v>60</v>
      </c>
    </row>
    <row r="6" spans="2:10" ht="15" customHeight="1">
      <c r="B6" s="37" t="s">
        <v>356</v>
      </c>
      <c r="C6" s="209">
        <v>704</v>
      </c>
      <c r="D6" s="209">
        <v>348</v>
      </c>
      <c r="E6" s="210">
        <v>356</v>
      </c>
      <c r="F6" s="211"/>
      <c r="G6" s="37" t="s">
        <v>357</v>
      </c>
      <c r="H6" s="212">
        <v>265</v>
      </c>
      <c r="I6" s="209">
        <v>138</v>
      </c>
      <c r="J6" s="209">
        <v>127</v>
      </c>
    </row>
    <row r="7" spans="2:10" ht="15" customHeight="1">
      <c r="B7" s="37" t="s">
        <v>358</v>
      </c>
      <c r="C7" s="209">
        <v>169</v>
      </c>
      <c r="D7" s="209">
        <v>67</v>
      </c>
      <c r="E7" s="210">
        <v>102</v>
      </c>
      <c r="F7" s="211"/>
      <c r="G7" s="37" t="s">
        <v>359</v>
      </c>
      <c r="H7" s="212">
        <v>959</v>
      </c>
      <c r="I7" s="209">
        <v>526</v>
      </c>
      <c r="J7" s="209">
        <v>433</v>
      </c>
    </row>
    <row r="8" spans="2:10" ht="15" customHeight="1">
      <c r="B8" s="37" t="s">
        <v>360</v>
      </c>
      <c r="C8" s="209">
        <v>156</v>
      </c>
      <c r="D8" s="209">
        <v>74</v>
      </c>
      <c r="E8" s="210">
        <v>82</v>
      </c>
      <c r="F8" s="211"/>
      <c r="G8" s="37" t="s">
        <v>361</v>
      </c>
      <c r="H8" s="212">
        <v>466</v>
      </c>
      <c r="I8" s="209">
        <v>221</v>
      </c>
      <c r="J8" s="209">
        <v>245</v>
      </c>
    </row>
    <row r="9" spans="2:10" ht="15" customHeight="1">
      <c r="B9" s="37" t="s">
        <v>362</v>
      </c>
      <c r="C9" s="209">
        <v>433</v>
      </c>
      <c r="D9" s="209">
        <v>192</v>
      </c>
      <c r="E9" s="210">
        <v>241</v>
      </c>
      <c r="F9" s="211"/>
      <c r="G9" s="37" t="s">
        <v>363</v>
      </c>
      <c r="H9" s="212">
        <v>99</v>
      </c>
      <c r="I9" s="209">
        <v>58</v>
      </c>
      <c r="J9" s="209">
        <v>41</v>
      </c>
    </row>
    <row r="10" spans="2:10" ht="15" customHeight="1">
      <c r="B10" s="37" t="s">
        <v>364</v>
      </c>
      <c r="C10" s="209">
        <v>121</v>
      </c>
      <c r="D10" s="209">
        <v>54</v>
      </c>
      <c r="E10" s="210">
        <v>67</v>
      </c>
      <c r="F10" s="211"/>
      <c r="G10" s="37" t="s">
        <v>365</v>
      </c>
      <c r="H10" s="212">
        <v>52</v>
      </c>
      <c r="I10" s="209">
        <v>30</v>
      </c>
      <c r="J10" s="209">
        <v>22</v>
      </c>
    </row>
    <row r="11" spans="2:10" ht="15" customHeight="1">
      <c r="B11" s="37" t="s">
        <v>366</v>
      </c>
      <c r="C11" s="209">
        <v>169</v>
      </c>
      <c r="D11" s="209">
        <v>79</v>
      </c>
      <c r="E11" s="210">
        <v>90</v>
      </c>
      <c r="F11" s="211"/>
      <c r="G11" s="37" t="s">
        <v>367</v>
      </c>
      <c r="H11" s="212">
        <v>48</v>
      </c>
      <c r="I11" s="209">
        <v>31</v>
      </c>
      <c r="J11" s="209">
        <v>17</v>
      </c>
    </row>
    <row r="12" spans="2:10" ht="15" customHeight="1">
      <c r="B12" s="37" t="s">
        <v>368</v>
      </c>
      <c r="C12" s="209">
        <v>286</v>
      </c>
      <c r="D12" s="209">
        <v>129</v>
      </c>
      <c r="E12" s="210">
        <v>157</v>
      </c>
      <c r="F12" s="211"/>
      <c r="G12" s="37" t="s">
        <v>369</v>
      </c>
      <c r="H12" s="212">
        <v>48</v>
      </c>
      <c r="I12" s="209">
        <v>28</v>
      </c>
      <c r="J12" s="209">
        <v>20</v>
      </c>
    </row>
    <row r="13" spans="2:10" ht="15" customHeight="1">
      <c r="B13" s="37" t="s">
        <v>370</v>
      </c>
      <c r="C13" s="209">
        <v>588</v>
      </c>
      <c r="D13" s="209">
        <v>296</v>
      </c>
      <c r="E13" s="210">
        <v>292</v>
      </c>
      <c r="F13" s="211"/>
      <c r="G13" s="37" t="s">
        <v>371</v>
      </c>
      <c r="H13" s="212">
        <v>153</v>
      </c>
      <c r="I13" s="209">
        <v>66</v>
      </c>
      <c r="J13" s="209">
        <v>87</v>
      </c>
    </row>
    <row r="14" spans="2:10" ht="15" customHeight="1">
      <c r="B14" s="37" t="s">
        <v>372</v>
      </c>
      <c r="C14" s="209">
        <v>336</v>
      </c>
      <c r="D14" s="209">
        <v>168</v>
      </c>
      <c r="E14" s="210">
        <v>168</v>
      </c>
      <c r="F14" s="211"/>
      <c r="G14" s="37" t="s">
        <v>373</v>
      </c>
      <c r="H14" s="212">
        <v>337</v>
      </c>
      <c r="I14" s="209">
        <v>165</v>
      </c>
      <c r="J14" s="209">
        <v>172</v>
      </c>
    </row>
    <row r="15" spans="2:10" ht="15" customHeight="1">
      <c r="B15" s="37" t="s">
        <v>374</v>
      </c>
      <c r="C15" s="209">
        <v>382</v>
      </c>
      <c r="D15" s="209">
        <v>204</v>
      </c>
      <c r="E15" s="210">
        <v>178</v>
      </c>
      <c r="F15" s="211"/>
      <c r="G15" s="37" t="s">
        <v>375</v>
      </c>
      <c r="H15" s="212">
        <v>94</v>
      </c>
      <c r="I15" s="209">
        <v>48</v>
      </c>
      <c r="J15" s="209">
        <v>46</v>
      </c>
    </row>
    <row r="16" spans="2:10" ht="15" customHeight="1">
      <c r="B16" s="37" t="s">
        <v>376</v>
      </c>
      <c r="C16" s="209">
        <v>4726</v>
      </c>
      <c r="D16" s="209">
        <v>2227</v>
      </c>
      <c r="E16" s="210">
        <v>2499</v>
      </c>
      <c r="F16" s="211"/>
      <c r="G16" s="37" t="s">
        <v>377</v>
      </c>
      <c r="H16" s="212">
        <v>48</v>
      </c>
      <c r="I16" s="209">
        <v>23</v>
      </c>
      <c r="J16" s="209">
        <v>25</v>
      </c>
    </row>
    <row r="17" spans="2:10" ht="15" customHeight="1">
      <c r="B17" s="37" t="s">
        <v>378</v>
      </c>
      <c r="C17" s="209">
        <v>1811</v>
      </c>
      <c r="D17" s="209">
        <v>940</v>
      </c>
      <c r="E17" s="210">
        <v>871</v>
      </c>
      <c r="F17" s="211"/>
      <c r="G17" s="37" t="s">
        <v>379</v>
      </c>
      <c r="H17" s="212">
        <v>84</v>
      </c>
      <c r="I17" s="209">
        <v>41</v>
      </c>
      <c r="J17" s="209">
        <v>43</v>
      </c>
    </row>
    <row r="18" spans="2:10" ht="15" customHeight="1">
      <c r="B18" s="37" t="s">
        <v>380</v>
      </c>
      <c r="C18" s="209">
        <v>18087</v>
      </c>
      <c r="D18" s="209">
        <v>9005</v>
      </c>
      <c r="E18" s="210">
        <v>9082</v>
      </c>
      <c r="F18" s="211"/>
      <c r="G18" s="37" t="s">
        <v>381</v>
      </c>
      <c r="H18" s="212">
        <v>158</v>
      </c>
      <c r="I18" s="209">
        <v>77</v>
      </c>
      <c r="J18" s="209">
        <v>81</v>
      </c>
    </row>
    <row r="19" spans="2:10" ht="15" customHeight="1">
      <c r="B19" s="37" t="s">
        <v>382</v>
      </c>
      <c r="C19" s="209">
        <v>2414</v>
      </c>
      <c r="D19" s="209">
        <v>1241</v>
      </c>
      <c r="E19" s="210">
        <v>1173</v>
      </c>
      <c r="F19" s="211"/>
      <c r="G19" s="37" t="s">
        <v>383</v>
      </c>
      <c r="H19" s="212">
        <v>65</v>
      </c>
      <c r="I19" s="209">
        <v>32</v>
      </c>
      <c r="J19" s="209">
        <v>33</v>
      </c>
    </row>
    <row r="20" spans="2:10" ht="15" customHeight="1">
      <c r="B20" s="37" t="s">
        <v>384</v>
      </c>
      <c r="C20" s="209">
        <v>412</v>
      </c>
      <c r="D20" s="209">
        <v>201</v>
      </c>
      <c r="E20" s="210">
        <v>211</v>
      </c>
      <c r="F20" s="211"/>
      <c r="G20" s="37" t="s">
        <v>385</v>
      </c>
      <c r="H20" s="212">
        <v>600</v>
      </c>
      <c r="I20" s="209">
        <v>318</v>
      </c>
      <c r="J20" s="209">
        <v>282</v>
      </c>
    </row>
    <row r="21" spans="2:10" ht="15" customHeight="1">
      <c r="B21" s="37" t="s">
        <v>386</v>
      </c>
      <c r="C21" s="209">
        <v>93</v>
      </c>
      <c r="D21" s="209">
        <v>41</v>
      </c>
      <c r="E21" s="210">
        <v>52</v>
      </c>
      <c r="F21" s="211"/>
      <c r="G21" s="37" t="s">
        <v>387</v>
      </c>
      <c r="H21" s="212">
        <v>58</v>
      </c>
      <c r="I21" s="209">
        <v>31</v>
      </c>
      <c r="J21" s="209">
        <v>27</v>
      </c>
    </row>
    <row r="22" spans="2:10" ht="15" customHeight="1">
      <c r="B22" s="37" t="s">
        <v>388</v>
      </c>
      <c r="C22" s="209">
        <v>159</v>
      </c>
      <c r="D22" s="209">
        <v>90</v>
      </c>
      <c r="E22" s="210">
        <v>69</v>
      </c>
      <c r="F22" s="211"/>
      <c r="G22" s="37" t="s">
        <v>389</v>
      </c>
      <c r="H22" s="212">
        <v>117</v>
      </c>
      <c r="I22" s="209">
        <v>47</v>
      </c>
      <c r="J22" s="209">
        <v>70</v>
      </c>
    </row>
    <row r="23" spans="2:10" ht="15" customHeight="1">
      <c r="B23" s="37" t="s">
        <v>390</v>
      </c>
      <c r="C23" s="209">
        <v>65</v>
      </c>
      <c r="D23" s="209">
        <v>31</v>
      </c>
      <c r="E23" s="210">
        <v>34</v>
      </c>
      <c r="F23" s="211"/>
      <c r="G23" s="37" t="s">
        <v>391</v>
      </c>
      <c r="H23" s="212">
        <v>133</v>
      </c>
      <c r="I23" s="209">
        <v>56</v>
      </c>
      <c r="J23" s="209">
        <v>77</v>
      </c>
    </row>
    <row r="24" spans="2:10" ht="15" customHeight="1">
      <c r="B24" s="37" t="s">
        <v>392</v>
      </c>
      <c r="C24" s="209">
        <v>164</v>
      </c>
      <c r="D24" s="209">
        <v>80</v>
      </c>
      <c r="E24" s="210">
        <v>84</v>
      </c>
      <c r="F24" s="211"/>
      <c r="G24" s="37" t="s">
        <v>393</v>
      </c>
      <c r="H24" s="212">
        <v>89</v>
      </c>
      <c r="I24" s="209">
        <v>41</v>
      </c>
      <c r="J24" s="209">
        <v>48</v>
      </c>
    </row>
    <row r="25" spans="2:10" ht="15" customHeight="1">
      <c r="B25" s="37" t="s">
        <v>394</v>
      </c>
      <c r="C25" s="209">
        <v>344</v>
      </c>
      <c r="D25" s="209">
        <v>164</v>
      </c>
      <c r="E25" s="210">
        <v>180</v>
      </c>
      <c r="F25" s="211"/>
      <c r="G25" s="37" t="s">
        <v>395</v>
      </c>
      <c r="H25" s="212">
        <v>88</v>
      </c>
      <c r="I25" s="209">
        <v>45</v>
      </c>
      <c r="J25" s="209">
        <v>43</v>
      </c>
    </row>
    <row r="26" spans="2:10" ht="15" customHeight="1">
      <c r="B26" s="37" t="s">
        <v>396</v>
      </c>
      <c r="C26" s="209">
        <v>132</v>
      </c>
      <c r="D26" s="209">
        <v>67</v>
      </c>
      <c r="E26" s="210">
        <v>65</v>
      </c>
      <c r="F26" s="211"/>
      <c r="G26" s="37" t="s">
        <v>397</v>
      </c>
      <c r="H26" s="212">
        <v>136</v>
      </c>
      <c r="I26" s="209">
        <v>56</v>
      </c>
      <c r="J26" s="209">
        <v>80</v>
      </c>
    </row>
    <row r="27" spans="2:10" ht="15" customHeight="1">
      <c r="B27" s="37" t="s">
        <v>398</v>
      </c>
      <c r="C27" s="209">
        <v>497</v>
      </c>
      <c r="D27" s="209">
        <v>234</v>
      </c>
      <c r="E27" s="210">
        <v>263</v>
      </c>
      <c r="F27" s="211"/>
      <c r="G27" s="37" t="s">
        <v>399</v>
      </c>
      <c r="H27" s="212">
        <v>248</v>
      </c>
      <c r="I27" s="209">
        <v>123</v>
      </c>
      <c r="J27" s="209">
        <v>125</v>
      </c>
    </row>
    <row r="28" spans="2:10" ht="15" customHeight="1">
      <c r="B28" s="37" t="s">
        <v>400</v>
      </c>
      <c r="C28" s="209">
        <v>741</v>
      </c>
      <c r="D28" s="209">
        <v>396</v>
      </c>
      <c r="E28" s="210">
        <v>345</v>
      </c>
      <c r="F28" s="211"/>
      <c r="G28" s="37" t="s">
        <v>401</v>
      </c>
      <c r="H28" s="212">
        <v>1251</v>
      </c>
      <c r="I28" s="209">
        <v>656</v>
      </c>
      <c r="J28" s="209">
        <v>595</v>
      </c>
    </row>
    <row r="29" spans="2:10" ht="15" customHeight="1">
      <c r="B29" s="213" t="s">
        <v>402</v>
      </c>
      <c r="C29" s="214">
        <v>132</v>
      </c>
      <c r="D29" s="214">
        <v>72</v>
      </c>
      <c r="E29" s="215">
        <v>60</v>
      </c>
      <c r="F29" s="216"/>
      <c r="G29" s="217" t="s">
        <v>403</v>
      </c>
      <c r="H29" s="218">
        <v>121</v>
      </c>
      <c r="I29" s="214">
        <v>100</v>
      </c>
      <c r="J29" s="214">
        <v>21</v>
      </c>
    </row>
    <row r="30" spans="2:10" ht="15" customHeight="1">
      <c r="B30" s="219" t="s">
        <v>186</v>
      </c>
      <c r="C30" s="66"/>
      <c r="D30" s="66"/>
      <c r="E30" s="66"/>
      <c r="F30" s="66"/>
      <c r="G30" s="66"/>
      <c r="H30" s="66"/>
      <c r="I30" s="66"/>
      <c r="J30" s="66"/>
    </row>
    <row r="31" spans="2:10" ht="15" customHeight="1">
      <c r="B31" s="784"/>
      <c r="C31" s="692"/>
      <c r="D31" s="692"/>
      <c r="E31" s="146"/>
      <c r="F31" s="146"/>
      <c r="G31" s="146"/>
      <c r="H31" s="146"/>
      <c r="I31" s="146"/>
      <c r="J31" s="146"/>
    </row>
    <row r="32" spans="2:10">
      <c r="B32" s="220"/>
      <c r="C32" s="221"/>
    </row>
    <row r="33" spans="3:3">
      <c r="C33" s="221"/>
    </row>
  </sheetData>
  <mergeCells count="5">
    <mergeCell ref="B1:J1"/>
    <mergeCell ref="I2:J2"/>
    <mergeCell ref="C3:E3"/>
    <mergeCell ref="H3:J3"/>
    <mergeCell ref="B31:D31"/>
  </mergeCells>
  <phoneticPr fontId="1"/>
  <pageMargins left="0.59055118110236227" right="0.59055118110236227" top="0.78740157480314965" bottom="0.98425196850393704" header="0.51181102362204722" footer="0.51181102362204722"/>
  <pageSetup paperSize="9" orientation="portrait" horizontalDpi="4294967293"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election activeCell="Q7" sqref="Q7"/>
    </sheetView>
  </sheetViews>
  <sheetFormatPr defaultColWidth="7" defaultRowHeight="11.25"/>
  <cols>
    <col min="1" max="1" width="5" style="32" customWidth="1"/>
    <col min="2" max="2" width="6.25" style="32" customWidth="1"/>
    <col min="3" max="15" width="7" style="32"/>
    <col min="16" max="16" width="6.375" style="32" bestFit="1" customWidth="1"/>
    <col min="17" max="16384" width="7" style="32"/>
  </cols>
  <sheetData>
    <row r="1" spans="1:23" ht="27" customHeight="1">
      <c r="A1" s="774" t="s">
        <v>155</v>
      </c>
      <c r="B1" s="774"/>
      <c r="C1" s="774"/>
      <c r="D1" s="774"/>
      <c r="E1" s="774"/>
      <c r="F1" s="774"/>
      <c r="G1" s="774"/>
      <c r="H1" s="774"/>
      <c r="I1" s="774"/>
      <c r="J1" s="774"/>
      <c r="K1" s="774"/>
      <c r="L1" s="774"/>
    </row>
    <row r="2" spans="1:23" ht="18" thickBot="1">
      <c r="A2" s="33"/>
      <c r="B2" s="33"/>
      <c r="C2" s="34"/>
      <c r="D2" s="35"/>
      <c r="E2" s="35"/>
      <c r="F2" s="35"/>
      <c r="G2" s="36"/>
      <c r="H2" s="35"/>
      <c r="I2" s="36"/>
      <c r="J2" s="36"/>
      <c r="K2" s="775" t="s">
        <v>156</v>
      </c>
      <c r="L2" s="775"/>
    </row>
    <row r="3" spans="1:23" ht="7.5" customHeight="1" thickTop="1">
      <c r="A3" s="758" t="s">
        <v>157</v>
      </c>
      <c r="B3" s="759"/>
      <c r="C3" s="762" t="s">
        <v>158</v>
      </c>
      <c r="D3" s="686" t="s">
        <v>159</v>
      </c>
      <c r="E3" s="37"/>
      <c r="F3" s="37"/>
      <c r="G3" s="37"/>
      <c r="H3" s="37"/>
      <c r="I3" s="37"/>
      <c r="J3" s="37"/>
      <c r="K3" s="37"/>
      <c r="M3" s="37"/>
      <c r="N3" s="37"/>
      <c r="O3" s="37"/>
      <c r="P3" s="37"/>
      <c r="Q3" s="37"/>
      <c r="R3" s="37"/>
      <c r="S3" s="37"/>
      <c r="T3" s="37"/>
      <c r="U3" s="37"/>
      <c r="V3" s="37"/>
    </row>
    <row r="4" spans="1:23" ht="22.5">
      <c r="A4" s="689"/>
      <c r="B4" s="703"/>
      <c r="C4" s="763"/>
      <c r="D4" s="689"/>
      <c r="E4" s="38" t="s">
        <v>160</v>
      </c>
      <c r="F4" s="38" t="s">
        <v>161</v>
      </c>
      <c r="G4" s="38" t="s">
        <v>162</v>
      </c>
      <c r="H4" s="38" t="s">
        <v>163</v>
      </c>
      <c r="I4" s="38" t="s">
        <v>164</v>
      </c>
      <c r="J4" s="38" t="s">
        <v>165</v>
      </c>
      <c r="K4" s="39" t="s">
        <v>166</v>
      </c>
      <c r="L4" s="40" t="s">
        <v>167</v>
      </c>
      <c r="M4" s="41"/>
      <c r="W4" s="42"/>
    </row>
    <row r="5" spans="1:23" s="49" customFormat="1" ht="15" customHeight="1">
      <c r="A5" s="43" t="s">
        <v>168</v>
      </c>
      <c r="B5" s="44" t="s">
        <v>169</v>
      </c>
      <c r="C5" s="45">
        <v>16251</v>
      </c>
      <c r="D5" s="45">
        <v>26759</v>
      </c>
      <c r="E5" s="45">
        <v>54</v>
      </c>
      <c r="F5" s="45">
        <v>106</v>
      </c>
      <c r="G5" s="45">
        <v>76</v>
      </c>
      <c r="H5" s="45">
        <v>14177</v>
      </c>
      <c r="I5" s="45">
        <v>247</v>
      </c>
      <c r="J5" s="45">
        <v>66</v>
      </c>
      <c r="K5" s="45">
        <v>189</v>
      </c>
      <c r="L5" s="45">
        <v>40</v>
      </c>
      <c r="M5" s="46"/>
      <c r="N5" s="46"/>
      <c r="O5" s="46"/>
      <c r="P5" s="47"/>
      <c r="Q5" s="46"/>
      <c r="R5" s="46"/>
      <c r="S5" s="46"/>
      <c r="T5" s="46"/>
      <c r="U5" s="46"/>
      <c r="V5" s="46"/>
      <c r="W5" s="48"/>
    </row>
    <row r="6" spans="1:23" s="49" customFormat="1" ht="15" customHeight="1">
      <c r="A6" s="50" t="s">
        <v>170</v>
      </c>
      <c r="B6" s="51" t="s">
        <v>171</v>
      </c>
      <c r="C6" s="45">
        <v>17779</v>
      </c>
      <c r="D6" s="45" t="s">
        <v>172</v>
      </c>
      <c r="E6" s="45">
        <v>59</v>
      </c>
      <c r="F6" s="45">
        <v>111</v>
      </c>
      <c r="G6" s="45">
        <v>91</v>
      </c>
      <c r="H6" s="45">
        <v>15367</v>
      </c>
      <c r="I6" s="45">
        <v>261</v>
      </c>
      <c r="J6" s="45">
        <v>67</v>
      </c>
      <c r="K6" s="45">
        <v>237</v>
      </c>
      <c r="L6" s="45">
        <v>58</v>
      </c>
      <c r="M6" s="46"/>
      <c r="N6" s="46"/>
      <c r="O6" s="46"/>
      <c r="P6" s="47"/>
      <c r="Q6" s="46"/>
      <c r="R6" s="46"/>
      <c r="S6" s="46"/>
      <c r="T6" s="46"/>
      <c r="U6" s="46"/>
      <c r="V6" s="46"/>
      <c r="W6" s="48"/>
    </row>
    <row r="7" spans="1:23" s="49" customFormat="1" ht="15" customHeight="1">
      <c r="A7" s="52"/>
      <c r="B7" s="53" t="s">
        <v>173</v>
      </c>
      <c r="C7" s="45">
        <v>16481</v>
      </c>
      <c r="D7" s="45">
        <v>27254</v>
      </c>
      <c r="E7" s="45">
        <v>55</v>
      </c>
      <c r="F7" s="45">
        <v>107</v>
      </c>
      <c r="G7" s="45">
        <v>77</v>
      </c>
      <c r="H7" s="45">
        <v>14436</v>
      </c>
      <c r="I7" s="45">
        <v>265</v>
      </c>
      <c r="J7" s="45">
        <v>55</v>
      </c>
      <c r="K7" s="45">
        <v>229</v>
      </c>
      <c r="L7" s="45">
        <v>46</v>
      </c>
      <c r="M7" s="46"/>
      <c r="N7" s="46"/>
      <c r="O7" s="46"/>
      <c r="P7" s="47"/>
      <c r="Q7" s="46"/>
      <c r="R7" s="46"/>
      <c r="S7" s="46"/>
      <c r="T7" s="46"/>
      <c r="U7" s="46"/>
      <c r="V7" s="46"/>
      <c r="W7" s="48"/>
    </row>
    <row r="8" spans="1:23" ht="15" customHeight="1">
      <c r="A8" s="52"/>
      <c r="B8" s="53" t="s">
        <v>174</v>
      </c>
      <c r="C8" s="45">
        <v>19197</v>
      </c>
      <c r="D8" s="45">
        <v>25663</v>
      </c>
      <c r="E8" s="45">
        <v>44</v>
      </c>
      <c r="F8" s="45">
        <v>106</v>
      </c>
      <c r="G8" s="45">
        <v>78</v>
      </c>
      <c r="H8" s="45">
        <v>13188</v>
      </c>
      <c r="I8" s="45">
        <v>272</v>
      </c>
      <c r="J8" s="45">
        <v>51</v>
      </c>
      <c r="K8" s="45">
        <v>208</v>
      </c>
      <c r="L8" s="45">
        <v>46</v>
      </c>
      <c r="M8" s="54"/>
      <c r="N8" s="54"/>
      <c r="O8" s="54"/>
      <c r="P8" s="55"/>
      <c r="Q8" s="54"/>
      <c r="R8" s="54"/>
      <c r="S8" s="54"/>
      <c r="T8" s="54"/>
      <c r="U8" s="54"/>
      <c r="V8" s="54"/>
      <c r="W8" s="42"/>
    </row>
    <row r="9" spans="1:23" ht="15" customHeight="1" thickBot="1">
      <c r="A9" s="56"/>
      <c r="B9" s="57" t="s">
        <v>175</v>
      </c>
      <c r="C9" s="58">
        <v>21511</v>
      </c>
      <c r="D9" s="58">
        <v>28372</v>
      </c>
      <c r="E9" s="58">
        <v>58</v>
      </c>
      <c r="F9" s="58">
        <v>127</v>
      </c>
      <c r="G9" s="58">
        <v>94</v>
      </c>
      <c r="H9" s="58">
        <v>14382</v>
      </c>
      <c r="I9" s="58">
        <v>329</v>
      </c>
      <c r="J9" s="58">
        <v>65</v>
      </c>
      <c r="K9" s="58">
        <v>280</v>
      </c>
      <c r="L9" s="58">
        <v>54</v>
      </c>
      <c r="M9" s="54"/>
      <c r="N9" s="54"/>
      <c r="O9" s="54"/>
      <c r="P9" s="55"/>
      <c r="Q9" s="54"/>
      <c r="R9" s="54"/>
      <c r="S9" s="54"/>
      <c r="T9" s="54"/>
      <c r="U9" s="54"/>
      <c r="V9" s="54"/>
      <c r="W9" s="42"/>
    </row>
    <row r="10" spans="1:23" ht="12.75" thickTop="1">
      <c r="A10" s="758" t="s">
        <v>157</v>
      </c>
      <c r="B10" s="759"/>
      <c r="C10" s="59"/>
      <c r="D10" s="54"/>
      <c r="E10" s="54"/>
      <c r="F10" s="54"/>
      <c r="G10" s="54"/>
      <c r="H10" s="54"/>
      <c r="I10" s="54"/>
      <c r="J10" s="54"/>
      <c r="K10" s="54"/>
      <c r="L10" s="54"/>
      <c r="M10" s="41"/>
    </row>
    <row r="11" spans="1:23" ht="23.25" customHeight="1">
      <c r="A11" s="689"/>
      <c r="B11" s="703"/>
      <c r="C11" s="38" t="s">
        <v>176</v>
      </c>
      <c r="D11" s="38" t="s">
        <v>177</v>
      </c>
      <c r="E11" s="39" t="s">
        <v>178</v>
      </c>
      <c r="F11" s="39" t="s">
        <v>179</v>
      </c>
      <c r="G11" s="38" t="s">
        <v>180</v>
      </c>
      <c r="H11" s="38" t="s">
        <v>181</v>
      </c>
      <c r="I11" s="38" t="s">
        <v>182</v>
      </c>
      <c r="J11" s="38" t="s">
        <v>183</v>
      </c>
      <c r="K11" s="39" t="s">
        <v>184</v>
      </c>
      <c r="L11" s="40" t="s">
        <v>185</v>
      </c>
      <c r="M11" s="41"/>
      <c r="P11" s="60"/>
    </row>
    <row r="12" spans="1:23" s="49" customFormat="1" ht="15" customHeight="1">
      <c r="A12" s="43" t="s">
        <v>168</v>
      </c>
      <c r="B12" s="44" t="s">
        <v>169</v>
      </c>
      <c r="C12" s="61">
        <v>3545</v>
      </c>
      <c r="D12" s="45">
        <v>5</v>
      </c>
      <c r="E12" s="45">
        <v>51</v>
      </c>
      <c r="F12" s="45">
        <v>1545</v>
      </c>
      <c r="G12" s="45">
        <v>316</v>
      </c>
      <c r="H12" s="45">
        <v>149</v>
      </c>
      <c r="I12" s="45">
        <v>345</v>
      </c>
      <c r="J12" s="45">
        <v>1657</v>
      </c>
      <c r="K12" s="45">
        <v>30</v>
      </c>
      <c r="L12" s="45">
        <v>4161</v>
      </c>
      <c r="M12" s="62"/>
    </row>
    <row r="13" spans="1:23" s="49" customFormat="1" ht="15" customHeight="1">
      <c r="A13" s="50" t="s">
        <v>170</v>
      </c>
      <c r="B13" s="51" t="s">
        <v>171</v>
      </c>
      <c r="C13" s="61">
        <v>3724</v>
      </c>
      <c r="D13" s="45">
        <v>5</v>
      </c>
      <c r="E13" s="45">
        <v>54</v>
      </c>
      <c r="F13" s="45">
        <v>1618</v>
      </c>
      <c r="G13" s="45">
        <v>324</v>
      </c>
      <c r="H13" s="45">
        <v>159</v>
      </c>
      <c r="I13" s="45">
        <v>390</v>
      </c>
      <c r="J13" s="45">
        <v>1754</v>
      </c>
      <c r="K13" s="45">
        <v>32</v>
      </c>
      <c r="L13" s="45">
        <v>4471</v>
      </c>
      <c r="M13" s="62"/>
    </row>
    <row r="14" spans="1:23" ht="15" customHeight="1">
      <c r="A14" s="52"/>
      <c r="B14" s="53" t="s">
        <v>173</v>
      </c>
      <c r="C14" s="61">
        <v>3448</v>
      </c>
      <c r="D14" s="45">
        <v>1</v>
      </c>
      <c r="E14" s="45">
        <v>58</v>
      </c>
      <c r="F14" s="45">
        <v>1563</v>
      </c>
      <c r="G14" s="45">
        <v>344</v>
      </c>
      <c r="H14" s="45">
        <v>151</v>
      </c>
      <c r="I14" s="45">
        <v>372</v>
      </c>
      <c r="J14" s="45">
        <v>1731</v>
      </c>
      <c r="K14" s="45">
        <v>32</v>
      </c>
      <c r="L14" s="45">
        <v>4284</v>
      </c>
      <c r="M14" s="41"/>
    </row>
    <row r="15" spans="1:23" ht="15" customHeight="1">
      <c r="A15" s="52"/>
      <c r="B15" s="53" t="s">
        <v>174</v>
      </c>
      <c r="C15" s="61">
        <v>3289</v>
      </c>
      <c r="D15" s="45">
        <v>2</v>
      </c>
      <c r="E15" s="45">
        <v>53</v>
      </c>
      <c r="F15" s="45">
        <v>1502</v>
      </c>
      <c r="G15" s="45">
        <v>326</v>
      </c>
      <c r="H15" s="45">
        <v>137</v>
      </c>
      <c r="I15" s="45">
        <v>358</v>
      </c>
      <c r="J15" s="45">
        <v>1658</v>
      </c>
      <c r="K15" s="45">
        <v>34</v>
      </c>
      <c r="L15" s="45">
        <v>4311</v>
      </c>
      <c r="M15" s="41"/>
    </row>
    <row r="16" spans="1:23" ht="15" customHeight="1">
      <c r="A16" s="63"/>
      <c r="B16" s="64" t="s">
        <v>175</v>
      </c>
      <c r="C16" s="65">
        <v>3364</v>
      </c>
      <c r="D16" s="65">
        <v>7</v>
      </c>
      <c r="E16" s="65">
        <v>58</v>
      </c>
      <c r="F16" s="65">
        <v>1503</v>
      </c>
      <c r="G16" s="65">
        <v>350</v>
      </c>
      <c r="H16" s="65">
        <v>157</v>
      </c>
      <c r="I16" s="65">
        <v>382</v>
      </c>
      <c r="J16" s="65">
        <v>1783</v>
      </c>
      <c r="K16" s="65">
        <v>38</v>
      </c>
      <c r="L16" s="65">
        <v>5341</v>
      </c>
      <c r="M16" s="41"/>
    </row>
    <row r="17" spans="1:12" ht="15" customHeight="1">
      <c r="A17" s="66" t="s">
        <v>186</v>
      </c>
      <c r="B17" s="66"/>
      <c r="C17" s="67"/>
      <c r="D17" s="67"/>
      <c r="E17" s="67"/>
      <c r="F17" s="67"/>
      <c r="G17" s="67"/>
      <c r="H17" s="67"/>
      <c r="I17" s="67"/>
      <c r="J17" s="67"/>
      <c r="K17" s="67"/>
      <c r="L17" s="67"/>
    </row>
    <row r="18" spans="1:12">
      <c r="A18" s="41"/>
      <c r="B18" s="41"/>
    </row>
    <row r="23" spans="1:12">
      <c r="C23" s="68"/>
    </row>
  </sheetData>
  <mergeCells count="6">
    <mergeCell ref="A10:B11"/>
    <mergeCell ref="A1:L1"/>
    <mergeCell ref="K2:L2"/>
    <mergeCell ref="A3:B4"/>
    <mergeCell ref="C3:C4"/>
    <mergeCell ref="D3:D4"/>
  </mergeCells>
  <phoneticPr fontId="1"/>
  <pageMargins left="0.78700000000000003" right="0.78700000000000003" top="0.98399999999999999" bottom="0.98399999999999999" header="0.51200000000000001" footer="0.51200000000000001"/>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1"/>
  <sheetViews>
    <sheetView zoomScaleNormal="100" workbookViewId="0">
      <selection activeCell="D9" sqref="D9"/>
    </sheetView>
  </sheetViews>
  <sheetFormatPr defaultRowHeight="11.25"/>
  <cols>
    <col min="1" max="1" width="2.25" style="442" customWidth="1"/>
    <col min="2" max="2" width="11.125" style="442" customWidth="1"/>
    <col min="3" max="7" width="9.5" style="442" customWidth="1"/>
    <col min="8" max="8" width="10.875" style="442" bestFit="1" customWidth="1"/>
    <col min="9" max="10" width="9.5" style="442" customWidth="1"/>
    <col min="11" max="11" width="12.875" style="440" bestFit="1" customWidth="1"/>
    <col min="12" max="12" width="9" style="440"/>
    <col min="13" max="18" width="9" style="441"/>
    <col min="19" max="16384" width="9" style="442"/>
  </cols>
  <sheetData>
    <row r="1" spans="1:13" ht="21" customHeight="1">
      <c r="A1" s="785" t="s">
        <v>667</v>
      </c>
      <c r="B1" s="785"/>
      <c r="C1" s="785"/>
      <c r="D1" s="785"/>
      <c r="E1" s="785"/>
      <c r="F1" s="785"/>
      <c r="G1" s="785"/>
      <c r="H1" s="785"/>
      <c r="I1" s="785"/>
      <c r="J1" s="785"/>
    </row>
    <row r="2" spans="1:13" ht="13.5" customHeight="1" thickBot="1">
      <c r="A2" s="443"/>
      <c r="B2" s="443"/>
      <c r="C2" s="443"/>
      <c r="D2" s="443"/>
      <c r="E2" s="443"/>
      <c r="F2" s="443"/>
      <c r="G2" s="443"/>
      <c r="H2" s="443"/>
      <c r="I2" s="803" t="s">
        <v>265</v>
      </c>
      <c r="J2" s="803"/>
    </row>
    <row r="3" spans="1:13" ht="15" customHeight="1" thickTop="1">
      <c r="A3" s="786" t="s">
        <v>668</v>
      </c>
      <c r="B3" s="793"/>
      <c r="C3" s="790" t="s">
        <v>669</v>
      </c>
      <c r="D3" s="793" t="s">
        <v>519</v>
      </c>
      <c r="E3" s="787" t="s">
        <v>520</v>
      </c>
      <c r="F3" s="792"/>
      <c r="G3" s="786"/>
      <c r="H3" s="444" t="s">
        <v>588</v>
      </c>
      <c r="I3" s="793" t="s">
        <v>670</v>
      </c>
      <c r="J3" s="787"/>
    </row>
    <row r="4" spans="1:13" ht="15" customHeight="1">
      <c r="A4" s="788"/>
      <c r="B4" s="795"/>
      <c r="C4" s="791"/>
      <c r="D4" s="795"/>
      <c r="E4" s="445" t="s">
        <v>209</v>
      </c>
      <c r="F4" s="445" t="s">
        <v>11</v>
      </c>
      <c r="G4" s="445" t="s">
        <v>12</v>
      </c>
      <c r="H4" s="446" t="s">
        <v>671</v>
      </c>
      <c r="I4" s="445" t="s">
        <v>519</v>
      </c>
      <c r="J4" s="447" t="s">
        <v>587</v>
      </c>
    </row>
    <row r="5" spans="1:13" ht="15" customHeight="1">
      <c r="A5" s="796" t="s">
        <v>672</v>
      </c>
      <c r="B5" s="797"/>
      <c r="C5" s="448">
        <v>32.17</v>
      </c>
      <c r="D5" s="449">
        <v>252609</v>
      </c>
      <c r="E5" s="449">
        <v>523083</v>
      </c>
      <c r="F5" s="449">
        <v>263545</v>
      </c>
      <c r="G5" s="449">
        <v>259538</v>
      </c>
      <c r="H5" s="443">
        <v>16260</v>
      </c>
      <c r="I5" s="449">
        <v>-20074</v>
      </c>
      <c r="J5" s="449">
        <v>-12741</v>
      </c>
      <c r="K5" s="450"/>
      <c r="L5" s="451"/>
      <c r="M5" s="452"/>
    </row>
    <row r="6" spans="1:13" s="455" customFormat="1" ht="15" customHeight="1">
      <c r="A6" s="798" t="s">
        <v>673</v>
      </c>
      <c r="B6" s="799"/>
      <c r="C6" s="448">
        <v>32.17</v>
      </c>
      <c r="D6" s="449">
        <v>272683</v>
      </c>
      <c r="E6" s="449">
        <v>535824</v>
      </c>
      <c r="F6" s="449">
        <v>265665</v>
      </c>
      <c r="G6" s="449">
        <v>270159</v>
      </c>
      <c r="H6" s="443">
        <v>16656</v>
      </c>
      <c r="I6" s="453" t="s">
        <v>674</v>
      </c>
      <c r="J6" s="453" t="s">
        <v>674</v>
      </c>
      <c r="K6" s="454"/>
      <c r="L6" s="454"/>
    </row>
    <row r="7" spans="1:13" ht="15" customHeight="1">
      <c r="A7" s="800" t="s">
        <v>675</v>
      </c>
      <c r="B7" s="801"/>
      <c r="C7" s="456">
        <v>32.22</v>
      </c>
      <c r="D7" s="457">
        <v>291408</v>
      </c>
      <c r="E7" s="457">
        <f t="shared" ref="E7:E52" si="0">F7+G7</f>
        <v>561916</v>
      </c>
      <c r="F7" s="457">
        <v>276592</v>
      </c>
      <c r="G7" s="457">
        <v>285324</v>
      </c>
      <c r="H7" s="458">
        <v>17440</v>
      </c>
      <c r="I7" s="457">
        <v>18725</v>
      </c>
      <c r="J7" s="457">
        <v>26092</v>
      </c>
    </row>
    <row r="8" spans="1:13" ht="15" customHeight="1">
      <c r="A8" s="459"/>
      <c r="B8" s="460"/>
      <c r="C8" s="448"/>
      <c r="D8" s="449"/>
      <c r="E8" s="449"/>
      <c r="F8" s="449"/>
      <c r="G8" s="449"/>
      <c r="H8" s="443"/>
      <c r="I8" s="443"/>
      <c r="J8" s="443"/>
    </row>
    <row r="9" spans="1:13" ht="15" customHeight="1">
      <c r="A9" s="459"/>
      <c r="B9" s="461" t="s">
        <v>19</v>
      </c>
      <c r="C9" s="448">
        <v>0.23</v>
      </c>
      <c r="D9" s="462">
        <v>4557</v>
      </c>
      <c r="E9" s="462">
        <f t="shared" si="0"/>
        <v>7292</v>
      </c>
      <c r="F9" s="462">
        <v>3520</v>
      </c>
      <c r="G9" s="462">
        <v>3772</v>
      </c>
      <c r="H9" s="463">
        <v>31704.3</v>
      </c>
      <c r="I9" s="449">
        <v>431</v>
      </c>
      <c r="J9" s="449">
        <v>497</v>
      </c>
    </row>
    <row r="10" spans="1:13" ht="15" customHeight="1">
      <c r="A10" s="459"/>
      <c r="B10" s="461" t="s">
        <v>22</v>
      </c>
      <c r="C10" s="448">
        <v>0.28999999999999998</v>
      </c>
      <c r="D10" s="462">
        <v>3812</v>
      </c>
      <c r="E10" s="462">
        <f t="shared" si="0"/>
        <v>5892</v>
      </c>
      <c r="F10" s="462">
        <v>2953</v>
      </c>
      <c r="G10" s="462">
        <v>2939</v>
      </c>
      <c r="H10" s="463">
        <v>20317.2</v>
      </c>
      <c r="I10" s="449">
        <v>289</v>
      </c>
      <c r="J10" s="449">
        <v>215</v>
      </c>
    </row>
    <row r="11" spans="1:13" ht="15" customHeight="1">
      <c r="A11" s="459"/>
      <c r="B11" s="461" t="s">
        <v>676</v>
      </c>
      <c r="C11" s="448">
        <v>0.23</v>
      </c>
      <c r="D11" s="462">
        <v>3186</v>
      </c>
      <c r="E11" s="462">
        <f t="shared" si="0"/>
        <v>5568</v>
      </c>
      <c r="F11" s="462">
        <v>2797</v>
      </c>
      <c r="G11" s="462">
        <v>2771</v>
      </c>
      <c r="H11" s="463">
        <v>24208.7</v>
      </c>
      <c r="I11" s="449">
        <v>332</v>
      </c>
      <c r="J11" s="449">
        <v>585</v>
      </c>
    </row>
    <row r="12" spans="1:13" ht="15" customHeight="1">
      <c r="A12" s="459"/>
      <c r="B12" s="461" t="s">
        <v>677</v>
      </c>
      <c r="C12" s="448">
        <v>0.26</v>
      </c>
      <c r="D12" s="462">
        <v>2982</v>
      </c>
      <c r="E12" s="462">
        <f t="shared" si="0"/>
        <v>4830</v>
      </c>
      <c r="F12" s="462">
        <v>2457</v>
      </c>
      <c r="G12" s="462">
        <v>2373</v>
      </c>
      <c r="H12" s="463">
        <v>18576.900000000001</v>
      </c>
      <c r="I12" s="449">
        <v>221</v>
      </c>
      <c r="J12" s="449">
        <v>212</v>
      </c>
    </row>
    <row r="13" spans="1:13" ht="15" customHeight="1">
      <c r="A13" s="459"/>
      <c r="B13" s="461" t="s">
        <v>31</v>
      </c>
      <c r="C13" s="448">
        <v>0.23</v>
      </c>
      <c r="D13" s="462">
        <v>1551</v>
      </c>
      <c r="E13" s="462">
        <f t="shared" si="0"/>
        <v>4523</v>
      </c>
      <c r="F13" s="462">
        <v>2054</v>
      </c>
      <c r="G13" s="462">
        <v>2469</v>
      </c>
      <c r="H13" s="463">
        <v>19665.2</v>
      </c>
      <c r="I13" s="449">
        <v>477</v>
      </c>
      <c r="J13" s="449">
        <v>1080</v>
      </c>
    </row>
    <row r="14" spans="1:13" ht="15" customHeight="1">
      <c r="A14" s="459"/>
      <c r="B14" s="461" t="s">
        <v>34</v>
      </c>
      <c r="C14" s="448">
        <v>0.26</v>
      </c>
      <c r="D14" s="462">
        <v>2411</v>
      </c>
      <c r="E14" s="462">
        <f t="shared" si="0"/>
        <v>5023</v>
      </c>
      <c r="F14" s="462">
        <v>2181</v>
      </c>
      <c r="G14" s="462">
        <v>2842</v>
      </c>
      <c r="H14" s="463">
        <v>19319.2</v>
      </c>
      <c r="I14" s="449">
        <v>174</v>
      </c>
      <c r="J14" s="449">
        <v>-198</v>
      </c>
    </row>
    <row r="15" spans="1:13" ht="15" customHeight="1">
      <c r="A15" s="459"/>
      <c r="B15" s="461" t="s">
        <v>37</v>
      </c>
      <c r="C15" s="448">
        <v>0.2</v>
      </c>
      <c r="D15" s="462">
        <v>3565</v>
      </c>
      <c r="E15" s="462">
        <f t="shared" si="0"/>
        <v>5813</v>
      </c>
      <c r="F15" s="462">
        <v>2889</v>
      </c>
      <c r="G15" s="462">
        <v>2924</v>
      </c>
      <c r="H15" s="463">
        <v>29065</v>
      </c>
      <c r="I15" s="449">
        <v>572</v>
      </c>
      <c r="J15" s="449">
        <v>742</v>
      </c>
    </row>
    <row r="16" spans="1:13" ht="15" customHeight="1">
      <c r="A16" s="459"/>
      <c r="B16" s="461" t="s">
        <v>40</v>
      </c>
      <c r="C16" s="448">
        <v>0.22</v>
      </c>
      <c r="D16" s="462">
        <v>3258</v>
      </c>
      <c r="E16" s="462">
        <f t="shared" si="0"/>
        <v>5442</v>
      </c>
      <c r="F16" s="462">
        <v>2765</v>
      </c>
      <c r="G16" s="462">
        <v>2677</v>
      </c>
      <c r="H16" s="463">
        <v>24736.400000000001</v>
      </c>
      <c r="I16" s="449">
        <v>203</v>
      </c>
      <c r="J16" s="449">
        <v>291</v>
      </c>
    </row>
    <row r="17" spans="1:10" ht="15" customHeight="1">
      <c r="A17" s="459"/>
      <c r="B17" s="461" t="s">
        <v>43</v>
      </c>
      <c r="C17" s="448">
        <v>0.14000000000000001</v>
      </c>
      <c r="D17" s="462">
        <v>2294</v>
      </c>
      <c r="E17" s="462">
        <f t="shared" si="0"/>
        <v>4128</v>
      </c>
      <c r="F17" s="462">
        <v>2115</v>
      </c>
      <c r="G17" s="462">
        <v>2013</v>
      </c>
      <c r="H17" s="463">
        <v>29485.7</v>
      </c>
      <c r="I17" s="449">
        <v>158</v>
      </c>
      <c r="J17" s="449">
        <v>330</v>
      </c>
    </row>
    <row r="18" spans="1:10" ht="15" customHeight="1">
      <c r="A18" s="459"/>
      <c r="B18" s="461" t="s">
        <v>46</v>
      </c>
      <c r="C18" s="448">
        <v>0.21</v>
      </c>
      <c r="D18" s="462">
        <v>3363</v>
      </c>
      <c r="E18" s="462">
        <f t="shared" si="0"/>
        <v>6147</v>
      </c>
      <c r="F18" s="462">
        <v>3094</v>
      </c>
      <c r="G18" s="462">
        <v>3053</v>
      </c>
      <c r="H18" s="463">
        <v>29271.4</v>
      </c>
      <c r="I18" s="449">
        <v>356</v>
      </c>
      <c r="J18" s="449">
        <v>678</v>
      </c>
    </row>
    <row r="19" spans="1:10" ht="15" customHeight="1">
      <c r="A19" s="459"/>
      <c r="B19" s="461" t="s">
        <v>49</v>
      </c>
      <c r="C19" s="448">
        <v>0.19</v>
      </c>
      <c r="D19" s="462">
        <v>2670</v>
      </c>
      <c r="E19" s="462">
        <f t="shared" si="0"/>
        <v>4625</v>
      </c>
      <c r="F19" s="462">
        <v>2330</v>
      </c>
      <c r="G19" s="462">
        <v>2295</v>
      </c>
      <c r="H19" s="463">
        <v>24342.1</v>
      </c>
      <c r="I19" s="449">
        <v>134</v>
      </c>
      <c r="J19" s="449">
        <v>271</v>
      </c>
    </row>
    <row r="20" spans="1:10" ht="15" customHeight="1">
      <c r="A20" s="459"/>
      <c r="B20" s="461" t="s">
        <v>52</v>
      </c>
      <c r="C20" s="448">
        <v>0.13</v>
      </c>
      <c r="D20" s="462">
        <v>1467</v>
      </c>
      <c r="E20" s="462">
        <f t="shared" si="0"/>
        <v>2954</v>
      </c>
      <c r="F20" s="462">
        <v>1469</v>
      </c>
      <c r="G20" s="462">
        <v>1485</v>
      </c>
      <c r="H20" s="463">
        <v>22723.1</v>
      </c>
      <c r="I20" s="449">
        <v>88</v>
      </c>
      <c r="J20" s="449">
        <v>-14</v>
      </c>
    </row>
    <row r="21" spans="1:10" ht="15" customHeight="1">
      <c r="A21" s="459"/>
      <c r="B21" s="461" t="s">
        <v>55</v>
      </c>
      <c r="C21" s="448">
        <v>0.24</v>
      </c>
      <c r="D21" s="462">
        <v>4184</v>
      </c>
      <c r="E21" s="462">
        <f t="shared" si="0"/>
        <v>7673</v>
      </c>
      <c r="F21" s="462">
        <v>3841</v>
      </c>
      <c r="G21" s="462">
        <v>3832</v>
      </c>
      <c r="H21" s="463">
        <v>31970.799999999999</v>
      </c>
      <c r="I21" s="449">
        <v>352</v>
      </c>
      <c r="J21" s="449">
        <v>438</v>
      </c>
    </row>
    <row r="22" spans="1:10" ht="15" customHeight="1">
      <c r="A22" s="459"/>
      <c r="B22" s="461" t="s">
        <v>58</v>
      </c>
      <c r="C22" s="448">
        <v>0.19</v>
      </c>
      <c r="D22" s="462">
        <v>2535</v>
      </c>
      <c r="E22" s="462">
        <f t="shared" si="0"/>
        <v>4422</v>
      </c>
      <c r="F22" s="462">
        <v>2190</v>
      </c>
      <c r="G22" s="462">
        <v>2232</v>
      </c>
      <c r="H22" s="463">
        <v>23273.7</v>
      </c>
      <c r="I22" s="449">
        <v>310</v>
      </c>
      <c r="J22" s="449">
        <v>545</v>
      </c>
    </row>
    <row r="23" spans="1:10" ht="15" customHeight="1">
      <c r="A23" s="459"/>
      <c r="B23" s="461" t="s">
        <v>61</v>
      </c>
      <c r="C23" s="448">
        <v>0.24</v>
      </c>
      <c r="D23" s="462">
        <v>2275</v>
      </c>
      <c r="E23" s="462">
        <f t="shared" si="0"/>
        <v>4084</v>
      </c>
      <c r="F23" s="462">
        <v>2041</v>
      </c>
      <c r="G23" s="462">
        <v>2043</v>
      </c>
      <c r="H23" s="463">
        <v>17016.7</v>
      </c>
      <c r="I23" s="449">
        <v>-9</v>
      </c>
      <c r="J23" s="449">
        <v>-265</v>
      </c>
    </row>
    <row r="24" spans="1:10" ht="15" customHeight="1">
      <c r="A24" s="459"/>
      <c r="B24" s="461" t="s">
        <v>64</v>
      </c>
      <c r="C24" s="448">
        <v>0.18</v>
      </c>
      <c r="D24" s="462">
        <v>2750</v>
      </c>
      <c r="E24" s="462">
        <f t="shared" si="0"/>
        <v>4766</v>
      </c>
      <c r="F24" s="462">
        <v>2374</v>
      </c>
      <c r="G24" s="462">
        <v>2392</v>
      </c>
      <c r="H24" s="463">
        <v>26477.8</v>
      </c>
      <c r="I24" s="449">
        <v>298</v>
      </c>
      <c r="J24" s="449">
        <v>634</v>
      </c>
    </row>
    <row r="25" spans="1:10" ht="15" customHeight="1">
      <c r="A25" s="459"/>
      <c r="B25" s="461" t="s">
        <v>67</v>
      </c>
      <c r="C25" s="448">
        <v>0.19</v>
      </c>
      <c r="D25" s="462">
        <v>2507</v>
      </c>
      <c r="E25" s="462">
        <f t="shared" si="0"/>
        <v>4238</v>
      </c>
      <c r="F25" s="462">
        <v>2066</v>
      </c>
      <c r="G25" s="462">
        <v>2172</v>
      </c>
      <c r="H25" s="463">
        <v>22305.3</v>
      </c>
      <c r="I25" s="449">
        <v>-99</v>
      </c>
      <c r="J25" s="449">
        <v>-433</v>
      </c>
    </row>
    <row r="26" spans="1:10" ht="15" customHeight="1">
      <c r="A26" s="459"/>
      <c r="B26" s="461" t="s">
        <v>70</v>
      </c>
      <c r="C26" s="448">
        <v>0.22</v>
      </c>
      <c r="D26" s="462">
        <v>2764</v>
      </c>
      <c r="E26" s="462">
        <f t="shared" si="0"/>
        <v>5184</v>
      </c>
      <c r="F26" s="462">
        <v>2563</v>
      </c>
      <c r="G26" s="462">
        <v>2621</v>
      </c>
      <c r="H26" s="463">
        <v>23563.599999999999</v>
      </c>
      <c r="I26" s="449">
        <v>264</v>
      </c>
      <c r="J26" s="449">
        <v>483</v>
      </c>
    </row>
    <row r="27" spans="1:10" ht="15" customHeight="1">
      <c r="A27" s="459"/>
      <c r="B27" s="461" t="s">
        <v>73</v>
      </c>
      <c r="C27" s="448">
        <v>0.14000000000000001</v>
      </c>
      <c r="D27" s="462">
        <v>2333</v>
      </c>
      <c r="E27" s="462">
        <f t="shared" si="0"/>
        <v>3886</v>
      </c>
      <c r="F27" s="462">
        <v>1930</v>
      </c>
      <c r="G27" s="462">
        <v>1956</v>
      </c>
      <c r="H27" s="463">
        <v>27757.1</v>
      </c>
      <c r="I27" s="449">
        <v>129</v>
      </c>
      <c r="J27" s="449">
        <v>268</v>
      </c>
    </row>
    <row r="28" spans="1:10" ht="15" customHeight="1">
      <c r="A28" s="459"/>
      <c r="B28" s="461" t="s">
        <v>76</v>
      </c>
      <c r="C28" s="448">
        <v>0.19</v>
      </c>
      <c r="D28" s="462">
        <v>2310</v>
      </c>
      <c r="E28" s="462">
        <f t="shared" si="0"/>
        <v>4537</v>
      </c>
      <c r="F28" s="462">
        <v>2141</v>
      </c>
      <c r="G28" s="462">
        <v>2396</v>
      </c>
      <c r="H28" s="463">
        <v>23878.9</v>
      </c>
      <c r="I28" s="449">
        <v>104</v>
      </c>
      <c r="J28" s="449">
        <v>438</v>
      </c>
    </row>
    <row r="29" spans="1:10" ht="15" customHeight="1">
      <c r="A29" s="459"/>
      <c r="B29" s="461" t="s">
        <v>79</v>
      </c>
      <c r="C29" s="448">
        <v>0.24</v>
      </c>
      <c r="D29" s="462">
        <v>3108</v>
      </c>
      <c r="E29" s="462">
        <f t="shared" si="0"/>
        <v>5463</v>
      </c>
      <c r="F29" s="462">
        <v>2746</v>
      </c>
      <c r="G29" s="462">
        <v>2717</v>
      </c>
      <c r="H29" s="463">
        <v>22762.5</v>
      </c>
      <c r="I29" s="449">
        <v>366</v>
      </c>
      <c r="J29" s="449">
        <v>610</v>
      </c>
    </row>
    <row r="30" spans="1:10" ht="15" customHeight="1">
      <c r="A30" s="459"/>
      <c r="B30" s="461" t="s">
        <v>82</v>
      </c>
      <c r="C30" s="448">
        <v>0.2</v>
      </c>
      <c r="D30" s="462">
        <v>3665</v>
      </c>
      <c r="E30" s="462">
        <f t="shared" si="0"/>
        <v>6434</v>
      </c>
      <c r="F30" s="462">
        <v>3111</v>
      </c>
      <c r="G30" s="462">
        <v>3323</v>
      </c>
      <c r="H30" s="463">
        <v>32170</v>
      </c>
      <c r="I30" s="449">
        <v>340</v>
      </c>
      <c r="J30" s="449">
        <v>463</v>
      </c>
    </row>
    <row r="31" spans="1:10" ht="15" customHeight="1">
      <c r="A31" s="459"/>
      <c r="B31" s="461" t="s">
        <v>85</v>
      </c>
      <c r="C31" s="448">
        <v>0.2</v>
      </c>
      <c r="D31" s="462">
        <v>2849</v>
      </c>
      <c r="E31" s="462">
        <f t="shared" si="0"/>
        <v>4892</v>
      </c>
      <c r="F31" s="462">
        <v>2414</v>
      </c>
      <c r="G31" s="462">
        <v>2478</v>
      </c>
      <c r="H31" s="463">
        <v>24460</v>
      </c>
      <c r="I31" s="449">
        <v>161</v>
      </c>
      <c r="J31" s="449">
        <v>132</v>
      </c>
    </row>
    <row r="32" spans="1:10" ht="15" customHeight="1">
      <c r="A32" s="459"/>
      <c r="B32" s="461" t="s">
        <v>88</v>
      </c>
      <c r="C32" s="448">
        <v>0.22</v>
      </c>
      <c r="D32" s="462">
        <v>2948</v>
      </c>
      <c r="E32" s="462">
        <f t="shared" si="0"/>
        <v>5177</v>
      </c>
      <c r="F32" s="462">
        <v>2527</v>
      </c>
      <c r="G32" s="462">
        <v>2650</v>
      </c>
      <c r="H32" s="463">
        <v>23531.8</v>
      </c>
      <c r="I32" s="449">
        <v>125</v>
      </c>
      <c r="J32" s="449">
        <v>-20</v>
      </c>
    </row>
    <row r="33" spans="1:10" ht="15" customHeight="1">
      <c r="A33" s="459"/>
      <c r="B33" s="461" t="s">
        <v>93</v>
      </c>
      <c r="C33" s="448">
        <v>0.22</v>
      </c>
      <c r="D33" s="462">
        <v>2279</v>
      </c>
      <c r="E33" s="462">
        <f t="shared" si="0"/>
        <v>4020</v>
      </c>
      <c r="F33" s="462">
        <v>1955</v>
      </c>
      <c r="G33" s="462">
        <v>2065</v>
      </c>
      <c r="H33" s="463">
        <v>18272.7</v>
      </c>
      <c r="I33" s="449">
        <v>73</v>
      </c>
      <c r="J33" s="449">
        <v>-13</v>
      </c>
    </row>
    <row r="34" spans="1:10" ht="15" customHeight="1">
      <c r="A34" s="459"/>
      <c r="B34" s="461" t="s">
        <v>96</v>
      </c>
      <c r="C34" s="448">
        <v>0.25</v>
      </c>
      <c r="D34" s="462">
        <v>2136</v>
      </c>
      <c r="E34" s="462">
        <f t="shared" si="0"/>
        <v>4118</v>
      </c>
      <c r="F34" s="462">
        <v>2002</v>
      </c>
      <c r="G34" s="462">
        <v>2116</v>
      </c>
      <c r="H34" s="463">
        <v>16472</v>
      </c>
      <c r="I34" s="449">
        <v>55</v>
      </c>
      <c r="J34" s="464">
        <v>0</v>
      </c>
    </row>
    <row r="35" spans="1:10" ht="15" customHeight="1">
      <c r="A35" s="459"/>
      <c r="B35" s="461" t="s">
        <v>99</v>
      </c>
      <c r="C35" s="448">
        <v>0.27</v>
      </c>
      <c r="D35" s="462">
        <v>2926</v>
      </c>
      <c r="E35" s="462">
        <f t="shared" si="0"/>
        <v>5902</v>
      </c>
      <c r="F35" s="462">
        <v>2897</v>
      </c>
      <c r="G35" s="462">
        <v>3005</v>
      </c>
      <c r="H35" s="463">
        <v>21859.3</v>
      </c>
      <c r="I35" s="449">
        <v>127</v>
      </c>
      <c r="J35" s="449">
        <v>72</v>
      </c>
    </row>
    <row r="36" spans="1:10" ht="15" customHeight="1">
      <c r="A36" s="459"/>
      <c r="B36" s="461" t="s">
        <v>102</v>
      </c>
      <c r="C36" s="448">
        <v>0.14000000000000001</v>
      </c>
      <c r="D36" s="462">
        <v>1155</v>
      </c>
      <c r="E36" s="462">
        <f t="shared" si="0"/>
        <v>2129</v>
      </c>
      <c r="F36" s="462">
        <v>1130</v>
      </c>
      <c r="G36" s="462">
        <v>999</v>
      </c>
      <c r="H36" s="463">
        <v>15207.1</v>
      </c>
      <c r="I36" s="449">
        <v>32</v>
      </c>
      <c r="J36" s="449">
        <v>59</v>
      </c>
    </row>
    <row r="37" spans="1:10" ht="15" customHeight="1">
      <c r="A37" s="459"/>
      <c r="B37" s="461" t="s">
        <v>678</v>
      </c>
      <c r="C37" s="448">
        <v>0.17</v>
      </c>
      <c r="D37" s="462">
        <v>1961</v>
      </c>
      <c r="E37" s="462">
        <f t="shared" si="0"/>
        <v>3705</v>
      </c>
      <c r="F37" s="462">
        <v>1861</v>
      </c>
      <c r="G37" s="462">
        <v>1844</v>
      </c>
      <c r="H37" s="463">
        <v>21794.1</v>
      </c>
      <c r="I37" s="449">
        <v>112</v>
      </c>
      <c r="J37" s="449">
        <v>110</v>
      </c>
    </row>
    <row r="38" spans="1:10" ht="15" customHeight="1">
      <c r="A38" s="459"/>
      <c r="B38" s="461" t="s">
        <v>108</v>
      </c>
      <c r="C38" s="448">
        <v>0.12</v>
      </c>
      <c r="D38" s="462">
        <v>1240</v>
      </c>
      <c r="E38" s="462">
        <f t="shared" si="0"/>
        <v>2409</v>
      </c>
      <c r="F38" s="462">
        <v>1179</v>
      </c>
      <c r="G38" s="462">
        <v>1230</v>
      </c>
      <c r="H38" s="463">
        <v>20075</v>
      </c>
      <c r="I38" s="449">
        <v>52</v>
      </c>
      <c r="J38" s="449">
        <v>137</v>
      </c>
    </row>
    <row r="39" spans="1:10" ht="15" customHeight="1">
      <c r="A39" s="459"/>
      <c r="B39" s="461" t="s">
        <v>679</v>
      </c>
      <c r="C39" s="448">
        <v>0.17</v>
      </c>
      <c r="D39" s="462">
        <v>1654</v>
      </c>
      <c r="E39" s="462">
        <f t="shared" si="0"/>
        <v>2692</v>
      </c>
      <c r="F39" s="462">
        <v>1325</v>
      </c>
      <c r="G39" s="462">
        <v>1367</v>
      </c>
      <c r="H39" s="463">
        <v>15835.3</v>
      </c>
      <c r="I39" s="449">
        <v>46</v>
      </c>
      <c r="J39" s="449">
        <v>83</v>
      </c>
    </row>
    <row r="40" spans="1:10" ht="15" customHeight="1">
      <c r="A40" s="459"/>
      <c r="B40" s="461" t="s">
        <v>680</v>
      </c>
      <c r="C40" s="448">
        <v>0.15</v>
      </c>
      <c r="D40" s="462">
        <v>1404</v>
      </c>
      <c r="E40" s="462">
        <f t="shared" si="0"/>
        <v>2639</v>
      </c>
      <c r="F40" s="462">
        <v>1270</v>
      </c>
      <c r="G40" s="462">
        <v>1369</v>
      </c>
      <c r="H40" s="463">
        <v>17593.3</v>
      </c>
      <c r="I40" s="449">
        <v>70</v>
      </c>
      <c r="J40" s="449">
        <v>218</v>
      </c>
    </row>
    <row r="41" spans="1:10" ht="15" customHeight="1">
      <c r="A41" s="459"/>
      <c r="B41" s="461" t="s">
        <v>118</v>
      </c>
      <c r="C41" s="448">
        <v>0.24</v>
      </c>
      <c r="D41" s="462">
        <v>2770</v>
      </c>
      <c r="E41" s="462">
        <v>4810</v>
      </c>
      <c r="F41" s="462">
        <v>2329</v>
      </c>
      <c r="G41" s="462">
        <v>2481</v>
      </c>
      <c r="H41" s="463">
        <v>20041.7</v>
      </c>
      <c r="I41" s="449">
        <v>326</v>
      </c>
      <c r="J41" s="449">
        <v>2031</v>
      </c>
    </row>
    <row r="42" spans="1:10" ht="15" customHeight="1">
      <c r="A42" s="459"/>
      <c r="B42" s="461" t="s">
        <v>681</v>
      </c>
      <c r="C42" s="448">
        <v>0.18</v>
      </c>
      <c r="D42" s="462">
        <v>2099</v>
      </c>
      <c r="E42" s="462">
        <f t="shared" si="0"/>
        <v>4066</v>
      </c>
      <c r="F42" s="462">
        <v>2017</v>
      </c>
      <c r="G42" s="462">
        <v>2049</v>
      </c>
      <c r="H42" s="463">
        <v>22588.9</v>
      </c>
      <c r="I42" s="449">
        <v>55</v>
      </c>
      <c r="J42" s="449">
        <v>-9</v>
      </c>
    </row>
    <row r="43" spans="1:10" ht="15" customHeight="1">
      <c r="A43" s="459"/>
      <c r="B43" s="461" t="s">
        <v>682</v>
      </c>
      <c r="C43" s="448">
        <v>0.13</v>
      </c>
      <c r="D43" s="462">
        <v>1226</v>
      </c>
      <c r="E43" s="462">
        <f t="shared" si="0"/>
        <v>2764</v>
      </c>
      <c r="F43" s="462">
        <v>1357</v>
      </c>
      <c r="G43" s="462">
        <v>1407</v>
      </c>
      <c r="H43" s="463">
        <v>21261.5</v>
      </c>
      <c r="I43" s="449">
        <v>62</v>
      </c>
      <c r="J43" s="449">
        <v>67</v>
      </c>
    </row>
    <row r="44" spans="1:10" ht="15" customHeight="1">
      <c r="A44" s="459"/>
      <c r="B44" s="461" t="s">
        <v>683</v>
      </c>
      <c r="C44" s="448">
        <v>0.19</v>
      </c>
      <c r="D44" s="462">
        <v>1841</v>
      </c>
      <c r="E44" s="462">
        <f t="shared" si="0"/>
        <v>3632</v>
      </c>
      <c r="F44" s="462">
        <v>1669</v>
      </c>
      <c r="G44" s="462">
        <v>1963</v>
      </c>
      <c r="H44" s="463">
        <v>19115.8</v>
      </c>
      <c r="I44" s="449">
        <v>44</v>
      </c>
      <c r="J44" s="449">
        <v>-6</v>
      </c>
    </row>
    <row r="45" spans="1:10" ht="15" customHeight="1">
      <c r="A45" s="459"/>
      <c r="B45" s="461" t="s">
        <v>684</v>
      </c>
      <c r="C45" s="448">
        <v>0.17</v>
      </c>
      <c r="D45" s="462">
        <v>521</v>
      </c>
      <c r="E45" s="462">
        <f t="shared" si="0"/>
        <v>1079</v>
      </c>
      <c r="F45" s="462">
        <v>559</v>
      </c>
      <c r="G45" s="462">
        <v>520</v>
      </c>
      <c r="H45" s="463">
        <v>6347.1</v>
      </c>
      <c r="I45" s="449">
        <v>92</v>
      </c>
      <c r="J45" s="449">
        <v>163</v>
      </c>
    </row>
    <row r="46" spans="1:10" ht="15" customHeight="1">
      <c r="A46" s="459"/>
      <c r="B46" s="461" t="s">
        <v>133</v>
      </c>
      <c r="C46" s="448">
        <v>0.28000000000000003</v>
      </c>
      <c r="D46" s="462">
        <v>2459</v>
      </c>
      <c r="E46" s="462">
        <f t="shared" si="0"/>
        <v>4499</v>
      </c>
      <c r="F46" s="462">
        <v>2178</v>
      </c>
      <c r="G46" s="462">
        <v>2321</v>
      </c>
      <c r="H46" s="463">
        <v>16067.9</v>
      </c>
      <c r="I46" s="449">
        <v>7</v>
      </c>
      <c r="J46" s="449">
        <v>-46</v>
      </c>
    </row>
    <row r="47" spans="1:10" ht="15" customHeight="1">
      <c r="A47" s="459"/>
      <c r="B47" s="461" t="s">
        <v>136</v>
      </c>
      <c r="C47" s="448">
        <v>0.16</v>
      </c>
      <c r="D47" s="462">
        <v>1063</v>
      </c>
      <c r="E47" s="462">
        <f t="shared" si="0"/>
        <v>2148</v>
      </c>
      <c r="F47" s="462">
        <v>1063</v>
      </c>
      <c r="G47" s="462">
        <v>1085</v>
      </c>
      <c r="H47" s="463">
        <v>13425</v>
      </c>
      <c r="I47" s="449">
        <v>67</v>
      </c>
      <c r="J47" s="449">
        <v>-138</v>
      </c>
    </row>
    <row r="48" spans="1:10" ht="15" customHeight="1">
      <c r="A48" s="459"/>
      <c r="B48" s="461" t="s">
        <v>139</v>
      </c>
      <c r="C48" s="448">
        <v>0.16</v>
      </c>
      <c r="D48" s="462">
        <v>1697</v>
      </c>
      <c r="E48" s="462">
        <f t="shared" si="0"/>
        <v>3145</v>
      </c>
      <c r="F48" s="462">
        <v>1524</v>
      </c>
      <c r="G48" s="462">
        <v>1621</v>
      </c>
      <c r="H48" s="463">
        <v>19656.3</v>
      </c>
      <c r="I48" s="449">
        <v>47</v>
      </c>
      <c r="J48" s="449">
        <v>-23</v>
      </c>
    </row>
    <row r="49" spans="1:10" ht="15" customHeight="1">
      <c r="A49" s="459"/>
      <c r="B49" s="461" t="s">
        <v>142</v>
      </c>
      <c r="C49" s="448">
        <v>0.14000000000000001</v>
      </c>
      <c r="D49" s="462">
        <v>1449</v>
      </c>
      <c r="E49" s="462">
        <f t="shared" si="0"/>
        <v>2608</v>
      </c>
      <c r="F49" s="462">
        <v>1217</v>
      </c>
      <c r="G49" s="462">
        <v>1391</v>
      </c>
      <c r="H49" s="463">
        <v>18628.599999999999</v>
      </c>
      <c r="I49" s="449">
        <v>-33</v>
      </c>
      <c r="J49" s="449">
        <v>-150</v>
      </c>
    </row>
    <row r="50" spans="1:10" ht="15" customHeight="1">
      <c r="A50" s="459"/>
      <c r="B50" s="461" t="s">
        <v>145</v>
      </c>
      <c r="C50" s="448">
        <v>0.17</v>
      </c>
      <c r="D50" s="462">
        <v>2269</v>
      </c>
      <c r="E50" s="462">
        <f t="shared" si="0"/>
        <v>3581</v>
      </c>
      <c r="F50" s="462">
        <v>1671</v>
      </c>
      <c r="G50" s="462">
        <v>1910</v>
      </c>
      <c r="H50" s="463">
        <v>21064.7</v>
      </c>
      <c r="I50" s="449">
        <v>206</v>
      </c>
      <c r="J50" s="449">
        <v>127</v>
      </c>
    </row>
    <row r="51" spans="1:10" ht="15" customHeight="1">
      <c r="A51" s="459"/>
      <c r="B51" s="461" t="s">
        <v>685</v>
      </c>
      <c r="C51" s="448">
        <v>0.14000000000000001</v>
      </c>
      <c r="D51" s="462">
        <v>1968</v>
      </c>
      <c r="E51" s="462">
        <f t="shared" si="0"/>
        <v>3350</v>
      </c>
      <c r="F51" s="462">
        <v>1666</v>
      </c>
      <c r="G51" s="462">
        <v>1684</v>
      </c>
      <c r="H51" s="463">
        <v>23928.6</v>
      </c>
      <c r="I51" s="449">
        <v>235</v>
      </c>
      <c r="J51" s="449">
        <v>350</v>
      </c>
    </row>
    <row r="52" spans="1:10" ht="15" customHeight="1">
      <c r="A52" s="465"/>
      <c r="B52" s="466" t="s">
        <v>150</v>
      </c>
      <c r="C52" s="467">
        <v>0.21</v>
      </c>
      <c r="D52" s="462">
        <v>2720</v>
      </c>
      <c r="E52" s="462">
        <f t="shared" si="0"/>
        <v>4859</v>
      </c>
      <c r="F52" s="462">
        <v>2374</v>
      </c>
      <c r="G52" s="462">
        <v>2485</v>
      </c>
      <c r="H52" s="463">
        <v>23138.1</v>
      </c>
      <c r="I52" s="468">
        <v>206</v>
      </c>
      <c r="J52" s="468">
        <v>278</v>
      </c>
    </row>
    <row r="53" spans="1:10" ht="15" customHeight="1">
      <c r="A53" s="802" t="s">
        <v>686</v>
      </c>
      <c r="B53" s="802"/>
      <c r="C53" s="802"/>
      <c r="D53" s="802"/>
      <c r="E53" s="802"/>
      <c r="F53" s="802"/>
      <c r="G53" s="802"/>
      <c r="H53" s="802"/>
      <c r="I53" s="802"/>
      <c r="J53" s="802"/>
    </row>
    <row r="54" spans="1:10" ht="15" customHeight="1">
      <c r="A54" s="794" t="s">
        <v>687</v>
      </c>
      <c r="B54" s="794"/>
      <c r="C54" s="794"/>
      <c r="D54" s="794"/>
      <c r="E54" s="794"/>
      <c r="F54" s="794"/>
      <c r="G54" s="794"/>
      <c r="H54" s="794"/>
      <c r="I54" s="794"/>
      <c r="J54" s="794"/>
    </row>
    <row r="55" spans="1:10" ht="15" customHeight="1">
      <c r="A55" s="794" t="s">
        <v>688</v>
      </c>
      <c r="B55" s="794"/>
      <c r="C55" s="794"/>
      <c r="D55" s="794"/>
      <c r="E55" s="794"/>
      <c r="F55" s="794"/>
      <c r="G55" s="794"/>
      <c r="H55" s="794"/>
      <c r="I55" s="794"/>
      <c r="J55" s="459"/>
    </row>
    <row r="56" spans="1:10" ht="15" customHeight="1">
      <c r="A56" s="794" t="s">
        <v>689</v>
      </c>
      <c r="B56" s="794"/>
      <c r="C56" s="794"/>
      <c r="D56" s="794"/>
      <c r="E56" s="794"/>
      <c r="F56" s="794"/>
      <c r="G56" s="794"/>
      <c r="H56" s="794"/>
      <c r="I56" s="794"/>
      <c r="J56" s="794"/>
    </row>
    <row r="57" spans="1:10" ht="15" customHeight="1">
      <c r="A57" s="794"/>
      <c r="B57" s="794"/>
      <c r="C57" s="794"/>
      <c r="D57" s="794"/>
      <c r="E57" s="794"/>
      <c r="F57" s="794"/>
      <c r="G57" s="794"/>
      <c r="H57" s="794"/>
      <c r="I57" s="794"/>
      <c r="J57" s="794"/>
    </row>
    <row r="58" spans="1:10" ht="15" customHeight="1">
      <c r="A58" s="459"/>
      <c r="B58" s="459"/>
      <c r="C58" s="459"/>
      <c r="D58" s="459"/>
      <c r="E58" s="459"/>
      <c r="F58" s="459"/>
      <c r="G58" s="459"/>
      <c r="H58" s="459"/>
      <c r="I58" s="459"/>
      <c r="J58" s="459"/>
    </row>
    <row r="59" spans="1:10" ht="21" customHeight="1">
      <c r="A59" s="785" t="s">
        <v>690</v>
      </c>
      <c r="B59" s="785"/>
      <c r="C59" s="785"/>
      <c r="D59" s="785"/>
      <c r="E59" s="785"/>
      <c r="F59" s="785"/>
      <c r="G59" s="785"/>
      <c r="H59" s="785"/>
      <c r="I59" s="785"/>
      <c r="J59" s="785"/>
    </row>
    <row r="60" spans="1:10" ht="13.5" customHeight="1" thickBot="1">
      <c r="A60" s="459"/>
      <c r="B60" s="469"/>
      <c r="C60" s="459"/>
      <c r="D60" s="459"/>
      <c r="E60" s="459"/>
      <c r="F60" s="459"/>
      <c r="G60" s="459"/>
      <c r="H60" s="459"/>
      <c r="I60" s="459"/>
      <c r="J60" s="459"/>
    </row>
    <row r="61" spans="1:10" ht="15" customHeight="1" thickTop="1">
      <c r="A61" s="786" t="s">
        <v>691</v>
      </c>
      <c r="B61" s="793"/>
      <c r="C61" s="790" t="s">
        <v>669</v>
      </c>
      <c r="D61" s="786" t="s">
        <v>519</v>
      </c>
      <c r="E61" s="787" t="s">
        <v>520</v>
      </c>
      <c r="F61" s="792"/>
      <c r="G61" s="786"/>
      <c r="H61" s="444" t="s">
        <v>588</v>
      </c>
      <c r="I61" s="793" t="s">
        <v>670</v>
      </c>
      <c r="J61" s="787"/>
    </row>
    <row r="62" spans="1:10" ht="15" customHeight="1">
      <c r="A62" s="788"/>
      <c r="B62" s="795"/>
      <c r="C62" s="791"/>
      <c r="D62" s="788"/>
      <c r="E62" s="445" t="s">
        <v>209</v>
      </c>
      <c r="F62" s="445" t="s">
        <v>11</v>
      </c>
      <c r="G62" s="445" t="s">
        <v>12</v>
      </c>
      <c r="H62" s="446" t="s">
        <v>671</v>
      </c>
      <c r="I62" s="445" t="s">
        <v>519</v>
      </c>
      <c r="J62" s="447" t="s">
        <v>587</v>
      </c>
    </row>
    <row r="63" spans="1:10" ht="15" customHeight="1">
      <c r="A63" s="459"/>
      <c r="B63" s="470" t="s">
        <v>692</v>
      </c>
      <c r="C63" s="448">
        <v>0.27</v>
      </c>
      <c r="D63" s="462">
        <v>2141</v>
      </c>
      <c r="E63" s="462">
        <f t="shared" ref="E63:E108" si="1">F63+G63</f>
        <v>4684</v>
      </c>
      <c r="F63" s="462">
        <v>2295</v>
      </c>
      <c r="G63" s="462">
        <v>2389</v>
      </c>
      <c r="H63" s="463">
        <v>17348.099999999999</v>
      </c>
      <c r="I63" s="449">
        <v>90</v>
      </c>
      <c r="J63" s="449">
        <v>195</v>
      </c>
    </row>
    <row r="64" spans="1:10" ht="15" customHeight="1">
      <c r="A64" s="459"/>
      <c r="B64" s="461" t="s">
        <v>17</v>
      </c>
      <c r="C64" s="448">
        <v>0.12</v>
      </c>
      <c r="D64" s="462">
        <v>1227</v>
      </c>
      <c r="E64" s="462">
        <f t="shared" si="1"/>
        <v>2122</v>
      </c>
      <c r="F64" s="462">
        <v>1078</v>
      </c>
      <c r="G64" s="462">
        <v>1044</v>
      </c>
      <c r="H64" s="463">
        <v>17683.3</v>
      </c>
      <c r="I64" s="449">
        <v>78</v>
      </c>
      <c r="J64" s="449">
        <v>97</v>
      </c>
    </row>
    <row r="65" spans="1:10" ht="15" customHeight="1">
      <c r="A65" s="459"/>
      <c r="B65" s="461" t="s">
        <v>693</v>
      </c>
      <c r="C65" s="448">
        <v>0.2</v>
      </c>
      <c r="D65" s="462">
        <v>2700</v>
      </c>
      <c r="E65" s="462">
        <f t="shared" si="1"/>
        <v>4813</v>
      </c>
      <c r="F65" s="462">
        <v>2291</v>
      </c>
      <c r="G65" s="462">
        <v>2522</v>
      </c>
      <c r="H65" s="463">
        <v>24065</v>
      </c>
      <c r="I65" s="449">
        <v>183</v>
      </c>
      <c r="J65" s="449">
        <v>107</v>
      </c>
    </row>
    <row r="66" spans="1:10" ht="15" customHeight="1">
      <c r="A66" s="459"/>
      <c r="B66" s="461" t="s">
        <v>694</v>
      </c>
      <c r="C66" s="448">
        <v>0.08</v>
      </c>
      <c r="D66" s="462">
        <v>1288</v>
      </c>
      <c r="E66" s="462">
        <f t="shared" si="1"/>
        <v>2168</v>
      </c>
      <c r="F66" s="462">
        <v>1026</v>
      </c>
      <c r="G66" s="462">
        <v>1142</v>
      </c>
      <c r="H66" s="463">
        <v>27100</v>
      </c>
      <c r="I66" s="449">
        <v>80</v>
      </c>
      <c r="J66" s="449">
        <v>122</v>
      </c>
    </row>
    <row r="67" spans="1:10" ht="15" customHeight="1">
      <c r="A67" s="459"/>
      <c r="B67" s="461" t="s">
        <v>26</v>
      </c>
      <c r="C67" s="448">
        <v>0.27</v>
      </c>
      <c r="D67" s="462">
        <v>3669</v>
      </c>
      <c r="E67" s="462">
        <f t="shared" si="1"/>
        <v>6742</v>
      </c>
      <c r="F67" s="462">
        <v>3479</v>
      </c>
      <c r="G67" s="462">
        <v>3263</v>
      </c>
      <c r="H67" s="463">
        <v>24970.400000000001</v>
      </c>
      <c r="I67" s="449">
        <v>846</v>
      </c>
      <c r="J67" s="449">
        <v>1750</v>
      </c>
    </row>
    <row r="68" spans="1:10" ht="15" customHeight="1">
      <c r="A68" s="459"/>
      <c r="B68" s="461" t="s">
        <v>29</v>
      </c>
      <c r="C68" s="448">
        <v>0.28000000000000003</v>
      </c>
      <c r="D68" s="462">
        <v>2938</v>
      </c>
      <c r="E68" s="462">
        <f t="shared" si="1"/>
        <v>5129</v>
      </c>
      <c r="F68" s="462">
        <v>2583</v>
      </c>
      <c r="G68" s="462">
        <v>2546</v>
      </c>
      <c r="H68" s="463">
        <v>18317.900000000001</v>
      </c>
      <c r="I68" s="449">
        <v>173</v>
      </c>
      <c r="J68" s="449">
        <v>120</v>
      </c>
    </row>
    <row r="69" spans="1:10" ht="15" customHeight="1">
      <c r="A69" s="459"/>
      <c r="B69" s="461" t="s">
        <v>32</v>
      </c>
      <c r="C69" s="448">
        <v>0.2</v>
      </c>
      <c r="D69" s="462">
        <v>2236</v>
      </c>
      <c r="E69" s="462">
        <f t="shared" si="1"/>
        <v>4421</v>
      </c>
      <c r="F69" s="462">
        <v>2244</v>
      </c>
      <c r="G69" s="462">
        <v>2177</v>
      </c>
      <c r="H69" s="463">
        <v>22105</v>
      </c>
      <c r="I69" s="449">
        <v>129</v>
      </c>
      <c r="J69" s="449">
        <v>223</v>
      </c>
    </row>
    <row r="70" spans="1:10" ht="15" customHeight="1">
      <c r="A70" s="459"/>
      <c r="B70" s="461" t="s">
        <v>35</v>
      </c>
      <c r="C70" s="448">
        <v>0.17</v>
      </c>
      <c r="D70" s="462">
        <v>1772</v>
      </c>
      <c r="E70" s="462">
        <f t="shared" si="1"/>
        <v>3266</v>
      </c>
      <c r="F70" s="462">
        <v>1703</v>
      </c>
      <c r="G70" s="462">
        <v>1563</v>
      </c>
      <c r="H70" s="463">
        <v>19211.8</v>
      </c>
      <c r="I70" s="449">
        <v>133</v>
      </c>
      <c r="J70" s="449">
        <v>223</v>
      </c>
    </row>
    <row r="71" spans="1:10" ht="15" customHeight="1">
      <c r="A71" s="459"/>
      <c r="B71" s="461" t="s">
        <v>38</v>
      </c>
      <c r="C71" s="448">
        <v>0.23</v>
      </c>
      <c r="D71" s="462">
        <v>3058</v>
      </c>
      <c r="E71" s="462">
        <f t="shared" si="1"/>
        <v>5599</v>
      </c>
      <c r="F71" s="462">
        <v>2870</v>
      </c>
      <c r="G71" s="462">
        <v>2729</v>
      </c>
      <c r="H71" s="463">
        <v>24343.5</v>
      </c>
      <c r="I71" s="449">
        <v>290</v>
      </c>
      <c r="J71" s="449">
        <v>451</v>
      </c>
    </row>
    <row r="72" spans="1:10" ht="15" customHeight="1">
      <c r="A72" s="459"/>
      <c r="B72" s="461" t="s">
        <v>41</v>
      </c>
      <c r="C72" s="448">
        <v>0.3</v>
      </c>
      <c r="D72" s="462">
        <v>2777</v>
      </c>
      <c r="E72" s="462">
        <f t="shared" si="1"/>
        <v>5219</v>
      </c>
      <c r="F72" s="462">
        <v>2492</v>
      </c>
      <c r="G72" s="462">
        <v>2727</v>
      </c>
      <c r="H72" s="463">
        <v>17396.7</v>
      </c>
      <c r="I72" s="449">
        <v>331</v>
      </c>
      <c r="J72" s="449">
        <v>339</v>
      </c>
    </row>
    <row r="73" spans="1:10" ht="15" customHeight="1">
      <c r="A73" s="459"/>
      <c r="B73" s="461" t="s">
        <v>44</v>
      </c>
      <c r="C73" s="471">
        <v>0.21</v>
      </c>
      <c r="D73" s="462">
        <v>2005</v>
      </c>
      <c r="E73" s="462">
        <f t="shared" si="1"/>
        <v>4193</v>
      </c>
      <c r="F73" s="462">
        <v>2049</v>
      </c>
      <c r="G73" s="462">
        <v>2144</v>
      </c>
      <c r="H73" s="463">
        <v>19966.7</v>
      </c>
      <c r="I73" s="449">
        <v>133</v>
      </c>
      <c r="J73" s="449">
        <v>240</v>
      </c>
    </row>
    <row r="74" spans="1:10" ht="15" customHeight="1">
      <c r="A74" s="459"/>
      <c r="B74" s="461" t="s">
        <v>47</v>
      </c>
      <c r="C74" s="448">
        <v>0.22</v>
      </c>
      <c r="D74" s="462">
        <v>1814</v>
      </c>
      <c r="E74" s="462">
        <f t="shared" si="1"/>
        <v>3244</v>
      </c>
      <c r="F74" s="462">
        <v>1623</v>
      </c>
      <c r="G74" s="462">
        <v>1621</v>
      </c>
      <c r="H74" s="463">
        <v>14745.5</v>
      </c>
      <c r="I74" s="449">
        <v>180</v>
      </c>
      <c r="J74" s="449">
        <v>324</v>
      </c>
    </row>
    <row r="75" spans="1:10" ht="15" customHeight="1">
      <c r="A75" s="459"/>
      <c r="B75" s="461" t="s">
        <v>50</v>
      </c>
      <c r="C75" s="448">
        <v>0.28999999999999998</v>
      </c>
      <c r="D75" s="462">
        <v>2985</v>
      </c>
      <c r="E75" s="462">
        <f t="shared" si="1"/>
        <v>5738</v>
      </c>
      <c r="F75" s="462">
        <v>2764</v>
      </c>
      <c r="G75" s="462">
        <v>2974</v>
      </c>
      <c r="H75" s="463">
        <v>19786.2</v>
      </c>
      <c r="I75" s="449">
        <v>161</v>
      </c>
      <c r="J75" s="449">
        <v>114</v>
      </c>
    </row>
    <row r="76" spans="1:10" ht="15" customHeight="1">
      <c r="A76" s="459"/>
      <c r="B76" s="461" t="s">
        <v>53</v>
      </c>
      <c r="C76" s="448">
        <v>0.28999999999999998</v>
      </c>
      <c r="D76" s="462">
        <v>2671</v>
      </c>
      <c r="E76" s="462">
        <f t="shared" si="1"/>
        <v>5850</v>
      </c>
      <c r="F76" s="462">
        <v>2778</v>
      </c>
      <c r="G76" s="462">
        <v>3072</v>
      </c>
      <c r="H76" s="463">
        <v>20172.400000000001</v>
      </c>
      <c r="I76" s="449">
        <v>-10</v>
      </c>
      <c r="J76" s="449">
        <v>-65</v>
      </c>
    </row>
    <row r="77" spans="1:10" ht="15" customHeight="1">
      <c r="A77" s="459"/>
      <c r="B77" s="461" t="s">
        <v>56</v>
      </c>
      <c r="C77" s="448">
        <v>0.38</v>
      </c>
      <c r="D77" s="462">
        <v>3453</v>
      </c>
      <c r="E77" s="462">
        <f t="shared" si="1"/>
        <v>7661</v>
      </c>
      <c r="F77" s="462">
        <v>3632</v>
      </c>
      <c r="G77" s="462">
        <v>4029</v>
      </c>
      <c r="H77" s="463">
        <v>20160.5</v>
      </c>
      <c r="I77" s="449">
        <v>353</v>
      </c>
      <c r="J77" s="449">
        <v>881</v>
      </c>
    </row>
    <row r="78" spans="1:10" ht="15" customHeight="1">
      <c r="A78" s="459"/>
      <c r="B78" s="461" t="s">
        <v>59</v>
      </c>
      <c r="C78" s="448">
        <v>0.18</v>
      </c>
      <c r="D78" s="462">
        <v>999</v>
      </c>
      <c r="E78" s="462">
        <f t="shared" si="1"/>
        <v>2265</v>
      </c>
      <c r="F78" s="462">
        <v>1102</v>
      </c>
      <c r="G78" s="462">
        <v>1163</v>
      </c>
      <c r="H78" s="463">
        <v>12583.3</v>
      </c>
      <c r="I78" s="449">
        <v>114</v>
      </c>
      <c r="J78" s="449">
        <v>271</v>
      </c>
    </row>
    <row r="79" spans="1:10" ht="15" customHeight="1">
      <c r="A79" s="459"/>
      <c r="B79" s="461" t="s">
        <v>695</v>
      </c>
      <c r="C79" s="448">
        <v>0.28000000000000003</v>
      </c>
      <c r="D79" s="462">
        <v>660</v>
      </c>
      <c r="E79" s="462">
        <f t="shared" si="1"/>
        <v>1363</v>
      </c>
      <c r="F79" s="462">
        <v>646</v>
      </c>
      <c r="G79" s="462">
        <v>717</v>
      </c>
      <c r="H79" s="463">
        <v>4867.8999999999996</v>
      </c>
      <c r="I79" s="449">
        <v>14</v>
      </c>
      <c r="J79" s="449">
        <v>-2</v>
      </c>
    </row>
    <row r="80" spans="1:10" ht="15" customHeight="1">
      <c r="A80" s="459"/>
      <c r="B80" s="461" t="s">
        <v>65</v>
      </c>
      <c r="C80" s="448">
        <v>0.18</v>
      </c>
      <c r="D80" s="462">
        <v>2015</v>
      </c>
      <c r="E80" s="462">
        <f t="shared" si="1"/>
        <v>3724</v>
      </c>
      <c r="F80" s="462">
        <v>1727</v>
      </c>
      <c r="G80" s="462">
        <v>1997</v>
      </c>
      <c r="H80" s="463">
        <v>20688.900000000001</v>
      </c>
      <c r="I80" s="449">
        <v>295</v>
      </c>
      <c r="J80" s="449">
        <v>548</v>
      </c>
    </row>
    <row r="81" spans="1:14" ht="15" customHeight="1">
      <c r="A81" s="459"/>
      <c r="B81" s="461" t="s">
        <v>696</v>
      </c>
      <c r="C81" s="448">
        <v>0.25</v>
      </c>
      <c r="D81" s="462">
        <v>2532</v>
      </c>
      <c r="E81" s="462">
        <f t="shared" si="1"/>
        <v>5325</v>
      </c>
      <c r="F81" s="462">
        <v>2574</v>
      </c>
      <c r="G81" s="462">
        <v>2751</v>
      </c>
      <c r="H81" s="463">
        <v>21300</v>
      </c>
      <c r="I81" s="449">
        <v>340</v>
      </c>
      <c r="J81" s="449">
        <v>748</v>
      </c>
    </row>
    <row r="82" spans="1:14" ht="15" customHeight="1">
      <c r="A82" s="459"/>
      <c r="B82" s="461" t="s">
        <v>697</v>
      </c>
      <c r="C82" s="471">
        <v>0.2</v>
      </c>
      <c r="D82" s="462">
        <v>939</v>
      </c>
      <c r="E82" s="462">
        <f t="shared" si="1"/>
        <v>1686</v>
      </c>
      <c r="F82" s="462">
        <v>830</v>
      </c>
      <c r="G82" s="462">
        <v>856</v>
      </c>
      <c r="H82" s="463">
        <v>8430</v>
      </c>
      <c r="I82" s="449">
        <v>99</v>
      </c>
      <c r="J82" s="449">
        <v>110</v>
      </c>
    </row>
    <row r="83" spans="1:14" ht="15" customHeight="1">
      <c r="A83" s="459"/>
      <c r="B83" s="461" t="s">
        <v>698</v>
      </c>
      <c r="C83" s="448">
        <v>0.25</v>
      </c>
      <c r="D83" s="462">
        <v>1924</v>
      </c>
      <c r="E83" s="462">
        <f t="shared" si="1"/>
        <v>3841</v>
      </c>
      <c r="F83" s="462">
        <v>1923</v>
      </c>
      <c r="G83" s="462">
        <v>1918</v>
      </c>
      <c r="H83" s="463">
        <v>15364</v>
      </c>
      <c r="I83" s="449">
        <v>197</v>
      </c>
      <c r="J83" s="449">
        <v>368</v>
      </c>
    </row>
    <row r="84" spans="1:14" ht="15" customHeight="1">
      <c r="A84" s="459"/>
      <c r="B84" s="461" t="s">
        <v>77</v>
      </c>
      <c r="C84" s="448">
        <v>0.25</v>
      </c>
      <c r="D84" s="462">
        <v>1319</v>
      </c>
      <c r="E84" s="462">
        <f t="shared" si="1"/>
        <v>2744</v>
      </c>
      <c r="F84" s="462">
        <v>1362</v>
      </c>
      <c r="G84" s="462">
        <v>1382</v>
      </c>
      <c r="H84" s="463">
        <v>10976</v>
      </c>
      <c r="I84" s="449">
        <v>149</v>
      </c>
      <c r="J84" s="449">
        <v>195</v>
      </c>
    </row>
    <row r="85" spans="1:14" ht="15" customHeight="1">
      <c r="A85" s="459"/>
      <c r="B85" s="461" t="s">
        <v>699</v>
      </c>
      <c r="C85" s="448">
        <v>0.26</v>
      </c>
      <c r="D85" s="462">
        <v>1798</v>
      </c>
      <c r="E85" s="462">
        <f t="shared" si="1"/>
        <v>3952</v>
      </c>
      <c r="F85" s="462">
        <v>1995</v>
      </c>
      <c r="G85" s="462">
        <v>1957</v>
      </c>
      <c r="H85" s="463">
        <v>15200</v>
      </c>
      <c r="I85" s="449">
        <v>87</v>
      </c>
      <c r="J85" s="449">
        <v>125</v>
      </c>
    </row>
    <row r="86" spans="1:14" ht="15" customHeight="1">
      <c r="A86" s="459"/>
      <c r="B86" s="461" t="s">
        <v>83</v>
      </c>
      <c r="C86" s="448">
        <v>0.26</v>
      </c>
      <c r="D86" s="462">
        <v>1625</v>
      </c>
      <c r="E86" s="462">
        <f t="shared" si="1"/>
        <v>3912</v>
      </c>
      <c r="F86" s="462">
        <v>1913</v>
      </c>
      <c r="G86" s="462">
        <v>1999</v>
      </c>
      <c r="H86" s="463">
        <v>15046.2</v>
      </c>
      <c r="I86" s="449">
        <v>132</v>
      </c>
      <c r="J86" s="449">
        <v>92</v>
      </c>
    </row>
    <row r="87" spans="1:14" ht="15" customHeight="1">
      <c r="A87" s="459"/>
      <c r="B87" s="461" t="s">
        <v>700</v>
      </c>
      <c r="C87" s="448">
        <v>0.08</v>
      </c>
      <c r="D87" s="462">
        <v>920</v>
      </c>
      <c r="E87" s="462">
        <f t="shared" si="1"/>
        <v>2243</v>
      </c>
      <c r="F87" s="462">
        <v>1028</v>
      </c>
      <c r="G87" s="462">
        <v>1215</v>
      </c>
      <c r="H87" s="463">
        <v>28037.5</v>
      </c>
      <c r="I87" s="449">
        <v>44</v>
      </c>
      <c r="J87" s="449">
        <v>50</v>
      </c>
    </row>
    <row r="88" spans="1:14" ht="15" customHeight="1">
      <c r="A88" s="459"/>
      <c r="B88" s="461" t="s">
        <v>89</v>
      </c>
      <c r="C88" s="448">
        <v>0.25</v>
      </c>
      <c r="D88" s="462">
        <v>2894</v>
      </c>
      <c r="E88" s="462">
        <f t="shared" si="1"/>
        <v>5488</v>
      </c>
      <c r="F88" s="462">
        <v>2829</v>
      </c>
      <c r="G88" s="462">
        <v>2659</v>
      </c>
      <c r="H88" s="463">
        <v>21952</v>
      </c>
      <c r="I88" s="449">
        <v>-22</v>
      </c>
      <c r="J88" s="449">
        <v>-198</v>
      </c>
      <c r="N88" s="472"/>
    </row>
    <row r="89" spans="1:14" ht="15" customHeight="1">
      <c r="A89" s="459"/>
      <c r="B89" s="461" t="s">
        <v>94</v>
      </c>
      <c r="C89" s="448">
        <v>0.18</v>
      </c>
      <c r="D89" s="462">
        <v>1798</v>
      </c>
      <c r="E89" s="462">
        <f t="shared" si="1"/>
        <v>3497</v>
      </c>
      <c r="F89" s="462">
        <v>1914</v>
      </c>
      <c r="G89" s="462">
        <v>1583</v>
      </c>
      <c r="H89" s="463">
        <v>19427.8</v>
      </c>
      <c r="I89" s="449">
        <v>255</v>
      </c>
      <c r="J89" s="449">
        <v>301</v>
      </c>
    </row>
    <row r="90" spans="1:14" ht="15" customHeight="1">
      <c r="A90" s="459"/>
      <c r="B90" s="461" t="s">
        <v>97</v>
      </c>
      <c r="C90" s="448">
        <v>0.28999999999999998</v>
      </c>
      <c r="D90" s="462">
        <v>3069</v>
      </c>
      <c r="E90" s="462">
        <f t="shared" si="1"/>
        <v>6958</v>
      </c>
      <c r="F90" s="462">
        <v>3322</v>
      </c>
      <c r="G90" s="462">
        <v>3636</v>
      </c>
      <c r="H90" s="463">
        <v>23993.1</v>
      </c>
      <c r="I90" s="449">
        <v>37</v>
      </c>
      <c r="J90" s="449">
        <v>-249</v>
      </c>
    </row>
    <row r="91" spans="1:14" ht="15" customHeight="1">
      <c r="A91" s="459"/>
      <c r="B91" s="461" t="s">
        <v>100</v>
      </c>
      <c r="C91" s="448">
        <v>0.2</v>
      </c>
      <c r="D91" s="462">
        <v>1898</v>
      </c>
      <c r="E91" s="462">
        <f t="shared" si="1"/>
        <v>4321</v>
      </c>
      <c r="F91" s="462">
        <v>2047</v>
      </c>
      <c r="G91" s="462">
        <v>2274</v>
      </c>
      <c r="H91" s="463">
        <v>21605</v>
      </c>
      <c r="I91" s="449">
        <v>66</v>
      </c>
      <c r="J91" s="449">
        <v>150</v>
      </c>
    </row>
    <row r="92" spans="1:14" ht="15" customHeight="1">
      <c r="A92" s="459"/>
      <c r="B92" s="461" t="s">
        <v>103</v>
      </c>
      <c r="C92" s="448">
        <v>0.19</v>
      </c>
      <c r="D92" s="462">
        <v>2050</v>
      </c>
      <c r="E92" s="462">
        <f t="shared" si="1"/>
        <v>3712</v>
      </c>
      <c r="F92" s="462">
        <v>1899</v>
      </c>
      <c r="G92" s="462">
        <v>1813</v>
      </c>
      <c r="H92" s="463">
        <v>19536.8</v>
      </c>
      <c r="I92" s="449">
        <v>-47</v>
      </c>
      <c r="J92" s="449">
        <v>-88</v>
      </c>
    </row>
    <row r="93" spans="1:14" ht="15" customHeight="1">
      <c r="A93" s="459"/>
      <c r="B93" s="461" t="s">
        <v>106</v>
      </c>
      <c r="C93" s="471">
        <v>0.14000000000000001</v>
      </c>
      <c r="D93" s="462">
        <v>1032</v>
      </c>
      <c r="E93" s="462">
        <f t="shared" si="1"/>
        <v>2320</v>
      </c>
      <c r="F93" s="462">
        <v>1122</v>
      </c>
      <c r="G93" s="462">
        <v>1198</v>
      </c>
      <c r="H93" s="463">
        <v>16571.400000000001</v>
      </c>
      <c r="I93" s="449">
        <v>108</v>
      </c>
      <c r="J93" s="449">
        <v>128</v>
      </c>
    </row>
    <row r="94" spans="1:14" ht="15" customHeight="1">
      <c r="A94" s="459"/>
      <c r="B94" s="461" t="s">
        <v>109</v>
      </c>
      <c r="C94" s="448">
        <v>0.15</v>
      </c>
      <c r="D94" s="462">
        <v>1483</v>
      </c>
      <c r="E94" s="462">
        <f t="shared" si="1"/>
        <v>2917</v>
      </c>
      <c r="F94" s="462">
        <v>1462</v>
      </c>
      <c r="G94" s="462">
        <v>1455</v>
      </c>
      <c r="H94" s="463">
        <v>19446.7</v>
      </c>
      <c r="I94" s="449">
        <v>126</v>
      </c>
      <c r="J94" s="449">
        <v>283</v>
      </c>
    </row>
    <row r="95" spans="1:14" ht="15" customHeight="1">
      <c r="A95" s="459"/>
      <c r="B95" s="461" t="s">
        <v>112</v>
      </c>
      <c r="C95" s="448">
        <v>0.28000000000000003</v>
      </c>
      <c r="D95" s="462">
        <v>3684</v>
      </c>
      <c r="E95" s="462">
        <f t="shared" si="1"/>
        <v>7439</v>
      </c>
      <c r="F95" s="462">
        <v>3704</v>
      </c>
      <c r="G95" s="462">
        <v>3735</v>
      </c>
      <c r="H95" s="463">
        <v>26567.9</v>
      </c>
      <c r="I95" s="449">
        <v>217</v>
      </c>
      <c r="J95" s="449">
        <v>125</v>
      </c>
    </row>
    <row r="96" spans="1:14" ht="15" customHeight="1">
      <c r="A96" s="459"/>
      <c r="B96" s="461" t="s">
        <v>115</v>
      </c>
      <c r="C96" s="448">
        <v>0.34</v>
      </c>
      <c r="D96" s="462">
        <v>3275</v>
      </c>
      <c r="E96" s="462">
        <f t="shared" si="1"/>
        <v>7063</v>
      </c>
      <c r="F96" s="462">
        <v>3324</v>
      </c>
      <c r="G96" s="462">
        <v>3739</v>
      </c>
      <c r="H96" s="463">
        <v>20773.5</v>
      </c>
      <c r="I96" s="449">
        <v>184</v>
      </c>
      <c r="J96" s="449">
        <v>46</v>
      </c>
    </row>
    <row r="97" spans="1:10" ht="15" customHeight="1">
      <c r="A97" s="459"/>
      <c r="B97" s="461" t="s">
        <v>119</v>
      </c>
      <c r="C97" s="448">
        <v>0.17</v>
      </c>
      <c r="D97" s="462">
        <v>1932</v>
      </c>
      <c r="E97" s="462">
        <f t="shared" si="1"/>
        <v>4420</v>
      </c>
      <c r="F97" s="462">
        <v>2119</v>
      </c>
      <c r="G97" s="462">
        <v>2301</v>
      </c>
      <c r="H97" s="463">
        <v>26000</v>
      </c>
      <c r="I97" s="449">
        <v>290</v>
      </c>
      <c r="J97" s="449">
        <v>659</v>
      </c>
    </row>
    <row r="98" spans="1:10" ht="15" customHeight="1">
      <c r="A98" s="459"/>
      <c r="B98" s="461" t="s">
        <v>122</v>
      </c>
      <c r="C98" s="448">
        <v>0.2</v>
      </c>
      <c r="D98" s="462">
        <v>2281</v>
      </c>
      <c r="E98" s="462">
        <f t="shared" si="1"/>
        <v>4814</v>
      </c>
      <c r="F98" s="462">
        <v>2191</v>
      </c>
      <c r="G98" s="462">
        <v>2623</v>
      </c>
      <c r="H98" s="463">
        <v>24070</v>
      </c>
      <c r="I98" s="449">
        <v>178</v>
      </c>
      <c r="J98" s="449">
        <v>459</v>
      </c>
    </row>
    <row r="99" spans="1:10" ht="15" customHeight="1">
      <c r="A99" s="459"/>
      <c r="B99" s="461" t="s">
        <v>701</v>
      </c>
      <c r="C99" s="448">
        <v>0.23</v>
      </c>
      <c r="D99" s="462">
        <v>3316</v>
      </c>
      <c r="E99" s="462">
        <f t="shared" si="1"/>
        <v>7151</v>
      </c>
      <c r="F99" s="462">
        <v>3481</v>
      </c>
      <c r="G99" s="462">
        <v>3670</v>
      </c>
      <c r="H99" s="463">
        <v>31091.3</v>
      </c>
      <c r="I99" s="449">
        <v>708</v>
      </c>
      <c r="J99" s="449">
        <v>1848</v>
      </c>
    </row>
    <row r="100" spans="1:10" ht="15" customHeight="1">
      <c r="A100" s="459"/>
      <c r="B100" s="461" t="s">
        <v>702</v>
      </c>
      <c r="C100" s="448">
        <v>0.25</v>
      </c>
      <c r="D100" s="462">
        <v>2646</v>
      </c>
      <c r="E100" s="462">
        <f t="shared" si="1"/>
        <v>6117</v>
      </c>
      <c r="F100" s="462">
        <v>3046</v>
      </c>
      <c r="G100" s="462">
        <v>3071</v>
      </c>
      <c r="H100" s="463">
        <v>24468</v>
      </c>
      <c r="I100" s="449">
        <v>110</v>
      </c>
      <c r="J100" s="449">
        <v>130</v>
      </c>
    </row>
    <row r="101" spans="1:10" ht="15" customHeight="1">
      <c r="A101" s="459"/>
      <c r="B101" s="461" t="s">
        <v>703</v>
      </c>
      <c r="C101" s="448">
        <v>0.25</v>
      </c>
      <c r="D101" s="462">
        <v>1934</v>
      </c>
      <c r="E101" s="462">
        <f t="shared" si="1"/>
        <v>3915</v>
      </c>
      <c r="F101" s="462">
        <v>1930</v>
      </c>
      <c r="G101" s="462">
        <v>1985</v>
      </c>
      <c r="H101" s="463">
        <v>15660</v>
      </c>
      <c r="I101" s="449">
        <v>145</v>
      </c>
      <c r="J101" s="449">
        <v>229</v>
      </c>
    </row>
    <row r="102" spans="1:10" ht="15" customHeight="1">
      <c r="A102" s="459"/>
      <c r="B102" s="461" t="s">
        <v>704</v>
      </c>
      <c r="C102" s="471">
        <v>0.23</v>
      </c>
      <c r="D102" s="462">
        <v>1641</v>
      </c>
      <c r="E102" s="462">
        <f t="shared" si="1"/>
        <v>3834</v>
      </c>
      <c r="F102" s="462">
        <v>1906</v>
      </c>
      <c r="G102" s="462">
        <v>1928</v>
      </c>
      <c r="H102" s="463">
        <v>16669.599999999999</v>
      </c>
      <c r="I102" s="449">
        <v>90</v>
      </c>
      <c r="J102" s="449">
        <v>277</v>
      </c>
    </row>
    <row r="103" spans="1:10" ht="15" customHeight="1">
      <c r="A103" s="459"/>
      <c r="B103" s="461" t="s">
        <v>705</v>
      </c>
      <c r="C103" s="448">
        <v>0.26</v>
      </c>
      <c r="D103" s="462">
        <v>2359</v>
      </c>
      <c r="E103" s="462">
        <f t="shared" si="1"/>
        <v>4917</v>
      </c>
      <c r="F103" s="462">
        <v>2325</v>
      </c>
      <c r="G103" s="462">
        <v>2592</v>
      </c>
      <c r="H103" s="463">
        <v>18911.5</v>
      </c>
      <c r="I103" s="449">
        <v>99</v>
      </c>
      <c r="J103" s="449">
        <v>-60</v>
      </c>
    </row>
    <row r="104" spans="1:10" ht="15" customHeight="1">
      <c r="A104" s="459"/>
      <c r="B104" s="461" t="s">
        <v>140</v>
      </c>
      <c r="C104" s="448">
        <v>0.21</v>
      </c>
      <c r="D104" s="462">
        <v>2014</v>
      </c>
      <c r="E104" s="462">
        <f t="shared" si="1"/>
        <v>3858</v>
      </c>
      <c r="F104" s="462">
        <v>1868</v>
      </c>
      <c r="G104" s="462">
        <v>1990</v>
      </c>
      <c r="H104" s="463">
        <v>18371.400000000001</v>
      </c>
      <c r="I104" s="464">
        <v>0</v>
      </c>
      <c r="J104" s="449">
        <v>38</v>
      </c>
    </row>
    <row r="105" spans="1:10" ht="15" customHeight="1">
      <c r="A105" s="459"/>
      <c r="B105" s="461" t="s">
        <v>143</v>
      </c>
      <c r="C105" s="448">
        <v>0.25</v>
      </c>
      <c r="D105" s="462">
        <v>3091</v>
      </c>
      <c r="E105" s="462">
        <f t="shared" si="1"/>
        <v>5486</v>
      </c>
      <c r="F105" s="462">
        <v>2690</v>
      </c>
      <c r="G105" s="462">
        <v>2796</v>
      </c>
      <c r="H105" s="463">
        <v>21944</v>
      </c>
      <c r="I105" s="449">
        <v>155</v>
      </c>
      <c r="J105" s="449">
        <v>86</v>
      </c>
    </row>
    <row r="106" spans="1:10" ht="15" customHeight="1">
      <c r="A106" s="459"/>
      <c r="B106" s="461" t="s">
        <v>146</v>
      </c>
      <c r="C106" s="448">
        <v>0.25</v>
      </c>
      <c r="D106" s="462">
        <v>3201</v>
      </c>
      <c r="E106" s="462">
        <f t="shared" si="1"/>
        <v>5054</v>
      </c>
      <c r="F106" s="462">
        <v>2624</v>
      </c>
      <c r="G106" s="462">
        <v>2430</v>
      </c>
      <c r="H106" s="463">
        <v>20216</v>
      </c>
      <c r="I106" s="449">
        <v>308</v>
      </c>
      <c r="J106" s="449">
        <v>280</v>
      </c>
    </row>
    <row r="107" spans="1:10" ht="15" customHeight="1">
      <c r="A107" s="459"/>
      <c r="B107" s="461" t="s">
        <v>149</v>
      </c>
      <c r="C107" s="448">
        <v>0.26</v>
      </c>
      <c r="D107" s="462">
        <v>2151</v>
      </c>
      <c r="E107" s="462">
        <f t="shared" si="1"/>
        <v>4207</v>
      </c>
      <c r="F107" s="462">
        <v>2225</v>
      </c>
      <c r="G107" s="462">
        <v>1982</v>
      </c>
      <c r="H107" s="463">
        <v>16180.8</v>
      </c>
      <c r="I107" s="449">
        <v>33</v>
      </c>
      <c r="J107" s="449">
        <v>-59</v>
      </c>
    </row>
    <row r="108" spans="1:10" ht="15" customHeight="1">
      <c r="A108" s="465"/>
      <c r="B108" s="466" t="s">
        <v>151</v>
      </c>
      <c r="C108" s="473">
        <v>0.33</v>
      </c>
      <c r="D108" s="474">
        <v>1688</v>
      </c>
      <c r="E108" s="474">
        <f t="shared" si="1"/>
        <v>3524</v>
      </c>
      <c r="F108" s="474">
        <v>1847</v>
      </c>
      <c r="G108" s="474">
        <v>1677</v>
      </c>
      <c r="H108" s="475">
        <v>10678.8</v>
      </c>
      <c r="I108" s="468">
        <v>63</v>
      </c>
      <c r="J108" s="468">
        <v>56</v>
      </c>
    </row>
    <row r="109" spans="1:10" ht="15" customHeight="1">
      <c r="A109" s="459"/>
      <c r="B109" s="476"/>
      <c r="C109" s="449"/>
      <c r="D109" s="449"/>
      <c r="E109" s="449"/>
      <c r="F109" s="449"/>
      <c r="G109" s="449"/>
      <c r="H109" s="449"/>
      <c r="I109" s="449"/>
      <c r="J109" s="449"/>
    </row>
    <row r="110" spans="1:10" ht="15" customHeight="1">
      <c r="A110" s="459"/>
      <c r="B110" s="476"/>
      <c r="C110" s="449"/>
      <c r="D110" s="449"/>
      <c r="E110" s="449"/>
      <c r="F110" s="449"/>
      <c r="G110" s="449"/>
      <c r="H110" s="449"/>
      <c r="I110" s="449"/>
      <c r="J110" s="449"/>
    </row>
    <row r="111" spans="1:10" ht="15" customHeight="1">
      <c r="A111" s="459"/>
      <c r="B111" s="476"/>
      <c r="C111" s="449"/>
      <c r="D111" s="449"/>
      <c r="E111" s="449"/>
      <c r="F111" s="449"/>
      <c r="G111" s="449"/>
      <c r="H111" s="449"/>
      <c r="I111" s="449"/>
      <c r="J111" s="449"/>
    </row>
    <row r="112" spans="1:10" ht="21" customHeight="1">
      <c r="A112" s="785" t="s">
        <v>690</v>
      </c>
      <c r="B112" s="785"/>
      <c r="C112" s="785"/>
      <c r="D112" s="785"/>
      <c r="E112" s="785"/>
      <c r="F112" s="785"/>
      <c r="G112" s="785"/>
      <c r="H112" s="785"/>
      <c r="I112" s="785"/>
      <c r="J112" s="785"/>
    </row>
    <row r="113" spans="1:10" ht="13.5" customHeight="1" thickBot="1">
      <c r="A113" s="459"/>
      <c r="B113" s="469"/>
      <c r="C113" s="459"/>
      <c r="D113" s="443"/>
      <c r="E113" s="443"/>
      <c r="F113" s="443"/>
      <c r="G113" s="443"/>
      <c r="H113" s="443"/>
      <c r="I113" s="443"/>
      <c r="J113" s="443"/>
    </row>
    <row r="114" spans="1:10" ht="15" customHeight="1" thickTop="1">
      <c r="A114" s="786" t="s">
        <v>706</v>
      </c>
      <c r="B114" s="787"/>
      <c r="C114" s="790" t="s">
        <v>669</v>
      </c>
      <c r="D114" s="786" t="s">
        <v>519</v>
      </c>
      <c r="E114" s="787" t="s">
        <v>520</v>
      </c>
      <c r="F114" s="792"/>
      <c r="G114" s="786"/>
      <c r="H114" s="444" t="s">
        <v>588</v>
      </c>
      <c r="I114" s="793" t="s">
        <v>670</v>
      </c>
      <c r="J114" s="787"/>
    </row>
    <row r="115" spans="1:10" ht="15" customHeight="1">
      <c r="A115" s="788"/>
      <c r="B115" s="789"/>
      <c r="C115" s="791"/>
      <c r="D115" s="788"/>
      <c r="E115" s="445" t="s">
        <v>209</v>
      </c>
      <c r="F115" s="445" t="s">
        <v>11</v>
      </c>
      <c r="G115" s="445" t="s">
        <v>12</v>
      </c>
      <c r="H115" s="446" t="s">
        <v>671</v>
      </c>
      <c r="I115" s="445" t="s">
        <v>519</v>
      </c>
      <c r="J115" s="447" t="s">
        <v>587</v>
      </c>
    </row>
    <row r="116" spans="1:10" ht="15" customHeight="1">
      <c r="A116" s="459" t="s">
        <v>495</v>
      </c>
      <c r="B116" s="477" t="s">
        <v>16</v>
      </c>
      <c r="C116" s="448">
        <v>0.28000000000000003</v>
      </c>
      <c r="D116" s="462">
        <v>2091</v>
      </c>
      <c r="E116" s="462">
        <f t="shared" ref="E116:E140" si="2">F116+G116</f>
        <v>4143</v>
      </c>
      <c r="F116" s="462">
        <v>2097</v>
      </c>
      <c r="G116" s="462">
        <v>2046</v>
      </c>
      <c r="H116" s="463">
        <v>14796.4</v>
      </c>
      <c r="I116" s="449">
        <v>-49</v>
      </c>
      <c r="J116" s="449">
        <v>-141</v>
      </c>
    </row>
    <row r="117" spans="1:10" ht="15" customHeight="1">
      <c r="A117" s="459"/>
      <c r="B117" s="478" t="s">
        <v>18</v>
      </c>
      <c r="C117" s="448">
        <v>0.24</v>
      </c>
      <c r="D117" s="462">
        <v>1734</v>
      </c>
      <c r="E117" s="462">
        <f t="shared" si="2"/>
        <v>3579</v>
      </c>
      <c r="F117" s="462">
        <v>1770</v>
      </c>
      <c r="G117" s="462">
        <v>1809</v>
      </c>
      <c r="H117" s="463">
        <v>14912.5</v>
      </c>
      <c r="I117" s="449">
        <v>64</v>
      </c>
      <c r="J117" s="449">
        <v>106</v>
      </c>
    </row>
    <row r="118" spans="1:10" ht="15" customHeight="1">
      <c r="A118" s="459"/>
      <c r="B118" s="478" t="s">
        <v>21</v>
      </c>
      <c r="C118" s="448">
        <v>0.14000000000000001</v>
      </c>
      <c r="D118" s="462">
        <v>395</v>
      </c>
      <c r="E118" s="462">
        <f t="shared" si="2"/>
        <v>1039</v>
      </c>
      <c r="F118" s="462">
        <v>531</v>
      </c>
      <c r="G118" s="462">
        <v>508</v>
      </c>
      <c r="H118" s="463">
        <v>7421.4</v>
      </c>
      <c r="I118" s="449">
        <v>34</v>
      </c>
      <c r="J118" s="449">
        <v>22</v>
      </c>
    </row>
    <row r="119" spans="1:10" ht="15" customHeight="1">
      <c r="A119" s="459"/>
      <c r="B119" s="478" t="s">
        <v>24</v>
      </c>
      <c r="C119" s="471">
        <v>0.08</v>
      </c>
      <c r="D119" s="462">
        <v>734</v>
      </c>
      <c r="E119" s="462">
        <f t="shared" si="2"/>
        <v>1200</v>
      </c>
      <c r="F119" s="462">
        <v>583</v>
      </c>
      <c r="G119" s="462">
        <v>617</v>
      </c>
      <c r="H119" s="479">
        <v>15000</v>
      </c>
      <c r="I119" s="449">
        <v>-3</v>
      </c>
      <c r="J119" s="449">
        <v>-53</v>
      </c>
    </row>
    <row r="120" spans="1:10" ht="15" customHeight="1">
      <c r="A120" s="459"/>
      <c r="B120" s="478" t="s">
        <v>707</v>
      </c>
      <c r="C120" s="448">
        <v>0.1</v>
      </c>
      <c r="D120" s="462">
        <v>1127</v>
      </c>
      <c r="E120" s="462">
        <f t="shared" si="2"/>
        <v>2007</v>
      </c>
      <c r="F120" s="462">
        <v>966</v>
      </c>
      <c r="G120" s="462">
        <v>1041</v>
      </c>
      <c r="H120" s="479">
        <v>20070</v>
      </c>
      <c r="I120" s="449">
        <v>68</v>
      </c>
      <c r="J120" s="449">
        <v>76</v>
      </c>
    </row>
    <row r="121" spans="1:10" ht="15" customHeight="1">
      <c r="A121" s="459"/>
      <c r="B121" s="478" t="s">
        <v>708</v>
      </c>
      <c r="C121" s="448">
        <v>0.31</v>
      </c>
      <c r="D121" s="462">
        <v>3177</v>
      </c>
      <c r="E121" s="462">
        <f t="shared" si="2"/>
        <v>6376</v>
      </c>
      <c r="F121" s="462">
        <v>3182</v>
      </c>
      <c r="G121" s="462">
        <v>3194</v>
      </c>
      <c r="H121" s="463">
        <v>20567.7</v>
      </c>
      <c r="I121" s="449">
        <v>195</v>
      </c>
      <c r="J121" s="449">
        <v>170</v>
      </c>
    </row>
    <row r="122" spans="1:10" ht="15" customHeight="1">
      <c r="A122" s="459"/>
      <c r="B122" s="478" t="s">
        <v>33</v>
      </c>
      <c r="C122" s="448">
        <v>0.15</v>
      </c>
      <c r="D122" s="462">
        <v>1106</v>
      </c>
      <c r="E122" s="462">
        <f t="shared" si="2"/>
        <v>2328</v>
      </c>
      <c r="F122" s="462">
        <v>1274</v>
      </c>
      <c r="G122" s="462">
        <v>1054</v>
      </c>
      <c r="H122" s="463">
        <v>15520</v>
      </c>
      <c r="I122" s="449">
        <v>38</v>
      </c>
      <c r="J122" s="449">
        <v>59</v>
      </c>
    </row>
    <row r="123" spans="1:10" ht="15" customHeight="1">
      <c r="A123" s="459"/>
      <c r="B123" s="478" t="s">
        <v>709</v>
      </c>
      <c r="C123" s="471">
        <v>0.2</v>
      </c>
      <c r="D123" s="462">
        <v>779</v>
      </c>
      <c r="E123" s="462">
        <f t="shared" si="2"/>
        <v>2201</v>
      </c>
      <c r="F123" s="462">
        <v>1090</v>
      </c>
      <c r="G123" s="462">
        <v>1111</v>
      </c>
      <c r="H123" s="479">
        <v>11005</v>
      </c>
      <c r="I123" s="449">
        <v>25</v>
      </c>
      <c r="J123" s="449">
        <v>-22</v>
      </c>
    </row>
    <row r="124" spans="1:10" ht="15" customHeight="1">
      <c r="A124" s="459"/>
      <c r="B124" s="478" t="s">
        <v>39</v>
      </c>
      <c r="C124" s="448">
        <v>0.14000000000000001</v>
      </c>
      <c r="D124" s="462">
        <v>362</v>
      </c>
      <c r="E124" s="462">
        <f t="shared" si="2"/>
        <v>1158</v>
      </c>
      <c r="F124" s="462">
        <v>532</v>
      </c>
      <c r="G124" s="462">
        <v>626</v>
      </c>
      <c r="H124" s="463">
        <v>8271.4</v>
      </c>
      <c r="I124" s="449">
        <v>29</v>
      </c>
      <c r="J124" s="449">
        <v>157</v>
      </c>
    </row>
    <row r="125" spans="1:10" ht="15" customHeight="1">
      <c r="A125" s="459"/>
      <c r="B125" s="478" t="s">
        <v>42</v>
      </c>
      <c r="C125" s="448">
        <v>0.33</v>
      </c>
      <c r="D125" s="462">
        <v>2618</v>
      </c>
      <c r="E125" s="462">
        <f t="shared" si="2"/>
        <v>5728</v>
      </c>
      <c r="F125" s="462">
        <v>3004</v>
      </c>
      <c r="G125" s="462">
        <v>2724</v>
      </c>
      <c r="H125" s="463">
        <v>17357.599999999999</v>
      </c>
      <c r="I125" s="449">
        <v>111</v>
      </c>
      <c r="J125" s="449">
        <v>157</v>
      </c>
    </row>
    <row r="126" spans="1:10" ht="15" customHeight="1">
      <c r="A126" s="459"/>
      <c r="B126" s="478" t="s">
        <v>45</v>
      </c>
      <c r="C126" s="448">
        <v>0.24</v>
      </c>
      <c r="D126" s="462">
        <v>481</v>
      </c>
      <c r="E126" s="462">
        <f t="shared" si="2"/>
        <v>1012</v>
      </c>
      <c r="F126" s="462">
        <v>540</v>
      </c>
      <c r="G126" s="462">
        <v>472</v>
      </c>
      <c r="H126" s="463">
        <v>4216.7</v>
      </c>
      <c r="I126" s="449">
        <v>68</v>
      </c>
      <c r="J126" s="449">
        <v>57</v>
      </c>
    </row>
    <row r="127" spans="1:10" ht="15" customHeight="1">
      <c r="A127" s="459"/>
      <c r="B127" s="478" t="s">
        <v>48</v>
      </c>
      <c r="C127" s="471">
        <v>0.26</v>
      </c>
      <c r="D127" s="462">
        <v>3481</v>
      </c>
      <c r="E127" s="462">
        <f t="shared" si="2"/>
        <v>6801</v>
      </c>
      <c r="F127" s="462">
        <v>3288</v>
      </c>
      <c r="G127" s="462">
        <v>3513</v>
      </c>
      <c r="H127" s="479">
        <v>26157.7</v>
      </c>
      <c r="I127" s="449">
        <v>146</v>
      </c>
      <c r="J127" s="449">
        <v>351</v>
      </c>
    </row>
    <row r="128" spans="1:10" ht="15" customHeight="1">
      <c r="A128" s="459"/>
      <c r="B128" s="478" t="s">
        <v>51</v>
      </c>
      <c r="C128" s="448">
        <v>0.25</v>
      </c>
      <c r="D128" s="462">
        <v>2796</v>
      </c>
      <c r="E128" s="462">
        <f t="shared" si="2"/>
        <v>4972</v>
      </c>
      <c r="F128" s="462">
        <v>2379</v>
      </c>
      <c r="G128" s="462">
        <v>2593</v>
      </c>
      <c r="H128" s="463">
        <v>19888</v>
      </c>
      <c r="I128" s="449">
        <v>333</v>
      </c>
      <c r="J128" s="449">
        <v>639</v>
      </c>
    </row>
    <row r="129" spans="1:10" ht="15" customHeight="1">
      <c r="A129" s="459"/>
      <c r="B129" s="478" t="s">
        <v>54</v>
      </c>
      <c r="C129" s="448">
        <v>0.33</v>
      </c>
      <c r="D129" s="462">
        <v>4017</v>
      </c>
      <c r="E129" s="462">
        <f t="shared" si="2"/>
        <v>7629</v>
      </c>
      <c r="F129" s="462">
        <v>3712</v>
      </c>
      <c r="G129" s="462">
        <v>3917</v>
      </c>
      <c r="H129" s="463">
        <v>23118.2</v>
      </c>
      <c r="I129" s="449">
        <v>464</v>
      </c>
      <c r="J129" s="449">
        <v>989</v>
      </c>
    </row>
    <row r="130" spans="1:10" ht="15" customHeight="1">
      <c r="A130" s="459"/>
      <c r="B130" s="478" t="s">
        <v>57</v>
      </c>
      <c r="C130" s="448">
        <v>0.32</v>
      </c>
      <c r="D130" s="462">
        <v>2740</v>
      </c>
      <c r="E130" s="462">
        <f t="shared" si="2"/>
        <v>5299</v>
      </c>
      <c r="F130" s="462">
        <v>2683</v>
      </c>
      <c r="G130" s="462">
        <v>2616</v>
      </c>
      <c r="H130" s="463">
        <v>16559.400000000001</v>
      </c>
      <c r="I130" s="449">
        <v>137</v>
      </c>
      <c r="J130" s="449">
        <v>215</v>
      </c>
    </row>
    <row r="131" spans="1:10" ht="15" customHeight="1">
      <c r="A131" s="459"/>
      <c r="B131" s="478" t="s">
        <v>60</v>
      </c>
      <c r="C131" s="471">
        <v>0.26</v>
      </c>
      <c r="D131" s="462">
        <v>1912</v>
      </c>
      <c r="E131" s="462">
        <f t="shared" si="2"/>
        <v>3763</v>
      </c>
      <c r="F131" s="462">
        <v>1809</v>
      </c>
      <c r="G131" s="462">
        <v>1954</v>
      </c>
      <c r="H131" s="479">
        <v>14473.1</v>
      </c>
      <c r="I131" s="449">
        <v>48</v>
      </c>
      <c r="J131" s="449">
        <v>-89</v>
      </c>
    </row>
    <row r="132" spans="1:10" ht="15" customHeight="1">
      <c r="A132" s="459"/>
      <c r="B132" s="478" t="s">
        <v>63</v>
      </c>
      <c r="C132" s="448">
        <v>0.31</v>
      </c>
      <c r="D132" s="462">
        <v>3559</v>
      </c>
      <c r="E132" s="462">
        <f t="shared" si="2"/>
        <v>6615</v>
      </c>
      <c r="F132" s="462">
        <v>3269</v>
      </c>
      <c r="G132" s="462">
        <v>3346</v>
      </c>
      <c r="H132" s="463">
        <v>21338.7</v>
      </c>
      <c r="I132" s="449">
        <v>228</v>
      </c>
      <c r="J132" s="449">
        <v>197</v>
      </c>
    </row>
    <row r="133" spans="1:10" ht="15" customHeight="1">
      <c r="A133" s="459"/>
      <c r="B133" s="478" t="s">
        <v>66</v>
      </c>
      <c r="C133" s="448">
        <v>0.26</v>
      </c>
      <c r="D133" s="462">
        <v>2225</v>
      </c>
      <c r="E133" s="462">
        <f t="shared" si="2"/>
        <v>4096</v>
      </c>
      <c r="F133" s="462">
        <v>1970</v>
      </c>
      <c r="G133" s="462">
        <v>2126</v>
      </c>
      <c r="H133" s="463">
        <v>15753.8</v>
      </c>
      <c r="I133" s="449">
        <v>81</v>
      </c>
      <c r="J133" s="449">
        <v>-99</v>
      </c>
    </row>
    <row r="134" spans="1:10" ht="15" customHeight="1">
      <c r="A134" s="459"/>
      <c r="B134" s="478" t="s">
        <v>69</v>
      </c>
      <c r="C134" s="448">
        <v>0.33</v>
      </c>
      <c r="D134" s="462">
        <v>3521</v>
      </c>
      <c r="E134" s="462">
        <f t="shared" si="2"/>
        <v>7537</v>
      </c>
      <c r="F134" s="462">
        <v>3625</v>
      </c>
      <c r="G134" s="462">
        <v>3912</v>
      </c>
      <c r="H134" s="463">
        <v>22839.4</v>
      </c>
      <c r="I134" s="449">
        <v>159</v>
      </c>
      <c r="J134" s="449">
        <v>116</v>
      </c>
    </row>
    <row r="135" spans="1:10" ht="15" customHeight="1">
      <c r="A135" s="459"/>
      <c r="B135" s="478" t="s">
        <v>72</v>
      </c>
      <c r="C135" s="471">
        <v>0.25</v>
      </c>
      <c r="D135" s="462">
        <v>2341</v>
      </c>
      <c r="E135" s="462">
        <f t="shared" si="2"/>
        <v>5376</v>
      </c>
      <c r="F135" s="462">
        <v>2654</v>
      </c>
      <c r="G135" s="462">
        <v>2722</v>
      </c>
      <c r="H135" s="479">
        <v>21504</v>
      </c>
      <c r="I135" s="449">
        <v>272</v>
      </c>
      <c r="J135" s="449">
        <v>784</v>
      </c>
    </row>
    <row r="136" spans="1:10" ht="15" customHeight="1">
      <c r="A136" s="459"/>
      <c r="B136" s="478" t="s">
        <v>75</v>
      </c>
      <c r="C136" s="448">
        <v>0.17</v>
      </c>
      <c r="D136" s="462">
        <v>889</v>
      </c>
      <c r="E136" s="462">
        <f t="shared" si="2"/>
        <v>2220</v>
      </c>
      <c r="F136" s="462">
        <v>1118</v>
      </c>
      <c r="G136" s="462">
        <v>1102</v>
      </c>
      <c r="H136" s="463">
        <v>13058.8</v>
      </c>
      <c r="I136" s="449">
        <v>80</v>
      </c>
      <c r="J136" s="449">
        <v>67</v>
      </c>
    </row>
    <row r="137" spans="1:10" ht="15" customHeight="1">
      <c r="A137" s="459"/>
      <c r="B137" s="478" t="s">
        <v>78</v>
      </c>
      <c r="C137" s="448">
        <v>0.27</v>
      </c>
      <c r="D137" s="462">
        <v>2281</v>
      </c>
      <c r="E137" s="462">
        <f t="shared" si="2"/>
        <v>5323</v>
      </c>
      <c r="F137" s="462">
        <v>2725</v>
      </c>
      <c r="G137" s="462">
        <v>2598</v>
      </c>
      <c r="H137" s="463">
        <v>19714.8</v>
      </c>
      <c r="I137" s="449">
        <v>76</v>
      </c>
      <c r="J137" s="449">
        <v>192</v>
      </c>
    </row>
    <row r="138" spans="1:10" ht="15" customHeight="1">
      <c r="A138" s="459"/>
      <c r="B138" s="478" t="s">
        <v>81</v>
      </c>
      <c r="C138" s="448">
        <v>0.12</v>
      </c>
      <c r="D138" s="462">
        <v>765</v>
      </c>
      <c r="E138" s="462">
        <f t="shared" si="2"/>
        <v>1823</v>
      </c>
      <c r="F138" s="462">
        <v>913</v>
      </c>
      <c r="G138" s="462">
        <v>910</v>
      </c>
      <c r="H138" s="463">
        <v>15191.7</v>
      </c>
      <c r="I138" s="449">
        <v>87</v>
      </c>
      <c r="J138" s="449">
        <v>133</v>
      </c>
    </row>
    <row r="139" spans="1:10" ht="15" customHeight="1">
      <c r="A139" s="459"/>
      <c r="B139" s="478" t="s">
        <v>84</v>
      </c>
      <c r="C139" s="471">
        <v>0.17</v>
      </c>
      <c r="D139" s="462">
        <v>862</v>
      </c>
      <c r="E139" s="462">
        <f t="shared" si="2"/>
        <v>2179</v>
      </c>
      <c r="F139" s="462">
        <v>1109</v>
      </c>
      <c r="G139" s="462">
        <v>1070</v>
      </c>
      <c r="H139" s="479">
        <v>12817.6</v>
      </c>
      <c r="I139" s="449">
        <v>115</v>
      </c>
      <c r="J139" s="449">
        <v>357</v>
      </c>
    </row>
    <row r="140" spans="1:10" ht="15" customHeight="1">
      <c r="A140" s="459"/>
      <c r="B140" s="478" t="s">
        <v>87</v>
      </c>
      <c r="C140" s="448">
        <v>0.19</v>
      </c>
      <c r="D140" s="462">
        <v>2034</v>
      </c>
      <c r="E140" s="462">
        <f t="shared" si="2"/>
        <v>3814</v>
      </c>
      <c r="F140" s="462">
        <v>1861</v>
      </c>
      <c r="G140" s="462">
        <v>1953</v>
      </c>
      <c r="H140" s="479">
        <v>20073.7</v>
      </c>
      <c r="I140" s="449">
        <v>73</v>
      </c>
      <c r="J140" s="449">
        <v>32</v>
      </c>
    </row>
    <row r="141" spans="1:10" ht="15" customHeight="1">
      <c r="A141" s="459"/>
      <c r="B141" s="478" t="s">
        <v>90</v>
      </c>
      <c r="C141" s="448">
        <v>0.14000000000000001</v>
      </c>
      <c r="D141" s="462" t="s">
        <v>92</v>
      </c>
      <c r="E141" s="462" t="s">
        <v>92</v>
      </c>
      <c r="F141" s="462" t="s">
        <v>92</v>
      </c>
      <c r="G141" s="462" t="s">
        <v>92</v>
      </c>
      <c r="H141" s="462" t="s">
        <v>92</v>
      </c>
      <c r="I141" s="449" t="s">
        <v>117</v>
      </c>
      <c r="J141" s="449" t="s">
        <v>117</v>
      </c>
    </row>
    <row r="142" spans="1:10" ht="15" customHeight="1">
      <c r="A142" s="459"/>
      <c r="B142" s="478" t="s">
        <v>95</v>
      </c>
      <c r="C142" s="448">
        <v>0.12</v>
      </c>
      <c r="D142" s="462">
        <v>1235</v>
      </c>
      <c r="E142" s="462">
        <f t="shared" ref="E142:E159" si="3">F142+G142</f>
        <v>2581</v>
      </c>
      <c r="F142" s="462">
        <v>1208</v>
      </c>
      <c r="G142" s="462">
        <v>1373</v>
      </c>
      <c r="H142" s="480" t="s">
        <v>427</v>
      </c>
      <c r="I142" s="449">
        <v>-36</v>
      </c>
      <c r="J142" s="449">
        <v>5</v>
      </c>
    </row>
    <row r="143" spans="1:10" ht="15" customHeight="1">
      <c r="A143" s="459"/>
      <c r="B143" s="478" t="s">
        <v>710</v>
      </c>
      <c r="C143" s="471">
        <v>0.1</v>
      </c>
      <c r="D143" s="462">
        <v>1144</v>
      </c>
      <c r="E143" s="462">
        <f t="shared" si="3"/>
        <v>2146</v>
      </c>
      <c r="F143" s="462">
        <v>1053</v>
      </c>
      <c r="G143" s="462">
        <v>1093</v>
      </c>
      <c r="H143" s="479">
        <v>21460</v>
      </c>
      <c r="I143" s="449">
        <v>123</v>
      </c>
      <c r="J143" s="449">
        <v>108</v>
      </c>
    </row>
    <row r="144" spans="1:10" ht="15" customHeight="1">
      <c r="A144" s="459"/>
      <c r="B144" s="478" t="s">
        <v>101</v>
      </c>
      <c r="C144" s="448">
        <v>0.44</v>
      </c>
      <c r="D144" s="462">
        <v>4521</v>
      </c>
      <c r="E144" s="462">
        <f t="shared" si="3"/>
        <v>8260</v>
      </c>
      <c r="F144" s="462">
        <v>4224</v>
      </c>
      <c r="G144" s="462">
        <v>4036</v>
      </c>
      <c r="H144" s="463">
        <v>18772.7</v>
      </c>
      <c r="I144" s="449">
        <v>168</v>
      </c>
      <c r="J144" s="449">
        <v>152</v>
      </c>
    </row>
    <row r="145" spans="1:10" ht="15" customHeight="1">
      <c r="A145" s="459"/>
      <c r="B145" s="478" t="s">
        <v>711</v>
      </c>
      <c r="C145" s="448">
        <v>0.46</v>
      </c>
      <c r="D145" s="462">
        <v>8152</v>
      </c>
      <c r="E145" s="462">
        <f t="shared" si="3"/>
        <v>13443</v>
      </c>
      <c r="F145" s="462">
        <v>6399</v>
      </c>
      <c r="G145" s="462">
        <v>7044</v>
      </c>
      <c r="H145" s="463">
        <v>29223.9</v>
      </c>
      <c r="I145" s="449">
        <v>-224</v>
      </c>
      <c r="J145" s="449">
        <v>-838</v>
      </c>
    </row>
    <row r="146" spans="1:10" ht="15" customHeight="1">
      <c r="A146" s="459"/>
      <c r="B146" s="478" t="s">
        <v>712</v>
      </c>
      <c r="C146" s="448">
        <v>0.41</v>
      </c>
      <c r="D146" s="462">
        <v>2770</v>
      </c>
      <c r="E146" s="462">
        <f t="shared" si="3"/>
        <v>5706</v>
      </c>
      <c r="F146" s="462">
        <v>2660</v>
      </c>
      <c r="G146" s="462">
        <v>3046</v>
      </c>
      <c r="H146" s="463">
        <v>13917.1</v>
      </c>
      <c r="I146" s="449">
        <v>-12</v>
      </c>
      <c r="J146" s="449">
        <v>-279</v>
      </c>
    </row>
    <row r="147" spans="1:10" ht="15" customHeight="1">
      <c r="A147" s="459"/>
      <c r="B147" s="478" t="s">
        <v>713</v>
      </c>
      <c r="C147" s="471">
        <v>0.21</v>
      </c>
      <c r="D147" s="462">
        <v>947</v>
      </c>
      <c r="E147" s="462">
        <f t="shared" si="3"/>
        <v>1966</v>
      </c>
      <c r="F147" s="462">
        <v>1049</v>
      </c>
      <c r="G147" s="462">
        <v>917</v>
      </c>
      <c r="H147" s="479">
        <v>9361.9</v>
      </c>
      <c r="I147" s="449">
        <v>56</v>
      </c>
      <c r="J147" s="449">
        <v>182</v>
      </c>
    </row>
    <row r="148" spans="1:10" ht="15" customHeight="1">
      <c r="A148" s="459"/>
      <c r="B148" s="478" t="s">
        <v>714</v>
      </c>
      <c r="C148" s="471">
        <v>0.28999999999999998</v>
      </c>
      <c r="D148" s="462">
        <v>1550</v>
      </c>
      <c r="E148" s="462">
        <f t="shared" si="3"/>
        <v>3153</v>
      </c>
      <c r="F148" s="462">
        <v>1664</v>
      </c>
      <c r="G148" s="462">
        <v>1489</v>
      </c>
      <c r="H148" s="463">
        <v>10872.4</v>
      </c>
      <c r="I148" s="449">
        <v>39</v>
      </c>
      <c r="J148" s="449">
        <v>55</v>
      </c>
    </row>
    <row r="149" spans="1:10" ht="15" customHeight="1">
      <c r="A149" s="459"/>
      <c r="B149" s="478" t="s">
        <v>715</v>
      </c>
      <c r="C149" s="448">
        <v>0.38</v>
      </c>
      <c r="D149" s="462">
        <v>17</v>
      </c>
      <c r="E149" s="462">
        <f t="shared" si="3"/>
        <v>17</v>
      </c>
      <c r="F149" s="462">
        <v>17</v>
      </c>
      <c r="G149" s="481">
        <v>0</v>
      </c>
      <c r="H149" s="463">
        <v>44.7</v>
      </c>
      <c r="I149" s="449">
        <v>-74</v>
      </c>
      <c r="J149" s="449">
        <v>-74</v>
      </c>
    </row>
    <row r="150" spans="1:10" ht="15" customHeight="1">
      <c r="A150" s="459"/>
      <c r="B150" s="478" t="s">
        <v>716</v>
      </c>
      <c r="C150" s="448">
        <v>0.27</v>
      </c>
      <c r="D150" s="462">
        <v>2709</v>
      </c>
      <c r="E150" s="462">
        <f t="shared" si="3"/>
        <v>5114</v>
      </c>
      <c r="F150" s="462">
        <v>2603</v>
      </c>
      <c r="G150" s="462">
        <v>2511</v>
      </c>
      <c r="H150" s="463">
        <v>18940.7</v>
      </c>
      <c r="I150" s="449">
        <v>131</v>
      </c>
      <c r="J150" s="449">
        <v>149</v>
      </c>
    </row>
    <row r="151" spans="1:10" ht="15" customHeight="1">
      <c r="A151" s="459"/>
      <c r="B151" s="478" t="s">
        <v>717</v>
      </c>
      <c r="C151" s="471">
        <v>0.21</v>
      </c>
      <c r="D151" s="462">
        <v>2065</v>
      </c>
      <c r="E151" s="462">
        <f t="shared" si="3"/>
        <v>3851</v>
      </c>
      <c r="F151" s="462">
        <v>1997</v>
      </c>
      <c r="G151" s="462">
        <v>1854</v>
      </c>
      <c r="H151" s="479">
        <v>18338.099999999999</v>
      </c>
      <c r="I151" s="449">
        <v>91</v>
      </c>
      <c r="J151" s="449">
        <v>90</v>
      </c>
    </row>
    <row r="152" spans="1:10" ht="15" customHeight="1">
      <c r="A152" s="459"/>
      <c r="B152" s="478" t="s">
        <v>718</v>
      </c>
      <c r="C152" s="448">
        <v>0.46</v>
      </c>
      <c r="D152" s="462">
        <v>4071</v>
      </c>
      <c r="E152" s="462">
        <f t="shared" si="3"/>
        <v>8136</v>
      </c>
      <c r="F152" s="462">
        <v>3938</v>
      </c>
      <c r="G152" s="462">
        <v>4198</v>
      </c>
      <c r="H152" s="463">
        <v>17687</v>
      </c>
      <c r="I152" s="449">
        <v>88</v>
      </c>
      <c r="J152" s="449">
        <v>16</v>
      </c>
    </row>
    <row r="153" spans="1:10" ht="15" customHeight="1">
      <c r="A153" s="459"/>
      <c r="B153" s="478" t="s">
        <v>129</v>
      </c>
      <c r="C153" s="448">
        <v>0.56000000000000005</v>
      </c>
      <c r="D153" s="462">
        <v>1014</v>
      </c>
      <c r="E153" s="462">
        <f t="shared" si="3"/>
        <v>2542</v>
      </c>
      <c r="F153" s="462">
        <v>1244</v>
      </c>
      <c r="G153" s="462">
        <v>1298</v>
      </c>
      <c r="H153" s="463">
        <v>4539.3</v>
      </c>
      <c r="I153" s="449">
        <v>-36</v>
      </c>
      <c r="J153" s="449">
        <v>-7</v>
      </c>
    </row>
    <row r="154" spans="1:10" ht="15" customHeight="1">
      <c r="A154" s="459"/>
      <c r="B154" s="478" t="s">
        <v>719</v>
      </c>
      <c r="C154" s="448">
        <v>0.33</v>
      </c>
      <c r="D154" s="462">
        <v>1454</v>
      </c>
      <c r="E154" s="462">
        <f t="shared" si="3"/>
        <v>2773</v>
      </c>
      <c r="F154" s="462">
        <v>1264</v>
      </c>
      <c r="G154" s="462">
        <v>1509</v>
      </c>
      <c r="H154" s="463">
        <v>8403</v>
      </c>
      <c r="I154" s="449">
        <v>-75</v>
      </c>
      <c r="J154" s="449">
        <v>-305</v>
      </c>
    </row>
    <row r="155" spans="1:10" ht="15" customHeight="1">
      <c r="A155" s="459"/>
      <c r="B155" s="478" t="s">
        <v>720</v>
      </c>
      <c r="C155" s="471">
        <v>0.73</v>
      </c>
      <c r="D155" s="462">
        <v>343</v>
      </c>
      <c r="E155" s="462">
        <f t="shared" si="3"/>
        <v>818</v>
      </c>
      <c r="F155" s="462">
        <v>437</v>
      </c>
      <c r="G155" s="462">
        <v>381</v>
      </c>
      <c r="H155" s="479">
        <v>1120.5</v>
      </c>
      <c r="I155" s="449">
        <v>-6</v>
      </c>
      <c r="J155" s="449">
        <v>47</v>
      </c>
    </row>
    <row r="156" spans="1:10" ht="15" customHeight="1">
      <c r="A156" s="459"/>
      <c r="B156" s="478" t="s">
        <v>138</v>
      </c>
      <c r="C156" s="448">
        <v>0.24</v>
      </c>
      <c r="D156" s="462">
        <v>1710</v>
      </c>
      <c r="E156" s="462">
        <f t="shared" si="3"/>
        <v>3622</v>
      </c>
      <c r="F156" s="462">
        <v>1676</v>
      </c>
      <c r="G156" s="462">
        <v>1946</v>
      </c>
      <c r="H156" s="463">
        <v>15091.7</v>
      </c>
      <c r="I156" s="449">
        <v>313</v>
      </c>
      <c r="J156" s="449">
        <v>1110</v>
      </c>
    </row>
    <row r="157" spans="1:10" ht="15" customHeight="1">
      <c r="A157" s="459"/>
      <c r="B157" s="478" t="s">
        <v>721</v>
      </c>
      <c r="C157" s="448">
        <v>0.71</v>
      </c>
      <c r="D157" s="462">
        <v>1766</v>
      </c>
      <c r="E157" s="462">
        <f t="shared" si="3"/>
        <v>3796</v>
      </c>
      <c r="F157" s="462">
        <v>1929</v>
      </c>
      <c r="G157" s="462">
        <v>1867</v>
      </c>
      <c r="H157" s="463">
        <v>5346.5</v>
      </c>
      <c r="I157" s="449">
        <v>-16</v>
      </c>
      <c r="J157" s="449">
        <v>-44</v>
      </c>
    </row>
    <row r="158" spans="1:10" ht="15" customHeight="1">
      <c r="A158" s="459"/>
      <c r="B158" s="478" t="s">
        <v>722</v>
      </c>
      <c r="C158" s="448">
        <v>0.41</v>
      </c>
      <c r="D158" s="462">
        <v>769</v>
      </c>
      <c r="E158" s="462">
        <f t="shared" si="3"/>
        <v>1633</v>
      </c>
      <c r="F158" s="462">
        <v>829</v>
      </c>
      <c r="G158" s="462">
        <v>804</v>
      </c>
      <c r="H158" s="463">
        <v>3982.9</v>
      </c>
      <c r="I158" s="449">
        <v>82</v>
      </c>
      <c r="J158" s="449">
        <v>63</v>
      </c>
    </row>
    <row r="159" spans="1:10" ht="15" customHeight="1">
      <c r="A159" s="465"/>
      <c r="B159" s="482" t="s">
        <v>723</v>
      </c>
      <c r="C159" s="473">
        <v>0.72</v>
      </c>
      <c r="D159" s="474">
        <v>61</v>
      </c>
      <c r="E159" s="474">
        <f t="shared" si="3"/>
        <v>77</v>
      </c>
      <c r="F159" s="474">
        <v>24</v>
      </c>
      <c r="G159" s="474">
        <v>53</v>
      </c>
      <c r="H159" s="475">
        <v>106.9</v>
      </c>
      <c r="I159" s="468">
        <v>-142</v>
      </c>
      <c r="J159" s="468">
        <v>-421</v>
      </c>
    </row>
    <row r="160" spans="1:10" ht="14.1" customHeight="1">
      <c r="C160" s="483"/>
    </row>
    <row r="161" spans="3:3" ht="14.1" customHeight="1">
      <c r="C161" s="483"/>
    </row>
    <row r="162" spans="3:3" ht="14.1" customHeight="1">
      <c r="C162" s="483"/>
    </row>
    <row r="163" spans="3:3">
      <c r="C163" s="483"/>
    </row>
    <row r="164" spans="3:3">
      <c r="C164" s="483"/>
    </row>
    <row r="165" spans="3:3">
      <c r="C165" s="483"/>
    </row>
    <row r="166" spans="3:3">
      <c r="C166" s="483"/>
    </row>
    <row r="167" spans="3:3">
      <c r="C167" s="483"/>
    </row>
    <row r="168" spans="3:3">
      <c r="C168" s="483"/>
    </row>
    <row r="169" spans="3:3">
      <c r="C169" s="483"/>
    </row>
    <row r="170" spans="3:3">
      <c r="C170" s="483"/>
    </row>
    <row r="171" spans="3:3">
      <c r="C171" s="483"/>
    </row>
    <row r="172" spans="3:3">
      <c r="C172" s="483"/>
    </row>
    <row r="173" spans="3:3">
      <c r="C173" s="483"/>
    </row>
    <row r="174" spans="3:3">
      <c r="C174" s="483"/>
    </row>
    <row r="175" spans="3:3">
      <c r="C175" s="483"/>
    </row>
    <row r="176" spans="3:3">
      <c r="C176" s="483"/>
    </row>
    <row r="177" spans="3:3">
      <c r="C177" s="483"/>
    </row>
    <row r="178" spans="3:3">
      <c r="C178" s="483"/>
    </row>
    <row r="179" spans="3:3">
      <c r="C179" s="483"/>
    </row>
    <row r="180" spans="3:3">
      <c r="C180" s="483"/>
    </row>
    <row r="181" spans="3:3">
      <c r="C181" s="483"/>
    </row>
    <row r="182" spans="3:3">
      <c r="C182" s="483"/>
    </row>
    <row r="183" spans="3:3">
      <c r="C183" s="483"/>
    </row>
    <row r="184" spans="3:3">
      <c r="C184" s="483"/>
    </row>
    <row r="185" spans="3:3">
      <c r="C185" s="483"/>
    </row>
    <row r="186" spans="3:3">
      <c r="C186" s="483"/>
    </row>
    <row r="187" spans="3:3">
      <c r="C187" s="483"/>
    </row>
    <row r="188" spans="3:3">
      <c r="C188" s="483"/>
    </row>
    <row r="189" spans="3:3">
      <c r="C189" s="483"/>
    </row>
    <row r="190" spans="3:3">
      <c r="C190" s="483"/>
    </row>
    <row r="191" spans="3:3">
      <c r="C191" s="483"/>
    </row>
    <row r="192" spans="3:3">
      <c r="C192" s="483"/>
    </row>
    <row r="193" spans="3:3">
      <c r="C193" s="483"/>
    </row>
    <row r="194" spans="3:3">
      <c r="C194" s="483"/>
    </row>
    <row r="195" spans="3:3">
      <c r="C195" s="483"/>
    </row>
    <row r="196" spans="3:3">
      <c r="C196" s="483"/>
    </row>
    <row r="197" spans="3:3">
      <c r="C197" s="483"/>
    </row>
    <row r="198" spans="3:3">
      <c r="C198" s="483"/>
    </row>
    <row r="199" spans="3:3">
      <c r="C199" s="483"/>
    </row>
    <row r="200" spans="3:3">
      <c r="C200" s="483"/>
    </row>
    <row r="201" spans="3:3">
      <c r="C201" s="483"/>
    </row>
    <row r="202" spans="3:3">
      <c r="C202" s="483"/>
    </row>
    <row r="203" spans="3:3">
      <c r="C203" s="483"/>
    </row>
    <row r="204" spans="3:3">
      <c r="C204" s="483"/>
    </row>
    <row r="205" spans="3:3">
      <c r="C205" s="483"/>
    </row>
    <row r="206" spans="3:3">
      <c r="C206" s="483"/>
    </row>
    <row r="207" spans="3:3">
      <c r="C207" s="483"/>
    </row>
    <row r="208" spans="3:3">
      <c r="C208" s="483"/>
    </row>
    <row r="209" spans="3:3">
      <c r="C209" s="483"/>
    </row>
    <row r="210" spans="3:3">
      <c r="C210" s="483"/>
    </row>
    <row r="211" spans="3:3">
      <c r="C211" s="483"/>
    </row>
    <row r="212" spans="3:3">
      <c r="C212" s="483"/>
    </row>
    <row r="213" spans="3:3">
      <c r="C213" s="483"/>
    </row>
    <row r="214" spans="3:3">
      <c r="C214" s="483"/>
    </row>
    <row r="215" spans="3:3">
      <c r="C215" s="483"/>
    </row>
    <row r="216" spans="3:3">
      <c r="C216" s="483"/>
    </row>
    <row r="217" spans="3:3">
      <c r="C217" s="483"/>
    </row>
    <row r="218" spans="3:3">
      <c r="C218" s="483"/>
    </row>
    <row r="219" spans="3:3">
      <c r="C219" s="483"/>
    </row>
    <row r="220" spans="3:3">
      <c r="C220" s="483"/>
    </row>
    <row r="221" spans="3:3">
      <c r="C221" s="483"/>
    </row>
    <row r="222" spans="3:3">
      <c r="C222" s="483"/>
    </row>
    <row r="223" spans="3:3">
      <c r="C223" s="483"/>
    </row>
    <row r="224" spans="3:3">
      <c r="C224" s="483"/>
    </row>
    <row r="225" spans="3:3">
      <c r="C225" s="483"/>
    </row>
    <row r="226" spans="3:3">
      <c r="C226" s="483"/>
    </row>
    <row r="227" spans="3:3">
      <c r="C227" s="483"/>
    </row>
    <row r="228" spans="3:3">
      <c r="C228" s="483"/>
    </row>
    <row r="229" spans="3:3">
      <c r="C229" s="483"/>
    </row>
    <row r="230" spans="3:3">
      <c r="C230" s="483"/>
    </row>
    <row r="231" spans="3:3">
      <c r="C231" s="483"/>
    </row>
    <row r="232" spans="3:3">
      <c r="C232" s="483"/>
    </row>
    <row r="233" spans="3:3">
      <c r="C233" s="483"/>
    </row>
    <row r="234" spans="3:3">
      <c r="C234" s="483"/>
    </row>
    <row r="235" spans="3:3">
      <c r="C235" s="483"/>
    </row>
    <row r="236" spans="3:3">
      <c r="C236" s="483"/>
    </row>
    <row r="237" spans="3:3">
      <c r="C237" s="483"/>
    </row>
    <row r="238" spans="3:3">
      <c r="C238" s="483"/>
    </row>
    <row r="239" spans="3:3">
      <c r="C239" s="483"/>
    </row>
    <row r="240" spans="3:3">
      <c r="C240" s="483"/>
    </row>
    <row r="241" spans="3:3">
      <c r="C241" s="483"/>
    </row>
    <row r="242" spans="3:3">
      <c r="C242" s="483"/>
    </row>
    <row r="243" spans="3:3">
      <c r="C243" s="483"/>
    </row>
    <row r="244" spans="3:3">
      <c r="C244" s="483"/>
    </row>
    <row r="245" spans="3:3">
      <c r="C245" s="483"/>
    </row>
    <row r="246" spans="3:3">
      <c r="C246" s="483"/>
    </row>
    <row r="247" spans="3:3">
      <c r="C247" s="483"/>
    </row>
    <row r="248" spans="3:3">
      <c r="C248" s="483"/>
    </row>
    <row r="249" spans="3:3">
      <c r="C249" s="483"/>
    </row>
    <row r="250" spans="3:3">
      <c r="C250" s="483"/>
    </row>
    <row r="251" spans="3:3">
      <c r="C251" s="483"/>
    </row>
  </sheetData>
  <mergeCells count="27">
    <mergeCell ref="A55:I55"/>
    <mergeCell ref="A1:J1"/>
    <mergeCell ref="I2:J2"/>
    <mergeCell ref="A3:B4"/>
    <mergeCell ref="C3:C4"/>
    <mergeCell ref="D3:D4"/>
    <mergeCell ref="E3:G3"/>
    <mergeCell ref="I3:J3"/>
    <mergeCell ref="A5:B5"/>
    <mergeCell ref="A6:B6"/>
    <mergeCell ref="A7:B7"/>
    <mergeCell ref="A53:J53"/>
    <mergeCell ref="A54:J54"/>
    <mergeCell ref="A56:J56"/>
    <mergeCell ref="A57:J57"/>
    <mergeCell ref="A59:J59"/>
    <mergeCell ref="A61:B62"/>
    <mergeCell ref="C61:C62"/>
    <mergeCell ref="D61:D62"/>
    <mergeCell ref="E61:G61"/>
    <mergeCell ref="I61:J61"/>
    <mergeCell ref="A112:J112"/>
    <mergeCell ref="A114:B115"/>
    <mergeCell ref="C114:C115"/>
    <mergeCell ref="D114:D115"/>
    <mergeCell ref="E114:G114"/>
    <mergeCell ref="I114:J114"/>
  </mergeCells>
  <phoneticPr fontId="1"/>
  <pageMargins left="0.74803149606299213" right="0.59055118110236227" top="0.59055118110236227" bottom="0.6692913385826772" header="0.51181102362204722" footer="0.51181102362204722"/>
  <pageSetup paperSize="9" orientation="portrait" horizontalDpi="4294967293" verticalDpi="300" r:id="rId1"/>
  <headerFooter alignWithMargins="0"/>
  <rowBreaks count="2" manualBreakCount="2">
    <brk id="58" max="16383" man="1"/>
    <brk id="1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4"/>
  <sheetViews>
    <sheetView workbookViewId="0">
      <pane ySplit="4" topLeftCell="A5" activePane="bottomLeft" state="frozen"/>
      <selection pane="bottomLeft" activeCell="O11" sqref="O11"/>
    </sheetView>
  </sheetViews>
  <sheetFormatPr defaultRowHeight="11.25"/>
  <cols>
    <col min="1" max="1" width="1.375" style="146" customWidth="1"/>
    <col min="2" max="2" width="8.875" style="146" customWidth="1"/>
    <col min="3" max="3" width="11.625" style="146" bestFit="1" customWidth="1"/>
    <col min="4" max="4" width="10.625" style="146" customWidth="1"/>
    <col min="5" max="5" width="11.25" style="146" customWidth="1"/>
    <col min="6" max="6" width="1.375" style="146" customWidth="1"/>
    <col min="7" max="7" width="8.875" style="146" customWidth="1"/>
    <col min="8" max="9" width="8.625" style="146" bestFit="1" customWidth="1"/>
    <col min="10" max="10" width="11.75" style="146" bestFit="1" customWidth="1"/>
    <col min="11" max="16384" width="9" style="146"/>
  </cols>
  <sheetData>
    <row r="1" spans="1:10" ht="21" customHeight="1">
      <c r="A1" s="693" t="s">
        <v>585</v>
      </c>
      <c r="B1" s="693"/>
      <c r="C1" s="693"/>
      <c r="D1" s="693"/>
      <c r="E1" s="693"/>
      <c r="F1" s="693"/>
      <c r="G1" s="693"/>
      <c r="H1" s="693"/>
      <c r="I1" s="693"/>
      <c r="J1" s="693"/>
    </row>
    <row r="2" spans="1:10" ht="13.5" customHeight="1" thickBot="1">
      <c r="I2" s="694" t="s">
        <v>265</v>
      </c>
      <c r="J2" s="694"/>
    </row>
    <row r="3" spans="1:10" ht="15.6" customHeight="1" thickTop="1">
      <c r="A3" s="758" t="s">
        <v>586</v>
      </c>
      <c r="B3" s="759"/>
      <c r="C3" s="808" t="s">
        <v>158</v>
      </c>
      <c r="D3" s="808" t="s">
        <v>587</v>
      </c>
      <c r="E3" s="342" t="s">
        <v>588</v>
      </c>
      <c r="F3" s="810" t="s">
        <v>497</v>
      </c>
      <c r="G3" s="808"/>
      <c r="H3" s="808" t="s">
        <v>158</v>
      </c>
      <c r="I3" s="808" t="s">
        <v>587</v>
      </c>
      <c r="J3" s="343" t="s">
        <v>588</v>
      </c>
    </row>
    <row r="4" spans="1:10" ht="15.6" customHeight="1">
      <c r="A4" s="689"/>
      <c r="B4" s="703"/>
      <c r="C4" s="809"/>
      <c r="D4" s="809"/>
      <c r="E4" s="344" t="s">
        <v>589</v>
      </c>
      <c r="F4" s="811"/>
      <c r="G4" s="809"/>
      <c r="H4" s="809"/>
      <c r="I4" s="809"/>
      <c r="J4" s="345" t="s">
        <v>589</v>
      </c>
    </row>
    <row r="5" spans="1:10" ht="15.6" customHeight="1">
      <c r="A5" s="346"/>
      <c r="B5" s="53" t="s">
        <v>590</v>
      </c>
      <c r="C5" s="347">
        <v>5890792</v>
      </c>
      <c r="D5" s="348">
        <v>12576601</v>
      </c>
      <c r="E5" s="349">
        <v>5750.7</v>
      </c>
      <c r="F5" s="350"/>
      <c r="G5" s="351" t="s">
        <v>563</v>
      </c>
      <c r="H5" s="352">
        <v>63182</v>
      </c>
      <c r="I5" s="353">
        <v>126074</v>
      </c>
      <c r="J5" s="354">
        <v>11156.991150442476</v>
      </c>
    </row>
    <row r="6" spans="1:10" ht="15.6" customHeight="1">
      <c r="B6" s="52" t="s">
        <v>591</v>
      </c>
      <c r="C6" s="347">
        <v>6393768</v>
      </c>
      <c r="D6" s="348">
        <v>13159388</v>
      </c>
      <c r="E6" s="349">
        <v>6015.7</v>
      </c>
      <c r="F6" s="350"/>
      <c r="G6" s="37" t="s">
        <v>565</v>
      </c>
      <c r="H6" s="355">
        <v>91287</v>
      </c>
      <c r="I6" s="356">
        <v>198739</v>
      </c>
      <c r="J6" s="357">
        <v>9689.8586055582637</v>
      </c>
    </row>
    <row r="7" spans="1:10" ht="15.6" customHeight="1">
      <c r="B7" s="52" t="s">
        <v>592</v>
      </c>
      <c r="C7" s="347">
        <v>6701122</v>
      </c>
      <c r="D7" s="348">
        <v>13515271</v>
      </c>
      <c r="E7" s="358">
        <v>6168.7</v>
      </c>
      <c r="F7" s="350"/>
      <c r="G7" s="327" t="s">
        <v>567</v>
      </c>
      <c r="H7" s="355">
        <v>90404</v>
      </c>
      <c r="I7" s="356">
        <v>190435</v>
      </c>
      <c r="J7" s="357">
        <v>6912.3411978221411</v>
      </c>
    </row>
    <row r="8" spans="1:10" ht="15.6" customHeight="1">
      <c r="A8" s="359"/>
      <c r="B8" s="360" t="s">
        <v>593</v>
      </c>
      <c r="C8" s="361" t="s">
        <v>594</v>
      </c>
      <c r="D8" s="362" t="s">
        <v>595</v>
      </c>
      <c r="E8" s="363">
        <v>6402.6</v>
      </c>
      <c r="F8" s="48"/>
      <c r="G8" s="327" t="s">
        <v>568</v>
      </c>
      <c r="H8" s="355">
        <v>68478</v>
      </c>
      <c r="I8" s="356">
        <v>151815</v>
      </c>
      <c r="J8" s="357">
        <v>8857.3512252042001</v>
      </c>
    </row>
    <row r="9" spans="1:10" ht="15.6" customHeight="1">
      <c r="A9" s="364"/>
      <c r="B9" s="306"/>
      <c r="C9" s="364"/>
      <c r="D9" s="364"/>
      <c r="E9" s="365"/>
      <c r="F9" s="350"/>
      <c r="G9" s="327" t="s">
        <v>522</v>
      </c>
      <c r="H9" s="355">
        <v>63962</v>
      </c>
      <c r="I9" s="356">
        <v>129242</v>
      </c>
      <c r="J9" s="357">
        <v>11277.661431064571</v>
      </c>
    </row>
    <row r="10" spans="1:10" ht="15.6" customHeight="1">
      <c r="A10" s="743" t="s">
        <v>524</v>
      </c>
      <c r="B10" s="743"/>
      <c r="C10" s="366">
        <v>5215850</v>
      </c>
      <c r="D10" s="367">
        <v>9733276</v>
      </c>
      <c r="E10" s="363">
        <v>15510.5</v>
      </c>
      <c r="F10" s="350"/>
      <c r="G10" s="327" t="s">
        <v>523</v>
      </c>
      <c r="H10" s="355">
        <v>38275</v>
      </c>
      <c r="I10" s="356">
        <v>77130</v>
      </c>
      <c r="J10" s="357">
        <v>9463.8036809815949</v>
      </c>
    </row>
    <row r="11" spans="1:10" ht="15.6" customHeight="1">
      <c r="A11" s="48"/>
      <c r="B11" s="48"/>
      <c r="C11" s="355"/>
      <c r="D11" s="356"/>
      <c r="E11" s="349"/>
      <c r="F11" s="350"/>
      <c r="G11" s="37" t="s">
        <v>525</v>
      </c>
      <c r="H11" s="355">
        <v>28148</v>
      </c>
      <c r="I11" s="356">
        <v>56414</v>
      </c>
      <c r="J11" s="357">
        <v>5552.5590551181103</v>
      </c>
    </row>
    <row r="12" spans="1:10" ht="15.6" customHeight="1">
      <c r="A12" s="48"/>
      <c r="B12" s="327" t="s">
        <v>466</v>
      </c>
      <c r="C12" s="355">
        <v>37011</v>
      </c>
      <c r="D12" s="356">
        <v>66680</v>
      </c>
      <c r="E12" s="358">
        <v>5718.6963979416805</v>
      </c>
      <c r="F12" s="350"/>
      <c r="G12" s="327" t="s">
        <v>526</v>
      </c>
      <c r="H12" s="355">
        <v>42616</v>
      </c>
      <c r="I12" s="356">
        <v>84772</v>
      </c>
      <c r="J12" s="357">
        <v>13266.353677621284</v>
      </c>
    </row>
    <row r="13" spans="1:10" ht="15.6" customHeight="1">
      <c r="A13" s="48"/>
      <c r="B13" s="327" t="s">
        <v>467</v>
      </c>
      <c r="C13" s="355">
        <v>92533</v>
      </c>
      <c r="D13" s="356">
        <v>169179</v>
      </c>
      <c r="E13" s="358">
        <v>16569.931439764936</v>
      </c>
      <c r="F13" s="350"/>
      <c r="G13" s="327" t="s">
        <v>527</v>
      </c>
      <c r="H13" s="355">
        <v>36336</v>
      </c>
      <c r="I13" s="356">
        <v>83901</v>
      </c>
      <c r="J13" s="357">
        <v>6251.9374068554398</v>
      </c>
    </row>
    <row r="14" spans="1:10" ht="15.6" customHeight="1">
      <c r="A14" s="48"/>
      <c r="B14" s="327" t="s">
        <v>468</v>
      </c>
      <c r="C14" s="355">
        <v>146160</v>
      </c>
      <c r="D14" s="356">
        <v>260486</v>
      </c>
      <c r="E14" s="358">
        <v>12787.72704958272</v>
      </c>
      <c r="F14" s="350"/>
      <c r="G14" s="327" t="s">
        <v>528</v>
      </c>
      <c r="H14" s="355">
        <v>35003</v>
      </c>
      <c r="I14" s="356">
        <v>76208</v>
      </c>
      <c r="J14" s="357">
        <v>7449.4623655913974</v>
      </c>
    </row>
    <row r="15" spans="1:10" ht="15.6" customHeight="1">
      <c r="A15" s="48"/>
      <c r="B15" s="327" t="s">
        <v>469</v>
      </c>
      <c r="C15" s="355">
        <v>222800</v>
      </c>
      <c r="D15" s="356">
        <v>349385</v>
      </c>
      <c r="E15" s="358">
        <v>19175.905598243691</v>
      </c>
      <c r="F15" s="350"/>
      <c r="G15" s="327" t="s">
        <v>529</v>
      </c>
      <c r="H15" s="355">
        <v>51217</v>
      </c>
      <c r="I15" s="356">
        <v>115271</v>
      </c>
      <c r="J15" s="357">
        <v>8949.6118012422357</v>
      </c>
    </row>
    <row r="16" spans="1:10" ht="15.6" customHeight="1">
      <c r="A16" s="48"/>
      <c r="B16" s="327" t="s">
        <v>470</v>
      </c>
      <c r="C16" s="355">
        <v>133661</v>
      </c>
      <c r="D16" s="356">
        <v>240069</v>
      </c>
      <c r="E16" s="358">
        <v>21263.861824623564</v>
      </c>
      <c r="F16" s="350"/>
      <c r="G16" s="327" t="s">
        <v>530</v>
      </c>
      <c r="H16" s="355">
        <v>29978</v>
      </c>
      <c r="I16" s="356">
        <v>70829</v>
      </c>
      <c r="J16" s="357">
        <v>4623.3028720626635</v>
      </c>
    </row>
    <row r="17" spans="1:10" ht="15.6" customHeight="1">
      <c r="A17" s="48"/>
      <c r="B17" s="327" t="s">
        <v>471</v>
      </c>
      <c r="C17" s="355">
        <v>124345</v>
      </c>
      <c r="D17" s="356">
        <v>211444</v>
      </c>
      <c r="E17" s="358">
        <v>20914.342235410484</v>
      </c>
      <c r="F17" s="350"/>
      <c r="G17" s="327" t="s">
        <v>596</v>
      </c>
      <c r="H17" s="355">
        <v>68415</v>
      </c>
      <c r="I17" s="356">
        <v>146951</v>
      </c>
      <c r="J17" s="357">
        <v>6994.3360304616845</v>
      </c>
    </row>
    <row r="18" spans="1:10" ht="15.6" customHeight="1">
      <c r="A18" s="48"/>
      <c r="B18" s="327" t="s">
        <v>472</v>
      </c>
      <c r="C18" s="355">
        <v>145768</v>
      </c>
      <c r="D18" s="356">
        <v>272085</v>
      </c>
      <c r="E18" s="358">
        <v>19759.259259259259</v>
      </c>
      <c r="F18" s="350"/>
      <c r="G18" s="327" t="s">
        <v>532</v>
      </c>
      <c r="H18" s="355">
        <v>39906</v>
      </c>
      <c r="I18" s="356">
        <v>93151</v>
      </c>
      <c r="J18" s="357">
        <v>5183.6950473010575</v>
      </c>
    </row>
    <row r="19" spans="1:10" ht="15.6" customHeight="1">
      <c r="A19" s="48"/>
      <c r="B19" s="327" t="s">
        <v>473</v>
      </c>
      <c r="C19" s="355">
        <v>264278</v>
      </c>
      <c r="D19" s="356">
        <v>524310</v>
      </c>
      <c r="E19" s="358">
        <v>12196.092114445219</v>
      </c>
      <c r="F19" s="350"/>
      <c r="G19" s="327" t="s">
        <v>533</v>
      </c>
      <c r="H19" s="355">
        <v>23809</v>
      </c>
      <c r="I19" s="356">
        <v>54326</v>
      </c>
      <c r="J19" s="357">
        <v>5487.4747474747473</v>
      </c>
    </row>
    <row r="20" spans="1:10" ht="15.6" customHeight="1">
      <c r="A20" s="48"/>
      <c r="B20" s="327" t="s">
        <v>474</v>
      </c>
      <c r="C20" s="355">
        <v>237641</v>
      </c>
      <c r="D20" s="356">
        <v>422488</v>
      </c>
      <c r="E20" s="358">
        <v>18497.723292469353</v>
      </c>
      <c r="F20" s="350"/>
      <c r="G20" s="327" t="s">
        <v>534</v>
      </c>
      <c r="H20" s="355">
        <v>31887</v>
      </c>
      <c r="I20" s="356">
        <v>79292</v>
      </c>
      <c r="J20" s="357">
        <v>1079.2432285286511</v>
      </c>
    </row>
    <row r="21" spans="1:10" ht="15.6" customHeight="1">
      <c r="A21" s="48"/>
      <c r="B21" s="327" t="s">
        <v>475</v>
      </c>
      <c r="C21" s="355">
        <v>155715</v>
      </c>
      <c r="D21" s="356">
        <v>288088</v>
      </c>
      <c r="E21" s="358">
        <v>19637.900477164279</v>
      </c>
      <c r="F21" s="350"/>
      <c r="G21" s="327" t="s">
        <v>597</v>
      </c>
      <c r="H21" s="355">
        <v>97018</v>
      </c>
      <c r="I21" s="356">
        <v>207388</v>
      </c>
      <c r="J21" s="357">
        <v>13167.492063492064</v>
      </c>
    </row>
    <row r="22" spans="1:10" ht="15.6" customHeight="1">
      <c r="A22" s="48"/>
      <c r="B22" s="327" t="s">
        <v>476</v>
      </c>
      <c r="C22" s="355">
        <v>400164</v>
      </c>
      <c r="D22" s="356">
        <v>748081</v>
      </c>
      <c r="E22" s="358">
        <v>12093.129647591335</v>
      </c>
      <c r="F22" s="350"/>
      <c r="G22" s="327"/>
      <c r="H22" s="355"/>
      <c r="I22" s="356"/>
      <c r="J22" s="368"/>
    </row>
    <row r="23" spans="1:10" ht="15.6" customHeight="1">
      <c r="A23" s="48"/>
      <c r="B23" s="327" t="s">
        <v>477</v>
      </c>
      <c r="C23" s="355">
        <v>492065</v>
      </c>
      <c r="D23" s="356">
        <v>943664</v>
      </c>
      <c r="E23" s="358">
        <v>16256.055124892335</v>
      </c>
      <c r="F23" s="369"/>
      <c r="G23" s="327"/>
      <c r="H23" s="355"/>
      <c r="I23" s="356"/>
      <c r="J23" s="368"/>
    </row>
    <row r="24" spans="1:10" ht="15.6" customHeight="1">
      <c r="A24" s="48"/>
      <c r="B24" s="327" t="s">
        <v>478</v>
      </c>
      <c r="C24" s="355">
        <v>149967</v>
      </c>
      <c r="D24" s="356">
        <v>243883</v>
      </c>
      <c r="E24" s="358">
        <v>16140.502978160159</v>
      </c>
      <c r="F24" s="350"/>
      <c r="G24" s="91"/>
      <c r="H24" s="355"/>
      <c r="I24" s="356"/>
      <c r="J24" s="368"/>
    </row>
    <row r="25" spans="1:10" ht="15.6" customHeight="1">
      <c r="A25" s="48"/>
      <c r="B25" s="327" t="s">
        <v>479</v>
      </c>
      <c r="C25" s="355">
        <v>208093</v>
      </c>
      <c r="D25" s="356">
        <v>344880</v>
      </c>
      <c r="E25" s="358">
        <v>22121.872995509941</v>
      </c>
      <c r="F25" s="805" t="s">
        <v>598</v>
      </c>
      <c r="G25" s="806"/>
      <c r="H25" s="370">
        <v>21848</v>
      </c>
      <c r="I25" s="370">
        <v>55476</v>
      </c>
      <c r="J25" s="371">
        <v>147.6</v>
      </c>
    </row>
    <row r="26" spans="1:10" ht="15.6" customHeight="1">
      <c r="A26" s="48"/>
      <c r="B26" s="327" t="s">
        <v>480</v>
      </c>
      <c r="C26" s="355">
        <v>336339</v>
      </c>
      <c r="D26" s="356">
        <v>591108</v>
      </c>
      <c r="E26" s="358">
        <v>17354.903112155018</v>
      </c>
      <c r="F26" s="372"/>
      <c r="G26" s="91"/>
      <c r="H26" s="373"/>
      <c r="I26" s="373"/>
    </row>
    <row r="27" spans="1:10" ht="15.6" customHeight="1">
      <c r="A27" s="48"/>
      <c r="B27" s="327" t="s">
        <v>481</v>
      </c>
      <c r="C27" s="355">
        <v>183819</v>
      </c>
      <c r="D27" s="356">
        <v>301599</v>
      </c>
      <c r="E27" s="358">
        <v>23182.090699461955</v>
      </c>
      <c r="F27" s="350"/>
      <c r="G27" s="244" t="s">
        <v>538</v>
      </c>
      <c r="H27" s="374">
        <v>13017</v>
      </c>
      <c r="I27" s="374">
        <v>31765</v>
      </c>
      <c r="J27" s="42">
        <v>1885.2</v>
      </c>
    </row>
    <row r="28" spans="1:10" ht="15.6" customHeight="1">
      <c r="A28" s="48"/>
      <c r="B28" s="327" t="s">
        <v>482</v>
      </c>
      <c r="C28" s="355">
        <v>189700</v>
      </c>
      <c r="D28" s="356">
        <v>355213</v>
      </c>
      <c r="E28" s="358">
        <v>17234.983017952451</v>
      </c>
      <c r="F28" s="350"/>
      <c r="G28" s="244" t="s">
        <v>539</v>
      </c>
      <c r="H28" s="374">
        <v>6012</v>
      </c>
      <c r="I28" s="374">
        <v>16958</v>
      </c>
      <c r="J28" s="42">
        <v>604.1</v>
      </c>
    </row>
    <row r="29" spans="1:10" ht="15.6" customHeight="1">
      <c r="A29" s="48"/>
      <c r="B29" s="327" t="s">
        <v>483</v>
      </c>
      <c r="C29" s="355">
        <v>112009</v>
      </c>
      <c r="D29" s="356">
        <v>217475</v>
      </c>
      <c r="E29" s="358">
        <v>21405.01968503937</v>
      </c>
      <c r="F29" s="350"/>
      <c r="G29" s="244" t="s">
        <v>540</v>
      </c>
      <c r="H29" s="374">
        <v>835</v>
      </c>
      <c r="I29" s="374">
        <v>2003</v>
      </c>
      <c r="J29" s="42">
        <v>19</v>
      </c>
    </row>
    <row r="30" spans="1:10" ht="15.6" customHeight="1">
      <c r="A30" s="48"/>
      <c r="B30" s="375" t="s">
        <v>506</v>
      </c>
      <c r="C30" s="366">
        <v>314446</v>
      </c>
      <c r="D30" s="376">
        <v>584483</v>
      </c>
      <c r="E30" s="363">
        <v>18140.378646803227</v>
      </c>
      <c r="F30" s="350"/>
      <c r="G30" s="244" t="s">
        <v>541</v>
      </c>
      <c r="H30" s="374">
        <v>1984</v>
      </c>
      <c r="I30" s="374">
        <v>4750</v>
      </c>
      <c r="J30" s="42">
        <v>21.1</v>
      </c>
    </row>
    <row r="31" spans="1:10" ht="15.6" customHeight="1">
      <c r="A31" s="48"/>
      <c r="B31" s="327" t="s">
        <v>484</v>
      </c>
      <c r="C31" s="355">
        <v>374842</v>
      </c>
      <c r="D31" s="356">
        <v>752608</v>
      </c>
      <c r="E31" s="358">
        <v>15653.244592346091</v>
      </c>
      <c r="F31" s="807"/>
      <c r="G31" s="753"/>
      <c r="H31" s="356"/>
      <c r="I31" s="356"/>
      <c r="J31" s="368"/>
    </row>
    <row r="32" spans="1:10" ht="15.6" customHeight="1">
      <c r="A32" s="48"/>
      <c r="B32" s="327" t="s">
        <v>485</v>
      </c>
      <c r="C32" s="355">
        <v>345346</v>
      </c>
      <c r="D32" s="356">
        <v>695043</v>
      </c>
      <c r="E32" s="358">
        <v>13052.450704225352</v>
      </c>
      <c r="F32" s="807"/>
      <c r="G32" s="753"/>
      <c r="H32" s="356"/>
      <c r="I32" s="356"/>
      <c r="J32" s="368"/>
    </row>
    <row r="33" spans="1:10" ht="15.6" customHeight="1">
      <c r="A33" s="48"/>
      <c r="B33" s="327" t="s">
        <v>486</v>
      </c>
      <c r="C33" s="355">
        <v>215948</v>
      </c>
      <c r="D33" s="356">
        <v>453093</v>
      </c>
      <c r="E33" s="358">
        <v>13019.913793103449</v>
      </c>
      <c r="F33" s="805" t="s">
        <v>542</v>
      </c>
      <c r="G33" s="744"/>
      <c r="H33" s="376">
        <v>12794</v>
      </c>
      <c r="I33" s="376">
        <v>24461</v>
      </c>
      <c r="J33" s="377">
        <v>60.148027933510377</v>
      </c>
    </row>
    <row r="34" spans="1:10" ht="15.6" customHeight="1">
      <c r="A34" s="48"/>
      <c r="B34" s="327" t="s">
        <v>487</v>
      </c>
      <c r="C34" s="355">
        <v>333200</v>
      </c>
      <c r="D34" s="356">
        <v>697932</v>
      </c>
      <c r="E34" s="358">
        <v>13986.613226452906</v>
      </c>
      <c r="F34" s="372"/>
      <c r="G34" s="91"/>
      <c r="H34" s="373"/>
      <c r="I34" s="373"/>
    </row>
    <row r="35" spans="1:10" ht="15.6" customHeight="1">
      <c r="A35" s="48"/>
      <c r="B35" s="327"/>
      <c r="C35" s="355"/>
      <c r="D35" s="356"/>
      <c r="E35" s="349"/>
      <c r="F35" s="378"/>
      <c r="G35" s="318" t="s">
        <v>543</v>
      </c>
      <c r="H35" s="370">
        <v>5876</v>
      </c>
      <c r="I35" s="370">
        <v>11725</v>
      </c>
      <c r="J35" s="371">
        <v>83.2</v>
      </c>
    </row>
    <row r="36" spans="1:10" ht="15.6" customHeight="1">
      <c r="A36" s="48"/>
      <c r="B36" s="48"/>
      <c r="C36" s="355"/>
      <c r="D36" s="356"/>
      <c r="E36" s="349"/>
      <c r="F36" s="350"/>
      <c r="G36" s="244" t="s">
        <v>544</v>
      </c>
      <c r="H36" s="374">
        <v>3712</v>
      </c>
      <c r="I36" s="374">
        <v>7102</v>
      </c>
      <c r="J36" s="42">
        <v>78.3</v>
      </c>
    </row>
    <row r="37" spans="1:10" ht="15.6" customHeight="1">
      <c r="A37" s="743" t="s">
        <v>545</v>
      </c>
      <c r="B37" s="744"/>
      <c r="C37" s="366">
        <v>1976688</v>
      </c>
      <c r="D37" s="376">
        <v>4234381</v>
      </c>
      <c r="E37" s="363">
        <v>5401.2717485586008</v>
      </c>
      <c r="F37" s="350"/>
      <c r="G37" s="244" t="s">
        <v>546</v>
      </c>
      <c r="H37" s="374">
        <v>193</v>
      </c>
      <c r="I37" s="374">
        <v>327</v>
      </c>
      <c r="J37" s="42">
        <v>79.400000000000006</v>
      </c>
    </row>
    <row r="38" spans="1:10" ht="15.6" customHeight="1">
      <c r="A38" s="48"/>
      <c r="B38" s="327"/>
      <c r="C38" s="355"/>
      <c r="D38" s="356"/>
      <c r="E38" s="349"/>
      <c r="F38" s="350"/>
      <c r="G38" s="244" t="s">
        <v>547</v>
      </c>
      <c r="H38" s="374">
        <v>1163</v>
      </c>
      <c r="I38" s="374">
        <v>2441</v>
      </c>
      <c r="J38" s="42">
        <v>88.6</v>
      </c>
    </row>
    <row r="39" spans="1:10" ht="15.6" customHeight="1">
      <c r="A39" s="48"/>
      <c r="B39" s="327" t="s">
        <v>548</v>
      </c>
      <c r="C39" s="355">
        <v>267020</v>
      </c>
      <c r="D39" s="356">
        <v>579355</v>
      </c>
      <c r="E39" s="358">
        <v>3108.4612082841509</v>
      </c>
      <c r="F39" s="350"/>
      <c r="G39" s="244" t="s">
        <v>549</v>
      </c>
      <c r="H39" s="374">
        <v>808</v>
      </c>
      <c r="I39" s="374">
        <v>1855</v>
      </c>
      <c r="J39" s="42">
        <v>99.8</v>
      </c>
    </row>
    <row r="40" spans="1:10" ht="15.6" customHeight="1">
      <c r="A40" s="48"/>
      <c r="B40" s="327" t="s">
        <v>550</v>
      </c>
      <c r="C40" s="355">
        <v>89727</v>
      </c>
      <c r="D40" s="356">
        <v>183581</v>
      </c>
      <c r="E40" s="358">
        <v>7536.1658456486048</v>
      </c>
      <c r="F40" s="378"/>
      <c r="G40" s="318" t="s">
        <v>552</v>
      </c>
      <c r="H40" s="370">
        <v>1564</v>
      </c>
      <c r="I40" s="370">
        <v>2596</v>
      </c>
      <c r="J40" s="371">
        <v>34.200000000000003</v>
      </c>
    </row>
    <row r="41" spans="1:10" ht="15.6" customHeight="1">
      <c r="A41" s="48"/>
      <c r="B41" s="327" t="s">
        <v>551</v>
      </c>
      <c r="C41" s="355">
        <v>78054</v>
      </c>
      <c r="D41" s="356">
        <v>150149</v>
      </c>
      <c r="E41" s="358">
        <v>13674.772313296902</v>
      </c>
      <c r="F41" s="350"/>
      <c r="G41" s="244" t="s">
        <v>555</v>
      </c>
      <c r="H41" s="374">
        <v>1377</v>
      </c>
      <c r="I41" s="374">
        <v>2273</v>
      </c>
      <c r="J41" s="42">
        <v>41.1</v>
      </c>
    </row>
    <row r="42" spans="1:10" ht="15.6" customHeight="1">
      <c r="A42" s="48"/>
      <c r="B42" s="327" t="s">
        <v>553</v>
      </c>
      <c r="C42" s="355">
        <v>96389</v>
      </c>
      <c r="D42" s="356">
        <v>195391</v>
      </c>
      <c r="E42" s="358">
        <v>11899.573690621193</v>
      </c>
      <c r="F42" s="350"/>
      <c r="G42" s="244" t="s">
        <v>556</v>
      </c>
      <c r="H42" s="374">
        <v>187</v>
      </c>
      <c r="I42" s="374">
        <v>323</v>
      </c>
      <c r="J42" s="42">
        <v>15.7</v>
      </c>
    </row>
    <row r="43" spans="1:10" ht="15.6" customHeight="1">
      <c r="A43" s="48"/>
      <c r="B43" s="327" t="s">
        <v>554</v>
      </c>
      <c r="C43" s="355">
        <v>56523</v>
      </c>
      <c r="D43" s="356">
        <v>133535</v>
      </c>
      <c r="E43" s="358">
        <v>1292.566063304617</v>
      </c>
      <c r="F43" s="378"/>
      <c r="G43" s="318" t="s">
        <v>559</v>
      </c>
      <c r="H43" s="370">
        <v>3885</v>
      </c>
      <c r="I43" s="370">
        <v>7211</v>
      </c>
      <c r="J43" s="371">
        <v>86.9</v>
      </c>
    </row>
    <row r="44" spans="1:10" ht="15.6" customHeight="1">
      <c r="A44" s="48"/>
      <c r="B44" s="327" t="s">
        <v>557</v>
      </c>
      <c r="C44" s="355">
        <v>123931</v>
      </c>
      <c r="D44" s="356">
        <v>262790</v>
      </c>
      <c r="E44" s="358">
        <v>8929.3238192320769</v>
      </c>
      <c r="F44" s="350"/>
      <c r="G44" s="244" t="s">
        <v>562</v>
      </c>
      <c r="H44" s="374">
        <v>3767</v>
      </c>
      <c r="I44" s="374">
        <v>7042</v>
      </c>
      <c r="J44" s="42">
        <v>97.5</v>
      </c>
    </row>
    <row r="45" spans="1:10" ht="15.6" customHeight="1">
      <c r="A45" s="48"/>
      <c r="B45" s="327" t="s">
        <v>558</v>
      </c>
      <c r="C45" s="355">
        <v>52163</v>
      </c>
      <c r="D45" s="356">
        <v>113949</v>
      </c>
      <c r="E45" s="358">
        <v>6571.4532871972315</v>
      </c>
      <c r="F45" s="350"/>
      <c r="G45" s="244" t="s">
        <v>564</v>
      </c>
      <c r="H45" s="374">
        <v>118</v>
      </c>
      <c r="I45" s="374">
        <v>169</v>
      </c>
      <c r="J45" s="42">
        <v>15.7</v>
      </c>
    </row>
    <row r="46" spans="1:10" ht="15.6" customHeight="1">
      <c r="A46" s="48"/>
      <c r="B46" s="327" t="s">
        <v>560</v>
      </c>
      <c r="C46" s="355">
        <v>120945</v>
      </c>
      <c r="D46" s="356">
        <v>242614</v>
      </c>
      <c r="E46" s="358">
        <v>11242.539388322522</v>
      </c>
      <c r="F46" s="378"/>
      <c r="G46" s="318" t="s">
        <v>599</v>
      </c>
      <c r="H46" s="370">
        <v>1469</v>
      </c>
      <c r="I46" s="370">
        <v>2929</v>
      </c>
      <c r="J46" s="371">
        <v>27.4</v>
      </c>
    </row>
    <row r="47" spans="1:10" ht="15.6" customHeight="1">
      <c r="A47" s="246"/>
      <c r="B47" s="327" t="s">
        <v>561</v>
      </c>
      <c r="C47" s="355">
        <v>192015</v>
      </c>
      <c r="D47" s="356">
        <v>431079</v>
      </c>
      <c r="E47" s="358">
        <v>6024.8637316561844</v>
      </c>
      <c r="F47" s="379"/>
      <c r="G47" s="247" t="s">
        <v>569</v>
      </c>
      <c r="H47" s="374">
        <v>1469</v>
      </c>
      <c r="I47" s="374">
        <v>2929</v>
      </c>
      <c r="J47" s="42">
        <v>27.4</v>
      </c>
    </row>
    <row r="48" spans="1:10" ht="15.6" customHeight="1">
      <c r="A48" s="691" t="s">
        <v>600</v>
      </c>
      <c r="B48" s="691"/>
      <c r="C48" s="691"/>
      <c r="D48" s="691"/>
      <c r="E48" s="691"/>
      <c r="F48" s="691"/>
      <c r="G48" s="691"/>
      <c r="H48" s="691"/>
      <c r="I48" s="691"/>
      <c r="J48" s="691"/>
    </row>
    <row r="49" spans="1:10" ht="15.6" customHeight="1">
      <c r="A49" s="692" t="s">
        <v>601</v>
      </c>
      <c r="B49" s="692"/>
      <c r="C49" s="692"/>
      <c r="D49" s="692"/>
      <c r="E49" s="692"/>
      <c r="F49" s="692"/>
      <c r="G49" s="692"/>
      <c r="H49" s="692"/>
      <c r="I49" s="692"/>
      <c r="J49" s="692"/>
    </row>
    <row r="50" spans="1:10" ht="15.6" customHeight="1">
      <c r="A50" s="804" t="s">
        <v>602</v>
      </c>
      <c r="B50" s="804"/>
      <c r="C50" s="804"/>
      <c r="D50" s="804"/>
      <c r="E50" s="804"/>
      <c r="F50" s="752"/>
      <c r="G50" s="752"/>
    </row>
    <row r="51" spans="1:10" ht="11.25" customHeight="1">
      <c r="A51" s="42"/>
      <c r="B51" s="42"/>
      <c r="C51" s="42"/>
      <c r="D51" s="42"/>
      <c r="E51" s="42"/>
      <c r="F51" s="48"/>
      <c r="G51" s="327"/>
    </row>
    <row r="52" spans="1:10" ht="11.25" customHeight="1">
      <c r="A52" s="42"/>
      <c r="B52" s="42"/>
      <c r="C52" s="42"/>
      <c r="D52" s="42"/>
      <c r="E52" s="42"/>
      <c r="F52" s="48"/>
      <c r="G52" s="327"/>
    </row>
    <row r="53" spans="1:10" ht="11.25" customHeight="1">
      <c r="A53" s="42"/>
      <c r="B53" s="42"/>
      <c r="C53" s="42"/>
      <c r="D53" s="42"/>
      <c r="E53" s="42"/>
      <c r="F53" s="42"/>
      <c r="G53" s="42"/>
    </row>
    <row r="54" spans="1:10" ht="11.25" customHeight="1"/>
    <row r="55" spans="1:10" ht="11.25" customHeight="1"/>
    <row r="56" spans="1:10" ht="11.25" customHeight="1"/>
    <row r="57" spans="1:10" ht="11.25" customHeight="1"/>
    <row r="58" spans="1:10" ht="11.25" customHeight="1"/>
    <row r="59" spans="1:10" ht="11.25" customHeight="1"/>
    <row r="60" spans="1:10" ht="11.25" customHeight="1"/>
    <row r="61" spans="1:10" ht="11.25" customHeight="1"/>
    <row r="62" spans="1:10" ht="11.25" customHeight="1"/>
    <row r="63" spans="1:10" ht="11.25" customHeight="1"/>
    <row r="64" spans="1:10"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row r="398" ht="11.25" customHeight="1"/>
    <row r="399" ht="11.25" customHeight="1"/>
    <row r="400" ht="11.25" customHeight="1"/>
    <row r="401" ht="11.25" customHeight="1"/>
    <row r="402" ht="11.25" customHeight="1"/>
    <row r="403" ht="11.25" customHeight="1"/>
    <row r="404" ht="11.25" customHeight="1"/>
    <row r="405" ht="11.25" customHeight="1"/>
    <row r="406" ht="11.25" customHeight="1"/>
    <row r="407" ht="11.25" customHeight="1"/>
    <row r="408" ht="11.25" customHeight="1"/>
    <row r="409" ht="11.25" customHeight="1"/>
    <row r="410" ht="11.25" customHeight="1"/>
    <row r="411" ht="11.25" customHeight="1"/>
    <row r="412" ht="11.25" customHeight="1"/>
    <row r="413" ht="11.25" customHeight="1"/>
    <row r="414" ht="11.25" customHeight="1"/>
    <row r="415" ht="11.25" customHeight="1"/>
    <row r="416" ht="11.25" customHeight="1"/>
    <row r="417" ht="11.25" customHeight="1"/>
    <row r="418" ht="11.25" customHeight="1"/>
    <row r="419" ht="11.25" customHeight="1"/>
    <row r="420" ht="11.25" customHeight="1"/>
    <row r="421" ht="11.25" customHeight="1"/>
    <row r="422" ht="11.25" customHeight="1"/>
    <row r="423" ht="11.25" customHeight="1"/>
    <row r="424" ht="11.25" customHeight="1"/>
  </sheetData>
  <mergeCells count="18">
    <mergeCell ref="A1:J1"/>
    <mergeCell ref="I2:J2"/>
    <mergeCell ref="A3:B4"/>
    <mergeCell ref="C3:C4"/>
    <mergeCell ref="D3:D4"/>
    <mergeCell ref="F3:G4"/>
    <mergeCell ref="H3:H4"/>
    <mergeCell ref="I3:I4"/>
    <mergeCell ref="A48:J48"/>
    <mergeCell ref="A49:J49"/>
    <mergeCell ref="A50:E50"/>
    <mergeCell ref="F50:G50"/>
    <mergeCell ref="A10:B10"/>
    <mergeCell ref="F25:G25"/>
    <mergeCell ref="F31:G31"/>
    <mergeCell ref="F32:G32"/>
    <mergeCell ref="F33:G33"/>
    <mergeCell ref="A37:B37"/>
  </mergeCells>
  <phoneticPr fontId="1"/>
  <pageMargins left="0.59055118110236227" right="0.55000000000000004" top="0.59055118110236227" bottom="0.65" header="0.51181102362204722" footer="0.51181102362204722"/>
  <pageSetup paperSize="9"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workbookViewId="0">
      <selection activeCell="D53" sqref="D53"/>
    </sheetView>
  </sheetViews>
  <sheetFormatPr defaultRowHeight="13.5"/>
  <cols>
    <col min="1" max="1" width="7.75" style="99" customWidth="1"/>
    <col min="2" max="2" width="9.875" style="99" customWidth="1"/>
    <col min="3" max="3" width="10.875" style="99" customWidth="1"/>
    <col min="4" max="4" width="9.625" style="99" customWidth="1"/>
    <col min="5" max="5" width="0.625" style="99" customWidth="1"/>
    <col min="6" max="6" width="7.75" style="99" customWidth="1"/>
    <col min="7" max="7" width="9.5" style="99" customWidth="1"/>
    <col min="8" max="8" width="10.25" style="99" customWidth="1"/>
    <col min="9" max="9" width="9.25" style="99" customWidth="1"/>
    <col min="10" max="10" width="0.75" style="99" customWidth="1"/>
    <col min="11" max="11" width="7.75" style="99" customWidth="1"/>
    <col min="12" max="12" width="8.5" style="99" customWidth="1"/>
    <col min="13" max="13" width="9.875" style="99" customWidth="1"/>
    <col min="14" max="14" width="9.375" style="99" customWidth="1"/>
    <col min="15" max="16384" width="9" style="99"/>
  </cols>
  <sheetData>
    <row r="1" spans="1:14" ht="21" customHeight="1">
      <c r="A1" s="812" t="s">
        <v>205</v>
      </c>
      <c r="B1" s="812"/>
      <c r="C1" s="812"/>
      <c r="D1" s="812"/>
      <c r="E1" s="812"/>
      <c r="F1" s="812"/>
      <c r="G1" s="812"/>
      <c r="H1" s="812"/>
      <c r="I1" s="812"/>
      <c r="J1" s="812"/>
      <c r="K1" s="812"/>
      <c r="L1" s="812"/>
      <c r="M1" s="812"/>
      <c r="N1" s="812"/>
    </row>
    <row r="2" spans="1:14" ht="13.5" customHeight="1" thickBot="1">
      <c r="A2" s="813" t="s">
        <v>206</v>
      </c>
      <c r="B2" s="813"/>
      <c r="L2" s="814" t="s">
        <v>207</v>
      </c>
      <c r="M2" s="814"/>
      <c r="N2" s="814"/>
    </row>
    <row r="3" spans="1:14" ht="15.95" customHeight="1" thickTop="1">
      <c r="A3" s="100" t="s">
        <v>208</v>
      </c>
      <c r="B3" s="101" t="s">
        <v>209</v>
      </c>
      <c r="C3" s="102" t="s">
        <v>11</v>
      </c>
      <c r="D3" s="102" t="s">
        <v>12</v>
      </c>
      <c r="E3" s="103"/>
      <c r="F3" s="104" t="s">
        <v>208</v>
      </c>
      <c r="G3" s="101" t="s">
        <v>209</v>
      </c>
      <c r="H3" s="102" t="s">
        <v>11</v>
      </c>
      <c r="I3" s="102" t="s">
        <v>12</v>
      </c>
      <c r="J3" s="103"/>
      <c r="K3" s="104" t="s">
        <v>208</v>
      </c>
      <c r="L3" s="101" t="s">
        <v>209</v>
      </c>
      <c r="M3" s="102" t="s">
        <v>11</v>
      </c>
      <c r="N3" s="102" t="s">
        <v>12</v>
      </c>
    </row>
    <row r="4" spans="1:14" ht="15.95" customHeight="1">
      <c r="A4" s="105" t="s">
        <v>210</v>
      </c>
      <c r="B4" s="106">
        <v>584483</v>
      </c>
      <c r="C4" s="107">
        <v>286179</v>
      </c>
      <c r="D4" s="108">
        <v>298304</v>
      </c>
      <c r="E4" s="109"/>
      <c r="F4" s="110"/>
      <c r="G4" s="111"/>
      <c r="H4" s="112"/>
      <c r="I4" s="112"/>
      <c r="J4" s="112"/>
      <c r="K4" s="113"/>
      <c r="L4" s="114"/>
      <c r="M4" s="115"/>
      <c r="N4" s="115"/>
    </row>
    <row r="5" spans="1:14" ht="15.95" customHeight="1">
      <c r="A5" s="116" t="s">
        <v>211</v>
      </c>
      <c r="B5" s="117">
        <v>20214</v>
      </c>
      <c r="C5" s="107">
        <v>10259</v>
      </c>
      <c r="D5" s="107">
        <v>9955</v>
      </c>
      <c r="E5" s="109"/>
      <c r="F5" s="118" t="s">
        <v>212</v>
      </c>
      <c r="G5" s="117">
        <v>39482</v>
      </c>
      <c r="H5" s="107">
        <v>20176</v>
      </c>
      <c r="I5" s="107">
        <v>19306</v>
      </c>
      <c r="J5" s="109"/>
      <c r="K5" s="119" t="s">
        <v>213</v>
      </c>
      <c r="L5" s="117">
        <v>33767</v>
      </c>
      <c r="M5" s="107">
        <v>16224</v>
      </c>
      <c r="N5" s="107">
        <v>17543</v>
      </c>
    </row>
    <row r="6" spans="1:14" s="126" customFormat="1" ht="15.95" customHeight="1">
      <c r="A6" s="120">
        <v>0</v>
      </c>
      <c r="B6" s="121">
        <v>3845</v>
      </c>
      <c r="C6" s="122">
        <v>1965</v>
      </c>
      <c r="D6" s="122">
        <v>1880</v>
      </c>
      <c r="E6" s="123"/>
      <c r="F6" s="124">
        <v>35</v>
      </c>
      <c r="G6" s="121">
        <v>7674</v>
      </c>
      <c r="H6" s="122">
        <v>3919</v>
      </c>
      <c r="I6" s="122">
        <v>3755</v>
      </c>
      <c r="J6" s="123"/>
      <c r="K6" s="125">
        <v>70</v>
      </c>
      <c r="L6" s="121">
        <v>6968</v>
      </c>
      <c r="M6" s="122">
        <v>3458</v>
      </c>
      <c r="N6" s="122">
        <v>3510</v>
      </c>
    </row>
    <row r="7" spans="1:14" s="126" customFormat="1" ht="15.95" customHeight="1">
      <c r="A7" s="120">
        <v>1</v>
      </c>
      <c r="B7" s="121">
        <v>3989</v>
      </c>
      <c r="C7" s="122">
        <v>2015</v>
      </c>
      <c r="D7" s="122">
        <v>1974</v>
      </c>
      <c r="E7" s="123"/>
      <c r="F7" s="124">
        <v>36</v>
      </c>
      <c r="G7" s="121">
        <v>7956</v>
      </c>
      <c r="H7" s="122">
        <v>4052</v>
      </c>
      <c r="I7" s="122">
        <v>3904</v>
      </c>
      <c r="J7" s="123"/>
      <c r="K7" s="125">
        <v>71</v>
      </c>
      <c r="L7" s="121">
        <v>7338</v>
      </c>
      <c r="M7" s="122">
        <v>3570</v>
      </c>
      <c r="N7" s="122">
        <v>3768</v>
      </c>
    </row>
    <row r="8" spans="1:14" s="126" customFormat="1" ht="15.95" customHeight="1">
      <c r="A8" s="120">
        <v>2</v>
      </c>
      <c r="B8" s="121">
        <v>4025</v>
      </c>
      <c r="C8" s="122">
        <v>2006</v>
      </c>
      <c r="D8" s="122">
        <v>2019</v>
      </c>
      <c r="E8" s="123"/>
      <c r="F8" s="124">
        <v>37</v>
      </c>
      <c r="G8" s="121">
        <v>8101</v>
      </c>
      <c r="H8" s="122">
        <v>4145</v>
      </c>
      <c r="I8" s="122">
        <v>3956</v>
      </c>
      <c r="J8" s="123"/>
      <c r="K8" s="125">
        <v>72</v>
      </c>
      <c r="L8" s="121">
        <v>7650</v>
      </c>
      <c r="M8" s="122">
        <v>3661</v>
      </c>
      <c r="N8" s="122">
        <v>3989</v>
      </c>
    </row>
    <row r="9" spans="1:14" s="126" customFormat="1" ht="15.95" customHeight="1">
      <c r="A9" s="120">
        <v>3</v>
      </c>
      <c r="B9" s="121">
        <v>4143</v>
      </c>
      <c r="C9" s="122">
        <v>2116</v>
      </c>
      <c r="D9" s="122">
        <v>2027</v>
      </c>
      <c r="E9" s="123"/>
      <c r="F9" s="124">
        <v>38</v>
      </c>
      <c r="G9" s="121">
        <v>7849</v>
      </c>
      <c r="H9" s="122">
        <v>4016</v>
      </c>
      <c r="I9" s="122">
        <v>3833</v>
      </c>
      <c r="J9" s="123"/>
      <c r="K9" s="125">
        <v>73</v>
      </c>
      <c r="L9" s="121">
        <v>7285</v>
      </c>
      <c r="M9" s="122">
        <v>3465</v>
      </c>
      <c r="N9" s="122">
        <v>3820</v>
      </c>
    </row>
    <row r="10" spans="1:14" s="126" customFormat="1" ht="15.95" customHeight="1">
      <c r="A10" s="120">
        <v>4</v>
      </c>
      <c r="B10" s="121">
        <v>4212</v>
      </c>
      <c r="C10" s="122">
        <v>2157</v>
      </c>
      <c r="D10" s="122">
        <v>2055</v>
      </c>
      <c r="E10" s="123"/>
      <c r="F10" s="124">
        <v>39</v>
      </c>
      <c r="G10" s="121">
        <v>7902</v>
      </c>
      <c r="H10" s="122">
        <v>4044</v>
      </c>
      <c r="I10" s="122">
        <v>3858</v>
      </c>
      <c r="J10" s="123"/>
      <c r="K10" s="125">
        <v>74</v>
      </c>
      <c r="L10" s="121">
        <v>4526</v>
      </c>
      <c r="M10" s="122">
        <v>2070</v>
      </c>
      <c r="N10" s="122">
        <v>2456</v>
      </c>
    </row>
    <row r="11" spans="1:14" ht="15.95" customHeight="1">
      <c r="A11" s="116" t="s">
        <v>214</v>
      </c>
      <c r="B11" s="117">
        <v>20550</v>
      </c>
      <c r="C11" s="107">
        <v>10684</v>
      </c>
      <c r="D11" s="107">
        <v>9866</v>
      </c>
      <c r="E11" s="109"/>
      <c r="F11" s="118" t="s">
        <v>215</v>
      </c>
      <c r="G11" s="117">
        <v>41333</v>
      </c>
      <c r="H11" s="107">
        <v>21363</v>
      </c>
      <c r="I11" s="107">
        <v>19970</v>
      </c>
      <c r="J11" s="109"/>
      <c r="K11" s="119" t="s">
        <v>216</v>
      </c>
      <c r="L11" s="117">
        <v>26392</v>
      </c>
      <c r="M11" s="107">
        <v>11644</v>
      </c>
      <c r="N11" s="107">
        <v>14748</v>
      </c>
    </row>
    <row r="12" spans="1:14" ht="15.95" customHeight="1">
      <c r="A12" s="120" t="s">
        <v>217</v>
      </c>
      <c r="B12" s="121">
        <v>4119</v>
      </c>
      <c r="C12" s="122">
        <v>2131</v>
      </c>
      <c r="D12" s="122">
        <v>1988</v>
      </c>
      <c r="E12" s="123"/>
      <c r="F12" s="124">
        <v>40</v>
      </c>
      <c r="G12" s="121">
        <v>8072</v>
      </c>
      <c r="H12" s="122">
        <v>4211</v>
      </c>
      <c r="I12" s="122">
        <v>3861</v>
      </c>
      <c r="J12" s="123"/>
      <c r="K12" s="125">
        <v>75</v>
      </c>
      <c r="L12" s="121">
        <v>4600</v>
      </c>
      <c r="M12" s="122">
        <v>2028</v>
      </c>
      <c r="N12" s="122">
        <v>2572</v>
      </c>
    </row>
    <row r="13" spans="1:14" ht="15.95" customHeight="1">
      <c r="A13" s="120" t="s">
        <v>218</v>
      </c>
      <c r="B13" s="121">
        <v>4197</v>
      </c>
      <c r="C13" s="122">
        <v>2187</v>
      </c>
      <c r="D13" s="122">
        <v>2010</v>
      </c>
      <c r="E13" s="123"/>
      <c r="F13" s="124">
        <v>41</v>
      </c>
      <c r="G13" s="121">
        <v>8116</v>
      </c>
      <c r="H13" s="122">
        <v>4174</v>
      </c>
      <c r="I13" s="122">
        <v>3942</v>
      </c>
      <c r="J13" s="123"/>
      <c r="K13" s="125">
        <v>76</v>
      </c>
      <c r="L13" s="121">
        <v>5630</v>
      </c>
      <c r="M13" s="122">
        <v>2574</v>
      </c>
      <c r="N13" s="122">
        <v>3056</v>
      </c>
    </row>
    <row r="14" spans="1:14" ht="15.95" customHeight="1">
      <c r="A14" s="120" t="s">
        <v>219</v>
      </c>
      <c r="B14" s="121">
        <v>4235</v>
      </c>
      <c r="C14" s="122">
        <v>2183</v>
      </c>
      <c r="D14" s="122">
        <v>2052</v>
      </c>
      <c r="E14" s="123"/>
      <c r="F14" s="124">
        <v>42</v>
      </c>
      <c r="G14" s="121">
        <v>8144</v>
      </c>
      <c r="H14" s="122">
        <v>4212</v>
      </c>
      <c r="I14" s="122">
        <v>3932</v>
      </c>
      <c r="J14" s="123"/>
      <c r="K14" s="125">
        <v>77</v>
      </c>
      <c r="L14" s="121">
        <v>5498</v>
      </c>
      <c r="M14" s="122">
        <v>2433</v>
      </c>
      <c r="N14" s="122">
        <v>3065</v>
      </c>
    </row>
    <row r="15" spans="1:14" ht="15.95" customHeight="1">
      <c r="A15" s="120" t="s">
        <v>220</v>
      </c>
      <c r="B15" s="121">
        <v>3927</v>
      </c>
      <c r="C15" s="122">
        <v>2073</v>
      </c>
      <c r="D15" s="122">
        <v>1854</v>
      </c>
      <c r="E15" s="123"/>
      <c r="F15" s="124">
        <v>43</v>
      </c>
      <c r="G15" s="121">
        <v>8320</v>
      </c>
      <c r="H15" s="122">
        <v>4284</v>
      </c>
      <c r="I15" s="122">
        <v>4036</v>
      </c>
      <c r="J15" s="123"/>
      <c r="K15" s="125">
        <v>78</v>
      </c>
      <c r="L15" s="121">
        <v>5519</v>
      </c>
      <c r="M15" s="122">
        <v>2376</v>
      </c>
      <c r="N15" s="122">
        <v>3143</v>
      </c>
    </row>
    <row r="16" spans="1:14" ht="15.95" customHeight="1">
      <c r="A16" s="120" t="s">
        <v>221</v>
      </c>
      <c r="B16" s="121">
        <v>4072</v>
      </c>
      <c r="C16" s="122">
        <v>2110</v>
      </c>
      <c r="D16" s="122">
        <v>1962</v>
      </c>
      <c r="E16" s="123"/>
      <c r="F16" s="124">
        <v>44</v>
      </c>
      <c r="G16" s="121">
        <v>8681</v>
      </c>
      <c r="H16" s="122">
        <v>4482</v>
      </c>
      <c r="I16" s="122">
        <v>4199</v>
      </c>
      <c r="J16" s="123"/>
      <c r="K16" s="125">
        <v>79</v>
      </c>
      <c r="L16" s="121">
        <v>5145</v>
      </c>
      <c r="M16" s="122">
        <v>2233</v>
      </c>
      <c r="N16" s="122">
        <v>2912</v>
      </c>
    </row>
    <row r="17" spans="1:14" ht="15.95" customHeight="1">
      <c r="A17" s="116" t="s">
        <v>222</v>
      </c>
      <c r="B17" s="117">
        <v>19250</v>
      </c>
      <c r="C17" s="107">
        <v>9878</v>
      </c>
      <c r="D17" s="107">
        <v>9372</v>
      </c>
      <c r="E17" s="109"/>
      <c r="F17" s="119" t="s">
        <v>223</v>
      </c>
      <c r="G17" s="117">
        <v>45412</v>
      </c>
      <c r="H17" s="107">
        <v>23222</v>
      </c>
      <c r="I17" s="107">
        <v>22190</v>
      </c>
      <c r="J17" s="109"/>
      <c r="K17" s="119" t="s">
        <v>224</v>
      </c>
      <c r="L17" s="117">
        <v>20251</v>
      </c>
      <c r="M17" s="107">
        <v>7811</v>
      </c>
      <c r="N17" s="107">
        <v>12440</v>
      </c>
    </row>
    <row r="18" spans="1:14" ht="15.95" customHeight="1">
      <c r="A18" s="120" t="s">
        <v>225</v>
      </c>
      <c r="B18" s="121">
        <v>3863</v>
      </c>
      <c r="C18" s="122">
        <v>2044</v>
      </c>
      <c r="D18" s="122">
        <v>1819</v>
      </c>
      <c r="E18" s="123"/>
      <c r="F18" s="125">
        <v>45</v>
      </c>
      <c r="G18" s="121">
        <v>8708</v>
      </c>
      <c r="H18" s="122">
        <v>4464</v>
      </c>
      <c r="I18" s="122">
        <v>4244</v>
      </c>
      <c r="J18" s="123"/>
      <c r="K18" s="125">
        <v>80</v>
      </c>
      <c r="L18" s="121">
        <v>4538</v>
      </c>
      <c r="M18" s="122">
        <v>1837</v>
      </c>
      <c r="N18" s="122">
        <v>2701</v>
      </c>
    </row>
    <row r="19" spans="1:14" ht="15.95" customHeight="1">
      <c r="A19" s="120" t="s">
        <v>226</v>
      </c>
      <c r="B19" s="121">
        <v>3889</v>
      </c>
      <c r="C19" s="122">
        <v>1965</v>
      </c>
      <c r="D19" s="122">
        <v>1924</v>
      </c>
      <c r="E19" s="123"/>
      <c r="F19" s="125">
        <v>46</v>
      </c>
      <c r="G19" s="121">
        <v>9124</v>
      </c>
      <c r="H19" s="122">
        <v>4582</v>
      </c>
      <c r="I19" s="122">
        <v>4542</v>
      </c>
      <c r="J19" s="123"/>
      <c r="K19" s="125">
        <v>81</v>
      </c>
      <c r="L19" s="121">
        <v>3818</v>
      </c>
      <c r="M19" s="122">
        <v>1556</v>
      </c>
      <c r="N19" s="122">
        <v>2262</v>
      </c>
    </row>
    <row r="20" spans="1:14" ht="15.95" customHeight="1">
      <c r="A20" s="120" t="s">
        <v>227</v>
      </c>
      <c r="B20" s="121">
        <v>4031</v>
      </c>
      <c r="C20" s="122">
        <v>2136</v>
      </c>
      <c r="D20" s="122">
        <v>1895</v>
      </c>
      <c r="E20" s="123"/>
      <c r="F20" s="125">
        <v>47</v>
      </c>
      <c r="G20" s="121">
        <v>9359</v>
      </c>
      <c r="H20" s="122">
        <v>4787</v>
      </c>
      <c r="I20" s="122">
        <v>4572</v>
      </c>
      <c r="J20" s="123"/>
      <c r="K20" s="125">
        <v>82</v>
      </c>
      <c r="L20" s="121">
        <v>3920</v>
      </c>
      <c r="M20" s="122">
        <v>1497</v>
      </c>
      <c r="N20" s="122">
        <v>2423</v>
      </c>
    </row>
    <row r="21" spans="1:14" ht="15.95" customHeight="1">
      <c r="A21" s="120" t="s">
        <v>228</v>
      </c>
      <c r="B21" s="121">
        <v>3682</v>
      </c>
      <c r="C21" s="122">
        <v>1853</v>
      </c>
      <c r="D21" s="122">
        <v>1829</v>
      </c>
      <c r="E21" s="123"/>
      <c r="F21" s="125">
        <v>48</v>
      </c>
      <c r="G21" s="121">
        <v>9130</v>
      </c>
      <c r="H21" s="122">
        <v>4666</v>
      </c>
      <c r="I21" s="122">
        <v>4464</v>
      </c>
      <c r="J21" s="123"/>
      <c r="K21" s="125">
        <v>83</v>
      </c>
      <c r="L21" s="121">
        <v>3981</v>
      </c>
      <c r="M21" s="122">
        <v>1495</v>
      </c>
      <c r="N21" s="122">
        <v>2486</v>
      </c>
    </row>
    <row r="22" spans="1:14" ht="15.95" customHeight="1">
      <c r="A22" s="120" t="s">
        <v>229</v>
      </c>
      <c r="B22" s="121">
        <v>3785</v>
      </c>
      <c r="C22" s="122">
        <v>1880</v>
      </c>
      <c r="D22" s="122">
        <v>1905</v>
      </c>
      <c r="E22" s="123"/>
      <c r="F22" s="125">
        <v>49</v>
      </c>
      <c r="G22" s="121">
        <v>9091</v>
      </c>
      <c r="H22" s="122">
        <v>4723</v>
      </c>
      <c r="I22" s="122">
        <v>4368</v>
      </c>
      <c r="J22" s="123"/>
      <c r="K22" s="125">
        <v>84</v>
      </c>
      <c r="L22" s="121">
        <v>3994</v>
      </c>
      <c r="M22" s="122">
        <v>1426</v>
      </c>
      <c r="N22" s="122">
        <v>2568</v>
      </c>
    </row>
    <row r="23" spans="1:14" ht="15.95" customHeight="1">
      <c r="A23" s="116" t="s">
        <v>230</v>
      </c>
      <c r="B23" s="117">
        <v>21541</v>
      </c>
      <c r="C23" s="107">
        <v>10690</v>
      </c>
      <c r="D23" s="107">
        <v>10851</v>
      </c>
      <c r="E23" s="109"/>
      <c r="F23" s="119" t="s">
        <v>231</v>
      </c>
      <c r="G23" s="117">
        <v>39859</v>
      </c>
      <c r="H23" s="107">
        <v>20574</v>
      </c>
      <c r="I23" s="107">
        <v>19285</v>
      </c>
      <c r="J23" s="109"/>
      <c r="K23" s="119" t="s">
        <v>232</v>
      </c>
      <c r="L23" s="117">
        <v>14221</v>
      </c>
      <c r="M23" s="107">
        <v>4734</v>
      </c>
      <c r="N23" s="107">
        <v>9487</v>
      </c>
    </row>
    <row r="24" spans="1:14" ht="15.95" customHeight="1">
      <c r="A24" s="120" t="s">
        <v>233</v>
      </c>
      <c r="B24" s="121">
        <v>3720</v>
      </c>
      <c r="C24" s="122">
        <v>1883</v>
      </c>
      <c r="D24" s="122">
        <v>1837</v>
      </c>
      <c r="E24" s="123"/>
      <c r="F24" s="125">
        <v>50</v>
      </c>
      <c r="G24" s="121">
        <v>8690</v>
      </c>
      <c r="H24" s="122">
        <v>4448</v>
      </c>
      <c r="I24" s="122">
        <v>4242</v>
      </c>
      <c r="J24" s="123"/>
      <c r="K24" s="125">
        <v>85</v>
      </c>
      <c r="L24" s="121">
        <v>3578</v>
      </c>
      <c r="M24" s="122">
        <v>1260</v>
      </c>
      <c r="N24" s="122">
        <v>2318</v>
      </c>
    </row>
    <row r="25" spans="1:14" ht="15.95" customHeight="1">
      <c r="A25" s="120" t="s">
        <v>234</v>
      </c>
      <c r="B25" s="121">
        <v>3820</v>
      </c>
      <c r="C25" s="122">
        <v>1936</v>
      </c>
      <c r="D25" s="122">
        <v>1884</v>
      </c>
      <c r="E25" s="123"/>
      <c r="F25" s="125">
        <v>51</v>
      </c>
      <c r="G25" s="121">
        <v>8503</v>
      </c>
      <c r="H25" s="122">
        <v>4313</v>
      </c>
      <c r="I25" s="122">
        <v>4190</v>
      </c>
      <c r="J25" s="123"/>
      <c r="K25" s="125">
        <v>86</v>
      </c>
      <c r="L25" s="121">
        <v>3065</v>
      </c>
      <c r="M25" s="122">
        <v>1044</v>
      </c>
      <c r="N25" s="122">
        <v>2021</v>
      </c>
    </row>
    <row r="26" spans="1:14" ht="15.95" customHeight="1">
      <c r="A26" s="120" t="s">
        <v>235</v>
      </c>
      <c r="B26" s="121">
        <v>3840</v>
      </c>
      <c r="C26" s="122">
        <v>1969</v>
      </c>
      <c r="D26" s="122">
        <v>1871</v>
      </c>
      <c r="E26" s="123"/>
      <c r="F26" s="125">
        <v>52</v>
      </c>
      <c r="G26" s="121">
        <v>8158</v>
      </c>
      <c r="H26" s="122">
        <v>4254</v>
      </c>
      <c r="I26" s="122">
        <v>3904</v>
      </c>
      <c r="J26" s="123"/>
      <c r="K26" s="125">
        <v>87</v>
      </c>
      <c r="L26" s="121">
        <v>2949</v>
      </c>
      <c r="M26" s="122">
        <v>1002</v>
      </c>
      <c r="N26" s="122">
        <v>1947</v>
      </c>
    </row>
    <row r="27" spans="1:14" ht="15.95" customHeight="1">
      <c r="A27" s="120" t="s">
        <v>236</v>
      </c>
      <c r="B27" s="121">
        <v>4624</v>
      </c>
      <c r="C27" s="122">
        <v>2254</v>
      </c>
      <c r="D27" s="122">
        <v>2370</v>
      </c>
      <c r="E27" s="123"/>
      <c r="F27" s="125">
        <v>53</v>
      </c>
      <c r="G27" s="121">
        <v>8039</v>
      </c>
      <c r="H27" s="122">
        <v>4219</v>
      </c>
      <c r="I27" s="122">
        <v>3820</v>
      </c>
      <c r="J27" s="123"/>
      <c r="K27" s="125">
        <v>88</v>
      </c>
      <c r="L27" s="121">
        <v>2467</v>
      </c>
      <c r="M27" s="122">
        <v>787</v>
      </c>
      <c r="N27" s="122">
        <v>1680</v>
      </c>
    </row>
    <row r="28" spans="1:14" ht="15.95" customHeight="1">
      <c r="A28" s="120" t="s">
        <v>237</v>
      </c>
      <c r="B28" s="121">
        <v>5537</v>
      </c>
      <c r="C28" s="122">
        <v>2648</v>
      </c>
      <c r="D28" s="122">
        <v>2889</v>
      </c>
      <c r="E28" s="123"/>
      <c r="F28" s="125">
        <v>54</v>
      </c>
      <c r="G28" s="121">
        <v>6469</v>
      </c>
      <c r="H28" s="122">
        <v>3340</v>
      </c>
      <c r="I28" s="122">
        <v>3129</v>
      </c>
      <c r="J28" s="123"/>
      <c r="K28" s="125">
        <v>89</v>
      </c>
      <c r="L28" s="121">
        <v>2162</v>
      </c>
      <c r="M28" s="122">
        <v>641</v>
      </c>
      <c r="N28" s="122">
        <v>1521</v>
      </c>
    </row>
    <row r="29" spans="1:14" ht="15.95" customHeight="1">
      <c r="A29" s="116" t="s">
        <v>238</v>
      </c>
      <c r="B29" s="117">
        <v>36819</v>
      </c>
      <c r="C29" s="107">
        <v>17326</v>
      </c>
      <c r="D29" s="107">
        <v>19493</v>
      </c>
      <c r="E29" s="109"/>
      <c r="F29" s="119" t="s">
        <v>239</v>
      </c>
      <c r="G29" s="117">
        <v>34339</v>
      </c>
      <c r="H29" s="107">
        <v>17656</v>
      </c>
      <c r="I29" s="107">
        <v>16683</v>
      </c>
      <c r="J29" s="109"/>
      <c r="K29" s="119" t="s">
        <v>240</v>
      </c>
      <c r="L29" s="117">
        <v>6638</v>
      </c>
      <c r="M29" s="107">
        <v>1779</v>
      </c>
      <c r="N29" s="107">
        <v>4859</v>
      </c>
    </row>
    <row r="30" spans="1:14" ht="15.95" customHeight="1">
      <c r="A30" s="120" t="s">
        <v>241</v>
      </c>
      <c r="B30" s="121">
        <v>6152</v>
      </c>
      <c r="C30" s="122">
        <v>2970</v>
      </c>
      <c r="D30" s="122">
        <v>3182</v>
      </c>
      <c r="E30" s="123"/>
      <c r="F30" s="125">
        <v>55</v>
      </c>
      <c r="G30" s="121">
        <v>7690</v>
      </c>
      <c r="H30" s="122">
        <v>3894</v>
      </c>
      <c r="I30" s="122">
        <v>3796</v>
      </c>
      <c r="J30" s="123"/>
      <c r="K30" s="125">
        <v>90</v>
      </c>
      <c r="L30" s="121">
        <v>1908</v>
      </c>
      <c r="M30" s="122">
        <v>549</v>
      </c>
      <c r="N30" s="122">
        <v>1359</v>
      </c>
    </row>
    <row r="31" spans="1:14" ht="15.95" customHeight="1">
      <c r="A31" s="120" t="s">
        <v>242</v>
      </c>
      <c r="B31" s="121">
        <v>6579</v>
      </c>
      <c r="C31" s="122">
        <v>3162</v>
      </c>
      <c r="D31" s="122">
        <v>3417</v>
      </c>
      <c r="E31" s="123"/>
      <c r="F31" s="125">
        <v>56</v>
      </c>
      <c r="G31" s="121">
        <v>7142</v>
      </c>
      <c r="H31" s="122">
        <v>3747</v>
      </c>
      <c r="I31" s="122">
        <v>3395</v>
      </c>
      <c r="J31" s="123"/>
      <c r="K31" s="125">
        <v>91</v>
      </c>
      <c r="L31" s="121">
        <v>1607</v>
      </c>
      <c r="M31" s="122">
        <v>455</v>
      </c>
      <c r="N31" s="122">
        <v>1152</v>
      </c>
    </row>
    <row r="32" spans="1:14" ht="15.95" customHeight="1">
      <c r="A32" s="120" t="s">
        <v>243</v>
      </c>
      <c r="B32" s="121">
        <v>7191</v>
      </c>
      <c r="C32" s="122">
        <v>3359</v>
      </c>
      <c r="D32" s="122">
        <v>3832</v>
      </c>
      <c r="E32" s="123"/>
      <c r="F32" s="125">
        <v>57</v>
      </c>
      <c r="G32" s="121">
        <v>6772</v>
      </c>
      <c r="H32" s="122">
        <v>3430</v>
      </c>
      <c r="I32" s="122">
        <v>3342</v>
      </c>
      <c r="J32" s="123"/>
      <c r="K32" s="125">
        <v>92</v>
      </c>
      <c r="L32" s="121">
        <v>1323</v>
      </c>
      <c r="M32" s="122">
        <v>327</v>
      </c>
      <c r="N32" s="122">
        <v>996</v>
      </c>
    </row>
    <row r="33" spans="1:17" ht="15.95" customHeight="1">
      <c r="A33" s="120" t="s">
        <v>244</v>
      </c>
      <c r="B33" s="121">
        <v>8323</v>
      </c>
      <c r="C33" s="122">
        <v>3841</v>
      </c>
      <c r="D33" s="122">
        <v>4482</v>
      </c>
      <c r="E33" s="123"/>
      <c r="F33" s="125">
        <v>58</v>
      </c>
      <c r="G33" s="121">
        <v>6497</v>
      </c>
      <c r="H33" s="122">
        <v>3341</v>
      </c>
      <c r="I33" s="122">
        <v>3156</v>
      </c>
      <c r="J33" s="123"/>
      <c r="K33" s="125">
        <v>93</v>
      </c>
      <c r="L33" s="121">
        <v>1023</v>
      </c>
      <c r="M33" s="122">
        <v>253</v>
      </c>
      <c r="N33" s="122">
        <v>770</v>
      </c>
    </row>
    <row r="34" spans="1:17" ht="15.95" customHeight="1">
      <c r="A34" s="120" t="s">
        <v>245</v>
      </c>
      <c r="B34" s="121">
        <v>8574</v>
      </c>
      <c r="C34" s="122">
        <v>3994</v>
      </c>
      <c r="D34" s="122">
        <v>4580</v>
      </c>
      <c r="E34" s="123"/>
      <c r="F34" s="125">
        <v>59</v>
      </c>
      <c r="G34" s="121">
        <v>6238</v>
      </c>
      <c r="H34" s="122">
        <v>3244</v>
      </c>
      <c r="I34" s="122">
        <v>2994</v>
      </c>
      <c r="J34" s="123"/>
      <c r="K34" s="125">
        <v>94</v>
      </c>
      <c r="L34" s="121">
        <v>777</v>
      </c>
      <c r="M34" s="122">
        <v>195</v>
      </c>
      <c r="N34" s="122">
        <v>582</v>
      </c>
      <c r="P34" s="127"/>
    </row>
    <row r="35" spans="1:17" ht="15.95" customHeight="1">
      <c r="A35" s="116" t="s">
        <v>246</v>
      </c>
      <c r="B35" s="117">
        <v>42097</v>
      </c>
      <c r="C35" s="107">
        <v>20049</v>
      </c>
      <c r="D35" s="107">
        <v>22048</v>
      </c>
      <c r="E35" s="109"/>
      <c r="F35" s="119" t="s">
        <v>247</v>
      </c>
      <c r="G35" s="117">
        <v>28335</v>
      </c>
      <c r="H35" s="107">
        <v>14412</v>
      </c>
      <c r="I35" s="107">
        <v>13923</v>
      </c>
      <c r="J35" s="109"/>
      <c r="K35" s="119" t="s">
        <v>248</v>
      </c>
      <c r="L35" s="117">
        <v>1753</v>
      </c>
      <c r="M35" s="107">
        <v>354</v>
      </c>
      <c r="N35" s="107">
        <v>1399</v>
      </c>
    </row>
    <row r="36" spans="1:17" ht="15.95" customHeight="1">
      <c r="A36" s="120" t="s">
        <v>249</v>
      </c>
      <c r="B36" s="121">
        <v>8690</v>
      </c>
      <c r="C36" s="122">
        <v>4055</v>
      </c>
      <c r="D36" s="122">
        <v>4635</v>
      </c>
      <c r="E36" s="123"/>
      <c r="F36" s="125">
        <v>60</v>
      </c>
      <c r="G36" s="121">
        <v>6058</v>
      </c>
      <c r="H36" s="122">
        <v>3132</v>
      </c>
      <c r="I36" s="122">
        <v>2926</v>
      </c>
      <c r="J36" s="123"/>
      <c r="K36" s="125">
        <v>95</v>
      </c>
      <c r="L36" s="121">
        <v>665</v>
      </c>
      <c r="M36" s="122">
        <v>161</v>
      </c>
      <c r="N36" s="122">
        <v>504</v>
      </c>
    </row>
    <row r="37" spans="1:17" ht="15.95" customHeight="1">
      <c r="A37" s="120" t="s">
        <v>250</v>
      </c>
      <c r="B37" s="121">
        <v>8570</v>
      </c>
      <c r="C37" s="122">
        <v>4121</v>
      </c>
      <c r="D37" s="122">
        <v>4449</v>
      </c>
      <c r="E37" s="123"/>
      <c r="F37" s="125">
        <v>61</v>
      </c>
      <c r="G37" s="121">
        <v>5858</v>
      </c>
      <c r="H37" s="122">
        <v>3028</v>
      </c>
      <c r="I37" s="122">
        <v>2830</v>
      </c>
      <c r="J37" s="123"/>
      <c r="K37" s="125">
        <v>96</v>
      </c>
      <c r="L37" s="121">
        <v>395</v>
      </c>
      <c r="M37" s="122">
        <v>72</v>
      </c>
      <c r="N37" s="122">
        <v>323</v>
      </c>
      <c r="P37" s="128"/>
      <c r="Q37" s="128"/>
    </row>
    <row r="38" spans="1:17" ht="15.95" customHeight="1">
      <c r="A38" s="120" t="s">
        <v>251</v>
      </c>
      <c r="B38" s="121">
        <v>8270</v>
      </c>
      <c r="C38" s="122">
        <v>3891</v>
      </c>
      <c r="D38" s="122">
        <v>4379</v>
      </c>
      <c r="E38" s="123"/>
      <c r="F38" s="125">
        <v>62</v>
      </c>
      <c r="G38" s="121">
        <v>5847</v>
      </c>
      <c r="H38" s="122">
        <v>2977</v>
      </c>
      <c r="I38" s="122">
        <v>2870</v>
      </c>
      <c r="J38" s="123"/>
      <c r="K38" s="125">
        <v>97</v>
      </c>
      <c r="L38" s="121">
        <v>293</v>
      </c>
      <c r="M38" s="122">
        <v>54</v>
      </c>
      <c r="N38" s="122">
        <v>239</v>
      </c>
    </row>
    <row r="39" spans="1:17" ht="15.95" customHeight="1">
      <c r="A39" s="120" t="s">
        <v>252</v>
      </c>
      <c r="B39" s="121">
        <v>8556</v>
      </c>
      <c r="C39" s="122">
        <v>4139</v>
      </c>
      <c r="D39" s="122">
        <v>4417</v>
      </c>
      <c r="E39" s="123"/>
      <c r="F39" s="125">
        <v>63</v>
      </c>
      <c r="G39" s="121">
        <v>5169</v>
      </c>
      <c r="H39" s="122">
        <v>2589</v>
      </c>
      <c r="I39" s="122">
        <v>2580</v>
      </c>
      <c r="J39" s="123"/>
      <c r="K39" s="125">
        <v>98</v>
      </c>
      <c r="L39" s="121">
        <v>250</v>
      </c>
      <c r="M39" s="122">
        <v>38</v>
      </c>
      <c r="N39" s="122">
        <v>212</v>
      </c>
    </row>
    <row r="40" spans="1:17" ht="15.95" customHeight="1">
      <c r="A40" s="120" t="s">
        <v>253</v>
      </c>
      <c r="B40" s="121">
        <v>8011</v>
      </c>
      <c r="C40" s="122">
        <v>3843</v>
      </c>
      <c r="D40" s="122">
        <v>4168</v>
      </c>
      <c r="E40" s="123"/>
      <c r="F40" s="125">
        <v>64</v>
      </c>
      <c r="G40" s="121">
        <v>5403</v>
      </c>
      <c r="H40" s="122">
        <v>2686</v>
      </c>
      <c r="I40" s="122">
        <v>2717</v>
      </c>
      <c r="J40" s="123"/>
      <c r="K40" s="125">
        <v>99</v>
      </c>
      <c r="L40" s="121">
        <v>150</v>
      </c>
      <c r="M40" s="122">
        <v>29</v>
      </c>
      <c r="N40" s="122">
        <v>121</v>
      </c>
    </row>
    <row r="41" spans="1:17" ht="15.95" customHeight="1">
      <c r="A41" s="116" t="s">
        <v>254</v>
      </c>
      <c r="B41" s="117">
        <v>38759</v>
      </c>
      <c r="C41" s="107">
        <v>19248</v>
      </c>
      <c r="D41" s="107">
        <v>19511</v>
      </c>
      <c r="E41" s="109"/>
      <c r="F41" s="119" t="s">
        <v>255</v>
      </c>
      <c r="G41" s="117">
        <v>29316</v>
      </c>
      <c r="H41" s="107">
        <v>14680</v>
      </c>
      <c r="I41" s="107">
        <v>14636</v>
      </c>
      <c r="J41" s="129"/>
      <c r="K41" s="130" t="s">
        <v>256</v>
      </c>
      <c r="L41" s="131">
        <v>264</v>
      </c>
      <c r="M41" s="109">
        <v>32</v>
      </c>
      <c r="N41" s="109">
        <v>232</v>
      </c>
    </row>
    <row r="42" spans="1:17" ht="15.95" customHeight="1">
      <c r="A42" s="120" t="s">
        <v>257</v>
      </c>
      <c r="B42" s="121">
        <v>7909</v>
      </c>
      <c r="C42" s="122">
        <v>3951</v>
      </c>
      <c r="D42" s="122">
        <v>3958</v>
      </c>
      <c r="E42" s="123"/>
      <c r="F42" s="125">
        <v>65</v>
      </c>
      <c r="G42" s="121">
        <v>5519</v>
      </c>
      <c r="H42" s="122">
        <v>2760</v>
      </c>
      <c r="I42" s="122">
        <v>2759</v>
      </c>
      <c r="J42" s="123"/>
      <c r="K42" s="132" t="s">
        <v>258</v>
      </c>
      <c r="L42" s="133">
        <v>23891</v>
      </c>
      <c r="M42" s="134">
        <v>13384</v>
      </c>
      <c r="N42" s="134">
        <v>10507</v>
      </c>
    </row>
    <row r="43" spans="1:17" ht="15.95" customHeight="1">
      <c r="A43" s="120" t="s">
        <v>259</v>
      </c>
      <c r="B43" s="121">
        <v>7683</v>
      </c>
      <c r="C43" s="122">
        <v>3719</v>
      </c>
      <c r="D43" s="122">
        <v>3964</v>
      </c>
      <c r="E43" s="123"/>
      <c r="F43" s="125">
        <v>66</v>
      </c>
      <c r="G43" s="121">
        <v>5674</v>
      </c>
      <c r="H43" s="122">
        <v>2810</v>
      </c>
      <c r="I43" s="122">
        <v>2864</v>
      </c>
      <c r="J43" s="135"/>
      <c r="K43" s="136"/>
      <c r="L43" s="137"/>
      <c r="M43" s="137"/>
      <c r="N43" s="137"/>
    </row>
    <row r="44" spans="1:17" ht="15.95" customHeight="1">
      <c r="A44" s="120" t="s">
        <v>260</v>
      </c>
      <c r="B44" s="121">
        <v>7742</v>
      </c>
      <c r="C44" s="122">
        <v>3897</v>
      </c>
      <c r="D44" s="122">
        <v>3845</v>
      </c>
      <c r="E44" s="123"/>
      <c r="F44" s="125">
        <v>67</v>
      </c>
      <c r="G44" s="121">
        <v>5749</v>
      </c>
      <c r="H44" s="122">
        <v>2937</v>
      </c>
      <c r="I44" s="122">
        <v>2812</v>
      </c>
      <c r="J44" s="135"/>
    </row>
    <row r="45" spans="1:17" ht="15.95" customHeight="1">
      <c r="A45" s="120" t="s">
        <v>261</v>
      </c>
      <c r="B45" s="121">
        <v>7743</v>
      </c>
      <c r="C45" s="122">
        <v>3854</v>
      </c>
      <c r="D45" s="122">
        <v>3889</v>
      </c>
      <c r="E45" s="123"/>
      <c r="F45" s="125">
        <v>68</v>
      </c>
      <c r="G45" s="121">
        <v>6039</v>
      </c>
      <c r="H45" s="122">
        <v>3016</v>
      </c>
      <c r="I45" s="122">
        <v>3023</v>
      </c>
      <c r="J45" s="135"/>
      <c r="N45" s="138"/>
    </row>
    <row r="46" spans="1:17" ht="15.95" customHeight="1">
      <c r="A46" s="120" t="s">
        <v>262</v>
      </c>
      <c r="B46" s="133">
        <v>7682</v>
      </c>
      <c r="C46" s="122">
        <v>3827</v>
      </c>
      <c r="D46" s="134">
        <v>3855</v>
      </c>
      <c r="E46" s="139"/>
      <c r="F46" s="140">
        <v>69</v>
      </c>
      <c r="G46" s="133">
        <v>6335</v>
      </c>
      <c r="H46" s="134">
        <v>3157</v>
      </c>
      <c r="I46" s="134">
        <v>3178</v>
      </c>
      <c r="J46" s="139"/>
    </row>
    <row r="47" spans="1:17" ht="15" customHeight="1">
      <c r="A47" s="141" t="s">
        <v>263</v>
      </c>
      <c r="B47" s="141"/>
      <c r="C47" s="141"/>
      <c r="D47" s="141"/>
      <c r="E47" s="136"/>
      <c r="F47" s="136"/>
      <c r="G47" s="136"/>
      <c r="H47" s="136"/>
      <c r="I47" s="136"/>
      <c r="J47" s="136"/>
    </row>
    <row r="48" spans="1:17">
      <c r="A48" s="142"/>
    </row>
    <row r="49" spans="1:1">
      <c r="A49" s="142"/>
    </row>
    <row r="50" spans="1:1">
      <c r="A50" s="142"/>
    </row>
    <row r="51" spans="1:1">
      <c r="A51" s="142"/>
    </row>
    <row r="52" spans="1:1">
      <c r="A52" s="142"/>
    </row>
    <row r="53" spans="1:1">
      <c r="A53" s="142"/>
    </row>
    <row r="54" spans="1:1">
      <c r="A54" s="142"/>
    </row>
    <row r="55" spans="1:1">
      <c r="A55" s="142"/>
    </row>
  </sheetData>
  <mergeCells count="3">
    <mergeCell ref="A1:N1"/>
    <mergeCell ref="A2:B2"/>
    <mergeCell ref="L2:N2"/>
  </mergeCells>
  <phoneticPr fontI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E15" sqref="E15"/>
    </sheetView>
  </sheetViews>
  <sheetFormatPr defaultRowHeight="11.25"/>
  <cols>
    <col min="1" max="1" width="9.75" style="144" customWidth="1"/>
    <col min="2" max="2" width="8.75" style="144" customWidth="1"/>
    <col min="3" max="3" width="8.25" style="144" bestFit="1" customWidth="1"/>
    <col min="4" max="5" width="7.5" style="144" bestFit="1" customWidth="1"/>
    <col min="6" max="6" width="8.25" style="144" bestFit="1" customWidth="1"/>
    <col min="7" max="7" width="7.5" style="144" customWidth="1"/>
    <col min="8" max="9" width="7.5" style="144" bestFit="1" customWidth="1"/>
    <col min="10" max="10" width="9.125" style="144" bestFit="1" customWidth="1"/>
    <col min="11" max="11" width="6.75" style="144" bestFit="1" customWidth="1"/>
    <col min="12" max="16384" width="9" style="144"/>
  </cols>
  <sheetData>
    <row r="1" spans="1:11" ht="21" customHeight="1">
      <c r="A1" s="815" t="s">
        <v>298</v>
      </c>
      <c r="B1" s="815"/>
      <c r="C1" s="815"/>
      <c r="D1" s="815"/>
      <c r="E1" s="815"/>
      <c r="F1" s="815"/>
      <c r="G1" s="815"/>
      <c r="H1" s="815"/>
      <c r="I1" s="815"/>
      <c r="J1" s="815"/>
      <c r="K1" s="815"/>
    </row>
    <row r="2" spans="1:11" ht="13.5" customHeight="1" thickBot="1">
      <c r="A2" s="171" t="s">
        <v>299</v>
      </c>
      <c r="B2" s="171"/>
      <c r="C2" s="171"/>
      <c r="D2" s="171"/>
      <c r="E2" s="171"/>
      <c r="F2" s="171"/>
      <c r="G2" s="171"/>
      <c r="H2" s="816" t="s">
        <v>300</v>
      </c>
      <c r="I2" s="816"/>
      <c r="J2" s="816"/>
      <c r="K2" s="816"/>
    </row>
    <row r="3" spans="1:11" ht="12.6" customHeight="1" thickTop="1">
      <c r="A3" s="817" t="s">
        <v>301</v>
      </c>
      <c r="B3" s="819" t="s">
        <v>302</v>
      </c>
      <c r="C3" s="820"/>
      <c r="D3" s="820"/>
      <c r="E3" s="820"/>
      <c r="F3" s="820"/>
      <c r="G3" s="820"/>
      <c r="H3" s="820"/>
      <c r="I3" s="821"/>
      <c r="J3" s="822" t="s">
        <v>303</v>
      </c>
      <c r="K3" s="824" t="s">
        <v>304</v>
      </c>
    </row>
    <row r="4" spans="1:11" ht="22.5">
      <c r="A4" s="818"/>
      <c r="B4" s="172" t="s">
        <v>209</v>
      </c>
      <c r="C4" s="173" t="s">
        <v>305</v>
      </c>
      <c r="D4" s="173" t="s">
        <v>306</v>
      </c>
      <c r="E4" s="173" t="s">
        <v>307</v>
      </c>
      <c r="F4" s="173" t="s">
        <v>308</v>
      </c>
      <c r="G4" s="173" t="s">
        <v>309</v>
      </c>
      <c r="H4" s="173" t="s">
        <v>310</v>
      </c>
      <c r="I4" s="174" t="s">
        <v>311</v>
      </c>
      <c r="J4" s="823"/>
      <c r="K4" s="825"/>
    </row>
    <row r="5" spans="1:11" ht="20.25" customHeight="1">
      <c r="A5" s="175" t="s">
        <v>270</v>
      </c>
      <c r="B5" s="176">
        <v>314133</v>
      </c>
      <c r="C5" s="177">
        <v>170849</v>
      </c>
      <c r="D5" s="177">
        <v>69910</v>
      </c>
      <c r="E5" s="177">
        <v>39302</v>
      </c>
      <c r="F5" s="177">
        <v>26764</v>
      </c>
      <c r="G5" s="177">
        <v>5975</v>
      </c>
      <c r="H5" s="177">
        <v>1042</v>
      </c>
      <c r="I5" s="177">
        <v>291</v>
      </c>
      <c r="J5" s="177">
        <v>573898</v>
      </c>
      <c r="K5" s="178">
        <v>1.8269268112551054</v>
      </c>
    </row>
    <row r="6" spans="1:11" ht="22.5">
      <c r="A6" s="179" t="s">
        <v>312</v>
      </c>
      <c r="B6" s="180">
        <v>22984</v>
      </c>
      <c r="C6" s="161">
        <v>21613</v>
      </c>
      <c r="D6" s="161">
        <v>2743</v>
      </c>
      <c r="E6" s="181">
        <v>-443</v>
      </c>
      <c r="F6" s="181">
        <v>-238</v>
      </c>
      <c r="G6" s="181">
        <v>-433</v>
      </c>
      <c r="H6" s="181">
        <v>-196</v>
      </c>
      <c r="I6" s="181">
        <v>-62</v>
      </c>
      <c r="J6" s="161">
        <v>21028</v>
      </c>
      <c r="K6" s="182">
        <v>-0.10307318874489457</v>
      </c>
    </row>
    <row r="7" spans="1:11" ht="15" customHeight="1">
      <c r="A7" s="183" t="s">
        <v>313</v>
      </c>
      <c r="B7" s="183"/>
      <c r="C7" s="183"/>
      <c r="D7" s="183"/>
      <c r="E7" s="183"/>
      <c r="F7" s="183"/>
      <c r="G7" s="183"/>
      <c r="H7" s="183"/>
      <c r="I7" s="183"/>
      <c r="J7" s="183"/>
      <c r="K7" s="183"/>
    </row>
  </sheetData>
  <mergeCells count="6">
    <mergeCell ref="A1:K1"/>
    <mergeCell ref="H2:K2"/>
    <mergeCell ref="A3:A4"/>
    <mergeCell ref="B3:I3"/>
    <mergeCell ref="J3:J4"/>
    <mergeCell ref="K3:K4"/>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F20" sqref="F20"/>
    </sheetView>
  </sheetViews>
  <sheetFormatPr defaultRowHeight="11.25"/>
  <cols>
    <col min="1" max="1" width="1.75" style="144" customWidth="1"/>
    <col min="2" max="2" width="0.625" style="144" customWidth="1"/>
    <col min="3" max="3" width="5.5" style="144" customWidth="1"/>
    <col min="4" max="4" width="7.75" style="144" customWidth="1"/>
    <col min="5" max="5" width="9.625" style="144" bestFit="1" customWidth="1"/>
    <col min="6" max="7" width="7.75" style="144" customWidth="1"/>
    <col min="8" max="8" width="6.625" style="144" customWidth="1"/>
    <col min="9" max="9" width="7.75" style="144" customWidth="1"/>
    <col min="10" max="12" width="6.625" style="144" customWidth="1"/>
    <col min="13" max="13" width="6" style="144" customWidth="1"/>
    <col min="14" max="14" width="7.875" style="144" customWidth="1"/>
    <col min="15" max="16384" width="9" style="144"/>
  </cols>
  <sheetData>
    <row r="1" spans="1:14" ht="13.5" customHeight="1" thickBot="1">
      <c r="A1" s="844" t="s">
        <v>314</v>
      </c>
      <c r="B1" s="844"/>
      <c r="C1" s="844"/>
      <c r="D1" s="844"/>
      <c r="E1" s="844"/>
      <c r="F1" s="845"/>
      <c r="G1" s="845"/>
      <c r="H1" s="845"/>
      <c r="L1" s="816" t="s">
        <v>315</v>
      </c>
      <c r="M1" s="816"/>
      <c r="N1" s="816"/>
    </row>
    <row r="2" spans="1:14" ht="12.6" customHeight="1" thickTop="1">
      <c r="A2" s="846" t="s">
        <v>316</v>
      </c>
      <c r="B2" s="846"/>
      <c r="C2" s="846"/>
      <c r="D2" s="817"/>
      <c r="E2" s="850" t="s">
        <v>317</v>
      </c>
      <c r="F2" s="853" t="s">
        <v>318</v>
      </c>
      <c r="G2" s="854"/>
      <c r="H2" s="854"/>
      <c r="I2" s="854"/>
      <c r="J2" s="854"/>
      <c r="K2" s="854"/>
      <c r="L2" s="855"/>
      <c r="M2" s="856" t="s">
        <v>319</v>
      </c>
      <c r="N2" s="853" t="s">
        <v>320</v>
      </c>
    </row>
    <row r="3" spans="1:14" ht="12.6" customHeight="1">
      <c r="A3" s="847"/>
      <c r="B3" s="847"/>
      <c r="C3" s="847"/>
      <c r="D3" s="848"/>
      <c r="E3" s="851"/>
      <c r="F3" s="859" t="s">
        <v>317</v>
      </c>
      <c r="G3" s="862" t="s">
        <v>321</v>
      </c>
      <c r="H3" s="862"/>
      <c r="I3" s="862"/>
      <c r="J3" s="862"/>
      <c r="K3" s="862"/>
      <c r="L3" s="863" t="s">
        <v>322</v>
      </c>
      <c r="M3" s="857"/>
      <c r="N3" s="858"/>
    </row>
    <row r="4" spans="1:14" ht="12.6" customHeight="1">
      <c r="A4" s="847"/>
      <c r="B4" s="847"/>
      <c r="C4" s="847"/>
      <c r="D4" s="848"/>
      <c r="E4" s="851"/>
      <c r="F4" s="860"/>
      <c r="G4" s="838" t="s">
        <v>317</v>
      </c>
      <c r="H4" s="841" t="s">
        <v>323</v>
      </c>
      <c r="I4" s="841" t="s">
        <v>324</v>
      </c>
      <c r="J4" s="841" t="s">
        <v>325</v>
      </c>
      <c r="K4" s="841" t="s">
        <v>326</v>
      </c>
      <c r="L4" s="863"/>
      <c r="M4" s="857"/>
      <c r="N4" s="858"/>
    </row>
    <row r="5" spans="1:14" ht="12.6" customHeight="1">
      <c r="A5" s="847"/>
      <c r="B5" s="847"/>
      <c r="C5" s="847"/>
      <c r="D5" s="848"/>
      <c r="E5" s="851"/>
      <c r="F5" s="860"/>
      <c r="G5" s="839"/>
      <c r="H5" s="842"/>
      <c r="I5" s="842"/>
      <c r="J5" s="842"/>
      <c r="K5" s="842"/>
      <c r="L5" s="863"/>
      <c r="M5" s="857"/>
      <c r="N5" s="858"/>
    </row>
    <row r="6" spans="1:14" ht="12.6" customHeight="1">
      <c r="A6" s="849"/>
      <c r="B6" s="849"/>
      <c r="C6" s="849"/>
      <c r="D6" s="818"/>
      <c r="E6" s="852"/>
      <c r="F6" s="861"/>
      <c r="G6" s="840"/>
      <c r="H6" s="843"/>
      <c r="I6" s="843"/>
      <c r="J6" s="843"/>
      <c r="K6" s="843"/>
      <c r="L6" s="863"/>
      <c r="M6" s="857"/>
      <c r="N6" s="858"/>
    </row>
    <row r="7" spans="1:14" ht="12.6" customHeight="1">
      <c r="A7" s="832" t="s">
        <v>158</v>
      </c>
      <c r="B7" s="832"/>
      <c r="C7" s="832"/>
      <c r="D7" s="832"/>
      <c r="E7" s="184">
        <v>314133</v>
      </c>
      <c r="F7" s="185">
        <v>139417</v>
      </c>
      <c r="G7" s="185">
        <v>130904</v>
      </c>
      <c r="H7" s="185">
        <v>47076</v>
      </c>
      <c r="I7" s="185">
        <v>61094</v>
      </c>
      <c r="J7" s="185">
        <v>3236</v>
      </c>
      <c r="K7" s="185">
        <v>19498</v>
      </c>
      <c r="L7" s="185">
        <v>8513</v>
      </c>
      <c r="M7" s="185">
        <v>3842</v>
      </c>
      <c r="N7" s="185">
        <v>170849</v>
      </c>
    </row>
    <row r="8" spans="1:14" ht="12.6" customHeight="1">
      <c r="A8" s="832" t="s">
        <v>303</v>
      </c>
      <c r="B8" s="832"/>
      <c r="C8" s="832"/>
      <c r="D8" s="832"/>
      <c r="E8" s="186">
        <v>573898</v>
      </c>
      <c r="F8" s="185">
        <v>394394</v>
      </c>
      <c r="G8" s="185">
        <v>365711</v>
      </c>
      <c r="H8" s="185">
        <v>94152</v>
      </c>
      <c r="I8" s="185">
        <v>219081</v>
      </c>
      <c r="J8" s="185">
        <v>7265</v>
      </c>
      <c r="K8" s="185">
        <v>45213</v>
      </c>
      <c r="L8" s="185">
        <v>28683</v>
      </c>
      <c r="M8" s="185">
        <v>8582</v>
      </c>
      <c r="N8" s="185">
        <v>170849</v>
      </c>
    </row>
    <row r="9" spans="1:14" ht="12.6" customHeight="1">
      <c r="A9" s="151"/>
      <c r="B9" s="833"/>
      <c r="C9" s="686" t="s">
        <v>327</v>
      </c>
      <c r="D9" s="835"/>
      <c r="E9" s="836">
        <v>91604</v>
      </c>
      <c r="F9" s="829">
        <v>52849</v>
      </c>
      <c r="G9" s="829">
        <v>46805</v>
      </c>
      <c r="H9" s="829">
        <v>23858</v>
      </c>
      <c r="I9" s="829">
        <v>11465</v>
      </c>
      <c r="J9" s="829">
        <v>1841</v>
      </c>
      <c r="K9" s="829">
        <v>9641</v>
      </c>
      <c r="L9" s="829">
        <v>6044</v>
      </c>
      <c r="M9" s="829">
        <v>757</v>
      </c>
      <c r="N9" s="829">
        <v>37998</v>
      </c>
    </row>
    <row r="10" spans="1:14" ht="12.6" customHeight="1">
      <c r="A10" s="151" t="s">
        <v>328</v>
      </c>
      <c r="B10" s="833"/>
      <c r="C10" s="686" t="s">
        <v>329</v>
      </c>
      <c r="D10" s="760"/>
      <c r="E10" s="837"/>
      <c r="F10" s="829"/>
      <c r="G10" s="829"/>
      <c r="H10" s="829"/>
      <c r="I10" s="829"/>
      <c r="J10" s="829"/>
      <c r="K10" s="829"/>
      <c r="L10" s="829"/>
      <c r="M10" s="829"/>
      <c r="N10" s="829"/>
    </row>
    <row r="11" spans="1:14" ht="12.6" customHeight="1">
      <c r="A11" s="151" t="s">
        <v>330</v>
      </c>
      <c r="B11" s="833"/>
      <c r="C11" s="686" t="s">
        <v>331</v>
      </c>
      <c r="D11" s="686"/>
      <c r="E11" s="830">
        <v>171210</v>
      </c>
      <c r="F11" s="826">
        <v>131299</v>
      </c>
      <c r="G11" s="826">
        <v>109180</v>
      </c>
      <c r="H11" s="826">
        <v>47716</v>
      </c>
      <c r="I11" s="826">
        <v>36831</v>
      </c>
      <c r="J11" s="826">
        <v>3967</v>
      </c>
      <c r="K11" s="826">
        <v>20666</v>
      </c>
      <c r="L11" s="826">
        <v>22119</v>
      </c>
      <c r="M11" s="826">
        <v>1913</v>
      </c>
      <c r="N11" s="826">
        <v>37998</v>
      </c>
    </row>
    <row r="12" spans="1:14" ht="12.6" customHeight="1">
      <c r="A12" s="187"/>
      <c r="B12" s="834"/>
      <c r="C12" s="689" t="s">
        <v>303</v>
      </c>
      <c r="D12" s="703"/>
      <c r="E12" s="831"/>
      <c r="F12" s="827"/>
      <c r="G12" s="827"/>
      <c r="H12" s="827"/>
      <c r="I12" s="827"/>
      <c r="J12" s="827"/>
      <c r="K12" s="827"/>
      <c r="L12" s="827"/>
      <c r="M12" s="827"/>
      <c r="N12" s="827"/>
    </row>
    <row r="13" spans="1:14" ht="15" customHeight="1">
      <c r="A13" s="828" t="s">
        <v>332</v>
      </c>
      <c r="B13" s="828"/>
      <c r="C13" s="828"/>
      <c r="D13" s="828"/>
      <c r="E13" s="828"/>
      <c r="F13" s="828"/>
      <c r="G13" s="828"/>
      <c r="H13" s="828"/>
      <c r="I13" s="828"/>
      <c r="J13" s="828"/>
      <c r="K13" s="828"/>
      <c r="L13" s="828"/>
      <c r="M13" s="828"/>
      <c r="N13" s="828"/>
    </row>
    <row r="14" spans="1:14" ht="15" customHeight="1"/>
    <row r="15" spans="1:14">
      <c r="E15" s="188"/>
      <c r="F15" s="189"/>
      <c r="G15" s="189"/>
      <c r="H15" s="189"/>
      <c r="I15" s="189"/>
      <c r="J15" s="189"/>
      <c r="K15" s="189"/>
      <c r="L15" s="189"/>
      <c r="M15" s="189"/>
      <c r="N15" s="190"/>
    </row>
    <row r="16" spans="1:14">
      <c r="N16" s="190"/>
    </row>
  </sheetData>
  <mergeCells count="43">
    <mergeCell ref="K4:K6"/>
    <mergeCell ref="A7:D7"/>
    <mergeCell ref="A1:H1"/>
    <mergeCell ref="L1:N1"/>
    <mergeCell ref="A2:D6"/>
    <mergeCell ref="E2:E6"/>
    <mergeCell ref="F2:L2"/>
    <mergeCell ref="M2:M6"/>
    <mergeCell ref="N2:N6"/>
    <mergeCell ref="F3:F6"/>
    <mergeCell ref="G3:K3"/>
    <mergeCell ref="L3:L6"/>
    <mergeCell ref="G9:G10"/>
    <mergeCell ref="G4:G6"/>
    <mergeCell ref="H4:H6"/>
    <mergeCell ref="I4:I6"/>
    <mergeCell ref="J4:J6"/>
    <mergeCell ref="A8:D8"/>
    <mergeCell ref="B9:B12"/>
    <mergeCell ref="C9:D9"/>
    <mergeCell ref="E9:E10"/>
    <mergeCell ref="F9:F10"/>
    <mergeCell ref="N9:N10"/>
    <mergeCell ref="C10:D10"/>
    <mergeCell ref="C11:D11"/>
    <mergeCell ref="E11:E12"/>
    <mergeCell ref="F11:F12"/>
    <mergeCell ref="G11:G12"/>
    <mergeCell ref="H11:H12"/>
    <mergeCell ref="I11:I12"/>
    <mergeCell ref="J11:J12"/>
    <mergeCell ref="K11:K12"/>
    <mergeCell ref="H9:H10"/>
    <mergeCell ref="I9:I10"/>
    <mergeCell ref="J9:J10"/>
    <mergeCell ref="K9:K10"/>
    <mergeCell ref="L9:L10"/>
    <mergeCell ref="M9:M10"/>
    <mergeCell ref="L11:L12"/>
    <mergeCell ref="M11:M12"/>
    <mergeCell ref="N11:N12"/>
    <mergeCell ref="C12:D12"/>
    <mergeCell ref="A13:N13"/>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115" zoomScaleNormal="115" workbookViewId="0">
      <selection activeCell="M10" sqref="M10"/>
    </sheetView>
  </sheetViews>
  <sheetFormatPr defaultRowHeight="11.25"/>
  <cols>
    <col min="1" max="1" width="5.625" style="581" customWidth="1"/>
    <col min="2" max="2" width="22.875" style="581" bestFit="1" customWidth="1"/>
    <col min="3" max="3" width="15.125" style="581" bestFit="1" customWidth="1"/>
    <col min="4" max="6" width="9.625" style="452" customWidth="1"/>
    <col min="7" max="7" width="9.625" style="591" customWidth="1"/>
    <col min="8" max="8" width="9.625" style="581" customWidth="1"/>
    <col min="9" max="16384" width="9" style="581"/>
  </cols>
  <sheetData>
    <row r="1" spans="1:8" ht="21" customHeight="1">
      <c r="A1" s="669" t="s">
        <v>850</v>
      </c>
      <c r="B1" s="669"/>
      <c r="C1" s="669"/>
      <c r="D1" s="669"/>
      <c r="E1" s="669"/>
      <c r="F1" s="669"/>
      <c r="G1" s="669"/>
    </row>
    <row r="2" spans="1:8" ht="13.5" customHeight="1" thickBot="1">
      <c r="A2" s="670" t="s">
        <v>851</v>
      </c>
      <c r="B2" s="670"/>
      <c r="C2" s="452"/>
      <c r="D2" s="671" t="s">
        <v>852</v>
      </c>
      <c r="E2" s="671"/>
      <c r="F2" s="671"/>
      <c r="G2" s="671"/>
      <c r="H2" s="671"/>
    </row>
    <row r="3" spans="1:8" ht="24" customHeight="1" thickTop="1">
      <c r="A3" s="582" t="s">
        <v>853</v>
      </c>
      <c r="B3" s="583" t="s">
        <v>854</v>
      </c>
      <c r="C3" s="584" t="s">
        <v>855</v>
      </c>
      <c r="D3" s="585" t="s">
        <v>856</v>
      </c>
      <c r="E3" s="586" t="s">
        <v>857</v>
      </c>
      <c r="F3" s="587" t="s">
        <v>858</v>
      </c>
      <c r="G3" s="584" t="s">
        <v>859</v>
      </c>
      <c r="H3" s="588" t="s">
        <v>860</v>
      </c>
    </row>
    <row r="4" spans="1:8" ht="15" customHeight="1">
      <c r="A4" s="589">
        <v>1</v>
      </c>
      <c r="B4" s="452" t="s">
        <v>861</v>
      </c>
      <c r="C4" s="590" t="s">
        <v>862</v>
      </c>
      <c r="D4" s="452">
        <v>480</v>
      </c>
      <c r="E4" s="452">
        <v>510</v>
      </c>
      <c r="F4" s="452">
        <v>522</v>
      </c>
      <c r="G4" s="451">
        <v>525</v>
      </c>
      <c r="H4" s="591">
        <v>541</v>
      </c>
    </row>
    <row r="5" spans="1:8" ht="15" customHeight="1">
      <c r="A5" s="592" t="s">
        <v>863</v>
      </c>
      <c r="B5" s="581" t="s">
        <v>864</v>
      </c>
      <c r="C5" s="593" t="s">
        <v>865</v>
      </c>
      <c r="D5" s="452">
        <v>466</v>
      </c>
      <c r="E5" s="452">
        <v>502</v>
      </c>
      <c r="F5" s="452">
        <v>512</v>
      </c>
      <c r="G5" s="451">
        <v>514</v>
      </c>
      <c r="H5" s="591">
        <v>527</v>
      </c>
    </row>
    <row r="6" spans="1:8" ht="15" customHeight="1">
      <c r="A6" s="589" t="s">
        <v>866</v>
      </c>
      <c r="B6" s="452" t="s">
        <v>867</v>
      </c>
      <c r="C6" s="593" t="s">
        <v>868</v>
      </c>
      <c r="D6" s="452">
        <v>352</v>
      </c>
      <c r="E6" s="452">
        <v>370</v>
      </c>
      <c r="F6" s="452">
        <v>377</v>
      </c>
      <c r="G6" s="451">
        <v>378</v>
      </c>
      <c r="H6" s="591">
        <v>381</v>
      </c>
    </row>
    <row r="7" spans="1:8" ht="15" customHeight="1">
      <c r="A7" s="589" t="s">
        <v>869</v>
      </c>
      <c r="B7" s="452" t="s">
        <v>870</v>
      </c>
      <c r="C7" s="593" t="s">
        <v>865</v>
      </c>
      <c r="D7" s="594">
        <v>353</v>
      </c>
      <c r="E7" s="594">
        <v>368</v>
      </c>
      <c r="F7" s="452">
        <v>372</v>
      </c>
      <c r="G7" s="451">
        <v>370</v>
      </c>
      <c r="H7" s="591">
        <v>372</v>
      </c>
    </row>
    <row r="8" spans="1:8" ht="15" customHeight="1">
      <c r="A8" s="589" t="s">
        <v>217</v>
      </c>
      <c r="B8" s="452" t="s">
        <v>871</v>
      </c>
      <c r="C8" s="593" t="s">
        <v>865</v>
      </c>
      <c r="D8" s="452">
        <v>401</v>
      </c>
      <c r="E8" s="452">
        <v>421</v>
      </c>
      <c r="F8" s="452">
        <v>428</v>
      </c>
      <c r="G8" s="451">
        <v>428</v>
      </c>
      <c r="H8" s="591">
        <v>439</v>
      </c>
    </row>
    <row r="9" spans="1:8" ht="15" customHeight="1">
      <c r="A9" s="589" t="s">
        <v>218</v>
      </c>
      <c r="B9" s="581" t="s">
        <v>872</v>
      </c>
      <c r="C9" s="593" t="s">
        <v>865</v>
      </c>
      <c r="D9" s="452">
        <v>433</v>
      </c>
      <c r="E9" s="452">
        <v>455</v>
      </c>
      <c r="F9" s="452">
        <v>459</v>
      </c>
      <c r="G9" s="451">
        <v>459</v>
      </c>
      <c r="H9" s="591">
        <v>465</v>
      </c>
    </row>
    <row r="10" spans="1:8" ht="15" customHeight="1">
      <c r="A10" s="589" t="s">
        <v>219</v>
      </c>
      <c r="B10" s="452" t="s">
        <v>873</v>
      </c>
      <c r="C10" s="593" t="s">
        <v>868</v>
      </c>
      <c r="D10" s="452">
        <v>409</v>
      </c>
      <c r="E10" s="452">
        <v>435</v>
      </c>
      <c r="F10" s="452">
        <v>444</v>
      </c>
      <c r="G10" s="451">
        <v>446</v>
      </c>
      <c r="H10" s="591">
        <v>458</v>
      </c>
    </row>
    <row r="11" spans="1:8" ht="15" customHeight="1">
      <c r="A11" s="589" t="s">
        <v>220</v>
      </c>
      <c r="B11" s="452" t="s">
        <v>874</v>
      </c>
      <c r="C11" s="593" t="s">
        <v>865</v>
      </c>
      <c r="D11" s="594">
        <v>391</v>
      </c>
      <c r="E11" s="594">
        <v>412</v>
      </c>
      <c r="F11" s="452">
        <v>418</v>
      </c>
      <c r="G11" s="451">
        <v>419</v>
      </c>
      <c r="H11" s="591">
        <v>430</v>
      </c>
    </row>
    <row r="12" spans="1:8" ht="15" customHeight="1">
      <c r="A12" s="589" t="s">
        <v>221</v>
      </c>
      <c r="B12" s="452" t="s">
        <v>875</v>
      </c>
      <c r="C12" s="593" t="s">
        <v>865</v>
      </c>
      <c r="D12" s="452">
        <v>405</v>
      </c>
      <c r="E12" s="452">
        <v>427</v>
      </c>
      <c r="F12" s="452">
        <v>433</v>
      </c>
      <c r="G12" s="451">
        <v>434</v>
      </c>
      <c r="H12" s="591">
        <v>445</v>
      </c>
    </row>
    <row r="13" spans="1:8" ht="15" customHeight="1">
      <c r="A13" s="589" t="s">
        <v>225</v>
      </c>
      <c r="B13" s="452" t="s">
        <v>876</v>
      </c>
      <c r="C13" s="593" t="s">
        <v>877</v>
      </c>
      <c r="D13" s="452">
        <v>519</v>
      </c>
      <c r="E13" s="452">
        <v>550</v>
      </c>
      <c r="F13" s="452">
        <v>556</v>
      </c>
      <c r="G13" s="451">
        <v>560</v>
      </c>
      <c r="H13" s="591">
        <v>575</v>
      </c>
    </row>
    <row r="14" spans="1:8" ht="15" customHeight="1">
      <c r="A14" s="592" t="s">
        <v>226</v>
      </c>
      <c r="B14" s="452" t="s">
        <v>878</v>
      </c>
      <c r="C14" s="593" t="s">
        <v>865</v>
      </c>
      <c r="D14" s="452">
        <v>423</v>
      </c>
      <c r="E14" s="452">
        <v>447</v>
      </c>
      <c r="F14" s="452">
        <v>463</v>
      </c>
      <c r="G14" s="451">
        <v>466</v>
      </c>
      <c r="H14" s="595" t="s">
        <v>879</v>
      </c>
    </row>
    <row r="15" spans="1:8" ht="15" customHeight="1">
      <c r="A15" s="592" t="s">
        <v>226</v>
      </c>
      <c r="B15" s="452" t="s">
        <v>880</v>
      </c>
      <c r="C15" s="593" t="s">
        <v>865</v>
      </c>
      <c r="D15" s="596" t="s">
        <v>674</v>
      </c>
      <c r="E15" s="596" t="s">
        <v>674</v>
      </c>
      <c r="F15" s="596" t="s">
        <v>674</v>
      </c>
      <c r="G15" s="597" t="s">
        <v>879</v>
      </c>
      <c r="H15" s="591">
        <v>440</v>
      </c>
    </row>
    <row r="16" spans="1:8" ht="15" customHeight="1">
      <c r="A16" s="589" t="s">
        <v>881</v>
      </c>
      <c r="B16" s="452" t="s">
        <v>882</v>
      </c>
      <c r="C16" s="593" t="s">
        <v>868</v>
      </c>
      <c r="D16" s="452">
        <v>415</v>
      </c>
      <c r="E16" s="452">
        <v>435</v>
      </c>
      <c r="F16" s="452">
        <v>442</v>
      </c>
      <c r="G16" s="451">
        <v>443</v>
      </c>
      <c r="H16" s="591">
        <v>452</v>
      </c>
    </row>
    <row r="17" spans="1:8" ht="15" customHeight="1">
      <c r="A17" s="589" t="s">
        <v>883</v>
      </c>
      <c r="B17" s="452" t="s">
        <v>884</v>
      </c>
      <c r="C17" s="593" t="s">
        <v>868</v>
      </c>
      <c r="D17" s="452">
        <v>369</v>
      </c>
      <c r="E17" s="452">
        <v>388</v>
      </c>
      <c r="F17" s="452">
        <v>395</v>
      </c>
      <c r="G17" s="451">
        <v>396</v>
      </c>
      <c r="H17" s="591">
        <v>404</v>
      </c>
    </row>
    <row r="18" spans="1:8" ht="15" customHeight="1">
      <c r="A18" s="589" t="s">
        <v>885</v>
      </c>
      <c r="B18" s="581" t="s">
        <v>886</v>
      </c>
      <c r="C18" s="593" t="s">
        <v>887</v>
      </c>
      <c r="D18" s="452">
        <v>362</v>
      </c>
      <c r="E18" s="452">
        <v>379</v>
      </c>
      <c r="F18" s="452">
        <v>386</v>
      </c>
      <c r="G18" s="451">
        <v>386</v>
      </c>
      <c r="H18" s="591">
        <v>395</v>
      </c>
    </row>
    <row r="19" spans="1:8" ht="15" customHeight="1">
      <c r="A19" s="589" t="s">
        <v>888</v>
      </c>
      <c r="B19" s="452" t="s">
        <v>889</v>
      </c>
      <c r="C19" s="593" t="s">
        <v>887</v>
      </c>
      <c r="D19" s="596">
        <v>336</v>
      </c>
      <c r="E19" s="596">
        <v>352</v>
      </c>
      <c r="F19" s="596">
        <v>357</v>
      </c>
      <c r="G19" s="597">
        <v>357</v>
      </c>
      <c r="H19" s="591">
        <v>360</v>
      </c>
    </row>
    <row r="20" spans="1:8" ht="15" customHeight="1">
      <c r="A20" s="592" t="s">
        <v>890</v>
      </c>
      <c r="B20" s="452" t="s">
        <v>891</v>
      </c>
      <c r="C20" s="593" t="s">
        <v>892</v>
      </c>
      <c r="D20" s="452">
        <v>480</v>
      </c>
      <c r="E20" s="452">
        <v>509</v>
      </c>
      <c r="F20" s="452">
        <v>519</v>
      </c>
      <c r="G20" s="451">
        <v>522</v>
      </c>
      <c r="H20" s="591">
        <v>535</v>
      </c>
    </row>
    <row r="21" spans="1:8" ht="15" customHeight="1">
      <c r="A21" s="598" t="s">
        <v>893</v>
      </c>
      <c r="B21" s="451" t="s">
        <v>894</v>
      </c>
      <c r="C21" s="593" t="s">
        <v>892</v>
      </c>
      <c r="D21" s="594">
        <v>360</v>
      </c>
      <c r="E21" s="594">
        <v>376</v>
      </c>
      <c r="F21" s="452">
        <v>379</v>
      </c>
      <c r="G21" s="451">
        <v>378</v>
      </c>
      <c r="H21" s="591">
        <v>381</v>
      </c>
    </row>
    <row r="22" spans="1:8" ht="15" customHeight="1">
      <c r="A22" s="592" t="s">
        <v>895</v>
      </c>
      <c r="B22" s="452" t="s">
        <v>896</v>
      </c>
      <c r="C22" s="593" t="s">
        <v>897</v>
      </c>
      <c r="D22" s="452">
        <v>292</v>
      </c>
      <c r="E22" s="452">
        <v>298</v>
      </c>
      <c r="F22" s="452">
        <v>298</v>
      </c>
      <c r="G22" s="451">
        <v>297</v>
      </c>
      <c r="H22" s="591">
        <v>298</v>
      </c>
    </row>
    <row r="23" spans="1:8" ht="15" customHeight="1">
      <c r="A23" s="598" t="s">
        <v>898</v>
      </c>
      <c r="B23" s="451" t="s">
        <v>899</v>
      </c>
      <c r="C23" s="593" t="s">
        <v>897</v>
      </c>
      <c r="D23" s="597">
        <v>380</v>
      </c>
      <c r="E23" s="597">
        <v>399</v>
      </c>
      <c r="F23" s="596">
        <v>406</v>
      </c>
      <c r="G23" s="597">
        <v>408</v>
      </c>
      <c r="H23" s="591">
        <v>420</v>
      </c>
    </row>
    <row r="24" spans="1:8" ht="15" customHeight="1">
      <c r="A24" s="589" t="s">
        <v>900</v>
      </c>
      <c r="B24" s="452" t="s">
        <v>901</v>
      </c>
      <c r="C24" s="593" t="s">
        <v>902</v>
      </c>
      <c r="D24" s="452">
        <v>1200</v>
      </c>
      <c r="E24" s="596" t="s">
        <v>674</v>
      </c>
      <c r="F24" s="599" t="s">
        <v>674</v>
      </c>
      <c r="G24" s="599" t="s">
        <v>879</v>
      </c>
      <c r="H24" s="595" t="s">
        <v>879</v>
      </c>
    </row>
    <row r="25" spans="1:8" ht="15" customHeight="1">
      <c r="A25" s="589" t="s">
        <v>900</v>
      </c>
      <c r="B25" s="452" t="s">
        <v>903</v>
      </c>
      <c r="C25" s="593" t="s">
        <v>902</v>
      </c>
      <c r="D25" s="597" t="s">
        <v>674</v>
      </c>
      <c r="E25" s="597">
        <v>900</v>
      </c>
      <c r="F25" s="600">
        <v>920</v>
      </c>
      <c r="G25" s="600">
        <v>922</v>
      </c>
      <c r="H25" s="591">
        <v>968</v>
      </c>
    </row>
    <row r="26" spans="1:8" ht="15" customHeight="1">
      <c r="A26" s="589" t="s">
        <v>904</v>
      </c>
      <c r="B26" s="452" t="s">
        <v>905</v>
      </c>
      <c r="C26" s="593" t="s">
        <v>906</v>
      </c>
      <c r="D26" s="452">
        <v>813</v>
      </c>
      <c r="E26" s="452">
        <v>869</v>
      </c>
      <c r="F26" s="452">
        <v>875</v>
      </c>
      <c r="G26" s="451">
        <v>875</v>
      </c>
      <c r="H26" s="591">
        <v>896</v>
      </c>
    </row>
    <row r="27" spans="1:8" ht="15" customHeight="1">
      <c r="A27" s="589" t="s">
        <v>907</v>
      </c>
      <c r="B27" s="581" t="s">
        <v>908</v>
      </c>
      <c r="C27" s="593" t="s">
        <v>902</v>
      </c>
      <c r="D27" s="452">
        <v>785</v>
      </c>
      <c r="E27" s="452">
        <v>848</v>
      </c>
      <c r="F27" s="452">
        <v>874</v>
      </c>
      <c r="G27" s="451">
        <v>880</v>
      </c>
      <c r="H27" s="591">
        <v>900</v>
      </c>
    </row>
    <row r="28" spans="1:8" ht="15" customHeight="1">
      <c r="A28" s="589" t="s">
        <v>909</v>
      </c>
      <c r="B28" s="452" t="s">
        <v>910</v>
      </c>
      <c r="C28" s="593" t="s">
        <v>911</v>
      </c>
      <c r="D28" s="452">
        <v>487</v>
      </c>
      <c r="E28" s="452">
        <v>515</v>
      </c>
      <c r="F28" s="452">
        <v>518</v>
      </c>
      <c r="G28" s="451">
        <v>518</v>
      </c>
      <c r="H28" s="591">
        <v>528</v>
      </c>
    </row>
    <row r="29" spans="1:8" ht="15" customHeight="1">
      <c r="A29" s="589" t="s">
        <v>912</v>
      </c>
      <c r="B29" s="452" t="s">
        <v>913</v>
      </c>
      <c r="C29" s="593" t="s">
        <v>911</v>
      </c>
      <c r="D29" s="452">
        <v>554</v>
      </c>
      <c r="E29" s="452">
        <v>590</v>
      </c>
      <c r="F29" s="452">
        <v>605</v>
      </c>
      <c r="G29" s="451">
        <v>607</v>
      </c>
      <c r="H29" s="591">
        <v>616</v>
      </c>
    </row>
    <row r="30" spans="1:8" ht="15" customHeight="1">
      <c r="A30" s="589" t="s">
        <v>914</v>
      </c>
      <c r="B30" s="581" t="s">
        <v>915</v>
      </c>
      <c r="C30" s="593" t="s">
        <v>916</v>
      </c>
      <c r="D30" s="452">
        <v>608</v>
      </c>
      <c r="E30" s="452">
        <v>647</v>
      </c>
      <c r="F30" s="452">
        <v>653</v>
      </c>
      <c r="G30" s="451">
        <v>653</v>
      </c>
      <c r="H30" s="591">
        <v>673</v>
      </c>
    </row>
    <row r="31" spans="1:8" ht="15" customHeight="1">
      <c r="A31" s="589" t="s">
        <v>917</v>
      </c>
      <c r="B31" s="452" t="s">
        <v>918</v>
      </c>
      <c r="C31" s="593" t="s">
        <v>916</v>
      </c>
      <c r="D31" s="452">
        <v>780</v>
      </c>
      <c r="E31" s="452">
        <v>827</v>
      </c>
      <c r="F31" s="452">
        <v>834</v>
      </c>
      <c r="G31" s="451">
        <v>829</v>
      </c>
      <c r="H31" s="591">
        <v>841</v>
      </c>
    </row>
    <row r="32" spans="1:8" ht="15" customHeight="1">
      <c r="A32" s="589" t="s">
        <v>919</v>
      </c>
      <c r="B32" s="581" t="s">
        <v>920</v>
      </c>
      <c r="C32" s="593" t="s">
        <v>906</v>
      </c>
      <c r="D32" s="452">
        <v>732</v>
      </c>
      <c r="E32" s="452">
        <v>783</v>
      </c>
      <c r="F32" s="452">
        <v>789</v>
      </c>
      <c r="G32" s="451">
        <v>795</v>
      </c>
      <c r="H32" s="595" t="s">
        <v>879</v>
      </c>
    </row>
    <row r="33" spans="1:8" ht="15" customHeight="1">
      <c r="A33" s="589" t="s">
        <v>919</v>
      </c>
      <c r="B33" s="581" t="s">
        <v>921</v>
      </c>
      <c r="C33" s="593" t="s">
        <v>906</v>
      </c>
      <c r="D33" s="596" t="s">
        <v>674</v>
      </c>
      <c r="E33" s="596" t="s">
        <v>674</v>
      </c>
      <c r="F33" s="596" t="s">
        <v>674</v>
      </c>
      <c r="G33" s="597" t="s">
        <v>879</v>
      </c>
      <c r="H33" s="591">
        <v>831</v>
      </c>
    </row>
    <row r="34" spans="1:8" ht="15" customHeight="1">
      <c r="A34" s="589" t="s">
        <v>922</v>
      </c>
      <c r="B34" s="452" t="s">
        <v>923</v>
      </c>
      <c r="C34" s="593" t="s">
        <v>924</v>
      </c>
      <c r="D34" s="452">
        <v>728</v>
      </c>
      <c r="E34" s="452">
        <v>780</v>
      </c>
      <c r="F34" s="452">
        <v>788</v>
      </c>
      <c r="G34" s="451">
        <v>788</v>
      </c>
      <c r="H34" s="591">
        <v>805</v>
      </c>
    </row>
    <row r="35" spans="1:8" ht="15" customHeight="1">
      <c r="A35" s="589" t="s">
        <v>925</v>
      </c>
      <c r="B35" s="452" t="s">
        <v>926</v>
      </c>
      <c r="C35" s="593" t="s">
        <v>911</v>
      </c>
      <c r="D35" s="596">
        <v>535</v>
      </c>
      <c r="E35" s="596">
        <v>567</v>
      </c>
      <c r="F35" s="452">
        <v>575</v>
      </c>
      <c r="G35" s="597" t="s">
        <v>674</v>
      </c>
      <c r="H35" s="595" t="s">
        <v>879</v>
      </c>
    </row>
    <row r="36" spans="1:8" ht="15" customHeight="1">
      <c r="A36" s="589" t="s">
        <v>927</v>
      </c>
      <c r="B36" s="452" t="s">
        <v>928</v>
      </c>
      <c r="C36" s="593" t="s">
        <v>911</v>
      </c>
      <c r="D36" s="596" t="s">
        <v>674</v>
      </c>
      <c r="E36" s="596" t="s">
        <v>674</v>
      </c>
      <c r="F36" s="596" t="s">
        <v>674</v>
      </c>
      <c r="G36" s="596">
        <v>504</v>
      </c>
      <c r="H36" s="591">
        <v>510</v>
      </c>
    </row>
    <row r="37" spans="1:8" ht="15" customHeight="1">
      <c r="A37" s="589" t="s">
        <v>929</v>
      </c>
      <c r="B37" s="452" t="s">
        <v>930</v>
      </c>
      <c r="C37" s="593" t="s">
        <v>911</v>
      </c>
      <c r="D37" s="452">
        <v>458</v>
      </c>
      <c r="E37" s="452">
        <v>480</v>
      </c>
      <c r="F37" s="452">
        <v>483</v>
      </c>
      <c r="G37" s="451">
        <v>485</v>
      </c>
      <c r="H37" s="591">
        <v>491</v>
      </c>
    </row>
    <row r="38" spans="1:8" ht="15" customHeight="1">
      <c r="A38" s="589" t="s">
        <v>931</v>
      </c>
      <c r="B38" s="581" t="s">
        <v>932</v>
      </c>
      <c r="C38" s="593" t="s">
        <v>911</v>
      </c>
      <c r="D38" s="452">
        <v>454</v>
      </c>
      <c r="E38" s="452">
        <v>480</v>
      </c>
      <c r="F38" s="452">
        <v>486</v>
      </c>
      <c r="G38" s="451">
        <v>486</v>
      </c>
      <c r="H38" s="591">
        <v>491</v>
      </c>
    </row>
    <row r="39" spans="1:8" ht="15" customHeight="1">
      <c r="A39" s="589" t="s">
        <v>933</v>
      </c>
      <c r="B39" s="452" t="s">
        <v>934</v>
      </c>
      <c r="C39" s="593" t="s">
        <v>906</v>
      </c>
      <c r="D39" s="452">
        <v>988</v>
      </c>
      <c r="E39" s="452">
        <v>1060</v>
      </c>
      <c r="F39" s="601">
        <v>1070</v>
      </c>
      <c r="G39" s="602">
        <v>1060</v>
      </c>
      <c r="H39" s="603">
        <v>1080</v>
      </c>
    </row>
    <row r="40" spans="1:8" ht="15" customHeight="1">
      <c r="A40" s="672" t="s">
        <v>935</v>
      </c>
      <c r="B40" s="672"/>
      <c r="C40" s="672"/>
      <c r="D40" s="672"/>
      <c r="E40" s="672"/>
      <c r="F40" s="672"/>
      <c r="G40" s="672"/>
    </row>
    <row r="41" spans="1:8" ht="15" customHeight="1">
      <c r="A41" s="673" t="s">
        <v>936</v>
      </c>
      <c r="B41" s="673"/>
      <c r="C41" s="673"/>
      <c r="D41" s="673"/>
      <c r="E41" s="673"/>
      <c r="F41" s="673"/>
      <c r="G41" s="673"/>
    </row>
    <row r="42" spans="1:8" ht="15" customHeight="1">
      <c r="A42" s="674" t="s">
        <v>937</v>
      </c>
      <c r="B42" s="674"/>
      <c r="C42" s="674"/>
      <c r="D42" s="674"/>
      <c r="E42" s="674"/>
      <c r="F42" s="674"/>
      <c r="G42" s="674"/>
    </row>
  </sheetData>
  <mergeCells count="6">
    <mergeCell ref="A42:G42"/>
    <mergeCell ref="A1:G1"/>
    <mergeCell ref="A2:B2"/>
    <mergeCell ref="D2:H2"/>
    <mergeCell ref="A40:G40"/>
    <mergeCell ref="A41:G41"/>
  </mergeCells>
  <phoneticPr fontId="1"/>
  <pageMargins left="0.59055118110236227" right="0.51181102362204722" top="0.78740157480314965" bottom="0.78740157480314965" header="0.51181102362204722" footer="0.51181102362204722"/>
  <pageSetup paperSize="9" orientation="portrait" horizontalDpi="4294967293"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activeCell="H20" sqref="H20"/>
    </sheetView>
  </sheetViews>
  <sheetFormatPr defaultRowHeight="11.25"/>
  <cols>
    <col min="1" max="1" width="1.75" style="144" customWidth="1"/>
    <col min="2" max="2" width="5.5" style="144" customWidth="1"/>
    <col min="3" max="3" width="11.875" style="144" customWidth="1"/>
    <col min="4" max="4" width="8.625" style="144" customWidth="1"/>
    <col min="5" max="7" width="7.75" style="144" customWidth="1"/>
    <col min="8" max="8" width="6.625" style="144" customWidth="1"/>
    <col min="9" max="9" width="7.75" style="144" customWidth="1"/>
    <col min="10" max="10" width="7.875" style="144" customWidth="1"/>
    <col min="11" max="12" width="6.625" style="144" customWidth="1"/>
    <col min="13" max="16384" width="9" style="144"/>
  </cols>
  <sheetData>
    <row r="1" spans="1:12" ht="13.5" customHeight="1" thickBot="1">
      <c r="A1" s="191" t="s">
        <v>333</v>
      </c>
      <c r="B1" s="191"/>
      <c r="C1" s="191"/>
      <c r="D1" s="191"/>
      <c r="E1" s="191"/>
      <c r="F1" s="171"/>
      <c r="G1" s="171"/>
      <c r="H1" s="171"/>
      <c r="I1" s="171"/>
      <c r="J1" s="171"/>
      <c r="K1" s="171"/>
      <c r="L1" s="192" t="s">
        <v>315</v>
      </c>
    </row>
    <row r="2" spans="1:12" ht="12.6" customHeight="1" thickTop="1">
      <c r="A2" s="847" t="s">
        <v>334</v>
      </c>
      <c r="B2" s="847"/>
      <c r="C2" s="848"/>
      <c r="D2" s="866" t="s">
        <v>335</v>
      </c>
      <c r="E2" s="859" t="s">
        <v>336</v>
      </c>
      <c r="F2" s="859" t="s">
        <v>337</v>
      </c>
      <c r="G2" s="862" t="s">
        <v>338</v>
      </c>
      <c r="H2" s="862"/>
      <c r="I2" s="862"/>
      <c r="J2" s="862"/>
      <c r="K2" s="840"/>
      <c r="L2" s="868" t="s">
        <v>339</v>
      </c>
    </row>
    <row r="3" spans="1:12" ht="12.6" customHeight="1">
      <c r="A3" s="847"/>
      <c r="B3" s="847"/>
      <c r="C3" s="848"/>
      <c r="D3" s="866"/>
      <c r="E3" s="860"/>
      <c r="F3" s="860"/>
      <c r="G3" s="838" t="s">
        <v>317</v>
      </c>
      <c r="H3" s="841" t="s">
        <v>340</v>
      </c>
      <c r="I3" s="841" t="s">
        <v>341</v>
      </c>
      <c r="J3" s="841" t="s">
        <v>342</v>
      </c>
      <c r="K3" s="841" t="s">
        <v>343</v>
      </c>
      <c r="L3" s="869"/>
    </row>
    <row r="4" spans="1:12" ht="12.6" customHeight="1">
      <c r="A4" s="847"/>
      <c r="B4" s="847"/>
      <c r="C4" s="848"/>
      <c r="D4" s="866"/>
      <c r="E4" s="860"/>
      <c r="F4" s="860"/>
      <c r="G4" s="839"/>
      <c r="H4" s="842"/>
      <c r="I4" s="842"/>
      <c r="J4" s="842"/>
      <c r="K4" s="842"/>
      <c r="L4" s="869"/>
    </row>
    <row r="5" spans="1:12" ht="12.6" customHeight="1">
      <c r="A5" s="849"/>
      <c r="B5" s="849"/>
      <c r="C5" s="818"/>
      <c r="D5" s="867"/>
      <c r="E5" s="861"/>
      <c r="F5" s="861"/>
      <c r="G5" s="840"/>
      <c r="H5" s="843"/>
      <c r="I5" s="843"/>
      <c r="J5" s="843"/>
      <c r="K5" s="843"/>
      <c r="L5" s="869"/>
    </row>
    <row r="6" spans="1:12" ht="15" customHeight="1">
      <c r="A6" s="832" t="s">
        <v>344</v>
      </c>
      <c r="B6" s="832"/>
      <c r="C6" s="832"/>
      <c r="D6" s="184">
        <v>311198</v>
      </c>
      <c r="E6" s="185">
        <v>64460</v>
      </c>
      <c r="F6" s="185">
        <v>1363</v>
      </c>
      <c r="G6" s="185">
        <v>245040</v>
      </c>
      <c r="H6" s="185">
        <v>41452</v>
      </c>
      <c r="I6" s="185">
        <v>97071</v>
      </c>
      <c r="J6" s="185">
        <v>57610</v>
      </c>
      <c r="K6" s="185" t="s">
        <v>345</v>
      </c>
      <c r="L6" s="185">
        <v>335</v>
      </c>
    </row>
    <row r="7" spans="1:12" ht="15" customHeight="1">
      <c r="A7" s="832" t="s">
        <v>346</v>
      </c>
      <c r="B7" s="832"/>
      <c r="C7" s="832"/>
      <c r="D7" s="186">
        <v>570112</v>
      </c>
      <c r="E7" s="185">
        <v>159321</v>
      </c>
      <c r="F7" s="185">
        <v>2616</v>
      </c>
      <c r="G7" s="185">
        <v>407464</v>
      </c>
      <c r="H7" s="185">
        <v>50677</v>
      </c>
      <c r="I7" s="185">
        <v>150828</v>
      </c>
      <c r="J7" s="185">
        <v>111983</v>
      </c>
      <c r="K7" s="185" t="s">
        <v>347</v>
      </c>
      <c r="L7" s="185">
        <v>711</v>
      </c>
    </row>
    <row r="8" spans="1:12" ht="15" customHeight="1">
      <c r="A8" s="864" t="s">
        <v>348</v>
      </c>
      <c r="B8" s="864"/>
      <c r="C8" s="865"/>
      <c r="D8" s="193">
        <v>1.83</v>
      </c>
      <c r="E8" s="194">
        <v>2.4700000000000002</v>
      </c>
      <c r="F8" s="194">
        <v>1.92</v>
      </c>
      <c r="G8" s="194">
        <v>1.66</v>
      </c>
      <c r="H8" s="194">
        <v>1.22</v>
      </c>
      <c r="I8" s="194">
        <v>1.55</v>
      </c>
      <c r="J8" s="194">
        <v>1.94</v>
      </c>
      <c r="K8" s="194">
        <v>1.92</v>
      </c>
      <c r="L8" s="194">
        <v>2.12</v>
      </c>
    </row>
    <row r="9" spans="1:12" ht="15" customHeight="1">
      <c r="A9" s="828" t="s">
        <v>332</v>
      </c>
      <c r="B9" s="828"/>
      <c r="C9" s="828"/>
      <c r="D9" s="828"/>
      <c r="E9" s="828"/>
      <c r="F9" s="828"/>
      <c r="G9" s="828"/>
      <c r="H9" s="828"/>
      <c r="I9" s="828"/>
      <c r="J9" s="828"/>
      <c r="K9" s="828"/>
      <c r="L9" s="828"/>
    </row>
    <row r="11" spans="1:12">
      <c r="D11" s="188"/>
      <c r="E11" s="188"/>
      <c r="F11" s="189"/>
      <c r="G11" s="189"/>
      <c r="H11" s="189"/>
      <c r="I11" s="189"/>
      <c r="K11" s="189"/>
      <c r="L11" s="189"/>
    </row>
  </sheetData>
  <mergeCells count="15">
    <mergeCell ref="K3:K5"/>
    <mergeCell ref="A6:C6"/>
    <mergeCell ref="A7:C7"/>
    <mergeCell ref="A8:C8"/>
    <mergeCell ref="A9:L9"/>
    <mergeCell ref="A2:C5"/>
    <mergeCell ref="D2:D5"/>
    <mergeCell ref="E2:E5"/>
    <mergeCell ref="F2:F5"/>
    <mergeCell ref="G2:K2"/>
    <mergeCell ref="L2:L5"/>
    <mergeCell ref="G3:G5"/>
    <mergeCell ref="H3:H5"/>
    <mergeCell ref="I3:I5"/>
    <mergeCell ref="J3:J5"/>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M19" sqref="M19"/>
    </sheetView>
  </sheetViews>
  <sheetFormatPr defaultRowHeight="11.25"/>
  <cols>
    <col min="1" max="1" width="1.75" style="144" customWidth="1"/>
    <col min="2" max="2" width="1.25" style="144" customWidth="1"/>
    <col min="3" max="3" width="5.5" style="144" customWidth="1"/>
    <col min="4" max="4" width="7.75" style="144" customWidth="1"/>
    <col min="5" max="5" width="9" style="144" customWidth="1"/>
    <col min="6" max="7" width="7.75" style="144" customWidth="1"/>
    <col min="8" max="8" width="7.875" style="144" customWidth="1"/>
    <col min="9" max="9" width="9.5" style="144" customWidth="1"/>
    <col min="10" max="10" width="7.875" style="144" customWidth="1"/>
    <col min="11" max="12" width="6.625" style="144" customWidth="1"/>
    <col min="13" max="13" width="7.875" style="144" customWidth="1"/>
    <col min="14" max="16384" width="9" style="144"/>
  </cols>
  <sheetData>
    <row r="1" spans="1:13" ht="13.5" customHeight="1" thickBot="1">
      <c r="A1" s="844" t="s">
        <v>404</v>
      </c>
      <c r="B1" s="844"/>
      <c r="C1" s="844"/>
      <c r="D1" s="844"/>
      <c r="E1" s="844"/>
      <c r="F1" s="845"/>
      <c r="G1" s="845"/>
      <c r="H1" s="845"/>
      <c r="I1" s="845"/>
      <c r="J1" s="164"/>
      <c r="K1" s="816" t="s">
        <v>315</v>
      </c>
      <c r="L1" s="845"/>
      <c r="M1" s="845"/>
    </row>
    <row r="2" spans="1:13" ht="12.6" customHeight="1" thickTop="1">
      <c r="A2" s="846" t="s">
        <v>316</v>
      </c>
      <c r="B2" s="846"/>
      <c r="C2" s="846"/>
      <c r="D2" s="817"/>
      <c r="E2" s="853" t="s">
        <v>405</v>
      </c>
      <c r="F2" s="854"/>
      <c r="G2" s="854"/>
      <c r="H2" s="854"/>
      <c r="I2" s="854"/>
      <c r="J2" s="854"/>
      <c r="K2" s="854"/>
      <c r="L2" s="854"/>
      <c r="M2" s="854"/>
    </row>
    <row r="3" spans="1:13" ht="12.6" customHeight="1">
      <c r="A3" s="847"/>
      <c r="B3" s="847"/>
      <c r="C3" s="847"/>
      <c r="D3" s="848"/>
      <c r="E3" s="876" t="s">
        <v>335</v>
      </c>
      <c r="F3" s="877" t="s">
        <v>406</v>
      </c>
      <c r="G3" s="878"/>
      <c r="H3" s="878"/>
      <c r="I3" s="878"/>
      <c r="J3" s="878"/>
      <c r="K3" s="878"/>
      <c r="L3" s="879"/>
      <c r="M3" s="880" t="s">
        <v>407</v>
      </c>
    </row>
    <row r="4" spans="1:13" ht="12.6" customHeight="1">
      <c r="A4" s="847"/>
      <c r="B4" s="847"/>
      <c r="C4" s="847"/>
      <c r="D4" s="848"/>
      <c r="E4" s="851"/>
      <c r="F4" s="859" t="s">
        <v>335</v>
      </c>
      <c r="G4" s="877" t="s">
        <v>408</v>
      </c>
      <c r="H4" s="883"/>
      <c r="I4" s="883"/>
      <c r="J4" s="883"/>
      <c r="K4" s="884"/>
      <c r="L4" s="885" t="s">
        <v>409</v>
      </c>
      <c r="M4" s="881"/>
    </row>
    <row r="5" spans="1:13" ht="12.6" customHeight="1">
      <c r="A5" s="847"/>
      <c r="B5" s="847"/>
      <c r="C5" s="847"/>
      <c r="D5" s="848"/>
      <c r="E5" s="839"/>
      <c r="F5" s="860"/>
      <c r="G5" s="838" t="s">
        <v>317</v>
      </c>
      <c r="H5" s="841" t="s">
        <v>410</v>
      </c>
      <c r="I5" s="841" t="s">
        <v>411</v>
      </c>
      <c r="J5" s="841" t="s">
        <v>412</v>
      </c>
      <c r="K5" s="841" t="s">
        <v>413</v>
      </c>
      <c r="L5" s="886"/>
      <c r="M5" s="881"/>
    </row>
    <row r="6" spans="1:13" ht="12.6" customHeight="1">
      <c r="A6" s="847"/>
      <c r="B6" s="847"/>
      <c r="C6" s="847"/>
      <c r="D6" s="848"/>
      <c r="E6" s="839"/>
      <c r="F6" s="860"/>
      <c r="G6" s="839"/>
      <c r="H6" s="842"/>
      <c r="I6" s="842"/>
      <c r="J6" s="842"/>
      <c r="K6" s="842"/>
      <c r="L6" s="886"/>
      <c r="M6" s="881"/>
    </row>
    <row r="7" spans="1:13" ht="12.6" customHeight="1">
      <c r="A7" s="849"/>
      <c r="B7" s="849"/>
      <c r="C7" s="849"/>
      <c r="D7" s="818"/>
      <c r="E7" s="840"/>
      <c r="F7" s="861"/>
      <c r="G7" s="840"/>
      <c r="H7" s="843"/>
      <c r="I7" s="843"/>
      <c r="J7" s="843"/>
      <c r="K7" s="843"/>
      <c r="L7" s="887"/>
      <c r="M7" s="882"/>
    </row>
    <row r="8" spans="1:13" ht="12.6" customHeight="1">
      <c r="A8" s="870" t="s">
        <v>414</v>
      </c>
      <c r="B8" s="870"/>
      <c r="C8" s="870"/>
      <c r="D8" s="870"/>
      <c r="E8" s="184">
        <v>314133</v>
      </c>
      <c r="F8" s="185">
        <v>311198</v>
      </c>
      <c r="G8" s="185">
        <v>305976</v>
      </c>
      <c r="H8" s="185">
        <v>127871</v>
      </c>
      <c r="I8" s="185">
        <v>24561</v>
      </c>
      <c r="J8" s="185">
        <v>142388</v>
      </c>
      <c r="K8" s="185">
        <v>11156</v>
      </c>
      <c r="L8" s="185">
        <v>5222</v>
      </c>
      <c r="M8" s="185">
        <v>2935</v>
      </c>
    </row>
    <row r="9" spans="1:13" ht="12.6" customHeight="1">
      <c r="A9" s="870" t="s">
        <v>303</v>
      </c>
      <c r="B9" s="870"/>
      <c r="C9" s="870"/>
      <c r="D9" s="870"/>
      <c r="E9" s="186">
        <v>573898</v>
      </c>
      <c r="F9" s="185">
        <v>570112</v>
      </c>
      <c r="G9" s="185">
        <v>562102</v>
      </c>
      <c r="H9" s="185">
        <v>300553</v>
      </c>
      <c r="I9" s="185">
        <v>42638</v>
      </c>
      <c r="J9" s="185">
        <v>200752</v>
      </c>
      <c r="K9" s="185">
        <v>18159</v>
      </c>
      <c r="L9" s="185">
        <v>8010</v>
      </c>
      <c r="M9" s="185">
        <v>3786</v>
      </c>
    </row>
    <row r="10" spans="1:13" ht="12.6" customHeight="1">
      <c r="A10" s="222"/>
      <c r="B10" s="222"/>
      <c r="C10" s="871" t="s">
        <v>327</v>
      </c>
      <c r="D10" s="872"/>
      <c r="E10" s="223">
        <v>91604</v>
      </c>
      <c r="F10" s="224">
        <v>91337</v>
      </c>
      <c r="G10" s="225">
        <v>90207</v>
      </c>
      <c r="H10" s="225">
        <v>57176</v>
      </c>
      <c r="I10" s="225">
        <v>14990</v>
      </c>
      <c r="J10" s="225">
        <v>17651</v>
      </c>
      <c r="K10" s="225">
        <v>390</v>
      </c>
      <c r="L10" s="225">
        <v>1130</v>
      </c>
      <c r="M10" s="225">
        <v>267</v>
      </c>
    </row>
    <row r="11" spans="1:13" ht="12.6" customHeight="1">
      <c r="A11" s="226" t="s">
        <v>328</v>
      </c>
      <c r="B11" s="222"/>
      <c r="C11" s="871" t="s">
        <v>329</v>
      </c>
      <c r="D11" s="873"/>
      <c r="E11" s="227"/>
      <c r="F11" s="228"/>
      <c r="G11" s="228"/>
      <c r="H11" s="228"/>
      <c r="I11" s="228"/>
      <c r="J11" s="228"/>
      <c r="K11" s="228"/>
      <c r="L11" s="228"/>
      <c r="M11" s="228"/>
    </row>
    <row r="12" spans="1:13" ht="12.6" customHeight="1">
      <c r="A12" s="226" t="s">
        <v>330</v>
      </c>
      <c r="B12" s="222"/>
      <c r="C12" s="871" t="s">
        <v>331</v>
      </c>
      <c r="D12" s="871"/>
      <c r="E12" s="229">
        <v>171210</v>
      </c>
      <c r="F12" s="225">
        <v>170764</v>
      </c>
      <c r="G12" s="225">
        <v>169132</v>
      </c>
      <c r="H12" s="225">
        <v>117714</v>
      </c>
      <c r="I12" s="225">
        <v>23706</v>
      </c>
      <c r="J12" s="225">
        <v>26963</v>
      </c>
      <c r="K12" s="225">
        <v>749</v>
      </c>
      <c r="L12" s="225">
        <v>1632</v>
      </c>
      <c r="M12" s="225">
        <v>446</v>
      </c>
    </row>
    <row r="13" spans="1:13" ht="12.6" customHeight="1">
      <c r="A13" s="230"/>
      <c r="B13" s="230"/>
      <c r="C13" s="874" t="s">
        <v>303</v>
      </c>
      <c r="D13" s="875"/>
      <c r="E13" s="231"/>
      <c r="F13" s="232"/>
      <c r="G13" s="232"/>
      <c r="H13" s="232"/>
      <c r="I13" s="232"/>
      <c r="J13" s="232"/>
      <c r="K13" s="232"/>
      <c r="L13" s="232"/>
      <c r="M13" s="232"/>
    </row>
    <row r="14" spans="1:13" ht="15" customHeight="1">
      <c r="A14" s="828" t="s">
        <v>332</v>
      </c>
      <c r="B14" s="828"/>
      <c r="C14" s="828"/>
      <c r="D14" s="828"/>
      <c r="E14" s="828"/>
      <c r="F14" s="828"/>
      <c r="G14" s="828"/>
      <c r="H14" s="828"/>
      <c r="I14" s="828"/>
      <c r="J14" s="828"/>
      <c r="K14" s="828"/>
      <c r="L14" s="828"/>
      <c r="M14" s="828"/>
    </row>
    <row r="16" spans="1:13">
      <c r="E16" s="188"/>
      <c r="F16" s="189"/>
      <c r="G16" s="189"/>
      <c r="H16" s="189"/>
      <c r="I16" s="189"/>
      <c r="J16" s="189"/>
      <c r="K16" s="189"/>
      <c r="L16" s="189"/>
      <c r="M16" s="190"/>
    </row>
    <row r="17" spans="13:13">
      <c r="M17" s="190"/>
    </row>
  </sheetData>
  <mergeCells count="22">
    <mergeCell ref="A1:I1"/>
    <mergeCell ref="K1:M1"/>
    <mergeCell ref="A2:D7"/>
    <mergeCell ref="E2:M2"/>
    <mergeCell ref="E3:E7"/>
    <mergeCell ref="F3:L3"/>
    <mergeCell ref="M3:M7"/>
    <mergeCell ref="F4:F7"/>
    <mergeCell ref="G4:K4"/>
    <mergeCell ref="L4:L7"/>
    <mergeCell ref="A14:M14"/>
    <mergeCell ref="G5:G7"/>
    <mergeCell ref="H5:H7"/>
    <mergeCell ref="I5:I7"/>
    <mergeCell ref="J5:J7"/>
    <mergeCell ref="K5:K7"/>
    <mergeCell ref="A8:D8"/>
    <mergeCell ref="A9:D9"/>
    <mergeCell ref="C10:D10"/>
    <mergeCell ref="C11:D11"/>
    <mergeCell ref="C12:D12"/>
    <mergeCell ref="C13:D13"/>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9" sqref="A9"/>
    </sheetView>
  </sheetViews>
  <sheetFormatPr defaultRowHeight="11.25"/>
  <cols>
    <col min="1" max="1" width="8.125" style="144" customWidth="1"/>
    <col min="2" max="2" width="8.875" style="144" customWidth="1"/>
    <col min="3" max="4" width="7.5" style="144" customWidth="1"/>
    <col min="5" max="12" width="6.875" style="144" customWidth="1"/>
    <col min="13" max="14" width="6.25" style="144" customWidth="1"/>
    <col min="15" max="15" width="8.75" style="144" customWidth="1"/>
    <col min="16" max="16384" width="9" style="144"/>
  </cols>
  <sheetData>
    <row r="1" spans="1:15" ht="21" customHeight="1">
      <c r="A1" s="815" t="s">
        <v>439</v>
      </c>
      <c r="B1" s="815"/>
      <c r="C1" s="815"/>
      <c r="D1" s="815"/>
      <c r="E1" s="815"/>
      <c r="F1" s="815"/>
      <c r="G1" s="815"/>
      <c r="H1" s="815"/>
      <c r="I1" s="815"/>
      <c r="J1" s="815"/>
      <c r="K1" s="815"/>
      <c r="L1" s="815"/>
      <c r="M1" s="815"/>
      <c r="N1" s="815"/>
      <c r="O1" s="815"/>
    </row>
    <row r="2" spans="1:15" ht="13.5" customHeight="1" thickBot="1">
      <c r="A2" s="845" t="s">
        <v>440</v>
      </c>
      <c r="B2" s="845"/>
      <c r="M2" s="888" t="s">
        <v>441</v>
      </c>
      <c r="N2" s="889"/>
      <c r="O2" s="889"/>
    </row>
    <row r="3" spans="1:15" ht="23.25" thickTop="1">
      <c r="A3" s="250" t="s">
        <v>442</v>
      </c>
      <c r="B3" s="251" t="s">
        <v>159</v>
      </c>
      <c r="C3" s="252" t="s">
        <v>443</v>
      </c>
      <c r="D3" s="251" t="s">
        <v>444</v>
      </c>
      <c r="E3" s="252" t="s">
        <v>445</v>
      </c>
      <c r="F3" s="251" t="s">
        <v>446</v>
      </c>
      <c r="G3" s="252" t="s">
        <v>166</v>
      </c>
      <c r="H3" s="253" t="s">
        <v>447</v>
      </c>
      <c r="I3" s="254" t="s">
        <v>448</v>
      </c>
      <c r="J3" s="254" t="s">
        <v>449</v>
      </c>
      <c r="K3" s="254" t="s">
        <v>450</v>
      </c>
      <c r="L3" s="254" t="s">
        <v>451</v>
      </c>
      <c r="M3" s="254" t="s">
        <v>452</v>
      </c>
      <c r="N3" s="255" t="s">
        <v>453</v>
      </c>
      <c r="O3" s="256" t="s">
        <v>185</v>
      </c>
    </row>
    <row r="4" spans="1:15" ht="15" customHeight="1">
      <c r="A4" s="257" t="s">
        <v>159</v>
      </c>
      <c r="B4" s="258">
        <v>23049</v>
      </c>
      <c r="C4" s="259">
        <v>1716</v>
      </c>
      <c r="D4" s="259">
        <v>7152</v>
      </c>
      <c r="E4" s="259">
        <v>696</v>
      </c>
      <c r="F4" s="259">
        <v>143</v>
      </c>
      <c r="G4" s="259">
        <v>80</v>
      </c>
      <c r="H4" s="259">
        <v>450</v>
      </c>
      <c r="I4" s="259">
        <v>41</v>
      </c>
      <c r="J4" s="259">
        <v>291</v>
      </c>
      <c r="K4" s="259">
        <v>93</v>
      </c>
      <c r="L4" s="259">
        <v>169</v>
      </c>
      <c r="M4" s="259">
        <v>62</v>
      </c>
      <c r="N4" s="259">
        <v>15</v>
      </c>
      <c r="O4" s="259">
        <v>12141</v>
      </c>
    </row>
    <row r="5" spans="1:15" ht="15" customHeight="1">
      <c r="A5" s="151" t="s">
        <v>11</v>
      </c>
      <c r="B5" s="260">
        <v>10722</v>
      </c>
      <c r="C5" s="261">
        <v>808</v>
      </c>
      <c r="D5" s="261">
        <v>2911</v>
      </c>
      <c r="E5" s="261">
        <v>126</v>
      </c>
      <c r="F5" s="261">
        <v>24</v>
      </c>
      <c r="G5" s="261">
        <v>39</v>
      </c>
      <c r="H5" s="261">
        <v>220</v>
      </c>
      <c r="I5" s="261">
        <v>27</v>
      </c>
      <c r="J5" s="261">
        <v>162</v>
      </c>
      <c r="K5" s="261">
        <v>54</v>
      </c>
      <c r="L5" s="261">
        <v>111</v>
      </c>
      <c r="M5" s="261">
        <v>22</v>
      </c>
      <c r="N5" s="261">
        <v>4</v>
      </c>
      <c r="O5" s="261">
        <v>6214</v>
      </c>
    </row>
    <row r="6" spans="1:15" ht="15" customHeight="1">
      <c r="A6" s="187" t="s">
        <v>12</v>
      </c>
      <c r="B6" s="262">
        <v>12327</v>
      </c>
      <c r="C6" s="263">
        <v>908</v>
      </c>
      <c r="D6" s="263">
        <v>4241</v>
      </c>
      <c r="E6" s="263">
        <v>570</v>
      </c>
      <c r="F6" s="263">
        <v>119</v>
      </c>
      <c r="G6" s="263">
        <v>41</v>
      </c>
      <c r="H6" s="263">
        <v>230</v>
      </c>
      <c r="I6" s="263">
        <v>14</v>
      </c>
      <c r="J6" s="263">
        <v>129</v>
      </c>
      <c r="K6" s="263">
        <v>39</v>
      </c>
      <c r="L6" s="263">
        <v>58</v>
      </c>
      <c r="M6" s="263">
        <v>40</v>
      </c>
      <c r="N6" s="263">
        <v>11</v>
      </c>
      <c r="O6" s="263">
        <v>5927</v>
      </c>
    </row>
    <row r="7" spans="1:15" ht="15" customHeight="1">
      <c r="A7" s="890" t="s">
        <v>454</v>
      </c>
      <c r="B7" s="890"/>
      <c r="C7" s="890"/>
      <c r="D7" s="890"/>
      <c r="E7" s="890"/>
      <c r="F7" s="890"/>
      <c r="G7" s="890"/>
      <c r="H7" s="890"/>
      <c r="I7" s="890"/>
      <c r="J7" s="890"/>
      <c r="K7" s="890"/>
      <c r="L7" s="890"/>
      <c r="M7" s="890"/>
      <c r="N7" s="890"/>
      <c r="O7" s="890"/>
    </row>
    <row r="8" spans="1:15" ht="15" customHeight="1">
      <c r="A8" s="891" t="s">
        <v>455</v>
      </c>
      <c r="B8" s="891"/>
      <c r="C8" s="891"/>
      <c r="D8" s="891"/>
      <c r="E8" s="891"/>
      <c r="F8" s="891"/>
      <c r="G8" s="891"/>
      <c r="H8" s="891"/>
      <c r="I8" s="891"/>
      <c r="J8" s="891"/>
      <c r="K8" s="891"/>
      <c r="L8" s="891"/>
      <c r="M8" s="891"/>
      <c r="N8" s="891"/>
      <c r="O8" s="891"/>
    </row>
  </sheetData>
  <mergeCells count="5">
    <mergeCell ref="A1:O1"/>
    <mergeCell ref="A2:B2"/>
    <mergeCell ref="M2:O2"/>
    <mergeCell ref="A7:O7"/>
    <mergeCell ref="A8:O8"/>
  </mergeCells>
  <phoneticPr fontId="1"/>
  <pageMargins left="0.39370078740157483" right="0.39370078740157483" top="0.98425196850393704" bottom="0.98425196850393704" header="0.51181102362204722" footer="0.51181102362204722"/>
  <pageSetup paperSize="9" orientation="portrait" horizontalDpi="4294967293"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37" zoomScaleNormal="100" workbookViewId="0">
      <selection activeCell="I47" sqref="I47"/>
    </sheetView>
  </sheetViews>
  <sheetFormatPr defaultRowHeight="11.25"/>
  <cols>
    <col min="1" max="1" width="0.75" style="278" customWidth="1"/>
    <col min="2" max="2" width="7.75" style="278" customWidth="1"/>
    <col min="3" max="3" width="10.25" style="278" customWidth="1"/>
    <col min="4" max="5" width="10" style="278" customWidth="1"/>
    <col min="6" max="8" width="8.5" style="278" customWidth="1"/>
    <col min="9" max="9" width="8.125" style="278" customWidth="1"/>
    <col min="10" max="10" width="10.25" style="278" customWidth="1"/>
    <col min="11" max="11" width="7.375" style="278" customWidth="1"/>
    <col min="12" max="16384" width="9" style="278"/>
  </cols>
  <sheetData>
    <row r="1" spans="1:11" ht="21" customHeight="1">
      <c r="A1" s="898" t="s">
        <v>494</v>
      </c>
      <c r="B1" s="898"/>
      <c r="C1" s="898"/>
      <c r="D1" s="898"/>
      <c r="E1" s="898"/>
      <c r="F1" s="898"/>
      <c r="G1" s="898"/>
      <c r="H1" s="898"/>
      <c r="I1" s="898"/>
      <c r="J1" s="898"/>
      <c r="K1" s="898"/>
    </row>
    <row r="2" spans="1:11" ht="13.5" customHeight="1" thickBot="1">
      <c r="A2" s="844" t="s">
        <v>495</v>
      </c>
      <c r="B2" s="844"/>
      <c r="C2" s="844"/>
      <c r="D2" s="279"/>
      <c r="E2" s="279"/>
      <c r="F2" s="279"/>
      <c r="G2" s="279"/>
      <c r="H2" s="279"/>
      <c r="I2" s="899" t="s">
        <v>496</v>
      </c>
      <c r="J2" s="899"/>
      <c r="K2" s="899"/>
    </row>
    <row r="3" spans="1:11" ht="17.100000000000001" customHeight="1" thickTop="1">
      <c r="A3" s="900" t="s">
        <v>497</v>
      </c>
      <c r="B3" s="901"/>
      <c r="C3" s="901" t="s">
        <v>498</v>
      </c>
      <c r="D3" s="901" t="s">
        <v>499</v>
      </c>
      <c r="E3" s="901"/>
      <c r="F3" s="901"/>
      <c r="G3" s="901" t="s">
        <v>500</v>
      </c>
      <c r="H3" s="901"/>
      <c r="I3" s="901"/>
      <c r="J3" s="901" t="s">
        <v>501</v>
      </c>
      <c r="K3" s="904" t="s">
        <v>502</v>
      </c>
    </row>
    <row r="4" spans="1:11" ht="17.100000000000001" customHeight="1">
      <c r="A4" s="902"/>
      <c r="B4" s="903"/>
      <c r="C4" s="903"/>
      <c r="D4" s="173" t="s">
        <v>503</v>
      </c>
      <c r="E4" s="280" t="s">
        <v>504</v>
      </c>
      <c r="F4" s="280" t="s">
        <v>505</v>
      </c>
      <c r="G4" s="173" t="s">
        <v>503</v>
      </c>
      <c r="H4" s="280" t="s">
        <v>504</v>
      </c>
      <c r="I4" s="280" t="s">
        <v>505</v>
      </c>
      <c r="J4" s="903"/>
      <c r="K4" s="882"/>
    </row>
    <row r="5" spans="1:11" s="282" customFormat="1" ht="17.100000000000001" customHeight="1">
      <c r="A5" s="894" t="s">
        <v>380</v>
      </c>
      <c r="B5" s="894"/>
      <c r="C5" s="271">
        <v>13515271</v>
      </c>
      <c r="D5" s="267">
        <v>2906056</v>
      </c>
      <c r="E5" s="267">
        <v>2579045</v>
      </c>
      <c r="F5" s="267">
        <v>327011</v>
      </c>
      <c r="G5" s="267">
        <v>500941</v>
      </c>
      <c r="H5" s="267">
        <v>431662</v>
      </c>
      <c r="I5" s="267">
        <v>69279</v>
      </c>
      <c r="J5" s="267">
        <v>15920405</v>
      </c>
      <c r="K5" s="281">
        <v>117.8</v>
      </c>
    </row>
    <row r="6" spans="1:11" ht="17.100000000000001" customHeight="1">
      <c r="A6" s="283"/>
      <c r="B6" s="284"/>
      <c r="C6" s="267"/>
      <c r="D6" s="267"/>
      <c r="E6" s="267"/>
      <c r="F6" s="267"/>
      <c r="G6" s="267"/>
      <c r="H6" s="267"/>
      <c r="I6" s="267"/>
      <c r="J6" s="267"/>
      <c r="K6" s="285"/>
    </row>
    <row r="7" spans="1:11" s="282" customFormat="1" ht="17.100000000000001" customHeight="1">
      <c r="A7" s="894" t="s">
        <v>465</v>
      </c>
      <c r="B7" s="894"/>
      <c r="C7" s="271">
        <v>9272740</v>
      </c>
      <c r="D7" s="267">
        <v>3180829</v>
      </c>
      <c r="E7" s="267">
        <v>2863290</v>
      </c>
      <c r="F7" s="267">
        <v>317539</v>
      </c>
      <c r="G7" s="267">
        <v>419999</v>
      </c>
      <c r="H7" s="267">
        <v>343801</v>
      </c>
      <c r="I7" s="267">
        <v>76198</v>
      </c>
      <c r="J7" s="267">
        <v>12033592</v>
      </c>
      <c r="K7" s="281">
        <v>129.80000000000001</v>
      </c>
    </row>
    <row r="8" spans="1:11" ht="17.100000000000001" customHeight="1">
      <c r="A8" s="283"/>
      <c r="B8" s="284"/>
      <c r="C8" s="267"/>
      <c r="D8" s="267"/>
      <c r="E8" s="267"/>
      <c r="F8" s="267"/>
      <c r="G8" s="267"/>
      <c r="H8" s="267"/>
      <c r="I8" s="267"/>
      <c r="J8" s="267"/>
      <c r="K8" s="285"/>
    </row>
    <row r="9" spans="1:11" ht="17.100000000000001" customHeight="1">
      <c r="A9" s="283"/>
      <c r="B9" s="286" t="s">
        <v>466</v>
      </c>
      <c r="C9" s="261">
        <v>58406</v>
      </c>
      <c r="D9" s="261">
        <v>805792</v>
      </c>
      <c r="E9" s="261">
        <v>740387</v>
      </c>
      <c r="F9" s="261">
        <v>65405</v>
      </c>
      <c r="G9" s="261">
        <v>11136</v>
      </c>
      <c r="H9" s="261">
        <v>9520</v>
      </c>
      <c r="I9" s="261">
        <v>1616</v>
      </c>
      <c r="J9" s="261">
        <v>853068</v>
      </c>
      <c r="K9" s="287">
        <v>1460.6</v>
      </c>
    </row>
    <row r="10" spans="1:11" ht="17.100000000000001" customHeight="1">
      <c r="A10" s="283"/>
      <c r="B10" s="286" t="s">
        <v>467</v>
      </c>
      <c r="C10" s="261">
        <v>141183</v>
      </c>
      <c r="D10" s="261">
        <v>503866</v>
      </c>
      <c r="E10" s="261">
        <v>500589</v>
      </c>
      <c r="F10" s="261">
        <v>3277</v>
      </c>
      <c r="G10" s="261">
        <v>36447</v>
      </c>
      <c r="H10" s="261">
        <v>32801</v>
      </c>
      <c r="I10" s="261">
        <v>3646</v>
      </c>
      <c r="J10" s="261">
        <v>608603</v>
      </c>
      <c r="K10" s="288">
        <v>431.1</v>
      </c>
    </row>
    <row r="11" spans="1:11" ht="17.100000000000001" customHeight="1">
      <c r="A11" s="283"/>
      <c r="B11" s="286" t="s">
        <v>468</v>
      </c>
      <c r="C11" s="261">
        <v>243283</v>
      </c>
      <c r="D11" s="261">
        <v>738747</v>
      </c>
      <c r="E11" s="261">
        <v>707515</v>
      </c>
      <c r="F11" s="261">
        <v>31232</v>
      </c>
      <c r="G11" s="261">
        <v>41255</v>
      </c>
      <c r="H11" s="261">
        <v>35849</v>
      </c>
      <c r="I11" s="261">
        <v>5406</v>
      </c>
      <c r="J11" s="261">
        <v>940785</v>
      </c>
      <c r="K11" s="288">
        <v>386.7</v>
      </c>
    </row>
    <row r="12" spans="1:11" ht="17.100000000000001" customHeight="1">
      <c r="A12" s="283"/>
      <c r="B12" s="286" t="s">
        <v>469</v>
      </c>
      <c r="C12" s="261">
        <v>333560</v>
      </c>
      <c r="D12" s="261">
        <v>511791</v>
      </c>
      <c r="E12" s="261">
        <v>445643</v>
      </c>
      <c r="F12" s="261">
        <v>66148</v>
      </c>
      <c r="G12" s="261">
        <v>69803</v>
      </c>
      <c r="H12" s="261">
        <v>61414</v>
      </c>
      <c r="I12" s="261">
        <v>8389</v>
      </c>
      <c r="J12" s="261">
        <v>775549</v>
      </c>
      <c r="K12" s="288">
        <v>232.5</v>
      </c>
    </row>
    <row r="13" spans="1:11" ht="17.100000000000001" customHeight="1">
      <c r="A13" s="283"/>
      <c r="B13" s="286" t="s">
        <v>470</v>
      </c>
      <c r="C13" s="261">
        <v>219724</v>
      </c>
      <c r="D13" s="261">
        <v>192369</v>
      </c>
      <c r="E13" s="261">
        <v>140933</v>
      </c>
      <c r="F13" s="261">
        <v>51436</v>
      </c>
      <c r="G13" s="261">
        <v>65961</v>
      </c>
      <c r="H13" s="261">
        <v>57328</v>
      </c>
      <c r="I13" s="261">
        <v>8633</v>
      </c>
      <c r="J13" s="261">
        <v>346132</v>
      </c>
      <c r="K13" s="288">
        <v>157.5</v>
      </c>
    </row>
    <row r="14" spans="1:11" ht="17.100000000000001" customHeight="1">
      <c r="A14" s="283"/>
      <c r="B14" s="286"/>
      <c r="C14" s="261"/>
      <c r="D14" s="261"/>
      <c r="E14" s="261"/>
      <c r="F14" s="261"/>
      <c r="G14" s="261"/>
      <c r="H14" s="261"/>
      <c r="I14" s="261"/>
      <c r="J14" s="261"/>
      <c r="K14" s="289"/>
    </row>
    <row r="15" spans="1:11" ht="17.100000000000001" customHeight="1">
      <c r="A15" s="283"/>
      <c r="B15" s="286" t="s">
        <v>471</v>
      </c>
      <c r="C15" s="261">
        <v>198073</v>
      </c>
      <c r="D15" s="261">
        <v>151349</v>
      </c>
      <c r="E15" s="261">
        <v>143854</v>
      </c>
      <c r="F15" s="261">
        <v>7495</v>
      </c>
      <c r="G15" s="261">
        <v>45492</v>
      </c>
      <c r="H15" s="261">
        <v>40618</v>
      </c>
      <c r="I15" s="261">
        <v>4874</v>
      </c>
      <c r="J15" s="261">
        <v>303931</v>
      </c>
      <c r="K15" s="288">
        <v>153.4</v>
      </c>
    </row>
    <row r="16" spans="1:11" ht="17.100000000000001" customHeight="1">
      <c r="A16" s="283"/>
      <c r="B16" s="286" t="s">
        <v>472</v>
      </c>
      <c r="C16" s="261">
        <v>256274</v>
      </c>
      <c r="D16" s="261">
        <v>98921</v>
      </c>
      <c r="E16" s="261">
        <v>92541</v>
      </c>
      <c r="F16" s="261">
        <v>6380</v>
      </c>
      <c r="G16" s="261">
        <v>76014</v>
      </c>
      <c r="H16" s="261">
        <v>68743</v>
      </c>
      <c r="I16" s="261">
        <v>7271</v>
      </c>
      <c r="J16" s="261">
        <v>279181</v>
      </c>
      <c r="K16" s="288">
        <v>108.9</v>
      </c>
    </row>
    <row r="17" spans="1:11" ht="17.100000000000001" customHeight="1">
      <c r="A17" s="283"/>
      <c r="B17" s="286" t="s">
        <v>473</v>
      </c>
      <c r="C17" s="261">
        <v>498109</v>
      </c>
      <c r="D17" s="261">
        <v>254602</v>
      </c>
      <c r="E17" s="261">
        <v>245563</v>
      </c>
      <c r="F17" s="261">
        <v>9039</v>
      </c>
      <c r="G17" s="261">
        <v>144177</v>
      </c>
      <c r="H17" s="261">
        <v>129109</v>
      </c>
      <c r="I17" s="261">
        <v>15068</v>
      </c>
      <c r="J17" s="261">
        <v>608532</v>
      </c>
      <c r="K17" s="288">
        <v>122.2</v>
      </c>
    </row>
    <row r="18" spans="1:11" ht="17.100000000000001" customHeight="1">
      <c r="A18" s="283"/>
      <c r="B18" s="286" t="s">
        <v>474</v>
      </c>
      <c r="C18" s="261">
        <v>386855</v>
      </c>
      <c r="D18" s="261">
        <v>273741</v>
      </c>
      <c r="E18" s="261">
        <v>255299</v>
      </c>
      <c r="F18" s="261">
        <v>18442</v>
      </c>
      <c r="G18" s="261">
        <v>116574</v>
      </c>
      <c r="H18" s="261">
        <v>105394</v>
      </c>
      <c r="I18" s="261">
        <v>11180</v>
      </c>
      <c r="J18" s="261">
        <v>544022</v>
      </c>
      <c r="K18" s="288">
        <v>140.6</v>
      </c>
    </row>
    <row r="19" spans="1:11" ht="17.100000000000001" customHeight="1">
      <c r="A19" s="283"/>
      <c r="B19" s="286" t="s">
        <v>475</v>
      </c>
      <c r="C19" s="261">
        <v>277622</v>
      </c>
      <c r="D19" s="261">
        <v>98993</v>
      </c>
      <c r="E19" s="261">
        <v>81451</v>
      </c>
      <c r="F19" s="261">
        <v>17542</v>
      </c>
      <c r="G19" s="261">
        <v>82784</v>
      </c>
      <c r="H19" s="261">
        <v>72309</v>
      </c>
      <c r="I19" s="261">
        <v>10475</v>
      </c>
      <c r="J19" s="261">
        <v>293832</v>
      </c>
      <c r="K19" s="288">
        <v>105.8</v>
      </c>
    </row>
    <row r="20" spans="1:11" ht="17.100000000000001" customHeight="1">
      <c r="A20" s="283"/>
      <c r="B20" s="286"/>
      <c r="C20" s="261"/>
      <c r="D20" s="261"/>
      <c r="E20" s="261"/>
      <c r="F20" s="261"/>
      <c r="G20" s="261"/>
      <c r="H20" s="261"/>
      <c r="I20" s="261"/>
      <c r="J20" s="261"/>
      <c r="K20" s="289"/>
    </row>
    <row r="21" spans="1:11" ht="17.100000000000001" customHeight="1">
      <c r="A21" s="283"/>
      <c r="B21" s="286" t="s">
        <v>476</v>
      </c>
      <c r="C21" s="261">
        <v>717082</v>
      </c>
      <c r="D21" s="261">
        <v>171174</v>
      </c>
      <c r="E21" s="261">
        <v>159789</v>
      </c>
      <c r="F21" s="261">
        <v>11385</v>
      </c>
      <c r="G21" s="261">
        <v>194390</v>
      </c>
      <c r="H21" s="261">
        <v>171624</v>
      </c>
      <c r="I21" s="261">
        <v>22766</v>
      </c>
      <c r="J21" s="261">
        <v>693865</v>
      </c>
      <c r="K21" s="288">
        <v>96.8</v>
      </c>
    </row>
    <row r="22" spans="1:11" ht="17.100000000000001" customHeight="1">
      <c r="A22" s="283"/>
      <c r="B22" s="286" t="s">
        <v>477</v>
      </c>
      <c r="C22" s="261">
        <v>903346</v>
      </c>
      <c r="D22" s="261">
        <v>186968</v>
      </c>
      <c r="E22" s="261">
        <v>129451</v>
      </c>
      <c r="F22" s="261">
        <v>57517</v>
      </c>
      <c r="G22" s="261">
        <v>233445</v>
      </c>
      <c r="H22" s="261">
        <v>203104</v>
      </c>
      <c r="I22" s="261">
        <v>30341</v>
      </c>
      <c r="J22" s="261">
        <v>856870</v>
      </c>
      <c r="K22" s="288">
        <v>94.9</v>
      </c>
    </row>
    <row r="23" spans="1:11" ht="17.100000000000001" customHeight="1">
      <c r="A23" s="283"/>
      <c r="B23" s="286" t="s">
        <v>478</v>
      </c>
      <c r="C23" s="261">
        <v>224533</v>
      </c>
      <c r="D23" s="261">
        <v>368857</v>
      </c>
      <c r="E23" s="261">
        <v>328293</v>
      </c>
      <c r="F23" s="261">
        <v>40564</v>
      </c>
      <c r="G23" s="261">
        <v>54290</v>
      </c>
      <c r="H23" s="261">
        <v>47808</v>
      </c>
      <c r="I23" s="261">
        <v>6482</v>
      </c>
      <c r="J23" s="261">
        <v>539109</v>
      </c>
      <c r="K23" s="288">
        <v>240.1</v>
      </c>
    </row>
    <row r="24" spans="1:11" ht="17.100000000000001" customHeight="1">
      <c r="A24" s="283"/>
      <c r="B24" s="286" t="s">
        <v>479</v>
      </c>
      <c r="C24" s="261">
        <v>328215</v>
      </c>
      <c r="D24" s="261">
        <v>85389</v>
      </c>
      <c r="E24" s="261">
        <v>68711</v>
      </c>
      <c r="F24" s="261">
        <v>16678</v>
      </c>
      <c r="G24" s="261">
        <v>100334</v>
      </c>
      <c r="H24" s="261">
        <v>89293</v>
      </c>
      <c r="I24" s="261">
        <v>11041</v>
      </c>
      <c r="J24" s="261">
        <v>313270</v>
      </c>
      <c r="K24" s="288">
        <v>95.4</v>
      </c>
    </row>
    <row r="25" spans="1:11" ht="17.100000000000001" customHeight="1">
      <c r="A25" s="283"/>
      <c r="B25" s="286" t="s">
        <v>480</v>
      </c>
      <c r="C25" s="261">
        <v>563997</v>
      </c>
      <c r="D25" s="261">
        <v>93596</v>
      </c>
      <c r="E25" s="261">
        <v>70106</v>
      </c>
      <c r="F25" s="261">
        <v>23490</v>
      </c>
      <c r="G25" s="261">
        <v>177618</v>
      </c>
      <c r="H25" s="261">
        <v>156403</v>
      </c>
      <c r="I25" s="261">
        <v>21215</v>
      </c>
      <c r="J25" s="261">
        <v>479975</v>
      </c>
      <c r="K25" s="288">
        <v>85.1</v>
      </c>
    </row>
    <row r="26" spans="1:11" ht="17.100000000000001" customHeight="1">
      <c r="A26" s="283"/>
      <c r="B26" s="286"/>
      <c r="C26" s="261"/>
      <c r="D26" s="261"/>
      <c r="E26" s="261"/>
      <c r="F26" s="261"/>
      <c r="G26" s="261"/>
      <c r="H26" s="261"/>
      <c r="I26" s="261"/>
      <c r="J26" s="261"/>
      <c r="K26" s="289"/>
    </row>
    <row r="27" spans="1:11" ht="17.100000000000001" customHeight="1">
      <c r="A27" s="283"/>
      <c r="B27" s="286" t="s">
        <v>481</v>
      </c>
      <c r="C27" s="261">
        <v>291167</v>
      </c>
      <c r="D27" s="261">
        <v>205608</v>
      </c>
      <c r="E27" s="261">
        <v>163661</v>
      </c>
      <c r="F27" s="261">
        <v>41947</v>
      </c>
      <c r="G27" s="261">
        <v>79630</v>
      </c>
      <c r="H27" s="261">
        <v>70339</v>
      </c>
      <c r="I27" s="261">
        <v>9291</v>
      </c>
      <c r="J27" s="261">
        <v>417146</v>
      </c>
      <c r="K27" s="288">
        <v>143.30000000000001</v>
      </c>
    </row>
    <row r="28" spans="1:11" ht="17.100000000000001" customHeight="1">
      <c r="A28" s="283"/>
      <c r="B28" s="286" t="s">
        <v>482</v>
      </c>
      <c r="C28" s="261">
        <v>341076</v>
      </c>
      <c r="D28" s="261">
        <v>84063</v>
      </c>
      <c r="E28" s="261">
        <v>71214</v>
      </c>
      <c r="F28" s="261">
        <v>12849</v>
      </c>
      <c r="G28" s="261">
        <v>95386</v>
      </c>
      <c r="H28" s="261">
        <v>85403</v>
      </c>
      <c r="I28" s="261">
        <v>9983</v>
      </c>
      <c r="J28" s="261">
        <v>329753</v>
      </c>
      <c r="K28" s="288">
        <v>96.7</v>
      </c>
    </row>
    <row r="29" spans="1:11" ht="17.100000000000001" customHeight="1">
      <c r="A29" s="283"/>
      <c r="B29" s="286" t="s">
        <v>483</v>
      </c>
      <c r="C29" s="261">
        <v>212264</v>
      </c>
      <c r="D29" s="261">
        <v>45703</v>
      </c>
      <c r="E29" s="261">
        <v>41175</v>
      </c>
      <c r="F29" s="261">
        <v>4528</v>
      </c>
      <c r="G29" s="261">
        <v>63963</v>
      </c>
      <c r="H29" s="261">
        <v>56810</v>
      </c>
      <c r="I29" s="261">
        <v>7153</v>
      </c>
      <c r="J29" s="261">
        <v>194004</v>
      </c>
      <c r="K29" s="288">
        <v>91.4</v>
      </c>
    </row>
    <row r="30" spans="1:11" s="282" customFormat="1" ht="17.100000000000001" customHeight="1">
      <c r="A30" s="290"/>
      <c r="B30" s="291" t="s">
        <v>506</v>
      </c>
      <c r="C30" s="267">
        <v>561916</v>
      </c>
      <c r="D30" s="267">
        <v>97910</v>
      </c>
      <c r="E30" s="267">
        <v>79429</v>
      </c>
      <c r="F30" s="267">
        <v>18481</v>
      </c>
      <c r="G30" s="267">
        <v>151726</v>
      </c>
      <c r="H30" s="267">
        <v>133755</v>
      </c>
      <c r="I30" s="267">
        <v>17971</v>
      </c>
      <c r="J30" s="267">
        <v>508099</v>
      </c>
      <c r="K30" s="281">
        <v>90.4</v>
      </c>
    </row>
    <row r="31" spans="1:11" ht="17.100000000000001" customHeight="1">
      <c r="A31" s="283"/>
      <c r="B31" s="292"/>
      <c r="C31" s="261"/>
      <c r="D31" s="261"/>
      <c r="E31" s="261"/>
      <c r="F31" s="261"/>
      <c r="G31" s="261"/>
      <c r="H31" s="261"/>
      <c r="I31" s="261"/>
      <c r="J31" s="261"/>
      <c r="K31" s="293"/>
    </row>
    <row r="32" spans="1:11" ht="17.100000000000001" customHeight="1">
      <c r="A32" s="283"/>
      <c r="B32" s="286" t="s">
        <v>484</v>
      </c>
      <c r="C32" s="261">
        <v>721722</v>
      </c>
      <c r="D32" s="261">
        <v>74323</v>
      </c>
      <c r="E32" s="261">
        <v>64188</v>
      </c>
      <c r="F32" s="261">
        <v>10135</v>
      </c>
      <c r="G32" s="261">
        <v>190959</v>
      </c>
      <c r="H32" s="261">
        <v>164777</v>
      </c>
      <c r="I32" s="261">
        <v>26182</v>
      </c>
      <c r="J32" s="261">
        <v>605084</v>
      </c>
      <c r="K32" s="288">
        <v>83.8</v>
      </c>
    </row>
    <row r="33" spans="1:14" ht="17.100000000000001" customHeight="1">
      <c r="A33" s="283"/>
      <c r="B33" s="286" t="s">
        <v>485</v>
      </c>
      <c r="C33" s="261">
        <v>670122</v>
      </c>
      <c r="D33" s="261">
        <v>88787</v>
      </c>
      <c r="E33" s="261">
        <v>80921</v>
      </c>
      <c r="F33" s="261">
        <v>7866</v>
      </c>
      <c r="G33" s="261">
        <v>149939</v>
      </c>
      <c r="H33" s="261">
        <v>132739</v>
      </c>
      <c r="I33" s="261">
        <v>17200</v>
      </c>
      <c r="J33" s="261">
        <v>608968</v>
      </c>
      <c r="K33" s="288">
        <v>90.9</v>
      </c>
    </row>
    <row r="34" spans="1:14" ht="17.100000000000001" customHeight="1">
      <c r="A34" s="283"/>
      <c r="B34" s="286" t="s">
        <v>486</v>
      </c>
      <c r="C34" s="261">
        <v>442913</v>
      </c>
      <c r="D34" s="261">
        <v>53700</v>
      </c>
      <c r="E34" s="261">
        <v>48036</v>
      </c>
      <c r="F34" s="261">
        <v>5664</v>
      </c>
      <c r="G34" s="261">
        <v>124277</v>
      </c>
      <c r="H34" s="261">
        <v>110184</v>
      </c>
      <c r="I34" s="261">
        <v>14093</v>
      </c>
      <c r="J34" s="261">
        <v>372335</v>
      </c>
      <c r="K34" s="288">
        <v>84.1</v>
      </c>
    </row>
    <row r="35" spans="1:14" ht="17.100000000000001" customHeight="1">
      <c r="A35" s="283"/>
      <c r="B35" s="286" t="s">
        <v>487</v>
      </c>
      <c r="C35" s="261">
        <v>681298</v>
      </c>
      <c r="D35" s="261">
        <v>69539</v>
      </c>
      <c r="E35" s="261">
        <v>62516</v>
      </c>
      <c r="F35" s="261">
        <v>7023</v>
      </c>
      <c r="G35" s="261">
        <v>189358</v>
      </c>
      <c r="H35" s="261">
        <v>166452</v>
      </c>
      <c r="I35" s="261">
        <v>22906</v>
      </c>
      <c r="J35" s="261">
        <v>561479</v>
      </c>
      <c r="K35" s="288">
        <v>82.4</v>
      </c>
    </row>
    <row r="36" spans="1:14" ht="17.100000000000001" customHeight="1">
      <c r="A36" s="283"/>
      <c r="B36" s="284"/>
      <c r="C36" s="261"/>
      <c r="D36" s="261"/>
      <c r="E36" s="261"/>
      <c r="F36" s="261"/>
      <c r="G36" s="261"/>
      <c r="H36" s="261"/>
      <c r="I36" s="261"/>
      <c r="J36" s="261"/>
      <c r="K36" s="289"/>
    </row>
    <row r="37" spans="1:14" s="282" customFormat="1" ht="17.100000000000001" customHeight="1">
      <c r="A37" s="894" t="s">
        <v>507</v>
      </c>
      <c r="B37" s="894"/>
      <c r="C37" s="271">
        <v>4157706</v>
      </c>
      <c r="D37" s="267">
        <v>393093</v>
      </c>
      <c r="E37" s="267">
        <v>288843</v>
      </c>
      <c r="F37" s="267">
        <v>104250</v>
      </c>
      <c r="G37" s="267">
        <v>752516</v>
      </c>
      <c r="H37" s="267">
        <v>666540</v>
      </c>
      <c r="I37" s="267">
        <v>85976</v>
      </c>
      <c r="J37" s="267">
        <v>3798280</v>
      </c>
      <c r="K37" s="281">
        <v>91.4</v>
      </c>
    </row>
    <row r="38" spans="1:14" ht="17.100000000000001" customHeight="1">
      <c r="A38" s="283"/>
      <c r="B38" s="284"/>
      <c r="C38" s="261"/>
      <c r="D38" s="261"/>
      <c r="E38" s="261"/>
      <c r="F38" s="261"/>
      <c r="G38" s="261"/>
      <c r="H38" s="261"/>
      <c r="I38" s="261"/>
      <c r="J38" s="261"/>
      <c r="K38" s="293"/>
    </row>
    <row r="39" spans="1:14" s="282" customFormat="1" ht="17.100000000000001" customHeight="1">
      <c r="A39" s="894" t="s">
        <v>489</v>
      </c>
      <c r="B39" s="894"/>
      <c r="C39" s="271">
        <v>58334</v>
      </c>
      <c r="D39" s="267">
        <v>18772</v>
      </c>
      <c r="E39" s="267">
        <v>18434</v>
      </c>
      <c r="F39" s="267">
        <v>338</v>
      </c>
      <c r="G39" s="267">
        <v>15832</v>
      </c>
      <c r="H39" s="267">
        <v>13558</v>
      </c>
      <c r="I39" s="267">
        <v>2274</v>
      </c>
      <c r="J39" s="267">
        <v>61274</v>
      </c>
      <c r="K39" s="281">
        <v>105</v>
      </c>
    </row>
    <row r="40" spans="1:14" ht="17.100000000000001" customHeight="1">
      <c r="A40" s="283"/>
      <c r="B40" s="294"/>
      <c r="C40" s="261"/>
      <c r="D40" s="261"/>
      <c r="E40" s="261"/>
      <c r="F40" s="261"/>
      <c r="G40" s="261"/>
      <c r="H40" s="261"/>
      <c r="I40" s="261"/>
      <c r="J40" s="261"/>
      <c r="K40" s="293"/>
    </row>
    <row r="41" spans="1:14" s="282" customFormat="1" ht="17.100000000000001" customHeight="1">
      <c r="A41" s="895" t="s">
        <v>490</v>
      </c>
      <c r="B41" s="896"/>
      <c r="C41" s="295">
        <v>26491</v>
      </c>
      <c r="D41" s="295">
        <v>849</v>
      </c>
      <c r="E41" s="295">
        <v>772</v>
      </c>
      <c r="F41" s="295">
        <v>77</v>
      </c>
      <c r="G41" s="295">
        <v>81</v>
      </c>
      <c r="H41" s="295">
        <v>57</v>
      </c>
      <c r="I41" s="295">
        <v>24</v>
      </c>
      <c r="J41" s="295">
        <v>27259</v>
      </c>
      <c r="K41" s="296">
        <v>102.9</v>
      </c>
      <c r="L41" s="267"/>
      <c r="M41" s="267"/>
      <c r="N41" s="267"/>
    </row>
    <row r="42" spans="1:14" ht="15" customHeight="1">
      <c r="A42" s="897" t="s">
        <v>508</v>
      </c>
      <c r="B42" s="897"/>
      <c r="C42" s="892"/>
      <c r="D42" s="892"/>
      <c r="E42" s="892"/>
      <c r="F42" s="892"/>
      <c r="G42" s="892"/>
      <c r="H42" s="892"/>
      <c r="I42" s="892"/>
      <c r="J42" s="892"/>
      <c r="K42" s="279"/>
    </row>
    <row r="43" spans="1:14" ht="15" customHeight="1">
      <c r="A43" s="828" t="s">
        <v>509</v>
      </c>
      <c r="B43" s="828"/>
      <c r="C43" s="828"/>
      <c r="D43" s="828"/>
      <c r="E43" s="828"/>
      <c r="F43" s="828"/>
      <c r="G43" s="828"/>
      <c r="H43" s="828"/>
      <c r="I43" s="828"/>
      <c r="J43" s="828"/>
      <c r="K43" s="828"/>
    </row>
    <row r="44" spans="1:14" ht="15" customHeight="1">
      <c r="A44" s="828" t="s">
        <v>510</v>
      </c>
      <c r="B44" s="828"/>
      <c r="C44" s="828"/>
      <c r="D44" s="828"/>
      <c r="E44" s="151" t="s">
        <v>511</v>
      </c>
      <c r="F44" s="847" t="s">
        <v>512</v>
      </c>
      <c r="G44" s="279"/>
      <c r="H44" s="279"/>
      <c r="I44" s="279"/>
      <c r="J44" s="279"/>
      <c r="K44" s="279"/>
    </row>
    <row r="45" spans="1:14" ht="15" customHeight="1">
      <c r="A45" s="828"/>
      <c r="B45" s="828"/>
      <c r="C45" s="828"/>
      <c r="D45" s="828"/>
      <c r="E45" s="297" t="s">
        <v>513</v>
      </c>
      <c r="F45" s="847"/>
      <c r="G45" s="279"/>
      <c r="H45" s="279"/>
      <c r="I45" s="279"/>
      <c r="J45" s="279"/>
      <c r="K45" s="279"/>
    </row>
    <row r="46" spans="1:14" ht="15" customHeight="1">
      <c r="A46" s="892" t="s">
        <v>514</v>
      </c>
      <c r="B46" s="893"/>
      <c r="C46" s="893"/>
      <c r="D46" s="893"/>
      <c r="E46" s="893"/>
      <c r="F46" s="893"/>
      <c r="G46" s="893"/>
      <c r="H46" s="893"/>
      <c r="I46" s="893"/>
      <c r="J46" s="893"/>
      <c r="K46" s="893"/>
    </row>
    <row r="51" spans="6:6">
      <c r="F51" s="279"/>
    </row>
  </sheetData>
  <mergeCells count="19">
    <mergeCell ref="A1:K1"/>
    <mergeCell ref="A2:C2"/>
    <mergeCell ref="I2:K2"/>
    <mergeCell ref="A3:B4"/>
    <mergeCell ref="C3:C4"/>
    <mergeCell ref="D3:F3"/>
    <mergeCell ref="G3:I3"/>
    <mergeCell ref="J3:J4"/>
    <mergeCell ref="K3:K4"/>
    <mergeCell ref="A43:K43"/>
    <mergeCell ref="A44:D45"/>
    <mergeCell ref="F44:F45"/>
    <mergeCell ref="A46:K46"/>
    <mergeCell ref="A5:B5"/>
    <mergeCell ref="A7:B7"/>
    <mergeCell ref="A37:B37"/>
    <mergeCell ref="A39:B39"/>
    <mergeCell ref="A41:B41"/>
    <mergeCell ref="A42:J42"/>
  </mergeCells>
  <phoneticPr fontId="1"/>
  <pageMargins left="0.39370078740157483" right="0.39370078740157483" top="0.78740157480314965" bottom="0.78740157480314965" header="0.51181102362204722" footer="0.51181102362204722"/>
  <pageSetup paperSize="9" orientation="portrait"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O14" sqref="O14"/>
    </sheetView>
  </sheetViews>
  <sheetFormatPr defaultRowHeight="11.25"/>
  <cols>
    <col min="1" max="1" width="1.25" style="264" customWidth="1"/>
    <col min="2" max="2" width="10.375" style="264" customWidth="1"/>
    <col min="3" max="8" width="11.5" style="264" customWidth="1"/>
    <col min="9" max="16384" width="9" style="264"/>
  </cols>
  <sheetData>
    <row r="1" spans="1:8" ht="21" customHeight="1">
      <c r="A1" s="912" t="s">
        <v>456</v>
      </c>
      <c r="B1" s="912"/>
      <c r="C1" s="912"/>
      <c r="D1" s="912"/>
      <c r="E1" s="912"/>
      <c r="F1" s="912"/>
      <c r="G1" s="912"/>
      <c r="H1" s="912"/>
    </row>
    <row r="2" spans="1:8" ht="13.5" customHeight="1" thickBot="1">
      <c r="G2" s="913" t="s">
        <v>457</v>
      </c>
      <c r="H2" s="913"/>
    </row>
    <row r="3" spans="1:8" ht="15" customHeight="1" thickTop="1">
      <c r="A3" s="914" t="s">
        <v>458</v>
      </c>
      <c r="B3" s="915"/>
      <c r="C3" s="918" t="s">
        <v>459</v>
      </c>
      <c r="D3" s="919"/>
      <c r="E3" s="919"/>
      <c r="F3" s="919" t="s">
        <v>460</v>
      </c>
      <c r="G3" s="919"/>
      <c r="H3" s="920"/>
    </row>
    <row r="4" spans="1:8" ht="15" customHeight="1">
      <c r="A4" s="916"/>
      <c r="B4" s="917"/>
      <c r="C4" s="265" t="s">
        <v>461</v>
      </c>
      <c r="D4" s="265" t="s">
        <v>462</v>
      </c>
      <c r="E4" s="265" t="s">
        <v>463</v>
      </c>
      <c r="F4" s="265" t="s">
        <v>461</v>
      </c>
      <c r="G4" s="265" t="s">
        <v>462</v>
      </c>
      <c r="H4" s="266" t="s">
        <v>463</v>
      </c>
    </row>
    <row r="5" spans="1:8" s="268" customFormat="1" ht="15" customHeight="1">
      <c r="A5" s="921" t="s">
        <v>464</v>
      </c>
      <c r="B5" s="922"/>
      <c r="C5" s="267">
        <v>186801</v>
      </c>
      <c r="D5" s="267">
        <v>141469</v>
      </c>
      <c r="E5" s="267">
        <v>45332</v>
      </c>
      <c r="F5" s="267">
        <v>277201</v>
      </c>
      <c r="G5" s="267">
        <v>221887</v>
      </c>
      <c r="H5" s="267">
        <v>55314</v>
      </c>
    </row>
    <row r="6" spans="1:8" ht="15" customHeight="1">
      <c r="A6" s="269"/>
      <c r="B6" s="270"/>
      <c r="C6" s="267"/>
      <c r="D6" s="267"/>
      <c r="E6" s="267"/>
      <c r="F6" s="267"/>
      <c r="G6" s="267"/>
      <c r="H6" s="267"/>
    </row>
    <row r="7" spans="1:8" s="268" customFormat="1" ht="15" customHeight="1">
      <c r="A7" s="905" t="s">
        <v>465</v>
      </c>
      <c r="B7" s="906"/>
      <c r="C7" s="271">
        <v>125205</v>
      </c>
      <c r="D7" s="267">
        <v>91395</v>
      </c>
      <c r="E7" s="267">
        <v>33810</v>
      </c>
      <c r="F7" s="267">
        <v>216991</v>
      </c>
      <c r="G7" s="267">
        <v>175835</v>
      </c>
      <c r="H7" s="267">
        <v>41156</v>
      </c>
    </row>
    <row r="8" spans="1:8" ht="15" customHeight="1">
      <c r="A8" s="272"/>
      <c r="B8" s="273" t="s">
        <v>466</v>
      </c>
      <c r="C8" s="261">
        <v>123</v>
      </c>
      <c r="D8" s="261">
        <v>98</v>
      </c>
      <c r="E8" s="261">
        <v>25</v>
      </c>
      <c r="F8" s="261">
        <v>19071</v>
      </c>
      <c r="G8" s="261">
        <v>17492</v>
      </c>
      <c r="H8" s="261">
        <v>1579</v>
      </c>
    </row>
    <row r="9" spans="1:8" ht="15" customHeight="1">
      <c r="A9" s="272"/>
      <c r="B9" s="273" t="s">
        <v>467</v>
      </c>
      <c r="C9" s="261">
        <v>218</v>
      </c>
      <c r="D9" s="261">
        <v>166</v>
      </c>
      <c r="E9" s="261">
        <v>52</v>
      </c>
      <c r="F9" s="261">
        <v>9311</v>
      </c>
      <c r="G9" s="261">
        <v>9273</v>
      </c>
      <c r="H9" s="261">
        <v>38</v>
      </c>
    </row>
    <row r="10" spans="1:8" ht="15" customHeight="1">
      <c r="A10" s="272"/>
      <c r="B10" s="273" t="s">
        <v>468</v>
      </c>
      <c r="C10" s="261">
        <v>269</v>
      </c>
      <c r="D10" s="261">
        <v>202</v>
      </c>
      <c r="E10" s="261">
        <v>67</v>
      </c>
      <c r="F10" s="261">
        <v>14200</v>
      </c>
      <c r="G10" s="261">
        <v>13587</v>
      </c>
      <c r="H10" s="261">
        <v>613</v>
      </c>
    </row>
    <row r="11" spans="1:8" ht="15" customHeight="1">
      <c r="A11" s="272"/>
      <c r="B11" s="273" t="s">
        <v>469</v>
      </c>
      <c r="C11" s="261">
        <v>1010</v>
      </c>
      <c r="D11" s="261">
        <v>773</v>
      </c>
      <c r="E11" s="261">
        <v>237</v>
      </c>
      <c r="F11" s="261">
        <v>12996</v>
      </c>
      <c r="G11" s="261">
        <v>11679</v>
      </c>
      <c r="H11" s="261">
        <v>1317</v>
      </c>
    </row>
    <row r="12" spans="1:8" ht="15" customHeight="1">
      <c r="A12" s="272"/>
      <c r="B12" s="273" t="s">
        <v>470</v>
      </c>
      <c r="C12" s="261">
        <v>1459</v>
      </c>
      <c r="D12" s="261">
        <v>1081</v>
      </c>
      <c r="E12" s="261">
        <v>378</v>
      </c>
      <c r="F12" s="261">
        <v>10353</v>
      </c>
      <c r="G12" s="261">
        <v>7370</v>
      </c>
      <c r="H12" s="261">
        <v>2983</v>
      </c>
    </row>
    <row r="13" spans="1:8" ht="15" customHeight="1">
      <c r="A13" s="272"/>
      <c r="B13" s="273"/>
      <c r="C13" s="261"/>
      <c r="D13" s="261"/>
      <c r="E13" s="261"/>
      <c r="F13" s="261"/>
      <c r="G13" s="261"/>
      <c r="H13" s="261"/>
    </row>
    <row r="14" spans="1:8" ht="15" customHeight="1">
      <c r="A14" s="272"/>
      <c r="B14" s="273" t="s">
        <v>471</v>
      </c>
      <c r="C14" s="261">
        <v>392</v>
      </c>
      <c r="D14" s="261">
        <v>299</v>
      </c>
      <c r="E14" s="261">
        <v>93</v>
      </c>
      <c r="F14" s="261">
        <v>2787</v>
      </c>
      <c r="G14" s="261">
        <v>2635</v>
      </c>
      <c r="H14" s="261">
        <v>152</v>
      </c>
    </row>
    <row r="15" spans="1:8" ht="15" customHeight="1">
      <c r="A15" s="272"/>
      <c r="B15" s="273" t="s">
        <v>472</v>
      </c>
      <c r="C15" s="261">
        <v>467</v>
      </c>
      <c r="D15" s="261">
        <v>355</v>
      </c>
      <c r="E15" s="261">
        <v>112</v>
      </c>
      <c r="F15" s="261">
        <v>1174</v>
      </c>
      <c r="G15" s="261">
        <v>1118</v>
      </c>
      <c r="H15" s="261">
        <v>56</v>
      </c>
    </row>
    <row r="16" spans="1:8" ht="15" customHeight="1">
      <c r="A16" s="272"/>
      <c r="B16" s="273" t="s">
        <v>473</v>
      </c>
      <c r="C16" s="261">
        <v>926</v>
      </c>
      <c r="D16" s="261">
        <v>722</v>
      </c>
      <c r="E16" s="261">
        <v>204</v>
      </c>
      <c r="F16" s="261">
        <v>4549</v>
      </c>
      <c r="G16" s="261">
        <v>4441</v>
      </c>
      <c r="H16" s="261">
        <v>108</v>
      </c>
    </row>
    <row r="17" spans="1:8" ht="15" customHeight="1">
      <c r="A17" s="272"/>
      <c r="B17" s="273" t="s">
        <v>474</v>
      </c>
      <c r="C17" s="261">
        <v>616</v>
      </c>
      <c r="D17" s="261">
        <v>468</v>
      </c>
      <c r="E17" s="261">
        <v>148</v>
      </c>
      <c r="F17" s="261">
        <v>3975</v>
      </c>
      <c r="G17" s="261">
        <v>3761</v>
      </c>
      <c r="H17" s="261">
        <v>214</v>
      </c>
    </row>
    <row r="18" spans="1:8" ht="15" customHeight="1">
      <c r="A18" s="272"/>
      <c r="B18" s="273" t="s">
        <v>475</v>
      </c>
      <c r="C18" s="261">
        <v>398</v>
      </c>
      <c r="D18" s="261">
        <v>308</v>
      </c>
      <c r="E18" s="261">
        <v>90</v>
      </c>
      <c r="F18" s="261">
        <v>1531</v>
      </c>
      <c r="G18" s="261">
        <v>1274</v>
      </c>
      <c r="H18" s="261">
        <v>257</v>
      </c>
    </row>
    <row r="19" spans="1:8" ht="15" customHeight="1">
      <c r="A19" s="272"/>
      <c r="B19" s="273"/>
      <c r="C19" s="261"/>
      <c r="D19" s="261"/>
      <c r="E19" s="261"/>
      <c r="F19" s="261"/>
      <c r="G19" s="261"/>
      <c r="H19" s="261"/>
    </row>
    <row r="20" spans="1:8" ht="15" customHeight="1">
      <c r="A20" s="272"/>
      <c r="B20" s="273" t="s">
        <v>476</v>
      </c>
      <c r="C20" s="261">
        <v>774</v>
      </c>
      <c r="D20" s="261">
        <v>613</v>
      </c>
      <c r="E20" s="261">
        <v>161</v>
      </c>
      <c r="F20" s="261">
        <v>1658</v>
      </c>
      <c r="G20" s="261">
        <v>1579</v>
      </c>
      <c r="H20" s="261">
        <v>79</v>
      </c>
    </row>
    <row r="21" spans="1:8" ht="15" customHeight="1">
      <c r="A21" s="272"/>
      <c r="B21" s="273" t="s">
        <v>477</v>
      </c>
      <c r="C21" s="261">
        <v>1176</v>
      </c>
      <c r="D21" s="261">
        <v>962</v>
      </c>
      <c r="E21" s="261">
        <v>214</v>
      </c>
      <c r="F21" s="261">
        <v>2282</v>
      </c>
      <c r="G21" s="261">
        <v>1657</v>
      </c>
      <c r="H21" s="261">
        <v>625</v>
      </c>
    </row>
    <row r="22" spans="1:8" ht="15" customHeight="1">
      <c r="A22" s="272"/>
      <c r="B22" s="273" t="s">
        <v>478</v>
      </c>
      <c r="C22" s="261">
        <v>386</v>
      </c>
      <c r="D22" s="261">
        <v>311</v>
      </c>
      <c r="E22" s="261">
        <v>75</v>
      </c>
      <c r="F22" s="261">
        <v>7468</v>
      </c>
      <c r="G22" s="261">
        <v>6795</v>
      </c>
      <c r="H22" s="261">
        <v>673</v>
      </c>
    </row>
    <row r="23" spans="1:8" ht="15" customHeight="1">
      <c r="A23" s="272"/>
      <c r="B23" s="273" t="s">
        <v>479</v>
      </c>
      <c r="C23" s="261">
        <v>1178</v>
      </c>
      <c r="D23" s="261">
        <v>950</v>
      </c>
      <c r="E23" s="261">
        <v>228</v>
      </c>
      <c r="F23" s="261">
        <v>1974</v>
      </c>
      <c r="G23" s="261">
        <v>1613</v>
      </c>
      <c r="H23" s="261">
        <v>361</v>
      </c>
    </row>
    <row r="24" spans="1:8" ht="15" customHeight="1">
      <c r="A24" s="272"/>
      <c r="B24" s="273"/>
      <c r="C24" s="261"/>
      <c r="D24" s="261"/>
      <c r="E24" s="261"/>
      <c r="F24" s="261"/>
      <c r="G24" s="261"/>
      <c r="H24" s="261"/>
    </row>
    <row r="25" spans="1:8" ht="15" customHeight="1">
      <c r="A25" s="272"/>
      <c r="B25" s="273" t="s">
        <v>480</v>
      </c>
      <c r="C25" s="261">
        <v>1414</v>
      </c>
      <c r="D25" s="261">
        <v>1149</v>
      </c>
      <c r="E25" s="261">
        <v>265</v>
      </c>
      <c r="F25" s="261">
        <v>1695</v>
      </c>
      <c r="G25" s="261">
        <v>1301</v>
      </c>
      <c r="H25" s="261">
        <v>394</v>
      </c>
    </row>
    <row r="26" spans="1:8" ht="15" customHeight="1">
      <c r="A26" s="272"/>
      <c r="B26" s="273" t="s">
        <v>481</v>
      </c>
      <c r="C26" s="261">
        <v>4077</v>
      </c>
      <c r="D26" s="261">
        <v>3484</v>
      </c>
      <c r="E26" s="261">
        <v>593</v>
      </c>
      <c r="F26" s="261">
        <v>16632</v>
      </c>
      <c r="G26" s="261">
        <v>14036</v>
      </c>
      <c r="H26" s="261">
        <v>2596</v>
      </c>
    </row>
    <row r="27" spans="1:8" ht="15" customHeight="1">
      <c r="A27" s="272"/>
      <c r="B27" s="273" t="s">
        <v>482</v>
      </c>
      <c r="C27" s="261">
        <v>6438</v>
      </c>
      <c r="D27" s="261">
        <v>5276</v>
      </c>
      <c r="E27" s="261">
        <v>1162</v>
      </c>
      <c r="F27" s="261">
        <v>6694</v>
      </c>
      <c r="G27" s="261">
        <v>5475</v>
      </c>
      <c r="H27" s="261">
        <v>1219</v>
      </c>
    </row>
    <row r="28" spans="1:8" ht="15" customHeight="1">
      <c r="A28" s="272"/>
      <c r="B28" s="273" t="s">
        <v>483</v>
      </c>
      <c r="C28" s="261">
        <v>922</v>
      </c>
      <c r="D28" s="261">
        <v>699</v>
      </c>
      <c r="E28" s="261">
        <v>223</v>
      </c>
      <c r="F28" s="261">
        <v>1011</v>
      </c>
      <c r="G28" s="261">
        <v>916</v>
      </c>
      <c r="H28" s="261">
        <v>95</v>
      </c>
    </row>
    <row r="29" spans="1:8" ht="15" customHeight="1">
      <c r="A29" s="272"/>
      <c r="B29" s="274"/>
      <c r="C29" s="261"/>
      <c r="D29" s="261"/>
      <c r="E29" s="261"/>
      <c r="F29" s="261"/>
      <c r="G29" s="261"/>
      <c r="H29" s="261"/>
    </row>
    <row r="30" spans="1:8" ht="15" customHeight="1">
      <c r="A30" s="272"/>
      <c r="B30" s="273" t="s">
        <v>484</v>
      </c>
      <c r="C30" s="261">
        <v>9648</v>
      </c>
      <c r="D30" s="261">
        <v>7947</v>
      </c>
      <c r="E30" s="261">
        <v>1701</v>
      </c>
      <c r="F30" s="261">
        <v>6198</v>
      </c>
      <c r="G30" s="261">
        <v>5459</v>
      </c>
      <c r="H30" s="261">
        <v>739</v>
      </c>
    </row>
    <row r="31" spans="1:8" ht="15" customHeight="1">
      <c r="A31" s="272"/>
      <c r="B31" s="273" t="s">
        <v>485</v>
      </c>
      <c r="C31" s="261">
        <v>2144</v>
      </c>
      <c r="D31" s="261">
        <v>1727</v>
      </c>
      <c r="E31" s="261">
        <v>417</v>
      </c>
      <c r="F31" s="261">
        <v>1359</v>
      </c>
      <c r="G31" s="261">
        <v>1249</v>
      </c>
      <c r="H31" s="261">
        <v>110</v>
      </c>
    </row>
    <row r="32" spans="1:8" ht="15" customHeight="1">
      <c r="A32" s="272"/>
      <c r="B32" s="273" t="s">
        <v>486</v>
      </c>
      <c r="C32" s="261">
        <v>1011</v>
      </c>
      <c r="D32" s="261">
        <v>833</v>
      </c>
      <c r="E32" s="261">
        <v>178</v>
      </c>
      <c r="F32" s="261">
        <v>495</v>
      </c>
      <c r="G32" s="261">
        <v>437</v>
      </c>
      <c r="H32" s="261">
        <v>58</v>
      </c>
    </row>
    <row r="33" spans="1:8" ht="15" customHeight="1">
      <c r="A33" s="272"/>
      <c r="B33" s="273" t="s">
        <v>487</v>
      </c>
      <c r="C33" s="261">
        <v>1268</v>
      </c>
      <c r="D33" s="261">
        <v>932</v>
      </c>
      <c r="E33" s="261">
        <v>336</v>
      </c>
      <c r="F33" s="261">
        <v>687</v>
      </c>
      <c r="G33" s="261">
        <v>648</v>
      </c>
      <c r="H33" s="261">
        <v>39</v>
      </c>
    </row>
    <row r="34" spans="1:8" ht="15" customHeight="1">
      <c r="A34" s="272"/>
      <c r="B34" s="275"/>
      <c r="C34" s="267"/>
      <c r="D34" s="267"/>
      <c r="E34" s="267"/>
      <c r="F34" s="267"/>
      <c r="G34" s="267"/>
      <c r="H34" s="267"/>
    </row>
    <row r="35" spans="1:8" s="268" customFormat="1" ht="15" customHeight="1">
      <c r="A35" s="905" t="s">
        <v>488</v>
      </c>
      <c r="B35" s="907"/>
      <c r="C35" s="267">
        <v>6111</v>
      </c>
      <c r="D35" s="267">
        <v>4894</v>
      </c>
      <c r="E35" s="267">
        <v>1217</v>
      </c>
      <c r="F35" s="267">
        <v>4250</v>
      </c>
      <c r="G35" s="267">
        <v>3093</v>
      </c>
      <c r="H35" s="267">
        <v>1157</v>
      </c>
    </row>
    <row r="36" spans="1:8" ht="15" customHeight="1">
      <c r="A36" s="269"/>
      <c r="B36" s="270"/>
      <c r="C36" s="267"/>
      <c r="D36" s="267"/>
      <c r="E36" s="267"/>
      <c r="F36" s="267"/>
      <c r="G36" s="267"/>
      <c r="H36" s="267"/>
    </row>
    <row r="37" spans="1:8" s="268" customFormat="1" ht="15" customHeight="1">
      <c r="A37" s="905" t="s">
        <v>489</v>
      </c>
      <c r="B37" s="906"/>
      <c r="C37" s="271">
        <v>26</v>
      </c>
      <c r="D37" s="267">
        <v>20</v>
      </c>
      <c r="E37" s="267">
        <v>6</v>
      </c>
      <c r="F37" s="267">
        <v>9</v>
      </c>
      <c r="G37" s="267">
        <v>8</v>
      </c>
      <c r="H37" s="267">
        <v>0</v>
      </c>
    </row>
    <row r="38" spans="1:8" ht="15" customHeight="1">
      <c r="A38" s="269"/>
      <c r="B38" s="270"/>
      <c r="C38" s="267"/>
      <c r="D38" s="267"/>
      <c r="E38" s="267"/>
      <c r="F38" s="267"/>
      <c r="G38" s="267"/>
      <c r="H38" s="267"/>
    </row>
    <row r="39" spans="1:8" s="268" customFormat="1" ht="15" customHeight="1">
      <c r="A39" s="905" t="s">
        <v>490</v>
      </c>
      <c r="B39" s="906"/>
      <c r="C39" s="271">
        <v>0</v>
      </c>
      <c r="D39" s="267">
        <v>0</v>
      </c>
      <c r="E39" s="267">
        <v>0</v>
      </c>
      <c r="F39" s="267">
        <v>19</v>
      </c>
      <c r="G39" s="267">
        <v>16</v>
      </c>
      <c r="H39" s="267">
        <v>0</v>
      </c>
    </row>
    <row r="40" spans="1:8" ht="15" customHeight="1">
      <c r="A40" s="269"/>
      <c r="B40" s="270"/>
      <c r="C40" s="267"/>
      <c r="D40" s="267"/>
      <c r="E40" s="267"/>
      <c r="F40" s="267"/>
      <c r="G40" s="267"/>
      <c r="H40" s="267"/>
    </row>
    <row r="41" spans="1:8" s="268" customFormat="1" ht="15" customHeight="1">
      <c r="A41" s="905" t="s">
        <v>491</v>
      </c>
      <c r="B41" s="907"/>
      <c r="C41" s="267">
        <v>55459</v>
      </c>
      <c r="D41" s="267">
        <v>45160</v>
      </c>
      <c r="E41" s="267">
        <v>10299</v>
      </c>
      <c r="F41" s="267">
        <v>19348</v>
      </c>
      <c r="G41" s="267">
        <v>16843</v>
      </c>
      <c r="H41" s="267">
        <v>2505</v>
      </c>
    </row>
    <row r="42" spans="1:8" ht="15" customHeight="1">
      <c r="A42" s="272"/>
      <c r="B42" s="270" t="s">
        <v>370</v>
      </c>
      <c r="C42" s="261">
        <v>997</v>
      </c>
      <c r="D42" s="261">
        <v>605</v>
      </c>
      <c r="E42" s="261">
        <v>392</v>
      </c>
      <c r="F42" s="261">
        <v>217</v>
      </c>
      <c r="G42" s="261">
        <v>194</v>
      </c>
      <c r="H42" s="261">
        <v>23</v>
      </c>
    </row>
    <row r="43" spans="1:8" ht="15" customHeight="1">
      <c r="A43" s="272"/>
      <c r="B43" s="270" t="s">
        <v>372</v>
      </c>
      <c r="C43" s="261">
        <v>484</v>
      </c>
      <c r="D43" s="261">
        <v>281</v>
      </c>
      <c r="E43" s="261">
        <v>203</v>
      </c>
      <c r="F43" s="261">
        <v>124</v>
      </c>
      <c r="G43" s="261">
        <v>117</v>
      </c>
      <c r="H43" s="261">
        <v>7</v>
      </c>
    </row>
    <row r="44" spans="1:8" ht="15" customHeight="1">
      <c r="A44" s="272"/>
      <c r="B44" s="270" t="s">
        <v>374</v>
      </c>
      <c r="C44" s="261">
        <v>387</v>
      </c>
      <c r="D44" s="261">
        <v>203</v>
      </c>
      <c r="E44" s="261">
        <v>184</v>
      </c>
      <c r="F44" s="261">
        <v>94</v>
      </c>
      <c r="G44" s="261">
        <v>83</v>
      </c>
      <c r="H44" s="261">
        <v>11</v>
      </c>
    </row>
    <row r="45" spans="1:8" ht="15" customHeight="1">
      <c r="A45" s="272"/>
      <c r="B45" s="270" t="s">
        <v>376</v>
      </c>
      <c r="C45" s="261">
        <v>43213</v>
      </c>
      <c r="D45" s="261">
        <v>36248</v>
      </c>
      <c r="E45" s="261">
        <v>6965</v>
      </c>
      <c r="F45" s="261">
        <v>13029</v>
      </c>
      <c r="G45" s="261">
        <v>11530</v>
      </c>
      <c r="H45" s="261">
        <v>1499</v>
      </c>
    </row>
    <row r="46" spans="1:8" ht="15" customHeight="1">
      <c r="A46" s="272"/>
      <c r="B46" s="270" t="s">
        <v>378</v>
      </c>
      <c r="C46" s="261">
        <v>4843</v>
      </c>
      <c r="D46" s="261">
        <v>3749</v>
      </c>
      <c r="E46" s="261">
        <v>1094</v>
      </c>
      <c r="F46" s="261">
        <v>1800</v>
      </c>
      <c r="G46" s="261">
        <v>1472</v>
      </c>
      <c r="H46" s="261">
        <v>328</v>
      </c>
    </row>
    <row r="47" spans="1:8" ht="15" customHeight="1">
      <c r="A47" s="272"/>
      <c r="B47" s="270" t="s">
        <v>382</v>
      </c>
      <c r="C47" s="261">
        <v>4303</v>
      </c>
      <c r="D47" s="261">
        <v>3381</v>
      </c>
      <c r="E47" s="261">
        <v>922</v>
      </c>
      <c r="F47" s="261">
        <v>3290</v>
      </c>
      <c r="G47" s="261">
        <v>2733</v>
      </c>
      <c r="H47" s="261">
        <v>557</v>
      </c>
    </row>
    <row r="48" spans="1:8" ht="15" customHeight="1">
      <c r="A48" s="276"/>
      <c r="B48" s="277" t="s">
        <v>492</v>
      </c>
      <c r="C48" s="263">
        <v>1232</v>
      </c>
      <c r="D48" s="263">
        <v>693</v>
      </c>
      <c r="E48" s="263">
        <v>539</v>
      </c>
      <c r="F48" s="263">
        <v>794</v>
      </c>
      <c r="G48" s="263">
        <v>714</v>
      </c>
      <c r="H48" s="263">
        <v>80</v>
      </c>
    </row>
    <row r="49" spans="1:8" ht="15" customHeight="1">
      <c r="A49" s="908" t="s">
        <v>493</v>
      </c>
      <c r="B49" s="909"/>
      <c r="C49" s="910"/>
      <c r="D49" s="910"/>
      <c r="E49" s="911"/>
      <c r="F49" s="911"/>
      <c r="G49" s="911"/>
      <c r="H49" s="911"/>
    </row>
  </sheetData>
  <mergeCells count="12">
    <mergeCell ref="A49:H49"/>
    <mergeCell ref="A1:H1"/>
    <mergeCell ref="G2:H2"/>
    <mergeCell ref="A3:B4"/>
    <mergeCell ref="C3:E3"/>
    <mergeCell ref="F3:H3"/>
    <mergeCell ref="A5:B5"/>
    <mergeCell ref="A7:B7"/>
    <mergeCell ref="A35:B35"/>
    <mergeCell ref="A37:B37"/>
    <mergeCell ref="A39:B39"/>
    <mergeCell ref="A41:B41"/>
  </mergeCells>
  <phoneticPr fontId="1"/>
  <pageMargins left="0.59055118110236227" right="0.78740157480314965" top="0.98425196850393704" bottom="0.98425196850393704" header="0.51181102362204722" footer="0.51181102362204722"/>
  <pageSetup paperSize="9" orientation="portrait"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tabSelected="1" workbookViewId="0">
      <selection activeCell="K64" sqref="K64"/>
    </sheetView>
  </sheetViews>
  <sheetFormatPr defaultColWidth="8.25" defaultRowHeight="11.25"/>
  <cols>
    <col min="1" max="1" width="4.625" style="145" customWidth="1"/>
    <col min="2" max="2" width="7.75" style="144" customWidth="1"/>
    <col min="3" max="4" width="8.625" style="144" customWidth="1"/>
    <col min="5" max="5" width="8.625" style="146" customWidth="1"/>
    <col min="6" max="9" width="8.625" style="144" customWidth="1"/>
    <col min="10" max="10" width="9.125" style="144" customWidth="1"/>
    <col min="11" max="11" width="8.625" style="144" customWidth="1"/>
    <col min="12" max="16384" width="8.25" style="144"/>
  </cols>
  <sheetData>
    <row r="1" spans="1:12" ht="21" customHeight="1">
      <c r="A1" s="815" t="s">
        <v>264</v>
      </c>
      <c r="B1" s="815"/>
      <c r="C1" s="815"/>
      <c r="D1" s="815"/>
      <c r="E1" s="815"/>
      <c r="F1" s="815"/>
      <c r="G1" s="815"/>
      <c r="H1" s="815"/>
      <c r="I1" s="815"/>
      <c r="J1" s="815"/>
      <c r="K1" s="143"/>
    </row>
    <row r="2" spans="1:12" ht="13.5" customHeight="1" thickBot="1">
      <c r="I2" s="816" t="s">
        <v>265</v>
      </c>
      <c r="J2" s="816"/>
      <c r="K2" s="147"/>
    </row>
    <row r="3" spans="1:12" ht="12.95" customHeight="1" thickTop="1">
      <c r="A3" s="820" t="s">
        <v>266</v>
      </c>
      <c r="B3" s="821"/>
      <c r="C3" s="148" t="s">
        <v>267</v>
      </c>
      <c r="D3" s="149" t="s">
        <v>268</v>
      </c>
      <c r="E3" s="148" t="s">
        <v>269</v>
      </c>
      <c r="F3" s="148" t="s">
        <v>270</v>
      </c>
      <c r="G3" s="148" t="s">
        <v>271</v>
      </c>
      <c r="H3" s="150" t="s">
        <v>272</v>
      </c>
      <c r="I3" s="150" t="s">
        <v>273</v>
      </c>
      <c r="J3" s="150" t="s">
        <v>274</v>
      </c>
      <c r="K3" s="151"/>
    </row>
    <row r="4" spans="1:12" s="157" customFormat="1" ht="12.6" customHeight="1">
      <c r="A4" s="152"/>
      <c r="B4" s="153" t="s">
        <v>275</v>
      </c>
      <c r="C4" s="154">
        <v>523083</v>
      </c>
      <c r="D4" s="155">
        <v>535824</v>
      </c>
      <c r="E4" s="154">
        <v>561916</v>
      </c>
      <c r="F4" s="154">
        <v>588345</v>
      </c>
      <c r="G4" s="154">
        <v>604742</v>
      </c>
      <c r="H4" s="154">
        <v>610774</v>
      </c>
      <c r="I4" s="154">
        <v>607743</v>
      </c>
      <c r="J4" s="154">
        <v>598375</v>
      </c>
      <c r="K4" s="154"/>
      <c r="L4" s="156"/>
    </row>
    <row r="5" spans="1:12" s="162" customFormat="1" ht="12.6" customHeight="1">
      <c r="A5" s="158"/>
      <c r="B5" s="159" t="s">
        <v>276</v>
      </c>
      <c r="C5" s="160">
        <v>19119</v>
      </c>
      <c r="D5" s="160">
        <v>19483</v>
      </c>
      <c r="E5" s="160">
        <v>21188</v>
      </c>
      <c r="F5" s="160">
        <v>22330</v>
      </c>
      <c r="G5" s="160">
        <v>22230</v>
      </c>
      <c r="H5" s="160">
        <v>21470</v>
      </c>
      <c r="I5" s="160">
        <v>20954</v>
      </c>
      <c r="J5" s="160">
        <v>19946</v>
      </c>
      <c r="K5" s="160"/>
      <c r="L5" s="161"/>
    </row>
    <row r="6" spans="1:12" s="162" customFormat="1" ht="12.6" customHeight="1">
      <c r="A6" s="158"/>
      <c r="B6" s="159" t="s">
        <v>277</v>
      </c>
      <c r="C6" s="160">
        <v>18817</v>
      </c>
      <c r="D6" s="160">
        <v>18421</v>
      </c>
      <c r="E6" s="160">
        <v>19220</v>
      </c>
      <c r="F6" s="160">
        <v>21192</v>
      </c>
      <c r="G6" s="160">
        <v>21685</v>
      </c>
      <c r="H6" s="160">
        <v>21672</v>
      </c>
      <c r="I6" s="160">
        <v>20979</v>
      </c>
      <c r="J6" s="160">
        <v>20498</v>
      </c>
      <c r="K6" s="160"/>
      <c r="L6" s="161"/>
    </row>
    <row r="7" spans="1:12" s="162" customFormat="1" ht="12.6" customHeight="1">
      <c r="A7" s="158"/>
      <c r="B7" s="159" t="s">
        <v>278</v>
      </c>
      <c r="C7" s="160">
        <v>18348</v>
      </c>
      <c r="D7" s="160">
        <v>19096</v>
      </c>
      <c r="E7" s="160">
        <v>19048</v>
      </c>
      <c r="F7" s="160">
        <v>20161</v>
      </c>
      <c r="G7" s="160">
        <v>21610</v>
      </c>
      <c r="H7" s="160">
        <v>21739</v>
      </c>
      <c r="I7" s="160">
        <v>21565</v>
      </c>
      <c r="J7" s="160">
        <v>20932</v>
      </c>
      <c r="K7" s="160"/>
      <c r="L7" s="161"/>
    </row>
    <row r="8" spans="1:12" s="162" customFormat="1" ht="12.6" customHeight="1">
      <c r="A8" s="158"/>
      <c r="B8" s="159" t="s">
        <v>279</v>
      </c>
      <c r="C8" s="160">
        <v>22798</v>
      </c>
      <c r="D8" s="160">
        <v>22508</v>
      </c>
      <c r="E8" s="160">
        <v>23221</v>
      </c>
      <c r="F8" s="160">
        <v>23339</v>
      </c>
      <c r="G8" s="160">
        <v>24171</v>
      </c>
      <c r="H8" s="160">
        <v>25067</v>
      </c>
      <c r="I8" s="160">
        <v>24202</v>
      </c>
      <c r="J8" s="160">
        <v>23481</v>
      </c>
      <c r="K8" s="160"/>
    </row>
    <row r="9" spans="1:12" s="162" customFormat="1" ht="12.6" customHeight="1">
      <c r="A9" s="158"/>
      <c r="B9" s="159" t="s">
        <v>280</v>
      </c>
      <c r="C9" s="160">
        <v>35482</v>
      </c>
      <c r="D9" s="160">
        <v>33752</v>
      </c>
      <c r="E9" s="160">
        <v>34437</v>
      </c>
      <c r="F9" s="160">
        <v>34988</v>
      </c>
      <c r="G9" s="160">
        <v>34291</v>
      </c>
      <c r="H9" s="160">
        <v>33644</v>
      </c>
      <c r="I9" s="160">
        <v>32200</v>
      </c>
      <c r="J9" s="160">
        <v>30546</v>
      </c>
      <c r="K9" s="160"/>
    </row>
    <row r="10" spans="1:12" s="162" customFormat="1" ht="12.6" customHeight="1">
      <c r="A10" s="158" t="s">
        <v>281</v>
      </c>
      <c r="B10" s="159" t="s">
        <v>282</v>
      </c>
      <c r="C10" s="160">
        <v>39430</v>
      </c>
      <c r="D10" s="160">
        <v>39986</v>
      </c>
      <c r="E10" s="160">
        <v>39544</v>
      </c>
      <c r="F10" s="160">
        <v>40292</v>
      </c>
      <c r="G10" s="160">
        <v>40681</v>
      </c>
      <c r="H10" s="160">
        <v>38968</v>
      </c>
      <c r="I10" s="160">
        <v>37172</v>
      </c>
      <c r="J10" s="160">
        <v>35268</v>
      </c>
      <c r="K10" s="160"/>
    </row>
    <row r="11" spans="1:12" s="162" customFormat="1" ht="12.6" customHeight="1">
      <c r="A11" s="158"/>
      <c r="B11" s="159" t="s">
        <v>283</v>
      </c>
      <c r="C11" s="160">
        <v>44571</v>
      </c>
      <c r="D11" s="160">
        <v>41443</v>
      </c>
      <c r="E11" s="160">
        <v>41914</v>
      </c>
      <c r="F11" s="160">
        <v>41748</v>
      </c>
      <c r="G11" s="160">
        <v>42145</v>
      </c>
      <c r="H11" s="160">
        <v>42535</v>
      </c>
      <c r="I11" s="160">
        <v>40254</v>
      </c>
      <c r="J11" s="160">
        <v>38074</v>
      </c>
      <c r="K11" s="160"/>
    </row>
    <row r="12" spans="1:12" s="162" customFormat="1" ht="12.6" customHeight="1">
      <c r="A12" s="158"/>
      <c r="B12" s="159" t="s">
        <v>284</v>
      </c>
      <c r="C12" s="160">
        <v>39007</v>
      </c>
      <c r="D12" s="160">
        <v>46248</v>
      </c>
      <c r="E12" s="160">
        <v>43034</v>
      </c>
      <c r="F12" s="160">
        <v>43683</v>
      </c>
      <c r="G12" s="160">
        <v>42884</v>
      </c>
      <c r="H12" s="160">
        <v>42981</v>
      </c>
      <c r="I12" s="160">
        <v>43223</v>
      </c>
      <c r="J12" s="160">
        <v>40600</v>
      </c>
      <c r="K12" s="160"/>
    </row>
    <row r="13" spans="1:12" s="162" customFormat="1" ht="12.6" customHeight="1">
      <c r="A13" s="158"/>
      <c r="B13" s="159" t="s">
        <v>285</v>
      </c>
      <c r="C13" s="160">
        <v>34384</v>
      </c>
      <c r="D13" s="160">
        <v>40372</v>
      </c>
      <c r="E13" s="160">
        <v>47217</v>
      </c>
      <c r="F13" s="160">
        <v>44486</v>
      </c>
      <c r="G13" s="160">
        <v>44230</v>
      </c>
      <c r="H13" s="160">
        <v>42991</v>
      </c>
      <c r="I13" s="160">
        <v>42937</v>
      </c>
      <c r="J13" s="160">
        <v>43144</v>
      </c>
      <c r="K13" s="160"/>
    </row>
    <row r="14" spans="1:12" s="162" customFormat="1" ht="12.6" customHeight="1">
      <c r="A14" s="158"/>
      <c r="B14" s="159" t="s">
        <v>286</v>
      </c>
      <c r="C14" s="160">
        <v>29646</v>
      </c>
      <c r="D14" s="160">
        <v>36049</v>
      </c>
      <c r="E14" s="160">
        <v>41702</v>
      </c>
      <c r="F14" s="160">
        <v>49696</v>
      </c>
      <c r="G14" s="160">
        <v>46080</v>
      </c>
      <c r="H14" s="160">
        <v>45181</v>
      </c>
      <c r="I14" s="160">
        <v>43487</v>
      </c>
      <c r="J14" s="160">
        <v>43274</v>
      </c>
      <c r="K14" s="160"/>
    </row>
    <row r="15" spans="1:12" s="162" customFormat="1" ht="12.6" customHeight="1">
      <c r="A15" s="158"/>
      <c r="B15" s="159" t="s">
        <v>287</v>
      </c>
      <c r="C15" s="160">
        <v>33026</v>
      </c>
      <c r="D15" s="160">
        <v>30649</v>
      </c>
      <c r="E15" s="160">
        <v>36586</v>
      </c>
      <c r="F15" s="160">
        <v>42484</v>
      </c>
      <c r="G15" s="160">
        <v>50345</v>
      </c>
      <c r="H15" s="160">
        <v>46155</v>
      </c>
      <c r="I15" s="160">
        <v>44896</v>
      </c>
      <c r="J15" s="160">
        <v>43135</v>
      </c>
      <c r="K15" s="160"/>
    </row>
    <row r="16" spans="1:12" s="162" customFormat="1" ht="12.6" customHeight="1">
      <c r="A16" s="158" t="s">
        <v>288</v>
      </c>
      <c r="B16" s="159" t="s">
        <v>289</v>
      </c>
      <c r="C16" s="160">
        <v>40651</v>
      </c>
      <c r="D16" s="160">
        <v>33573</v>
      </c>
      <c r="E16" s="160">
        <v>30724</v>
      </c>
      <c r="F16" s="160">
        <v>36531</v>
      </c>
      <c r="G16" s="160">
        <v>41920</v>
      </c>
      <c r="H16" s="160">
        <v>49457</v>
      </c>
      <c r="I16" s="160">
        <v>45143</v>
      </c>
      <c r="J16" s="160">
        <v>43887</v>
      </c>
      <c r="K16" s="160"/>
    </row>
    <row r="17" spans="1:18" s="162" customFormat="1" ht="12.6" customHeight="1">
      <c r="A17" s="158"/>
      <c r="B17" s="159" t="s">
        <v>290</v>
      </c>
      <c r="C17" s="160">
        <v>34503</v>
      </c>
      <c r="D17" s="160">
        <v>39965</v>
      </c>
      <c r="E17" s="160">
        <v>32488</v>
      </c>
      <c r="F17" s="160">
        <v>29836</v>
      </c>
      <c r="G17" s="160">
        <v>34884</v>
      </c>
      <c r="H17" s="160">
        <v>39789</v>
      </c>
      <c r="I17" s="160">
        <v>47105</v>
      </c>
      <c r="J17" s="160">
        <v>43032</v>
      </c>
      <c r="K17" s="160"/>
    </row>
    <row r="18" spans="1:18" s="162" customFormat="1" ht="12.6" customHeight="1">
      <c r="A18" s="158"/>
      <c r="B18" s="159" t="s">
        <v>291</v>
      </c>
      <c r="C18" s="160">
        <v>29677</v>
      </c>
      <c r="D18" s="160">
        <v>33214</v>
      </c>
      <c r="E18" s="160">
        <v>37990</v>
      </c>
      <c r="F18" s="160">
        <v>31152</v>
      </c>
      <c r="G18" s="160">
        <v>28371</v>
      </c>
      <c r="H18" s="160">
        <v>32879</v>
      </c>
      <c r="I18" s="160">
        <v>37638</v>
      </c>
      <c r="J18" s="160">
        <v>44276</v>
      </c>
      <c r="K18" s="160"/>
    </row>
    <row r="19" spans="1:18" s="162" customFormat="1" ht="12.6" customHeight="1">
      <c r="A19" s="158"/>
      <c r="B19" s="159" t="s">
        <v>292</v>
      </c>
      <c r="C19" s="160">
        <v>26228</v>
      </c>
      <c r="D19" s="160">
        <v>28241</v>
      </c>
      <c r="E19" s="160">
        <v>31029</v>
      </c>
      <c r="F19" s="160">
        <v>35580</v>
      </c>
      <c r="G19" s="160">
        <v>29203</v>
      </c>
      <c r="H19" s="160">
        <v>26327</v>
      </c>
      <c r="I19" s="160">
        <v>30436</v>
      </c>
      <c r="J19" s="160">
        <v>34647</v>
      </c>
      <c r="K19" s="160"/>
    </row>
    <row r="20" spans="1:18" s="162" customFormat="1" ht="12.6" customHeight="1">
      <c r="A20" s="158"/>
      <c r="B20" s="159" t="s">
        <v>293</v>
      </c>
      <c r="C20" s="160">
        <v>19672</v>
      </c>
      <c r="D20" s="160">
        <v>23976</v>
      </c>
      <c r="E20" s="160">
        <v>25312</v>
      </c>
      <c r="F20" s="160">
        <v>27778</v>
      </c>
      <c r="G20" s="160">
        <v>31958</v>
      </c>
      <c r="H20" s="160">
        <v>26192</v>
      </c>
      <c r="I20" s="160">
        <v>23545</v>
      </c>
      <c r="J20" s="160">
        <v>26998</v>
      </c>
      <c r="K20" s="160"/>
    </row>
    <row r="21" spans="1:18" s="162" customFormat="1" ht="12.6" customHeight="1">
      <c r="A21" s="158"/>
      <c r="B21" s="159" t="s">
        <v>294</v>
      </c>
      <c r="C21" s="160">
        <v>22440</v>
      </c>
      <c r="D21" s="160">
        <v>28848</v>
      </c>
      <c r="E21" s="160">
        <v>37262</v>
      </c>
      <c r="F21" s="160">
        <v>43069</v>
      </c>
      <c r="G21" s="160">
        <v>48054</v>
      </c>
      <c r="H21" s="160">
        <v>53727</v>
      </c>
      <c r="I21" s="160">
        <v>52007</v>
      </c>
      <c r="J21" s="160">
        <v>46637</v>
      </c>
      <c r="K21" s="160"/>
    </row>
    <row r="22" spans="1:18" ht="6.75" customHeight="1">
      <c r="A22" s="163"/>
      <c r="B22" s="164"/>
      <c r="C22" s="165"/>
      <c r="D22" s="166"/>
      <c r="E22" s="165"/>
      <c r="F22" s="165"/>
      <c r="G22" s="165"/>
      <c r="H22" s="165"/>
      <c r="I22" s="165"/>
      <c r="J22" s="165"/>
      <c r="K22" s="165"/>
      <c r="L22" s="157"/>
      <c r="M22" s="157"/>
      <c r="N22" s="157"/>
      <c r="O22" s="157"/>
      <c r="P22" s="157"/>
      <c r="Q22" s="157"/>
      <c r="R22" s="157"/>
    </row>
    <row r="23" spans="1:18" s="157" customFormat="1" ht="12.6" customHeight="1">
      <c r="A23" s="167"/>
      <c r="B23" s="153" t="s">
        <v>275</v>
      </c>
      <c r="C23" s="154">
        <v>263545</v>
      </c>
      <c r="D23" s="155">
        <v>265665</v>
      </c>
      <c r="E23" s="154">
        <v>276592</v>
      </c>
      <c r="F23" s="154">
        <v>287736</v>
      </c>
      <c r="G23" s="154">
        <v>294024</v>
      </c>
      <c r="H23" s="154">
        <v>295249</v>
      </c>
      <c r="I23" s="154">
        <v>292117</v>
      </c>
      <c r="J23" s="154">
        <v>286248</v>
      </c>
      <c r="K23" s="154"/>
      <c r="L23" s="144"/>
      <c r="M23" s="144"/>
      <c r="N23" s="144"/>
      <c r="O23" s="144"/>
      <c r="P23" s="144"/>
      <c r="Q23" s="144"/>
      <c r="R23" s="144"/>
    </row>
    <row r="24" spans="1:18" s="162" customFormat="1" ht="12.6" customHeight="1">
      <c r="A24" s="159"/>
      <c r="B24" s="159" t="s">
        <v>276</v>
      </c>
      <c r="C24" s="160">
        <v>9773</v>
      </c>
      <c r="D24" s="160">
        <v>10034</v>
      </c>
      <c r="E24" s="160">
        <v>10956</v>
      </c>
      <c r="F24" s="160">
        <v>11542</v>
      </c>
      <c r="G24" s="160">
        <v>11475</v>
      </c>
      <c r="H24" s="160">
        <v>11054</v>
      </c>
      <c r="I24" s="160">
        <v>10749</v>
      </c>
      <c r="J24" s="160">
        <v>10191</v>
      </c>
      <c r="K24" s="160"/>
    </row>
    <row r="25" spans="1:18" s="162" customFormat="1" ht="12.6" customHeight="1">
      <c r="A25" s="159"/>
      <c r="B25" s="159" t="s">
        <v>277</v>
      </c>
      <c r="C25" s="160">
        <v>9637</v>
      </c>
      <c r="D25" s="160">
        <v>9451</v>
      </c>
      <c r="E25" s="160">
        <v>9865</v>
      </c>
      <c r="F25" s="160">
        <v>10933</v>
      </c>
      <c r="G25" s="160">
        <v>11179</v>
      </c>
      <c r="H25" s="160">
        <v>11145</v>
      </c>
      <c r="I25" s="160">
        <v>10752</v>
      </c>
      <c r="J25" s="160">
        <v>10462</v>
      </c>
      <c r="K25" s="160"/>
    </row>
    <row r="26" spans="1:18" s="162" customFormat="1" ht="12.6" customHeight="1">
      <c r="A26" s="159"/>
      <c r="B26" s="159" t="s">
        <v>278</v>
      </c>
      <c r="C26" s="160">
        <v>9325</v>
      </c>
      <c r="D26" s="160">
        <v>9745</v>
      </c>
      <c r="E26" s="160">
        <v>9732</v>
      </c>
      <c r="F26" s="160">
        <v>10317</v>
      </c>
      <c r="G26" s="160">
        <v>11113</v>
      </c>
      <c r="H26" s="160">
        <v>11159</v>
      </c>
      <c r="I26" s="160">
        <v>11036</v>
      </c>
      <c r="J26" s="160">
        <v>10708</v>
      </c>
      <c r="K26" s="160"/>
    </row>
    <row r="27" spans="1:18" s="162" customFormat="1" ht="12.6" customHeight="1">
      <c r="A27" s="159"/>
      <c r="B27" s="159" t="s">
        <v>279</v>
      </c>
      <c r="C27" s="160">
        <v>11382</v>
      </c>
      <c r="D27" s="160">
        <v>11153</v>
      </c>
      <c r="E27" s="160">
        <v>11504</v>
      </c>
      <c r="F27" s="160">
        <v>11601</v>
      </c>
      <c r="G27" s="160">
        <v>12055</v>
      </c>
      <c r="H27" s="160">
        <v>12601</v>
      </c>
      <c r="I27" s="160">
        <v>12197</v>
      </c>
      <c r="J27" s="160">
        <v>12031</v>
      </c>
      <c r="K27" s="160"/>
    </row>
    <row r="28" spans="1:18" s="162" customFormat="1" ht="12.6" customHeight="1">
      <c r="A28" s="159"/>
      <c r="B28" s="159" t="s">
        <v>280</v>
      </c>
      <c r="C28" s="160">
        <v>18142</v>
      </c>
      <c r="D28" s="160">
        <v>16987</v>
      </c>
      <c r="E28" s="160">
        <v>16699</v>
      </c>
      <c r="F28" s="160">
        <v>16980</v>
      </c>
      <c r="G28" s="160">
        <v>16712</v>
      </c>
      <c r="H28" s="160">
        <v>16472</v>
      </c>
      <c r="I28" s="160">
        <v>15933</v>
      </c>
      <c r="J28" s="160">
        <v>15162</v>
      </c>
      <c r="K28" s="160"/>
    </row>
    <row r="29" spans="1:18" s="162" customFormat="1" ht="12.6" customHeight="1">
      <c r="A29" s="159"/>
      <c r="B29" s="159" t="s">
        <v>282</v>
      </c>
      <c r="C29" s="160">
        <v>20283</v>
      </c>
      <c r="D29" s="160">
        <v>20508</v>
      </c>
      <c r="E29" s="160">
        <v>19766</v>
      </c>
      <c r="F29" s="160">
        <v>19394</v>
      </c>
      <c r="G29" s="160">
        <v>19598</v>
      </c>
      <c r="H29" s="160">
        <v>18842</v>
      </c>
      <c r="I29" s="160">
        <v>18059</v>
      </c>
      <c r="J29" s="160">
        <v>17316</v>
      </c>
      <c r="K29" s="160"/>
    </row>
    <row r="30" spans="1:18" s="162" customFormat="1" ht="12.6" customHeight="1">
      <c r="A30" s="159"/>
      <c r="B30" s="159" t="s">
        <v>283</v>
      </c>
      <c r="C30" s="160">
        <v>22931</v>
      </c>
      <c r="D30" s="160">
        <v>21434</v>
      </c>
      <c r="E30" s="160">
        <v>21582</v>
      </c>
      <c r="F30" s="160">
        <v>20882</v>
      </c>
      <c r="G30" s="160">
        <v>20285</v>
      </c>
      <c r="H30" s="160">
        <v>20452</v>
      </c>
      <c r="I30" s="160">
        <v>19396</v>
      </c>
      <c r="J30" s="160">
        <v>18423</v>
      </c>
      <c r="K30" s="160"/>
    </row>
    <row r="31" spans="1:18" s="162" customFormat="1" ht="12.6" customHeight="1">
      <c r="A31" s="159"/>
      <c r="B31" s="159" t="s">
        <v>284</v>
      </c>
      <c r="C31" s="160">
        <v>20420</v>
      </c>
      <c r="D31" s="160">
        <v>23892</v>
      </c>
      <c r="E31" s="160">
        <v>22378</v>
      </c>
      <c r="F31" s="160">
        <v>22537</v>
      </c>
      <c r="G31" s="160">
        <v>21474</v>
      </c>
      <c r="H31" s="160">
        <v>20668</v>
      </c>
      <c r="I31" s="160">
        <v>20722</v>
      </c>
      <c r="J31" s="160">
        <v>19495</v>
      </c>
      <c r="K31" s="160"/>
    </row>
    <row r="32" spans="1:18" s="162" customFormat="1" ht="12.6" customHeight="1">
      <c r="A32" s="159" t="s">
        <v>11</v>
      </c>
      <c r="B32" s="159" t="s">
        <v>285</v>
      </c>
      <c r="C32" s="160">
        <v>18013</v>
      </c>
      <c r="D32" s="160">
        <v>21111</v>
      </c>
      <c r="E32" s="160">
        <v>24409</v>
      </c>
      <c r="F32" s="160">
        <v>23080</v>
      </c>
      <c r="G32" s="160">
        <v>22757</v>
      </c>
      <c r="H32" s="160">
        <v>21441</v>
      </c>
      <c r="I32" s="160">
        <v>20541</v>
      </c>
      <c r="J32" s="160">
        <v>20570</v>
      </c>
      <c r="K32" s="160"/>
    </row>
    <row r="33" spans="1:18" s="162" customFormat="1" ht="12.6" customHeight="1">
      <c r="A33" s="159"/>
      <c r="B33" s="159" t="s">
        <v>286</v>
      </c>
      <c r="C33" s="160">
        <v>15369</v>
      </c>
      <c r="D33" s="160">
        <v>18790</v>
      </c>
      <c r="E33" s="160">
        <v>21775</v>
      </c>
      <c r="F33" s="160">
        <v>25588</v>
      </c>
      <c r="G33" s="160">
        <v>23806</v>
      </c>
      <c r="H33" s="160">
        <v>23123</v>
      </c>
      <c r="I33" s="160">
        <v>21556</v>
      </c>
      <c r="J33" s="160">
        <v>20564</v>
      </c>
      <c r="K33" s="160"/>
    </row>
    <row r="34" spans="1:18" s="162" customFormat="1" ht="12.6" customHeight="1">
      <c r="A34" s="159"/>
      <c r="B34" s="159" t="s">
        <v>287</v>
      </c>
      <c r="C34" s="160">
        <v>17174</v>
      </c>
      <c r="D34" s="160">
        <v>15829</v>
      </c>
      <c r="E34" s="160">
        <v>19049</v>
      </c>
      <c r="F34" s="160">
        <v>22111</v>
      </c>
      <c r="G34" s="160">
        <v>25821</v>
      </c>
      <c r="H34" s="160">
        <v>23716</v>
      </c>
      <c r="I34" s="160">
        <v>22825</v>
      </c>
      <c r="J34" s="160">
        <v>21226</v>
      </c>
      <c r="K34" s="160"/>
    </row>
    <row r="35" spans="1:18" s="162" customFormat="1" ht="12.6" customHeight="1">
      <c r="A35" s="159"/>
      <c r="B35" s="159" t="s">
        <v>289</v>
      </c>
      <c r="C35" s="160">
        <v>20929</v>
      </c>
      <c r="D35" s="160">
        <v>17386</v>
      </c>
      <c r="E35" s="160">
        <v>15865</v>
      </c>
      <c r="F35" s="160">
        <v>18981</v>
      </c>
      <c r="G35" s="160">
        <v>21749</v>
      </c>
      <c r="H35" s="160">
        <v>25225</v>
      </c>
      <c r="I35" s="160">
        <v>23015</v>
      </c>
      <c r="J35" s="160">
        <v>22120</v>
      </c>
      <c r="K35" s="160"/>
    </row>
    <row r="36" spans="1:18" s="162" customFormat="1" ht="12.6" customHeight="1">
      <c r="A36" s="159"/>
      <c r="B36" s="159" t="s">
        <v>290</v>
      </c>
      <c r="C36" s="160">
        <v>17247</v>
      </c>
      <c r="D36" s="160">
        <v>20234</v>
      </c>
      <c r="E36" s="160">
        <v>16538</v>
      </c>
      <c r="F36" s="160">
        <v>15119</v>
      </c>
      <c r="G36" s="160">
        <v>17791</v>
      </c>
      <c r="H36" s="160">
        <v>20255</v>
      </c>
      <c r="I36" s="160">
        <v>23570</v>
      </c>
      <c r="J36" s="160">
        <v>21521</v>
      </c>
      <c r="K36" s="160"/>
    </row>
    <row r="37" spans="1:18" s="162" customFormat="1" ht="12.6" customHeight="1">
      <c r="A37" s="159"/>
      <c r="B37" s="159" t="s">
        <v>291</v>
      </c>
      <c r="C37" s="160">
        <v>14010</v>
      </c>
      <c r="D37" s="160">
        <v>16017</v>
      </c>
      <c r="E37" s="160">
        <v>18669</v>
      </c>
      <c r="F37" s="160">
        <v>15385</v>
      </c>
      <c r="G37" s="160">
        <v>13953</v>
      </c>
      <c r="H37" s="160">
        <v>16283</v>
      </c>
      <c r="I37" s="160">
        <v>18625</v>
      </c>
      <c r="J37" s="160">
        <v>21527</v>
      </c>
      <c r="K37" s="160"/>
    </row>
    <row r="38" spans="1:18" s="162" customFormat="1" ht="12.6" customHeight="1">
      <c r="A38" s="159"/>
      <c r="B38" s="159" t="s">
        <v>292</v>
      </c>
      <c r="C38" s="160">
        <v>11944</v>
      </c>
      <c r="D38" s="160">
        <v>12773</v>
      </c>
      <c r="E38" s="160">
        <v>14320</v>
      </c>
      <c r="F38" s="160">
        <v>16763</v>
      </c>
      <c r="G38" s="160">
        <v>13833</v>
      </c>
      <c r="H38" s="160">
        <v>12415</v>
      </c>
      <c r="I38" s="160">
        <v>14465</v>
      </c>
      <c r="J38" s="160">
        <v>16452</v>
      </c>
      <c r="K38" s="160"/>
    </row>
    <row r="39" spans="1:18" s="162" customFormat="1" ht="12.6" customHeight="1">
      <c r="A39" s="159"/>
      <c r="B39" s="159" t="s">
        <v>293</v>
      </c>
      <c r="C39" s="160">
        <v>8484</v>
      </c>
      <c r="D39" s="160">
        <v>10295</v>
      </c>
      <c r="E39" s="160">
        <v>10705</v>
      </c>
      <c r="F39" s="160">
        <v>12041</v>
      </c>
      <c r="G39" s="160">
        <v>14167</v>
      </c>
      <c r="H39" s="160">
        <v>11684</v>
      </c>
      <c r="I39" s="160">
        <v>10470</v>
      </c>
      <c r="J39" s="160">
        <v>12106</v>
      </c>
      <c r="K39" s="160"/>
    </row>
    <row r="40" spans="1:18" s="162" customFormat="1" ht="12.6" customHeight="1">
      <c r="A40" s="159"/>
      <c r="B40" s="159" t="s">
        <v>294</v>
      </c>
      <c r="C40" s="160">
        <v>7799</v>
      </c>
      <c r="D40" s="160">
        <v>10026</v>
      </c>
      <c r="E40" s="160">
        <v>12780</v>
      </c>
      <c r="F40" s="160">
        <v>14482</v>
      </c>
      <c r="G40" s="160">
        <v>16256</v>
      </c>
      <c r="H40" s="160">
        <v>18714</v>
      </c>
      <c r="I40" s="160">
        <v>18206</v>
      </c>
      <c r="J40" s="160">
        <v>16374</v>
      </c>
      <c r="K40" s="160"/>
    </row>
    <row r="41" spans="1:18" ht="6.75" customHeight="1">
      <c r="A41" s="163"/>
      <c r="B41" s="164"/>
      <c r="C41" s="165"/>
      <c r="D41" s="166"/>
      <c r="E41" s="165"/>
      <c r="F41" s="165"/>
      <c r="G41" s="165"/>
      <c r="H41" s="165"/>
      <c r="I41" s="165"/>
      <c r="J41" s="165"/>
      <c r="K41" s="165"/>
      <c r="L41" s="157"/>
      <c r="M41" s="157"/>
      <c r="N41" s="157"/>
      <c r="O41" s="157"/>
      <c r="P41" s="157"/>
      <c r="Q41" s="157"/>
      <c r="R41" s="157"/>
    </row>
    <row r="42" spans="1:18" s="157" customFormat="1" ht="12.6" customHeight="1">
      <c r="A42" s="167"/>
      <c r="B42" s="153" t="s">
        <v>275</v>
      </c>
      <c r="C42" s="154">
        <v>259538</v>
      </c>
      <c r="D42" s="155">
        <v>270159</v>
      </c>
      <c r="E42" s="154">
        <v>285324</v>
      </c>
      <c r="F42" s="154">
        <v>300609</v>
      </c>
      <c r="G42" s="154">
        <v>310718</v>
      </c>
      <c r="H42" s="154">
        <v>315525</v>
      </c>
      <c r="I42" s="154">
        <v>315626</v>
      </c>
      <c r="J42" s="154">
        <v>312127</v>
      </c>
      <c r="K42" s="154"/>
    </row>
    <row r="43" spans="1:18" s="162" customFormat="1" ht="12.6" customHeight="1">
      <c r="A43" s="159"/>
      <c r="B43" s="159" t="s">
        <v>276</v>
      </c>
      <c r="C43" s="160">
        <v>9346</v>
      </c>
      <c r="D43" s="160">
        <v>9449</v>
      </c>
      <c r="E43" s="160">
        <v>10232</v>
      </c>
      <c r="F43" s="160">
        <v>10788</v>
      </c>
      <c r="G43" s="160">
        <v>10755</v>
      </c>
      <c r="H43" s="160">
        <v>10416</v>
      </c>
      <c r="I43" s="160">
        <v>10205</v>
      </c>
      <c r="J43" s="160">
        <v>9755</v>
      </c>
      <c r="K43" s="160"/>
    </row>
    <row r="44" spans="1:18" s="162" customFormat="1" ht="12.6" customHeight="1">
      <c r="A44" s="159"/>
      <c r="B44" s="159" t="s">
        <v>277</v>
      </c>
      <c r="C44" s="160">
        <v>9180</v>
      </c>
      <c r="D44" s="160">
        <v>8970</v>
      </c>
      <c r="E44" s="160">
        <v>9355</v>
      </c>
      <c r="F44" s="160">
        <v>10259</v>
      </c>
      <c r="G44" s="160">
        <v>10506</v>
      </c>
      <c r="H44" s="160">
        <v>10527</v>
      </c>
      <c r="I44" s="160">
        <v>10227</v>
      </c>
      <c r="J44" s="160">
        <v>10036</v>
      </c>
      <c r="K44" s="160"/>
    </row>
    <row r="45" spans="1:18" s="162" customFormat="1" ht="12.6" customHeight="1">
      <c r="A45" s="159"/>
      <c r="B45" s="159" t="s">
        <v>278</v>
      </c>
      <c r="C45" s="160">
        <v>9023</v>
      </c>
      <c r="D45" s="160">
        <v>9351</v>
      </c>
      <c r="E45" s="160">
        <v>9316</v>
      </c>
      <c r="F45" s="160">
        <v>9844</v>
      </c>
      <c r="G45" s="160">
        <v>10497</v>
      </c>
      <c r="H45" s="160">
        <v>10580</v>
      </c>
      <c r="I45" s="160">
        <v>10529</v>
      </c>
      <c r="J45" s="160">
        <v>10224</v>
      </c>
      <c r="K45" s="160"/>
    </row>
    <row r="46" spans="1:18" s="162" customFormat="1" ht="12.6" customHeight="1">
      <c r="A46" s="159"/>
      <c r="B46" s="159" t="s">
        <v>279</v>
      </c>
      <c r="C46" s="160">
        <v>11416</v>
      </c>
      <c r="D46" s="160">
        <v>11355</v>
      </c>
      <c r="E46" s="160">
        <v>11717</v>
      </c>
      <c r="F46" s="160">
        <v>11738</v>
      </c>
      <c r="G46" s="160">
        <v>12116</v>
      </c>
      <c r="H46" s="160">
        <v>12466</v>
      </c>
      <c r="I46" s="160">
        <v>12005</v>
      </c>
      <c r="J46" s="160">
        <v>11450</v>
      </c>
      <c r="K46" s="160"/>
    </row>
    <row r="47" spans="1:18" s="162" customFormat="1" ht="12.6" customHeight="1">
      <c r="A47" s="159"/>
      <c r="B47" s="159" t="s">
        <v>280</v>
      </c>
      <c r="C47" s="160">
        <v>17340</v>
      </c>
      <c r="D47" s="160">
        <v>16765</v>
      </c>
      <c r="E47" s="160">
        <v>17738</v>
      </c>
      <c r="F47" s="160">
        <v>18008</v>
      </c>
      <c r="G47" s="160">
        <v>17579</v>
      </c>
      <c r="H47" s="160">
        <v>17172</v>
      </c>
      <c r="I47" s="160">
        <v>16267</v>
      </c>
      <c r="J47" s="160">
        <v>15384</v>
      </c>
      <c r="K47" s="160"/>
    </row>
    <row r="48" spans="1:18" s="162" customFormat="1" ht="12.6" customHeight="1">
      <c r="A48" s="168"/>
      <c r="B48" s="159" t="s">
        <v>282</v>
      </c>
      <c r="C48" s="160">
        <v>19147</v>
      </c>
      <c r="D48" s="160">
        <v>19478</v>
      </c>
      <c r="E48" s="160">
        <v>19778</v>
      </c>
      <c r="F48" s="160">
        <v>20898</v>
      </c>
      <c r="G48" s="160">
        <v>21083</v>
      </c>
      <c r="H48" s="160">
        <v>20126</v>
      </c>
      <c r="I48" s="160">
        <v>19113</v>
      </c>
      <c r="J48" s="160">
        <v>17952</v>
      </c>
      <c r="K48" s="160"/>
    </row>
    <row r="49" spans="1:11" s="162" customFormat="1" ht="12.6" customHeight="1">
      <c r="A49" s="159"/>
      <c r="B49" s="159" t="s">
        <v>283</v>
      </c>
      <c r="C49" s="160">
        <v>21640</v>
      </c>
      <c r="D49" s="160">
        <v>20009</v>
      </c>
      <c r="E49" s="160">
        <v>20332</v>
      </c>
      <c r="F49" s="160">
        <v>20866</v>
      </c>
      <c r="G49" s="160">
        <v>21860</v>
      </c>
      <c r="H49" s="160">
        <v>22083</v>
      </c>
      <c r="I49" s="160">
        <v>20858</v>
      </c>
      <c r="J49" s="160">
        <v>19651</v>
      </c>
      <c r="K49" s="160"/>
    </row>
    <row r="50" spans="1:11" s="162" customFormat="1" ht="12.6" customHeight="1">
      <c r="A50" s="159"/>
      <c r="B50" s="159" t="s">
        <v>284</v>
      </c>
      <c r="C50" s="160">
        <v>18587</v>
      </c>
      <c r="D50" s="160">
        <v>22356</v>
      </c>
      <c r="E50" s="160">
        <v>20656</v>
      </c>
      <c r="F50" s="160">
        <v>21146</v>
      </c>
      <c r="G50" s="160">
        <v>21410</v>
      </c>
      <c r="H50" s="160">
        <v>22313</v>
      </c>
      <c r="I50" s="160">
        <v>22501</v>
      </c>
      <c r="J50" s="160">
        <v>21105</v>
      </c>
      <c r="K50" s="160"/>
    </row>
    <row r="51" spans="1:11" s="162" customFormat="1" ht="12.6" customHeight="1">
      <c r="A51" s="159" t="s">
        <v>12</v>
      </c>
      <c r="B51" s="159" t="s">
        <v>285</v>
      </c>
      <c r="C51" s="160">
        <v>16371</v>
      </c>
      <c r="D51" s="160">
        <v>19261</v>
      </c>
      <c r="E51" s="160">
        <v>22808</v>
      </c>
      <c r="F51" s="160">
        <v>21406</v>
      </c>
      <c r="G51" s="160">
        <v>21473</v>
      </c>
      <c r="H51" s="160">
        <v>21550</v>
      </c>
      <c r="I51" s="160">
        <v>22396</v>
      </c>
      <c r="J51" s="160">
        <v>22574</v>
      </c>
      <c r="K51" s="160"/>
    </row>
    <row r="52" spans="1:11" s="162" customFormat="1" ht="12.6" customHeight="1">
      <c r="A52" s="168"/>
      <c r="B52" s="159" t="s">
        <v>286</v>
      </c>
      <c r="C52" s="160">
        <v>14277</v>
      </c>
      <c r="D52" s="160">
        <v>17259</v>
      </c>
      <c r="E52" s="160">
        <v>19927</v>
      </c>
      <c r="F52" s="160">
        <v>24108</v>
      </c>
      <c r="G52" s="160">
        <v>22274</v>
      </c>
      <c r="H52" s="160">
        <v>22058</v>
      </c>
      <c r="I52" s="160">
        <v>21931</v>
      </c>
      <c r="J52" s="160">
        <v>22710</v>
      </c>
      <c r="K52" s="160"/>
    </row>
    <row r="53" spans="1:11" s="162" customFormat="1" ht="12.6" customHeight="1">
      <c r="A53" s="159"/>
      <c r="B53" s="159" t="s">
        <v>287</v>
      </c>
      <c r="C53" s="160">
        <v>15852</v>
      </c>
      <c r="D53" s="160">
        <v>14820</v>
      </c>
      <c r="E53" s="160">
        <v>17537</v>
      </c>
      <c r="F53" s="160">
        <v>20373</v>
      </c>
      <c r="G53" s="160">
        <v>24524</v>
      </c>
      <c r="H53" s="160">
        <v>22439</v>
      </c>
      <c r="I53" s="160">
        <v>22071</v>
      </c>
      <c r="J53" s="160">
        <v>21909</v>
      </c>
      <c r="K53" s="160"/>
    </row>
    <row r="54" spans="1:11" s="162" customFormat="1" ht="12.6" customHeight="1">
      <c r="A54" s="159"/>
      <c r="B54" s="159" t="s">
        <v>289</v>
      </c>
      <c r="C54" s="160">
        <v>19722</v>
      </c>
      <c r="D54" s="160">
        <v>16187</v>
      </c>
      <c r="E54" s="160">
        <v>14859</v>
      </c>
      <c r="F54" s="160">
        <v>17550</v>
      </c>
      <c r="G54" s="160">
        <v>20171</v>
      </c>
      <c r="H54" s="160">
        <v>24232</v>
      </c>
      <c r="I54" s="160">
        <v>22128</v>
      </c>
      <c r="J54" s="160">
        <v>21767</v>
      </c>
      <c r="K54" s="160"/>
    </row>
    <row r="55" spans="1:11" s="162" customFormat="1" ht="12.6" customHeight="1">
      <c r="A55" s="159"/>
      <c r="B55" s="159" t="s">
        <v>290</v>
      </c>
      <c r="C55" s="160">
        <v>17256</v>
      </c>
      <c r="D55" s="160">
        <v>19731</v>
      </c>
      <c r="E55" s="160">
        <v>15950</v>
      </c>
      <c r="F55" s="160">
        <v>14717</v>
      </c>
      <c r="G55" s="160">
        <v>17093</v>
      </c>
      <c r="H55" s="160">
        <v>19534</v>
      </c>
      <c r="I55" s="160">
        <v>23535</v>
      </c>
      <c r="J55" s="160">
        <v>21511</v>
      </c>
      <c r="K55" s="160"/>
    </row>
    <row r="56" spans="1:11" s="162" customFormat="1" ht="12.6" customHeight="1">
      <c r="A56" s="159"/>
      <c r="B56" s="159" t="s">
        <v>291</v>
      </c>
      <c r="C56" s="160">
        <v>15667</v>
      </c>
      <c r="D56" s="160">
        <v>17197</v>
      </c>
      <c r="E56" s="160">
        <v>19321</v>
      </c>
      <c r="F56" s="160">
        <v>15767</v>
      </c>
      <c r="G56" s="160">
        <v>14418</v>
      </c>
      <c r="H56" s="160">
        <v>16596</v>
      </c>
      <c r="I56" s="160">
        <v>19013</v>
      </c>
      <c r="J56" s="160">
        <v>22749</v>
      </c>
      <c r="K56" s="160"/>
    </row>
    <row r="57" spans="1:11" s="162" customFormat="1" ht="12.6" customHeight="1">
      <c r="A57" s="159"/>
      <c r="B57" s="159" t="s">
        <v>292</v>
      </c>
      <c r="C57" s="160">
        <v>14284</v>
      </c>
      <c r="D57" s="160">
        <v>15468</v>
      </c>
      <c r="E57" s="160">
        <v>16709</v>
      </c>
      <c r="F57" s="160">
        <v>18817</v>
      </c>
      <c r="G57" s="160">
        <v>15370</v>
      </c>
      <c r="H57" s="160">
        <v>13912</v>
      </c>
      <c r="I57" s="160">
        <v>15971</v>
      </c>
      <c r="J57" s="160">
        <v>18195</v>
      </c>
      <c r="K57" s="160"/>
    </row>
    <row r="58" spans="1:11" s="162" customFormat="1" ht="12.6" customHeight="1">
      <c r="A58" s="159"/>
      <c r="B58" s="159" t="s">
        <v>293</v>
      </c>
      <c r="C58" s="160">
        <v>11188</v>
      </c>
      <c r="D58" s="160">
        <v>13681</v>
      </c>
      <c r="E58" s="160">
        <v>14607</v>
      </c>
      <c r="F58" s="160">
        <v>15737</v>
      </c>
      <c r="G58" s="160">
        <v>17791</v>
      </c>
      <c r="H58" s="160">
        <v>14508</v>
      </c>
      <c r="I58" s="160">
        <v>13075</v>
      </c>
      <c r="J58" s="160">
        <v>14892</v>
      </c>
      <c r="K58" s="160"/>
    </row>
    <row r="59" spans="1:11" s="162" customFormat="1" ht="12.6" customHeight="1">
      <c r="A59" s="169"/>
      <c r="B59" s="169" t="s">
        <v>294</v>
      </c>
      <c r="C59" s="170">
        <v>14641</v>
      </c>
      <c r="D59" s="160">
        <v>18822</v>
      </c>
      <c r="E59" s="160">
        <v>24482</v>
      </c>
      <c r="F59" s="160">
        <v>28587</v>
      </c>
      <c r="G59" s="170">
        <v>31798</v>
      </c>
      <c r="H59" s="170">
        <v>35013</v>
      </c>
      <c r="I59" s="170">
        <v>33801</v>
      </c>
      <c r="J59" s="170">
        <v>30263</v>
      </c>
      <c r="K59" s="160"/>
    </row>
    <row r="60" spans="1:11" ht="15" customHeight="1">
      <c r="A60" s="923" t="s">
        <v>295</v>
      </c>
      <c r="B60" s="923"/>
      <c r="C60" s="923"/>
      <c r="D60" s="923"/>
      <c r="E60" s="923"/>
      <c r="F60" s="923"/>
      <c r="G60" s="145"/>
      <c r="H60" s="145"/>
      <c r="I60" s="145"/>
    </row>
    <row r="61" spans="1:11" ht="15" customHeight="1">
      <c r="A61" s="924" t="s">
        <v>296</v>
      </c>
      <c r="B61" s="924"/>
      <c r="C61" s="924"/>
      <c r="D61" s="924"/>
      <c r="E61" s="924"/>
      <c r="F61" s="924"/>
      <c r="G61" s="924"/>
      <c r="H61" s="924"/>
      <c r="I61" s="924"/>
      <c r="J61" s="924"/>
    </row>
    <row r="62" spans="1:11" ht="15" customHeight="1">
      <c r="A62" s="924" t="s">
        <v>297</v>
      </c>
      <c r="B62" s="925"/>
      <c r="C62" s="925"/>
      <c r="D62" s="925"/>
      <c r="E62" s="925"/>
      <c r="F62" s="925"/>
      <c r="G62" s="925"/>
      <c r="H62" s="925"/>
      <c r="I62" s="925"/>
      <c r="J62" s="925"/>
    </row>
  </sheetData>
  <mergeCells count="6">
    <mergeCell ref="A62:J62"/>
    <mergeCell ref="A1:J1"/>
    <mergeCell ref="I2:J2"/>
    <mergeCell ref="A3:B3"/>
    <mergeCell ref="A60:F60"/>
    <mergeCell ref="A61:J61"/>
  </mergeCells>
  <phoneticPr fontId="1"/>
  <pageMargins left="0.59055118110236227" right="0.59055118110236227" top="0.70866141732283472" bottom="0.70866141732283472" header="0.51181102362204722" footer="0.51181102362204722"/>
  <pageSetup paperSize="9"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D6" sqref="D6"/>
    </sheetView>
  </sheetViews>
  <sheetFormatPr defaultRowHeight="12"/>
  <cols>
    <col min="1" max="1" width="3.625" style="233" customWidth="1"/>
    <col min="2" max="2" width="12.25" style="233" customWidth="1"/>
    <col min="3" max="5" width="13.375" style="233" customWidth="1"/>
    <col min="6" max="6" width="13.375" style="249" customWidth="1"/>
    <col min="7" max="7" width="14.875" style="239" customWidth="1"/>
    <col min="8" max="16384" width="9" style="233"/>
  </cols>
  <sheetData>
    <row r="1" spans="1:10" ht="21" customHeight="1">
      <c r="A1" s="677" t="s">
        <v>415</v>
      </c>
      <c r="B1" s="677"/>
      <c r="C1" s="677"/>
      <c r="D1" s="677"/>
      <c r="E1" s="677"/>
      <c r="F1" s="677"/>
      <c r="G1" s="677"/>
    </row>
    <row r="2" spans="1:10" ht="15" customHeight="1" thickBot="1">
      <c r="A2" s="678" t="s">
        <v>416</v>
      </c>
      <c r="B2" s="678"/>
      <c r="C2" s="234"/>
      <c r="D2" s="235"/>
      <c r="E2" s="679" t="s">
        <v>417</v>
      </c>
      <c r="F2" s="679"/>
      <c r="G2" s="679"/>
    </row>
    <row r="3" spans="1:10" ht="27.75" customHeight="1" thickTop="1">
      <c r="A3" s="680" t="s">
        <v>316</v>
      </c>
      <c r="B3" s="681"/>
      <c r="C3" s="236" t="s">
        <v>418</v>
      </c>
      <c r="D3" s="236" t="s">
        <v>419</v>
      </c>
      <c r="E3" s="236" t="s">
        <v>420</v>
      </c>
      <c r="F3" s="237" t="s">
        <v>270</v>
      </c>
      <c r="G3" s="238" t="s">
        <v>350</v>
      </c>
      <c r="H3" s="239"/>
    </row>
    <row r="4" spans="1:10" ht="15" customHeight="1">
      <c r="A4" s="682" t="s">
        <v>275</v>
      </c>
      <c r="B4" s="683"/>
      <c r="C4" s="240">
        <v>1849.47</v>
      </c>
      <c r="D4" s="241">
        <v>1850.86</v>
      </c>
      <c r="E4" s="241">
        <v>1848.85</v>
      </c>
      <c r="F4" s="240">
        <v>1848.57</v>
      </c>
      <c r="G4" s="242">
        <v>1848.42</v>
      </c>
      <c r="H4" s="239"/>
      <c r="J4" s="243"/>
    </row>
    <row r="5" spans="1:10" ht="15" customHeight="1">
      <c r="A5" s="48"/>
      <c r="B5" s="244" t="s">
        <v>275</v>
      </c>
      <c r="C5" s="240">
        <v>1803.89</v>
      </c>
      <c r="D5" s="241">
        <v>1807.14</v>
      </c>
      <c r="E5" s="241">
        <v>1805.74</v>
      </c>
      <c r="F5" s="240">
        <v>1806</v>
      </c>
      <c r="G5" s="242">
        <v>1806.39</v>
      </c>
      <c r="H5" s="239"/>
      <c r="J5" s="243"/>
    </row>
    <row r="6" spans="1:10" ht="15" customHeight="1">
      <c r="A6" s="48" t="s">
        <v>421</v>
      </c>
      <c r="B6" s="244" t="s">
        <v>422</v>
      </c>
      <c r="C6" s="240">
        <v>15.82</v>
      </c>
      <c r="D6" s="241">
        <v>15.83</v>
      </c>
      <c r="E6" s="241">
        <v>15.77</v>
      </c>
      <c r="F6" s="240">
        <v>15.73</v>
      </c>
      <c r="G6" s="242">
        <v>15.23</v>
      </c>
      <c r="H6" s="239"/>
      <c r="J6" s="243"/>
    </row>
    <row r="7" spans="1:10" ht="15" customHeight="1">
      <c r="A7" s="48"/>
      <c r="B7" s="244" t="s">
        <v>423</v>
      </c>
      <c r="C7" s="240">
        <v>131.96</v>
      </c>
      <c r="D7" s="241">
        <v>132.03</v>
      </c>
      <c r="E7" s="241">
        <v>132.05000000000001</v>
      </c>
      <c r="F7" s="240">
        <v>132.06</v>
      </c>
      <c r="G7" s="242">
        <v>132.04</v>
      </c>
      <c r="H7" s="239"/>
      <c r="J7" s="243"/>
    </row>
    <row r="8" spans="1:10" ht="15" customHeight="1">
      <c r="A8" s="48" t="s">
        <v>424</v>
      </c>
      <c r="B8" s="244" t="s">
        <v>425</v>
      </c>
      <c r="C8" s="240">
        <v>1656.08</v>
      </c>
      <c r="D8" s="241">
        <v>1659.26</v>
      </c>
      <c r="E8" s="241">
        <v>1657.9</v>
      </c>
      <c r="F8" s="240">
        <v>1658.21</v>
      </c>
      <c r="G8" s="242">
        <v>1659.07</v>
      </c>
      <c r="H8" s="239"/>
      <c r="J8" s="243"/>
    </row>
    <row r="9" spans="1:10" ht="15" customHeight="1">
      <c r="A9" s="48"/>
      <c r="B9" s="244" t="s">
        <v>185</v>
      </c>
      <c r="C9" s="240">
        <v>0.03</v>
      </c>
      <c r="D9" s="241">
        <v>0.02</v>
      </c>
      <c r="E9" s="241">
        <v>0.02</v>
      </c>
      <c r="F9" s="240">
        <v>0.05</v>
      </c>
      <c r="G9" s="242">
        <v>0.05</v>
      </c>
      <c r="H9" s="239"/>
      <c r="J9" s="243"/>
    </row>
    <row r="10" spans="1:10" ht="15" customHeight="1">
      <c r="A10" s="48"/>
      <c r="B10" s="244" t="s">
        <v>426</v>
      </c>
      <c r="C10" s="240">
        <v>0</v>
      </c>
      <c r="D10" s="241" t="s">
        <v>427</v>
      </c>
      <c r="E10" s="241">
        <v>0</v>
      </c>
      <c r="F10" s="240">
        <v>0</v>
      </c>
      <c r="G10" s="245" t="s">
        <v>117</v>
      </c>
      <c r="H10" s="239"/>
      <c r="J10" s="243"/>
    </row>
    <row r="11" spans="1:10" ht="15" customHeight="1">
      <c r="A11" s="48"/>
      <c r="B11" s="244" t="s">
        <v>428</v>
      </c>
      <c r="C11" s="240">
        <v>17.04</v>
      </c>
      <c r="D11" s="241">
        <v>15.6</v>
      </c>
      <c r="E11" s="241">
        <v>14.97</v>
      </c>
      <c r="F11" s="240">
        <v>14.34</v>
      </c>
      <c r="G11" s="242">
        <v>13.64</v>
      </c>
      <c r="H11" s="239"/>
      <c r="J11" s="243"/>
    </row>
    <row r="12" spans="1:10" ht="15" customHeight="1">
      <c r="A12" s="48"/>
      <c r="B12" s="244" t="s">
        <v>429</v>
      </c>
      <c r="C12" s="240">
        <v>2.52</v>
      </c>
      <c r="D12" s="241">
        <v>2.41</v>
      </c>
      <c r="E12" s="241">
        <v>2.37</v>
      </c>
      <c r="F12" s="240">
        <v>2.15</v>
      </c>
      <c r="G12" s="242">
        <v>2.1</v>
      </c>
      <c r="H12" s="239"/>
      <c r="J12" s="243"/>
    </row>
    <row r="13" spans="1:10" ht="15" customHeight="1">
      <c r="A13" s="48"/>
      <c r="B13" s="244" t="s">
        <v>430</v>
      </c>
      <c r="C13" s="240" t="s">
        <v>427</v>
      </c>
      <c r="D13" s="241" t="s">
        <v>427</v>
      </c>
      <c r="E13" s="241" t="s">
        <v>427</v>
      </c>
      <c r="F13" s="240">
        <v>0</v>
      </c>
      <c r="G13" s="245" t="s">
        <v>117</v>
      </c>
      <c r="H13" s="239"/>
      <c r="J13" s="243"/>
    </row>
    <row r="14" spans="1:10" ht="15" customHeight="1">
      <c r="A14" s="48"/>
      <c r="B14" s="244" t="s">
        <v>431</v>
      </c>
      <c r="C14" s="240" t="s">
        <v>427</v>
      </c>
      <c r="D14" s="241" t="s">
        <v>427</v>
      </c>
      <c r="E14" s="241" t="s">
        <v>427</v>
      </c>
      <c r="F14" s="240">
        <v>0</v>
      </c>
      <c r="G14" s="245" t="s">
        <v>117</v>
      </c>
      <c r="H14" s="239"/>
      <c r="J14" s="243"/>
    </row>
    <row r="15" spans="1:10" ht="15" customHeight="1">
      <c r="A15" s="48"/>
      <c r="B15" s="244" t="s">
        <v>432</v>
      </c>
      <c r="C15" s="240">
        <v>25.27</v>
      </c>
      <c r="D15" s="241">
        <v>24.95</v>
      </c>
      <c r="E15" s="241">
        <v>25.02</v>
      </c>
      <c r="F15" s="240">
        <v>25.27</v>
      </c>
      <c r="G15" s="242">
        <v>25.39</v>
      </c>
      <c r="H15" s="239"/>
      <c r="J15" s="243"/>
    </row>
    <row r="16" spans="1:10" ht="15" customHeight="1">
      <c r="A16" s="246"/>
      <c r="B16" s="247" t="s">
        <v>433</v>
      </c>
      <c r="C16" s="240">
        <v>0.75</v>
      </c>
      <c r="D16" s="241">
        <v>0.76</v>
      </c>
      <c r="E16" s="241">
        <v>0.75</v>
      </c>
      <c r="F16" s="240">
        <v>0.76</v>
      </c>
      <c r="G16" s="242">
        <v>0.9</v>
      </c>
      <c r="H16" s="239"/>
      <c r="J16" s="248"/>
    </row>
    <row r="17" spans="1:7" s="162" customFormat="1" ht="15" customHeight="1">
      <c r="A17" s="684" t="s">
        <v>434</v>
      </c>
      <c r="B17" s="684"/>
      <c r="C17" s="684"/>
      <c r="D17" s="684"/>
      <c r="E17" s="684"/>
      <c r="F17" s="684"/>
      <c r="G17" s="684"/>
    </row>
    <row r="18" spans="1:7" s="162" customFormat="1" ht="15" customHeight="1">
      <c r="A18" s="675" t="s">
        <v>435</v>
      </c>
      <c r="B18" s="675"/>
      <c r="C18" s="675"/>
      <c r="D18" s="675"/>
      <c r="E18" s="675"/>
      <c r="F18" s="675"/>
      <c r="G18" s="675"/>
    </row>
    <row r="19" spans="1:7" s="162" customFormat="1" ht="15" customHeight="1">
      <c r="A19" s="675" t="s">
        <v>436</v>
      </c>
      <c r="B19" s="675"/>
      <c r="C19" s="675"/>
      <c r="D19" s="675"/>
      <c r="E19" s="675"/>
      <c r="F19" s="675"/>
      <c r="G19" s="675"/>
    </row>
    <row r="20" spans="1:7" s="162" customFormat="1" ht="15" customHeight="1">
      <c r="A20" s="42" t="s">
        <v>437</v>
      </c>
      <c r="B20" s="48"/>
      <c r="C20" s="48"/>
      <c r="D20" s="48"/>
      <c r="E20" s="48"/>
      <c r="F20" s="48"/>
      <c r="G20" s="48"/>
    </row>
    <row r="21" spans="1:7" s="162" customFormat="1" ht="15" customHeight="1">
      <c r="A21" s="676" t="s">
        <v>438</v>
      </c>
      <c r="B21" s="676"/>
      <c r="C21" s="676"/>
      <c r="D21" s="676"/>
      <c r="E21" s="676"/>
      <c r="F21" s="676"/>
      <c r="G21" s="676"/>
    </row>
  </sheetData>
  <mergeCells count="9">
    <mergeCell ref="A18:G18"/>
    <mergeCell ref="A19:G19"/>
    <mergeCell ref="A21:G21"/>
    <mergeCell ref="A1:G1"/>
    <mergeCell ref="A2:B2"/>
    <mergeCell ref="E2:G2"/>
    <mergeCell ref="A3:B3"/>
    <mergeCell ref="A4:B4"/>
    <mergeCell ref="A17:G17"/>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C16" sqref="C16"/>
    </sheetView>
  </sheetViews>
  <sheetFormatPr defaultRowHeight="11.25"/>
  <cols>
    <col min="1" max="1" width="9" style="32" customWidth="1"/>
    <col min="2" max="2" width="4.875" style="32" customWidth="1"/>
    <col min="3" max="3" width="18.75" style="32" customWidth="1"/>
    <col min="4" max="4" width="2.25" style="32" customWidth="1"/>
    <col min="5" max="5" width="21.625" style="32" customWidth="1"/>
    <col min="6" max="6" width="2.125" style="32" customWidth="1"/>
    <col min="7" max="7" width="5.75" style="32" customWidth="1"/>
    <col min="8" max="9" width="8.75" style="32" customWidth="1"/>
    <col min="10" max="16384" width="9" style="32"/>
  </cols>
  <sheetData>
    <row r="1" spans="1:10" ht="21" customHeight="1">
      <c r="A1" s="693" t="s">
        <v>187</v>
      </c>
      <c r="B1" s="693"/>
      <c r="C1" s="693"/>
      <c r="D1" s="693"/>
      <c r="E1" s="693"/>
      <c r="F1" s="693"/>
      <c r="G1" s="693"/>
      <c r="H1" s="693"/>
      <c r="I1" s="693"/>
    </row>
    <row r="2" spans="1:10" ht="13.5" customHeight="1" thickBot="1">
      <c r="A2" s="694" t="s">
        <v>188</v>
      </c>
      <c r="B2" s="694"/>
      <c r="C2" s="694"/>
      <c r="D2" s="694"/>
      <c r="E2" s="694"/>
      <c r="F2" s="694"/>
      <c r="G2" s="694"/>
      <c r="H2" s="694"/>
      <c r="I2" s="694"/>
    </row>
    <row r="3" spans="1:10" ht="24.95" customHeight="1" thickTop="1">
      <c r="A3" s="695" t="s">
        <v>189</v>
      </c>
      <c r="B3" s="695"/>
      <c r="C3" s="695"/>
      <c r="D3" s="695"/>
      <c r="E3" s="696"/>
      <c r="F3" s="699" t="s">
        <v>190</v>
      </c>
      <c r="G3" s="700"/>
      <c r="H3" s="701" t="s">
        <v>191</v>
      </c>
      <c r="I3" s="702"/>
    </row>
    <row r="4" spans="1:10" ht="24.95" customHeight="1">
      <c r="A4" s="697"/>
      <c r="B4" s="697"/>
      <c r="C4" s="697"/>
      <c r="D4" s="697"/>
      <c r="E4" s="698"/>
      <c r="F4" s="690" t="s">
        <v>192</v>
      </c>
      <c r="G4" s="703"/>
      <c r="H4" s="69" t="s">
        <v>193</v>
      </c>
      <c r="I4" s="70" t="s">
        <v>194</v>
      </c>
    </row>
    <row r="5" spans="1:10" ht="18.75" customHeight="1">
      <c r="A5" s="685" t="s">
        <v>195</v>
      </c>
      <c r="B5" s="71" t="s">
        <v>196</v>
      </c>
      <c r="C5" s="71" t="s">
        <v>197</v>
      </c>
      <c r="D5" s="72"/>
      <c r="E5" s="73" t="s">
        <v>198</v>
      </c>
      <c r="F5" s="687"/>
      <c r="G5" s="74">
        <v>14.5</v>
      </c>
      <c r="H5" s="75">
        <v>5800</v>
      </c>
      <c r="I5" s="75">
        <v>5800</v>
      </c>
      <c r="J5" s="41"/>
    </row>
    <row r="6" spans="1:10" s="81" customFormat="1" ht="12" customHeight="1">
      <c r="A6" s="686"/>
      <c r="B6" s="76"/>
      <c r="C6" s="76"/>
      <c r="D6" s="77"/>
      <c r="E6" s="78"/>
      <c r="F6" s="688"/>
      <c r="G6" s="79"/>
      <c r="H6" s="80"/>
      <c r="I6" s="80"/>
    </row>
    <row r="7" spans="1:10" ht="18.75" customHeight="1">
      <c r="A7" s="686"/>
      <c r="B7" s="82" t="s">
        <v>199</v>
      </c>
      <c r="C7" s="82" t="s">
        <v>200</v>
      </c>
      <c r="D7" s="83"/>
      <c r="E7" s="84" t="s">
        <v>198</v>
      </c>
      <c r="F7" s="688"/>
      <c r="G7" s="85">
        <v>17</v>
      </c>
      <c r="H7" s="86">
        <v>5800</v>
      </c>
      <c r="I7" s="86">
        <v>5800</v>
      </c>
    </row>
    <row r="8" spans="1:10" ht="18.75" customHeight="1">
      <c r="A8" s="686" t="s">
        <v>201</v>
      </c>
      <c r="B8" s="87" t="s">
        <v>196</v>
      </c>
      <c r="C8" s="87" t="s">
        <v>202</v>
      </c>
      <c r="D8" s="88"/>
      <c r="E8" s="89" t="s">
        <v>203</v>
      </c>
      <c r="F8" s="687"/>
      <c r="G8" s="90"/>
      <c r="H8" s="75">
        <v>1460</v>
      </c>
      <c r="I8" s="75">
        <v>1460</v>
      </c>
    </row>
    <row r="9" spans="1:10" ht="12" customHeight="1">
      <c r="A9" s="686"/>
      <c r="B9" s="42"/>
      <c r="C9" s="42"/>
      <c r="D9" s="66"/>
      <c r="E9" s="91"/>
      <c r="F9" s="688"/>
      <c r="G9" s="92">
        <v>11</v>
      </c>
      <c r="H9" s="93"/>
      <c r="I9" s="93"/>
    </row>
    <row r="10" spans="1:10" ht="18.75" customHeight="1">
      <c r="A10" s="689"/>
      <c r="B10" s="94" t="s">
        <v>199</v>
      </c>
      <c r="C10" s="94" t="s">
        <v>202</v>
      </c>
      <c r="D10" s="95"/>
      <c r="E10" s="96" t="s">
        <v>203</v>
      </c>
      <c r="F10" s="690"/>
      <c r="G10" s="97"/>
      <c r="H10" s="98">
        <v>1460</v>
      </c>
      <c r="I10" s="98">
        <v>1460</v>
      </c>
    </row>
    <row r="11" spans="1:10" ht="15" customHeight="1">
      <c r="A11" s="691" t="s">
        <v>204</v>
      </c>
      <c r="B11" s="691"/>
      <c r="C11" s="691"/>
      <c r="D11" s="691"/>
      <c r="E11" s="691"/>
      <c r="F11" s="691"/>
      <c r="G11" s="692"/>
      <c r="H11" s="692"/>
      <c r="I11" s="692"/>
    </row>
  </sheetData>
  <mergeCells count="11">
    <mergeCell ref="A1:I1"/>
    <mergeCell ref="A2:I2"/>
    <mergeCell ref="A3:E4"/>
    <mergeCell ref="F3:G3"/>
    <mergeCell ref="H3:I3"/>
    <mergeCell ref="F4:G4"/>
    <mergeCell ref="A5:A7"/>
    <mergeCell ref="F5:F7"/>
    <mergeCell ref="A8:A10"/>
    <mergeCell ref="F8:F10"/>
    <mergeCell ref="A11:I11"/>
  </mergeCells>
  <phoneticPr fontId="1"/>
  <pageMargins left="0.59055118110236227" right="0.59055118110236227" top="0.98425196850393704" bottom="0.98425196850393704"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topLeftCell="A31" zoomScaleNormal="100" workbookViewId="0">
      <selection activeCell="J39" sqref="J39"/>
    </sheetView>
  </sheetViews>
  <sheetFormatPr defaultRowHeight="11.25"/>
  <cols>
    <col min="1" max="1" width="3.875" style="333" customWidth="1"/>
    <col min="2" max="2" width="2.75" style="333" customWidth="1"/>
    <col min="3" max="3" width="2.375" style="333" customWidth="1"/>
    <col min="4" max="4" width="8.5" style="333" customWidth="1"/>
    <col min="5" max="9" width="8.25" style="333" customWidth="1"/>
    <col min="10" max="10" width="23.125" style="333" customWidth="1"/>
    <col min="11" max="11" width="3.875" style="333" customWidth="1"/>
    <col min="12" max="12" width="2.75" style="333" customWidth="1"/>
    <col min="13" max="13" width="2.5" style="333" customWidth="1"/>
    <col min="14" max="17" width="8.5" style="333" customWidth="1"/>
    <col min="18" max="19" width="8.25" style="333" customWidth="1"/>
    <col min="20" max="20" width="22.75" style="333" customWidth="1"/>
    <col min="21" max="16384" width="9" style="333"/>
  </cols>
  <sheetData>
    <row r="1" spans="1:21" ht="21" customHeight="1">
      <c r="A1" s="693" t="s">
        <v>752</v>
      </c>
      <c r="B1" s="693"/>
      <c r="C1" s="693"/>
      <c r="D1" s="693"/>
      <c r="E1" s="693"/>
      <c r="F1" s="693"/>
      <c r="G1" s="693"/>
      <c r="H1" s="693"/>
      <c r="I1" s="693"/>
      <c r="J1" s="693"/>
      <c r="K1" s="693" t="s">
        <v>753</v>
      </c>
      <c r="L1" s="693"/>
      <c r="M1" s="693"/>
      <c r="N1" s="693"/>
      <c r="O1" s="693"/>
      <c r="P1" s="693"/>
      <c r="Q1" s="693"/>
      <c r="R1" s="693"/>
      <c r="S1" s="693"/>
      <c r="T1" s="693"/>
    </row>
    <row r="2" spans="1:21" ht="13.5" customHeight="1" thickBot="1">
      <c r="A2" s="530"/>
      <c r="J2" s="531" t="s">
        <v>754</v>
      </c>
      <c r="T2" s="532" t="s">
        <v>755</v>
      </c>
    </row>
    <row r="3" spans="1:21" ht="15" customHeight="1" thickTop="1">
      <c r="A3" s="707" t="s">
        <v>573</v>
      </c>
      <c r="B3" s="708"/>
      <c r="C3" s="709"/>
      <c r="D3" s="708" t="s">
        <v>519</v>
      </c>
      <c r="E3" s="709" t="s">
        <v>756</v>
      </c>
      <c r="F3" s="712"/>
      <c r="G3" s="712"/>
      <c r="H3" s="712"/>
      <c r="I3" s="707"/>
      <c r="J3" s="709" t="s">
        <v>757</v>
      </c>
      <c r="K3" s="707" t="s">
        <v>573</v>
      </c>
      <c r="L3" s="708"/>
      <c r="M3" s="709"/>
      <c r="N3" s="708" t="s">
        <v>519</v>
      </c>
      <c r="O3" s="709" t="s">
        <v>756</v>
      </c>
      <c r="P3" s="712"/>
      <c r="Q3" s="712"/>
      <c r="R3" s="712"/>
      <c r="S3" s="707"/>
      <c r="T3" s="709" t="s">
        <v>757</v>
      </c>
    </row>
    <row r="4" spans="1:21" ht="15" customHeight="1">
      <c r="A4" s="710"/>
      <c r="B4" s="704"/>
      <c r="C4" s="711"/>
      <c r="D4" s="704"/>
      <c r="E4" s="704" t="s">
        <v>503</v>
      </c>
      <c r="F4" s="704" t="s">
        <v>11</v>
      </c>
      <c r="G4" s="705" t="s">
        <v>12</v>
      </c>
      <c r="H4" s="533" t="s">
        <v>758</v>
      </c>
      <c r="I4" s="534" t="s">
        <v>758</v>
      </c>
      <c r="J4" s="711"/>
      <c r="K4" s="710"/>
      <c r="L4" s="704"/>
      <c r="M4" s="711"/>
      <c r="N4" s="704"/>
      <c r="O4" s="704" t="s">
        <v>503</v>
      </c>
      <c r="P4" s="704" t="s">
        <v>11</v>
      </c>
      <c r="Q4" s="705" t="s">
        <v>12</v>
      </c>
      <c r="R4" s="533" t="s">
        <v>758</v>
      </c>
      <c r="S4" s="534" t="s">
        <v>758</v>
      </c>
      <c r="T4" s="711"/>
    </row>
    <row r="5" spans="1:21" ht="15" customHeight="1">
      <c r="A5" s="710"/>
      <c r="B5" s="704"/>
      <c r="C5" s="711"/>
      <c r="D5" s="704"/>
      <c r="E5" s="704"/>
      <c r="F5" s="704"/>
      <c r="G5" s="706"/>
      <c r="H5" s="535" t="s">
        <v>759</v>
      </c>
      <c r="I5" s="536" t="s">
        <v>760</v>
      </c>
      <c r="J5" s="711"/>
      <c r="K5" s="710"/>
      <c r="L5" s="704"/>
      <c r="M5" s="711"/>
      <c r="N5" s="704"/>
      <c r="O5" s="704"/>
      <c r="P5" s="704"/>
      <c r="Q5" s="706"/>
      <c r="R5" s="535" t="s">
        <v>759</v>
      </c>
      <c r="S5" s="536" t="s">
        <v>760</v>
      </c>
      <c r="T5" s="711"/>
    </row>
    <row r="6" spans="1:21" ht="21" customHeight="1">
      <c r="A6" s="333" t="s">
        <v>761</v>
      </c>
      <c r="B6" s="537" t="s">
        <v>762</v>
      </c>
      <c r="C6" s="48"/>
      <c r="D6" s="347">
        <v>110462</v>
      </c>
      <c r="E6" s="348">
        <v>420593</v>
      </c>
      <c r="F6" s="348">
        <v>218911</v>
      </c>
      <c r="G6" s="348">
        <v>201682</v>
      </c>
      <c r="H6" s="538">
        <v>7988</v>
      </c>
      <c r="I6" s="539">
        <v>1.9359920505083554</v>
      </c>
      <c r="J6" s="333" t="s">
        <v>763</v>
      </c>
      <c r="K6" s="48" t="s">
        <v>764</v>
      </c>
      <c r="L6" s="52" t="s">
        <v>765</v>
      </c>
      <c r="M6" s="308"/>
      <c r="N6" s="348">
        <v>208809</v>
      </c>
      <c r="O6" s="348">
        <v>518378</v>
      </c>
      <c r="P6" s="348">
        <v>262584</v>
      </c>
      <c r="Q6" s="348">
        <v>255794</v>
      </c>
      <c r="R6" s="538">
        <v>-403</v>
      </c>
      <c r="S6" s="539">
        <v>-7.7682104780244454E-2</v>
      </c>
      <c r="T6" s="333" t="s">
        <v>766</v>
      </c>
    </row>
    <row r="7" spans="1:21" ht="21" customHeight="1">
      <c r="B7" s="537" t="s">
        <v>767</v>
      </c>
      <c r="C7" s="48"/>
      <c r="D7" s="347">
        <v>117353</v>
      </c>
      <c r="E7" s="348">
        <v>435206</v>
      </c>
      <c r="F7" s="348">
        <v>226856</v>
      </c>
      <c r="G7" s="348">
        <v>208350</v>
      </c>
      <c r="H7" s="538">
        <v>14613</v>
      </c>
      <c r="I7" s="539">
        <v>3.4743802203079936</v>
      </c>
      <c r="J7" s="333" t="s">
        <v>768</v>
      </c>
      <c r="K7" s="48"/>
      <c r="L7" s="52" t="s">
        <v>639</v>
      </c>
      <c r="M7" s="308"/>
      <c r="N7" s="348">
        <v>216649</v>
      </c>
      <c r="O7" s="348">
        <v>518943</v>
      </c>
      <c r="P7" s="348">
        <v>262613</v>
      </c>
      <c r="Q7" s="348">
        <v>256330</v>
      </c>
      <c r="R7" s="538">
        <v>565</v>
      </c>
      <c r="S7" s="539">
        <v>0.10899382304032965</v>
      </c>
      <c r="T7" s="333" t="s">
        <v>769</v>
      </c>
      <c r="U7" s="15"/>
    </row>
    <row r="8" spans="1:21" ht="21" customHeight="1">
      <c r="B8" s="537" t="s">
        <v>770</v>
      </c>
      <c r="C8" s="48"/>
      <c r="D8" s="347">
        <v>123973</v>
      </c>
      <c r="E8" s="348">
        <v>446661</v>
      </c>
      <c r="F8" s="348">
        <v>232826</v>
      </c>
      <c r="G8" s="348">
        <v>213835</v>
      </c>
      <c r="H8" s="538">
        <v>11455</v>
      </c>
      <c r="I8" s="539">
        <v>2.6320868738022911</v>
      </c>
      <c r="J8" s="333" t="s">
        <v>768</v>
      </c>
      <c r="L8" s="52" t="s">
        <v>640</v>
      </c>
      <c r="M8" s="308"/>
      <c r="N8" s="348">
        <v>220937</v>
      </c>
      <c r="O8" s="348">
        <v>522645</v>
      </c>
      <c r="P8" s="348">
        <v>264290</v>
      </c>
      <c r="Q8" s="348">
        <v>258355</v>
      </c>
      <c r="R8" s="538">
        <v>3702</v>
      </c>
      <c r="S8" s="539">
        <v>0.71337314502748861</v>
      </c>
      <c r="T8" s="333" t="s">
        <v>771</v>
      </c>
      <c r="U8" s="15"/>
    </row>
    <row r="9" spans="1:21" ht="21" customHeight="1">
      <c r="B9" s="537" t="s">
        <v>772</v>
      </c>
      <c r="C9" s="48"/>
      <c r="D9" s="347">
        <v>130261</v>
      </c>
      <c r="E9" s="348">
        <v>458614</v>
      </c>
      <c r="F9" s="348">
        <v>239004</v>
      </c>
      <c r="G9" s="348">
        <v>219610</v>
      </c>
      <c r="H9" s="538">
        <v>11953</v>
      </c>
      <c r="I9" s="539">
        <v>2.6760787263719017</v>
      </c>
      <c r="J9" s="333" t="s">
        <v>768</v>
      </c>
      <c r="K9" s="48"/>
      <c r="L9" s="52" t="s">
        <v>641</v>
      </c>
      <c r="M9" s="308"/>
      <c r="N9" s="348">
        <v>223610</v>
      </c>
      <c r="O9" s="348">
        <v>523103</v>
      </c>
      <c r="P9" s="348">
        <v>264228</v>
      </c>
      <c r="Q9" s="348">
        <v>258875</v>
      </c>
      <c r="R9" s="538">
        <v>458</v>
      </c>
      <c r="S9" s="539">
        <v>8.7631183690650441E-2</v>
      </c>
      <c r="T9" s="333" t="s">
        <v>773</v>
      </c>
      <c r="U9" s="15"/>
    </row>
    <row r="10" spans="1:21" ht="21" customHeight="1">
      <c r="B10" s="537" t="s">
        <v>774</v>
      </c>
      <c r="C10" s="48"/>
      <c r="D10" s="347">
        <v>137190</v>
      </c>
      <c r="E10" s="348">
        <v>477007</v>
      </c>
      <c r="F10" s="348">
        <v>247331</v>
      </c>
      <c r="G10" s="348">
        <v>229676</v>
      </c>
      <c r="H10" s="538">
        <v>18393</v>
      </c>
      <c r="I10" s="539">
        <v>4.0105622593291965</v>
      </c>
      <c r="J10" s="333" t="s">
        <v>775</v>
      </c>
      <c r="K10" s="48"/>
      <c r="L10" s="52" t="s">
        <v>642</v>
      </c>
      <c r="M10" s="308"/>
      <c r="N10" s="348">
        <v>224434</v>
      </c>
      <c r="O10" s="348">
        <v>520059</v>
      </c>
      <c r="P10" s="348">
        <v>262422</v>
      </c>
      <c r="Q10" s="348">
        <v>257637</v>
      </c>
      <c r="R10" s="538">
        <v>-3044</v>
      </c>
      <c r="S10" s="539">
        <v>-0.58191216643758492</v>
      </c>
      <c r="T10" s="333" t="s">
        <v>773</v>
      </c>
      <c r="U10" s="15"/>
    </row>
    <row r="11" spans="1:21" ht="21" customHeight="1">
      <c r="B11" s="537" t="s">
        <v>776</v>
      </c>
      <c r="C11" s="48"/>
      <c r="D11" s="347">
        <v>138687</v>
      </c>
      <c r="E11" s="348">
        <v>467842</v>
      </c>
      <c r="F11" s="348">
        <v>241352</v>
      </c>
      <c r="G11" s="348">
        <v>226490</v>
      </c>
      <c r="H11" s="538">
        <v>-9165</v>
      </c>
      <c r="I11" s="539">
        <v>-1.9213554518067868</v>
      </c>
      <c r="J11" s="333" t="s">
        <v>763</v>
      </c>
      <c r="K11" s="48"/>
      <c r="L11" s="52" t="s">
        <v>643</v>
      </c>
      <c r="M11" s="540"/>
      <c r="N11" s="348">
        <v>224317</v>
      </c>
      <c r="O11" s="348">
        <v>514524</v>
      </c>
      <c r="P11" s="348">
        <v>259155</v>
      </c>
      <c r="Q11" s="348">
        <v>255369</v>
      </c>
      <c r="R11" s="538">
        <v>-5535</v>
      </c>
      <c r="S11" s="539">
        <v>-1.0643023195445132</v>
      </c>
      <c r="T11" s="333" t="s">
        <v>773</v>
      </c>
      <c r="U11" s="15"/>
    </row>
    <row r="12" spans="1:21" ht="21" customHeight="1">
      <c r="B12" s="537" t="s">
        <v>777</v>
      </c>
      <c r="C12" s="48"/>
      <c r="D12" s="347">
        <v>143380</v>
      </c>
      <c r="E12" s="348">
        <v>472299</v>
      </c>
      <c r="F12" s="348">
        <v>243935</v>
      </c>
      <c r="G12" s="348">
        <v>228364</v>
      </c>
      <c r="H12" s="538">
        <v>4457</v>
      </c>
      <c r="I12" s="539">
        <v>0.95267205595051319</v>
      </c>
      <c r="J12" s="333" t="s">
        <v>778</v>
      </c>
      <c r="K12" s="48"/>
      <c r="L12" s="52" t="s">
        <v>644</v>
      </c>
      <c r="M12" s="308"/>
      <c r="N12" s="348">
        <v>225655</v>
      </c>
      <c r="O12" s="348">
        <v>511415</v>
      </c>
      <c r="P12" s="348">
        <v>257410</v>
      </c>
      <c r="Q12" s="348">
        <v>254005</v>
      </c>
      <c r="R12" s="538">
        <v>-3109</v>
      </c>
      <c r="S12" s="539">
        <v>-0.60424780962598446</v>
      </c>
      <c r="T12" s="333" t="s">
        <v>779</v>
      </c>
      <c r="U12" s="15"/>
    </row>
    <row r="13" spans="1:21" ht="21" customHeight="1">
      <c r="B13" s="537" t="s">
        <v>780</v>
      </c>
      <c r="C13" s="48"/>
      <c r="D13" s="347">
        <v>146621</v>
      </c>
      <c r="E13" s="348">
        <v>471563</v>
      </c>
      <c r="F13" s="348">
        <v>243168</v>
      </c>
      <c r="G13" s="348">
        <v>228395</v>
      </c>
      <c r="H13" s="538">
        <v>-736</v>
      </c>
      <c r="I13" s="539">
        <v>-0.15583348683778708</v>
      </c>
      <c r="J13" s="333" t="s">
        <v>781</v>
      </c>
      <c r="L13" s="52" t="s">
        <v>645</v>
      </c>
      <c r="M13" s="308"/>
      <c r="N13" s="348">
        <v>228478</v>
      </c>
      <c r="O13" s="348">
        <v>511195</v>
      </c>
      <c r="P13" s="348">
        <v>257300</v>
      </c>
      <c r="Q13" s="348">
        <v>253895</v>
      </c>
      <c r="R13" s="538">
        <v>-220</v>
      </c>
      <c r="S13" s="539">
        <v>-4.3017901313023667E-2</v>
      </c>
      <c r="T13" s="333" t="s">
        <v>771</v>
      </c>
      <c r="U13" s="15"/>
    </row>
    <row r="14" spans="1:21" ht="21" customHeight="1">
      <c r="B14" s="537" t="s">
        <v>782</v>
      </c>
      <c r="C14" s="48"/>
      <c r="D14" s="347">
        <v>151559</v>
      </c>
      <c r="E14" s="348">
        <v>478570</v>
      </c>
      <c r="F14" s="348">
        <v>246075</v>
      </c>
      <c r="G14" s="348">
        <v>232495</v>
      </c>
      <c r="H14" s="538">
        <v>7007</v>
      </c>
      <c r="I14" s="539">
        <v>1.485909623952685</v>
      </c>
      <c r="J14" s="333" t="s">
        <v>771</v>
      </c>
      <c r="K14" s="439"/>
      <c r="L14" s="52" t="s">
        <v>646</v>
      </c>
      <c r="M14" s="308"/>
      <c r="N14" s="348">
        <v>230975</v>
      </c>
      <c r="O14" s="348">
        <v>510889</v>
      </c>
      <c r="P14" s="348">
        <v>256766</v>
      </c>
      <c r="Q14" s="348">
        <v>254123</v>
      </c>
      <c r="R14" s="538">
        <v>-306</v>
      </c>
      <c r="S14" s="539">
        <v>-5.9859740412171479E-2</v>
      </c>
      <c r="T14" s="333" t="s">
        <v>768</v>
      </c>
      <c r="U14" s="15"/>
    </row>
    <row r="15" spans="1:21" ht="21" customHeight="1">
      <c r="B15" s="537" t="s">
        <v>783</v>
      </c>
      <c r="C15" s="48"/>
      <c r="D15" s="347">
        <v>149542</v>
      </c>
      <c r="E15" s="348">
        <v>471777</v>
      </c>
      <c r="F15" s="348">
        <v>242413</v>
      </c>
      <c r="G15" s="348">
        <v>229364</v>
      </c>
      <c r="H15" s="538">
        <v>-6793</v>
      </c>
      <c r="I15" s="539">
        <v>-1.4194370729464865</v>
      </c>
      <c r="J15" s="333" t="s">
        <v>784</v>
      </c>
      <c r="L15" s="52" t="s">
        <v>647</v>
      </c>
      <c r="M15" s="308"/>
      <c r="N15" s="348">
        <v>233947</v>
      </c>
      <c r="O15" s="348">
        <v>512060</v>
      </c>
      <c r="P15" s="348">
        <v>257502</v>
      </c>
      <c r="Q15" s="348">
        <v>254558</v>
      </c>
      <c r="R15" s="538">
        <v>1171</v>
      </c>
      <c r="S15" s="539">
        <v>0.2292083016075899</v>
      </c>
      <c r="T15" s="333" t="s">
        <v>768</v>
      </c>
      <c r="U15" s="15"/>
    </row>
    <row r="16" spans="1:21" ht="21" customHeight="1">
      <c r="B16" s="537" t="s">
        <v>785</v>
      </c>
      <c r="C16" s="48"/>
      <c r="D16" s="347">
        <v>158784</v>
      </c>
      <c r="E16" s="348">
        <v>473278</v>
      </c>
      <c r="F16" s="348">
        <v>242511</v>
      </c>
      <c r="G16" s="348">
        <v>230767</v>
      </c>
      <c r="H16" s="538">
        <v>1501</v>
      </c>
      <c r="I16" s="539">
        <v>0.31815879112377243</v>
      </c>
      <c r="J16" s="333" t="s">
        <v>771</v>
      </c>
      <c r="K16" s="48"/>
      <c r="L16" s="52" t="s">
        <v>648</v>
      </c>
      <c r="M16" s="308"/>
      <c r="N16" s="348">
        <v>236330</v>
      </c>
      <c r="O16" s="348">
        <v>512133</v>
      </c>
      <c r="P16" s="348">
        <v>257244</v>
      </c>
      <c r="Q16" s="348">
        <v>254889</v>
      </c>
      <c r="R16" s="538">
        <v>73</v>
      </c>
      <c r="S16" s="539">
        <v>1.4256141858375971E-2</v>
      </c>
      <c r="T16" s="333" t="s">
        <v>786</v>
      </c>
      <c r="U16" s="15"/>
    </row>
    <row r="17" spans="1:21" ht="21" customHeight="1">
      <c r="B17" s="537" t="s">
        <v>787</v>
      </c>
      <c r="C17" s="48"/>
      <c r="D17" s="347">
        <v>159788</v>
      </c>
      <c r="E17" s="348">
        <v>486301</v>
      </c>
      <c r="F17" s="348">
        <v>248430</v>
      </c>
      <c r="G17" s="348">
        <v>237871</v>
      </c>
      <c r="H17" s="538">
        <v>13023</v>
      </c>
      <c r="I17" s="539">
        <v>2.7516597010636454</v>
      </c>
      <c r="J17" s="333" t="s">
        <v>773</v>
      </c>
      <c r="K17" s="48"/>
      <c r="L17" s="52" t="s">
        <v>649</v>
      </c>
      <c r="M17" s="308"/>
      <c r="N17" s="348">
        <v>240092</v>
      </c>
      <c r="O17" s="348">
        <v>513575</v>
      </c>
      <c r="P17" s="348">
        <v>258262</v>
      </c>
      <c r="Q17" s="348">
        <v>255313</v>
      </c>
      <c r="R17" s="538">
        <v>1442</v>
      </c>
      <c r="S17" s="539">
        <v>0.28156748344668281</v>
      </c>
      <c r="T17" s="333" t="s">
        <v>788</v>
      </c>
      <c r="U17" s="15"/>
    </row>
    <row r="18" spans="1:21" ht="21" customHeight="1">
      <c r="B18" s="537" t="s">
        <v>789</v>
      </c>
      <c r="C18" s="48"/>
      <c r="D18" s="347">
        <v>161537</v>
      </c>
      <c r="E18" s="348">
        <v>489300</v>
      </c>
      <c r="F18" s="348">
        <v>249122</v>
      </c>
      <c r="G18" s="348">
        <v>240178</v>
      </c>
      <c r="H18" s="538">
        <v>2999</v>
      </c>
      <c r="I18" s="539">
        <v>0.61669624368446707</v>
      </c>
      <c r="J18" s="333" t="s">
        <v>768</v>
      </c>
      <c r="K18" s="48"/>
      <c r="L18" s="52" t="s">
        <v>790</v>
      </c>
      <c r="M18" s="308"/>
      <c r="N18" s="348">
        <v>244259</v>
      </c>
      <c r="O18" s="348">
        <v>517883</v>
      </c>
      <c r="P18" s="348">
        <v>260551</v>
      </c>
      <c r="Q18" s="348">
        <v>257332</v>
      </c>
      <c r="R18" s="538">
        <v>4308</v>
      </c>
      <c r="S18" s="539">
        <v>0.83882587742783432</v>
      </c>
      <c r="T18" s="333" t="s">
        <v>771</v>
      </c>
      <c r="U18" s="15"/>
    </row>
    <row r="19" spans="1:21" ht="21" customHeight="1">
      <c r="B19" s="537" t="s">
        <v>791</v>
      </c>
      <c r="C19" s="48"/>
      <c r="D19" s="347">
        <v>162447</v>
      </c>
      <c r="E19" s="348">
        <v>490949</v>
      </c>
      <c r="F19" s="348">
        <v>249477</v>
      </c>
      <c r="G19" s="348">
        <v>241472</v>
      </c>
      <c r="H19" s="538">
        <v>1649</v>
      </c>
      <c r="I19" s="539">
        <v>0.33701205804210094</v>
      </c>
      <c r="J19" s="333" t="s">
        <v>768</v>
      </c>
      <c r="K19" s="48"/>
      <c r="L19" s="52" t="s">
        <v>792</v>
      </c>
      <c r="M19" s="308"/>
      <c r="N19" s="348">
        <v>248250</v>
      </c>
      <c r="O19" s="348">
        <v>521879</v>
      </c>
      <c r="P19" s="348">
        <v>263022</v>
      </c>
      <c r="Q19" s="348">
        <v>258857</v>
      </c>
      <c r="R19" s="538">
        <v>3996</v>
      </c>
      <c r="S19" s="539">
        <v>0.77160285238171555</v>
      </c>
      <c r="T19" s="48" t="s">
        <v>793</v>
      </c>
      <c r="U19" s="15"/>
    </row>
    <row r="20" spans="1:21" ht="21" customHeight="1">
      <c r="B20" s="52" t="s">
        <v>794</v>
      </c>
      <c r="C20" s="48"/>
      <c r="D20" s="347">
        <v>173279</v>
      </c>
      <c r="E20" s="348">
        <v>498286</v>
      </c>
      <c r="F20" s="348">
        <v>254671</v>
      </c>
      <c r="G20" s="348">
        <v>243615</v>
      </c>
      <c r="H20" s="538">
        <v>7337</v>
      </c>
      <c r="I20" s="539">
        <v>1.4944525806142797</v>
      </c>
      <c r="J20" s="48" t="s">
        <v>795</v>
      </c>
      <c r="K20" s="48"/>
      <c r="L20" s="52" t="s">
        <v>796</v>
      </c>
      <c r="M20" s="308"/>
      <c r="N20" s="348">
        <v>250889</v>
      </c>
      <c r="O20" s="348">
        <v>523912</v>
      </c>
      <c r="P20" s="348">
        <v>264128</v>
      </c>
      <c r="Q20" s="348">
        <v>259784</v>
      </c>
      <c r="R20" s="538">
        <v>2033</v>
      </c>
      <c r="S20" s="539">
        <v>0.38955390042519433</v>
      </c>
      <c r="T20" s="48" t="s">
        <v>793</v>
      </c>
      <c r="U20" s="15"/>
    </row>
    <row r="21" spans="1:21" ht="21" customHeight="1">
      <c r="A21" s="48"/>
      <c r="B21" s="52" t="s">
        <v>797</v>
      </c>
      <c r="C21" s="48"/>
      <c r="D21" s="347">
        <v>173727</v>
      </c>
      <c r="E21" s="348">
        <v>498046</v>
      </c>
      <c r="F21" s="348">
        <v>254291</v>
      </c>
      <c r="G21" s="348">
        <v>243755</v>
      </c>
      <c r="H21" s="538">
        <v>-240</v>
      </c>
      <c r="I21" s="539" t="s">
        <v>798</v>
      </c>
      <c r="J21" s="48" t="s">
        <v>771</v>
      </c>
      <c r="K21" s="48"/>
      <c r="L21" s="52" t="s">
        <v>799</v>
      </c>
      <c r="M21" s="308"/>
      <c r="N21" s="348">
        <v>251919</v>
      </c>
      <c r="O21" s="348">
        <v>522935</v>
      </c>
      <c r="P21" s="348">
        <v>263545</v>
      </c>
      <c r="Q21" s="348">
        <v>259390</v>
      </c>
      <c r="R21" s="538">
        <v>-977</v>
      </c>
      <c r="S21" s="539">
        <v>-0.18648169921666233</v>
      </c>
      <c r="T21" s="48" t="s">
        <v>793</v>
      </c>
      <c r="U21" s="15"/>
    </row>
    <row r="22" spans="1:21" ht="21" customHeight="1">
      <c r="A22" s="48"/>
      <c r="B22" s="537" t="s">
        <v>800</v>
      </c>
      <c r="C22" s="48"/>
      <c r="D22" s="347">
        <v>175057</v>
      </c>
      <c r="E22" s="348">
        <v>499599</v>
      </c>
      <c r="F22" s="348">
        <v>254701</v>
      </c>
      <c r="G22" s="348">
        <v>244898</v>
      </c>
      <c r="H22" s="538">
        <v>1553</v>
      </c>
      <c r="I22" s="539">
        <v>0.3</v>
      </c>
      <c r="J22" s="333" t="s">
        <v>768</v>
      </c>
      <c r="K22" s="48"/>
      <c r="L22" s="52" t="s">
        <v>801</v>
      </c>
      <c r="M22" s="308"/>
      <c r="N22" s="348">
        <v>252609</v>
      </c>
      <c r="O22" s="348">
        <v>523083</v>
      </c>
      <c r="P22" s="348">
        <v>263545</v>
      </c>
      <c r="Q22" s="348">
        <v>259538</v>
      </c>
      <c r="R22" s="538">
        <v>148</v>
      </c>
      <c r="S22" s="539">
        <v>2.8301796590398425E-2</v>
      </c>
      <c r="T22" s="48" t="s">
        <v>802</v>
      </c>
      <c r="U22" s="15"/>
    </row>
    <row r="23" spans="1:21" ht="21" customHeight="1">
      <c r="B23" s="537" t="s">
        <v>803</v>
      </c>
      <c r="C23" s="48"/>
      <c r="D23" s="347">
        <v>176014</v>
      </c>
      <c r="E23" s="348">
        <v>501076</v>
      </c>
      <c r="F23" s="348">
        <v>255359</v>
      </c>
      <c r="G23" s="348">
        <v>245717</v>
      </c>
      <c r="H23" s="538">
        <v>1477</v>
      </c>
      <c r="I23" s="539">
        <v>0.3</v>
      </c>
      <c r="J23" s="48" t="s">
        <v>768</v>
      </c>
      <c r="K23" s="48"/>
      <c r="L23" s="52" t="s">
        <v>804</v>
      </c>
      <c r="M23" s="540"/>
      <c r="N23" s="348">
        <v>257559</v>
      </c>
      <c r="O23" s="348">
        <v>526219</v>
      </c>
      <c r="P23" s="348">
        <v>264296</v>
      </c>
      <c r="Q23" s="348">
        <v>261923</v>
      </c>
      <c r="R23" s="538">
        <v>3136</v>
      </c>
      <c r="S23" s="539">
        <v>0.59952244672451604</v>
      </c>
      <c r="T23" s="48" t="s">
        <v>771</v>
      </c>
      <c r="U23" s="15"/>
    </row>
    <row r="24" spans="1:21" ht="21" customHeight="1">
      <c r="A24" s="48"/>
      <c r="B24" s="52" t="s">
        <v>805</v>
      </c>
      <c r="C24" s="48"/>
      <c r="D24" s="347">
        <v>176701</v>
      </c>
      <c r="E24" s="348">
        <v>500792</v>
      </c>
      <c r="F24" s="348">
        <v>255011</v>
      </c>
      <c r="G24" s="348">
        <v>245781</v>
      </c>
      <c r="H24" s="538">
        <v>-284</v>
      </c>
      <c r="I24" s="539">
        <v>-5.6678028881846268E-2</v>
      </c>
      <c r="J24" s="48" t="s">
        <v>771</v>
      </c>
      <c r="K24" s="48"/>
      <c r="L24" s="52" t="s">
        <v>806</v>
      </c>
      <c r="M24" s="540"/>
      <c r="N24" s="348">
        <v>260147</v>
      </c>
      <c r="O24" s="348">
        <v>528959</v>
      </c>
      <c r="P24" s="348">
        <v>264810</v>
      </c>
      <c r="Q24" s="348">
        <v>264149</v>
      </c>
      <c r="R24" s="538">
        <v>2740</v>
      </c>
      <c r="S24" s="539">
        <v>0.52069575594951911</v>
      </c>
      <c r="T24" s="48" t="s">
        <v>807</v>
      </c>
      <c r="U24" s="15"/>
    </row>
    <row r="25" spans="1:21" ht="21" customHeight="1">
      <c r="A25" s="48"/>
      <c r="B25" s="52" t="s">
        <v>808</v>
      </c>
      <c r="C25" s="439"/>
      <c r="D25" s="347">
        <v>187542</v>
      </c>
      <c r="E25" s="348">
        <v>498266</v>
      </c>
      <c r="F25" s="348">
        <v>252626</v>
      </c>
      <c r="G25" s="348">
        <v>245640</v>
      </c>
      <c r="H25" s="538">
        <v>-2526</v>
      </c>
      <c r="I25" s="539">
        <v>-0.5044010287704277</v>
      </c>
      <c r="J25" s="48" t="s">
        <v>809</v>
      </c>
      <c r="K25" s="48"/>
      <c r="L25" s="52" t="s">
        <v>810</v>
      </c>
      <c r="M25" s="540"/>
      <c r="N25" s="29">
        <v>263773</v>
      </c>
      <c r="O25" s="348">
        <v>533218</v>
      </c>
      <c r="P25" s="29">
        <v>266150</v>
      </c>
      <c r="Q25" s="29">
        <v>267068</v>
      </c>
      <c r="R25" s="538">
        <v>4259</v>
      </c>
      <c r="S25" s="539">
        <v>0.80516637395336876</v>
      </c>
      <c r="T25" s="48" t="s">
        <v>807</v>
      </c>
      <c r="U25" s="15"/>
    </row>
    <row r="26" spans="1:21" ht="21" customHeight="1">
      <c r="A26" s="439" t="s">
        <v>755</v>
      </c>
      <c r="B26" s="52" t="s">
        <v>811</v>
      </c>
      <c r="C26" s="540"/>
      <c r="D26" s="347">
        <v>188502</v>
      </c>
      <c r="E26" s="348">
        <v>498829</v>
      </c>
      <c r="F26" s="348">
        <v>252586</v>
      </c>
      <c r="G26" s="348">
        <v>246243</v>
      </c>
      <c r="H26" s="538">
        <v>563</v>
      </c>
      <c r="I26" s="539">
        <v>0.11299185575576098</v>
      </c>
      <c r="J26" s="333" t="s">
        <v>771</v>
      </c>
      <c r="K26" s="541"/>
      <c r="L26" s="52" t="s">
        <v>812</v>
      </c>
      <c r="M26" s="540"/>
      <c r="N26" s="29">
        <v>266416</v>
      </c>
      <c r="O26" s="348">
        <v>535903</v>
      </c>
      <c r="P26" s="29">
        <v>266783</v>
      </c>
      <c r="Q26" s="29">
        <v>269120</v>
      </c>
      <c r="R26" s="538">
        <v>2685</v>
      </c>
      <c r="S26" s="539">
        <v>0.50354639190724992</v>
      </c>
      <c r="T26" s="48" t="s">
        <v>807</v>
      </c>
      <c r="U26" s="15"/>
    </row>
    <row r="27" spans="1:21" ht="21" customHeight="1">
      <c r="A27" s="439" t="s">
        <v>755</v>
      </c>
      <c r="B27" s="52" t="s">
        <v>813</v>
      </c>
      <c r="C27" s="308"/>
      <c r="D27" s="348">
        <v>190107</v>
      </c>
      <c r="E27" s="348">
        <v>497825</v>
      </c>
      <c r="F27" s="348">
        <v>252122</v>
      </c>
      <c r="G27" s="348">
        <v>245703</v>
      </c>
      <c r="H27" s="538">
        <v>-1004</v>
      </c>
      <c r="I27" s="539">
        <v>-0.20127137756626018</v>
      </c>
      <c r="J27" s="48" t="s">
        <v>768</v>
      </c>
      <c r="K27" s="439"/>
      <c r="L27" s="52" t="s">
        <v>814</v>
      </c>
      <c r="M27" s="540"/>
      <c r="N27" s="29">
        <v>272683</v>
      </c>
      <c r="O27" s="348">
        <v>535824</v>
      </c>
      <c r="P27" s="29">
        <v>265665</v>
      </c>
      <c r="Q27" s="29">
        <v>270159</v>
      </c>
      <c r="R27" s="538">
        <v>-79</v>
      </c>
      <c r="S27" s="539">
        <v>-1.4741473736851632E-2</v>
      </c>
      <c r="T27" s="48" t="s">
        <v>815</v>
      </c>
      <c r="U27" s="15"/>
    </row>
    <row r="28" spans="1:21" ht="21" customHeight="1">
      <c r="A28" s="48"/>
      <c r="B28" s="52" t="s">
        <v>816</v>
      </c>
      <c r="C28" s="308"/>
      <c r="D28" s="348">
        <v>193312</v>
      </c>
      <c r="E28" s="348">
        <v>500933</v>
      </c>
      <c r="F28" s="348">
        <v>253376</v>
      </c>
      <c r="G28" s="348">
        <v>247557</v>
      </c>
      <c r="H28" s="538">
        <v>3108</v>
      </c>
      <c r="I28" s="539">
        <v>0.62431577361522628</v>
      </c>
      <c r="J28" s="48" t="s">
        <v>773</v>
      </c>
      <c r="K28" s="439"/>
      <c r="L28" s="52" t="s">
        <v>817</v>
      </c>
      <c r="M28" s="540"/>
      <c r="N28" s="29">
        <v>273744</v>
      </c>
      <c r="O28" s="348">
        <v>537855</v>
      </c>
      <c r="P28" s="29">
        <v>266192</v>
      </c>
      <c r="Q28" s="29">
        <v>271663</v>
      </c>
      <c r="R28" s="538">
        <v>2031</v>
      </c>
      <c r="S28" s="539">
        <v>0.37904237200000002</v>
      </c>
      <c r="T28" s="48" t="s">
        <v>771</v>
      </c>
      <c r="U28" s="15"/>
    </row>
    <row r="29" spans="1:21" ht="21" customHeight="1">
      <c r="A29" s="48"/>
      <c r="B29" s="52" t="s">
        <v>818</v>
      </c>
      <c r="C29" s="308"/>
      <c r="D29" s="348">
        <v>195920</v>
      </c>
      <c r="E29" s="348">
        <v>503196</v>
      </c>
      <c r="F29" s="348">
        <v>254554</v>
      </c>
      <c r="G29" s="348">
        <v>248642</v>
      </c>
      <c r="H29" s="538">
        <v>2263</v>
      </c>
      <c r="I29" s="539">
        <v>0.45175702139807122</v>
      </c>
      <c r="J29" s="333" t="s">
        <v>773</v>
      </c>
      <c r="K29" s="439"/>
      <c r="L29" s="52" t="s">
        <v>819</v>
      </c>
      <c r="M29" s="540"/>
      <c r="N29" s="29">
        <v>285033</v>
      </c>
      <c r="O29" s="348">
        <v>541435</v>
      </c>
      <c r="P29" s="29">
        <v>267631</v>
      </c>
      <c r="Q29" s="29">
        <v>273804</v>
      </c>
      <c r="R29" s="538">
        <v>3580</v>
      </c>
      <c r="S29" s="539">
        <v>0.66560690148831936</v>
      </c>
      <c r="T29" s="48" t="s">
        <v>807</v>
      </c>
      <c r="U29" s="15"/>
    </row>
    <row r="30" spans="1:21" ht="21" customHeight="1">
      <c r="B30" s="52" t="s">
        <v>820</v>
      </c>
      <c r="C30" s="308"/>
      <c r="D30" s="348">
        <v>194558</v>
      </c>
      <c r="E30" s="348">
        <v>505556</v>
      </c>
      <c r="F30" s="348">
        <v>255291</v>
      </c>
      <c r="G30" s="348">
        <v>250265</v>
      </c>
      <c r="H30" s="538">
        <v>2360</v>
      </c>
      <c r="I30" s="539">
        <v>0.46900213833178322</v>
      </c>
      <c r="J30" s="48" t="s">
        <v>821</v>
      </c>
      <c r="K30" s="439"/>
      <c r="L30" s="52" t="s">
        <v>822</v>
      </c>
      <c r="M30" s="540"/>
      <c r="N30" s="29">
        <v>288095</v>
      </c>
      <c r="O30" s="348">
        <v>546936</v>
      </c>
      <c r="P30" s="29">
        <v>269929</v>
      </c>
      <c r="Q30" s="29">
        <v>277007</v>
      </c>
      <c r="R30" s="538">
        <v>5501</v>
      </c>
      <c r="S30" s="539">
        <v>1.0160037677652904</v>
      </c>
      <c r="T30" s="48" t="s">
        <v>807</v>
      </c>
      <c r="U30" s="15"/>
    </row>
    <row r="31" spans="1:21" ht="21" customHeight="1">
      <c r="B31" s="52" t="s">
        <v>823</v>
      </c>
      <c r="C31" s="308"/>
      <c r="D31" s="348">
        <v>198103</v>
      </c>
      <c r="E31" s="348">
        <v>509314</v>
      </c>
      <c r="F31" s="348">
        <v>257276</v>
      </c>
      <c r="G31" s="348">
        <v>252038</v>
      </c>
      <c r="H31" s="538">
        <v>3758</v>
      </c>
      <c r="I31" s="539">
        <v>0.74334000585493987</v>
      </c>
      <c r="J31" s="48" t="s">
        <v>771</v>
      </c>
      <c r="K31" s="439"/>
      <c r="L31" s="52" t="s">
        <v>824</v>
      </c>
      <c r="M31" s="540"/>
      <c r="N31" s="392">
        <v>291233</v>
      </c>
      <c r="O31" s="348">
        <v>552645</v>
      </c>
      <c r="P31" s="29">
        <v>272368</v>
      </c>
      <c r="Q31" s="29">
        <v>280277</v>
      </c>
      <c r="R31" s="542">
        <v>5709</v>
      </c>
      <c r="S31" s="539">
        <v>1.0438149984641714</v>
      </c>
      <c r="T31" s="48" t="s">
        <v>807</v>
      </c>
      <c r="U31" s="15"/>
    </row>
    <row r="32" spans="1:21" ht="21" customHeight="1">
      <c r="A32" s="48"/>
      <c r="B32" s="52" t="s">
        <v>825</v>
      </c>
      <c r="C32" s="308"/>
      <c r="D32" s="348">
        <v>203461</v>
      </c>
      <c r="E32" s="348">
        <v>515119</v>
      </c>
      <c r="F32" s="348">
        <v>260574</v>
      </c>
      <c r="G32" s="348">
        <v>254545</v>
      </c>
      <c r="H32" s="538">
        <v>5805</v>
      </c>
      <c r="I32" s="543">
        <v>1.1397683943500474</v>
      </c>
      <c r="J32" s="48" t="s">
        <v>826</v>
      </c>
      <c r="K32" s="439"/>
      <c r="L32" s="52" t="s">
        <v>827</v>
      </c>
      <c r="M32" s="540"/>
      <c r="N32" s="392">
        <v>291408</v>
      </c>
      <c r="O32" s="348">
        <v>561916</v>
      </c>
      <c r="P32" s="29">
        <v>276592</v>
      </c>
      <c r="Q32" s="29">
        <v>285324</v>
      </c>
      <c r="R32" s="542">
        <v>9271</v>
      </c>
      <c r="S32" s="539">
        <v>1.6775687828533687</v>
      </c>
      <c r="T32" s="48" t="s">
        <v>828</v>
      </c>
      <c r="U32" s="15"/>
    </row>
    <row r="33" spans="1:21" ht="21" customHeight="1">
      <c r="B33" s="52" t="s">
        <v>829</v>
      </c>
      <c r="C33" s="308"/>
      <c r="D33" s="348">
        <v>206578</v>
      </c>
      <c r="E33" s="348">
        <v>518781</v>
      </c>
      <c r="F33" s="348">
        <v>263039</v>
      </c>
      <c r="G33" s="348">
        <v>255742</v>
      </c>
      <c r="H33" s="538">
        <v>3662</v>
      </c>
      <c r="I33" s="539">
        <v>0.71090369409786869</v>
      </c>
      <c r="J33" s="246" t="s">
        <v>826</v>
      </c>
      <c r="K33" s="439"/>
      <c r="L33" s="52" t="s">
        <v>830</v>
      </c>
      <c r="M33" s="540"/>
      <c r="N33" s="392">
        <v>297616</v>
      </c>
      <c r="O33" s="348">
        <v>569441</v>
      </c>
      <c r="P33" s="29">
        <v>280216</v>
      </c>
      <c r="Q33" s="29">
        <v>289225</v>
      </c>
      <c r="R33" s="542">
        <v>7525</v>
      </c>
      <c r="S33" s="539">
        <v>1.2969910093323556</v>
      </c>
      <c r="T33" s="48" t="s">
        <v>771</v>
      </c>
      <c r="U33" s="15"/>
    </row>
    <row r="34" spans="1:21" ht="21" customHeight="1">
      <c r="A34" s="544" t="s">
        <v>831</v>
      </c>
      <c r="B34" s="544"/>
      <c r="C34" s="544"/>
      <c r="D34" s="544"/>
      <c r="E34" s="544"/>
      <c r="F34" s="544"/>
      <c r="G34" s="544"/>
      <c r="H34" s="544"/>
      <c r="I34" s="544"/>
      <c r="J34" s="545"/>
      <c r="K34" s="439"/>
      <c r="L34" s="52" t="s">
        <v>832</v>
      </c>
      <c r="M34" s="540"/>
      <c r="N34" s="29">
        <v>302689</v>
      </c>
      <c r="O34" s="29">
        <v>574140</v>
      </c>
      <c r="P34" s="29">
        <v>282213</v>
      </c>
      <c r="Q34" s="29">
        <v>291927</v>
      </c>
      <c r="R34" s="542">
        <v>4699</v>
      </c>
      <c r="S34" s="539">
        <v>0.8</v>
      </c>
      <c r="T34" s="48" t="s">
        <v>807</v>
      </c>
      <c r="U34" s="15"/>
    </row>
    <row r="35" spans="1:21" ht="21" customHeight="1">
      <c r="A35" s="545" t="s">
        <v>833</v>
      </c>
      <c r="B35" s="545"/>
      <c r="C35" s="545"/>
      <c r="D35" s="545"/>
      <c r="E35" s="545"/>
      <c r="F35" s="545"/>
      <c r="G35" s="545"/>
      <c r="H35" s="545"/>
      <c r="I35" s="545"/>
      <c r="J35" s="546"/>
      <c r="K35" s="439"/>
      <c r="L35" s="52" t="s">
        <v>834</v>
      </c>
      <c r="M35" s="308"/>
      <c r="N35" s="29">
        <v>308065</v>
      </c>
      <c r="O35" s="29">
        <v>578834</v>
      </c>
      <c r="P35" s="29">
        <v>283852</v>
      </c>
      <c r="Q35" s="29">
        <v>294982</v>
      </c>
      <c r="R35" s="29">
        <v>4694</v>
      </c>
      <c r="S35" s="539">
        <v>0.8</v>
      </c>
      <c r="T35" s="48" t="s">
        <v>807</v>
      </c>
      <c r="U35" s="15"/>
    </row>
    <row r="36" spans="1:21" ht="21" customHeight="1">
      <c r="A36" s="546" t="s">
        <v>835</v>
      </c>
      <c r="B36" s="546"/>
      <c r="C36" s="546"/>
      <c r="D36" s="546"/>
      <c r="E36" s="546"/>
      <c r="F36" s="546"/>
      <c r="G36" s="546"/>
      <c r="H36" s="546"/>
      <c r="I36" s="546"/>
      <c r="J36" s="546"/>
      <c r="K36" s="439" t="s">
        <v>836</v>
      </c>
      <c r="L36" s="52" t="s">
        <v>765</v>
      </c>
      <c r="M36" s="308"/>
      <c r="N36" s="29">
        <v>314440</v>
      </c>
      <c r="O36" s="29">
        <v>584420</v>
      </c>
      <c r="P36" s="29">
        <v>286180</v>
      </c>
      <c r="Q36" s="29">
        <v>298240</v>
      </c>
      <c r="R36" s="29">
        <v>5586</v>
      </c>
      <c r="S36" s="539">
        <v>1</v>
      </c>
      <c r="T36" s="48" t="s">
        <v>807</v>
      </c>
      <c r="U36" s="15"/>
    </row>
    <row r="37" spans="1:21" ht="21" customHeight="1">
      <c r="A37" s="546" t="s">
        <v>837</v>
      </c>
      <c r="B37" s="546"/>
      <c r="C37" s="546"/>
      <c r="D37" s="546"/>
      <c r="E37" s="546"/>
      <c r="F37" s="546"/>
      <c r="G37" s="546"/>
      <c r="H37" s="546"/>
      <c r="I37" s="546"/>
      <c r="J37" s="547"/>
      <c r="K37" s="548"/>
      <c r="L37" s="52" t="s">
        <v>838</v>
      </c>
      <c r="M37" s="549"/>
      <c r="N37" s="392">
        <v>314446</v>
      </c>
      <c r="O37" s="29">
        <v>584483</v>
      </c>
      <c r="P37" s="29">
        <v>286179</v>
      </c>
      <c r="Q37" s="29">
        <v>298304</v>
      </c>
      <c r="R37" s="29">
        <v>63</v>
      </c>
      <c r="S37" s="539">
        <v>0</v>
      </c>
      <c r="T37" s="48" t="s">
        <v>839</v>
      </c>
      <c r="U37" s="15"/>
    </row>
    <row r="38" spans="1:21" ht="21" customHeight="1">
      <c r="A38" s="547" t="s">
        <v>840</v>
      </c>
      <c r="B38" s="547"/>
      <c r="C38" s="547"/>
      <c r="D38" s="547"/>
      <c r="E38" s="547"/>
      <c r="F38" s="547"/>
      <c r="G38" s="547"/>
      <c r="H38" s="547"/>
      <c r="I38" s="547"/>
      <c r="J38" s="394"/>
      <c r="K38" s="428"/>
      <c r="L38" s="439" t="s">
        <v>841</v>
      </c>
      <c r="M38" s="308"/>
      <c r="N38" s="550">
        <v>315652</v>
      </c>
      <c r="O38" s="542">
        <v>581989</v>
      </c>
      <c r="P38" s="542">
        <v>284600</v>
      </c>
      <c r="Q38" s="542">
        <v>297389</v>
      </c>
      <c r="R38" s="538">
        <v>-2494</v>
      </c>
      <c r="S38" s="551">
        <v>-0.4</v>
      </c>
      <c r="T38" s="48" t="s">
        <v>771</v>
      </c>
      <c r="U38" s="15"/>
    </row>
    <row r="39" spans="1:21" ht="21" customHeight="1">
      <c r="A39" s="552" t="s">
        <v>842</v>
      </c>
      <c r="B39" s="552"/>
      <c r="C39" s="552"/>
      <c r="D39" s="552"/>
      <c r="E39" s="552"/>
      <c r="F39" s="552"/>
      <c r="G39" s="552"/>
      <c r="H39" s="552"/>
      <c r="I39" s="552"/>
      <c r="J39" s="385"/>
      <c r="K39" s="246"/>
      <c r="L39" s="553" t="s">
        <v>843</v>
      </c>
      <c r="M39" s="554"/>
      <c r="N39" s="555">
        <v>319233</v>
      </c>
      <c r="O39" s="556">
        <v>582528</v>
      </c>
      <c r="P39" s="556">
        <v>284579</v>
      </c>
      <c r="Q39" s="556">
        <v>297949</v>
      </c>
      <c r="R39" s="557">
        <v>539</v>
      </c>
      <c r="S39" s="558">
        <v>0.1</v>
      </c>
      <c r="T39" s="559" t="s">
        <v>807</v>
      </c>
      <c r="U39" s="48"/>
    </row>
    <row r="40" spans="1:21" s="385" customFormat="1" ht="21" customHeight="1">
      <c r="B40" s="560"/>
      <c r="J40" s="333"/>
      <c r="K40" s="48"/>
      <c r="L40" s="333"/>
      <c r="M40" s="333"/>
      <c r="N40" s="333"/>
      <c r="O40" s="333"/>
      <c r="P40" s="333"/>
      <c r="Q40" s="333"/>
      <c r="R40" s="333"/>
      <c r="S40" s="333"/>
      <c r="T40" s="333"/>
    </row>
    <row r="41" spans="1:21">
      <c r="B41" s="537"/>
    </row>
    <row r="42" spans="1:21">
      <c r="B42" s="537"/>
    </row>
    <row r="43" spans="1:21">
      <c r="B43" s="537"/>
    </row>
    <row r="44" spans="1:21">
      <c r="B44" s="537"/>
    </row>
    <row r="45" spans="1:21">
      <c r="B45" s="537"/>
    </row>
    <row r="46" spans="1:21">
      <c r="B46" s="537"/>
    </row>
    <row r="47" spans="1:21">
      <c r="B47" s="537"/>
    </row>
    <row r="48" spans="1:21">
      <c r="B48" s="537"/>
    </row>
    <row r="49" spans="2:2">
      <c r="B49" s="537"/>
    </row>
    <row r="50" spans="2:2">
      <c r="B50" s="537"/>
    </row>
    <row r="51" spans="2:2">
      <c r="B51" s="537"/>
    </row>
    <row r="52" spans="2:2">
      <c r="B52" s="537"/>
    </row>
    <row r="53" spans="2:2">
      <c r="B53" s="537"/>
    </row>
    <row r="54" spans="2:2">
      <c r="B54" s="537"/>
    </row>
    <row r="55" spans="2:2">
      <c r="B55" s="537"/>
    </row>
  </sheetData>
  <mergeCells count="16">
    <mergeCell ref="Q4:Q5"/>
    <mergeCell ref="A1:J1"/>
    <mergeCell ref="K1:T1"/>
    <mergeCell ref="A3:C5"/>
    <mergeCell ref="D3:D5"/>
    <mergeCell ref="E3:I3"/>
    <mergeCell ref="J3:J5"/>
    <mergeCell ref="K3:M5"/>
    <mergeCell ref="N3:N5"/>
    <mergeCell ref="O3:S3"/>
    <mergeCell ref="T3:T5"/>
    <mergeCell ref="E4:E5"/>
    <mergeCell ref="F4:F5"/>
    <mergeCell ref="G4:G5"/>
    <mergeCell ref="O4:O5"/>
    <mergeCell ref="P4:P5"/>
  </mergeCells>
  <phoneticPr fontId="1"/>
  <pageMargins left="0.59055118110236227" right="0.78740157480314965" top="0.98425196850393704" bottom="0.98425196850393704" header="0.51181102362204722" footer="0.51181102362204722"/>
  <pageSetup paperSize="9" scale="93" orientation="portrait" horizontalDpi="4294967293" verticalDpi="300"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4"/>
  <sheetViews>
    <sheetView zoomScaleNormal="75" workbookViewId="0">
      <selection activeCell="C12" sqref="C12"/>
    </sheetView>
  </sheetViews>
  <sheetFormatPr defaultRowHeight="11.25"/>
  <cols>
    <col min="1" max="1" width="11.125" style="2" customWidth="1"/>
    <col min="2" max="2" width="9.375" style="2" customWidth="1"/>
    <col min="3" max="5" width="8.75" style="2" customWidth="1"/>
    <col min="6" max="9" width="8.75" style="15" customWidth="1"/>
    <col min="10" max="10" width="2.5" style="4" customWidth="1"/>
    <col min="11" max="11" width="11.125" style="2" customWidth="1"/>
    <col min="12" max="12" width="9.375" style="2" customWidth="1"/>
    <col min="13" max="19" width="8.75" style="2" customWidth="1"/>
    <col min="20" max="20" width="2.5" style="2" customWidth="1"/>
    <col min="21" max="21" width="12.625" style="2" bestFit="1" customWidth="1"/>
    <col min="22" max="29" width="8.75" style="2" customWidth="1"/>
    <col min="30" max="16384" width="9" style="2"/>
  </cols>
  <sheetData>
    <row r="1" spans="1:30" ht="21" customHeight="1">
      <c r="A1" s="724" t="s">
        <v>0</v>
      </c>
      <c r="B1" s="725"/>
      <c r="C1" s="725"/>
      <c r="D1" s="725"/>
      <c r="E1" s="725"/>
      <c r="F1" s="725"/>
      <c r="G1" s="725"/>
      <c r="H1" s="725"/>
      <c r="I1" s="725"/>
      <c r="J1" s="1"/>
      <c r="K1" s="724" t="s">
        <v>1</v>
      </c>
      <c r="L1" s="725"/>
      <c r="M1" s="725"/>
      <c r="N1" s="725"/>
      <c r="O1" s="725"/>
      <c r="P1" s="725"/>
      <c r="Q1" s="725"/>
      <c r="R1" s="725"/>
      <c r="S1" s="725"/>
      <c r="U1" s="724" t="s">
        <v>1</v>
      </c>
      <c r="V1" s="725"/>
      <c r="W1" s="725"/>
      <c r="X1" s="725"/>
      <c r="Y1" s="725"/>
      <c r="Z1" s="725"/>
      <c r="AA1" s="725"/>
      <c r="AB1" s="725"/>
      <c r="AC1" s="725"/>
    </row>
    <row r="2" spans="1:30" ht="7.5" customHeight="1" thickBot="1">
      <c r="F2" s="3"/>
      <c r="G2" s="3"/>
      <c r="H2" s="3"/>
      <c r="I2" s="3"/>
      <c r="P2" s="5"/>
      <c r="Q2" s="5"/>
      <c r="R2" s="5"/>
      <c r="S2" s="5"/>
      <c r="V2" s="5"/>
      <c r="W2" s="5"/>
      <c r="X2" s="5"/>
      <c r="Y2" s="5"/>
      <c r="Z2" s="5"/>
      <c r="AA2" s="5"/>
      <c r="AB2" s="5"/>
      <c r="AC2" s="5"/>
    </row>
    <row r="3" spans="1:30" ht="15" customHeight="1" thickTop="1">
      <c r="A3" s="726" t="s">
        <v>2</v>
      </c>
      <c r="B3" s="728" t="s">
        <v>3</v>
      </c>
      <c r="C3" s="729"/>
      <c r="D3" s="729"/>
      <c r="E3" s="729"/>
      <c r="F3" s="728" t="s">
        <v>4</v>
      </c>
      <c r="G3" s="729"/>
      <c r="H3" s="729"/>
      <c r="I3" s="729"/>
      <c r="K3" s="726" t="s">
        <v>2</v>
      </c>
      <c r="L3" s="730" t="s">
        <v>3</v>
      </c>
      <c r="M3" s="731"/>
      <c r="N3" s="731"/>
      <c r="O3" s="731"/>
      <c r="P3" s="730" t="s">
        <v>5</v>
      </c>
      <c r="Q3" s="731"/>
      <c r="R3" s="731"/>
      <c r="S3" s="731"/>
      <c r="U3" s="732" t="s">
        <v>2</v>
      </c>
      <c r="V3" s="719" t="s">
        <v>3</v>
      </c>
      <c r="W3" s="720"/>
      <c r="X3" s="720"/>
      <c r="Y3" s="720"/>
      <c r="Z3" s="719" t="s">
        <v>5</v>
      </c>
      <c r="AA3" s="720"/>
      <c r="AB3" s="720"/>
      <c r="AC3" s="720"/>
    </row>
    <row r="4" spans="1:30" ht="15" customHeight="1">
      <c r="A4" s="727"/>
      <c r="B4" s="721" t="s">
        <v>6</v>
      </c>
      <c r="C4" s="723" t="s">
        <v>7</v>
      </c>
      <c r="D4" s="723"/>
      <c r="E4" s="723"/>
      <c r="F4" s="721" t="s">
        <v>6</v>
      </c>
      <c r="G4" s="723" t="s">
        <v>7</v>
      </c>
      <c r="H4" s="723"/>
      <c r="I4" s="723"/>
      <c r="K4" s="727"/>
      <c r="L4" s="713" t="s">
        <v>8</v>
      </c>
      <c r="M4" s="715" t="s">
        <v>9</v>
      </c>
      <c r="N4" s="716"/>
      <c r="O4" s="716"/>
      <c r="P4" s="713" t="s">
        <v>8</v>
      </c>
      <c r="Q4" s="715" t="s">
        <v>9</v>
      </c>
      <c r="R4" s="716"/>
      <c r="S4" s="716"/>
      <c r="U4" s="733"/>
      <c r="V4" s="713" t="s">
        <v>8</v>
      </c>
      <c r="W4" s="715" t="s">
        <v>9</v>
      </c>
      <c r="X4" s="716"/>
      <c r="Y4" s="716"/>
      <c r="Z4" s="713" t="s">
        <v>8</v>
      </c>
      <c r="AA4" s="715" t="s">
        <v>9</v>
      </c>
      <c r="AB4" s="716"/>
      <c r="AC4" s="716"/>
    </row>
    <row r="5" spans="1:30" ht="15" customHeight="1">
      <c r="A5" s="727"/>
      <c r="B5" s="722"/>
      <c r="C5" s="6" t="s">
        <v>10</v>
      </c>
      <c r="D5" s="7" t="s">
        <v>11</v>
      </c>
      <c r="E5" s="8" t="s">
        <v>12</v>
      </c>
      <c r="F5" s="722"/>
      <c r="G5" s="6" t="s">
        <v>10</v>
      </c>
      <c r="H5" s="7" t="s">
        <v>11</v>
      </c>
      <c r="I5" s="8" t="s">
        <v>12</v>
      </c>
      <c r="K5" s="727"/>
      <c r="L5" s="714"/>
      <c r="M5" s="9" t="s">
        <v>13</v>
      </c>
      <c r="N5" s="10" t="s">
        <v>11</v>
      </c>
      <c r="O5" s="11" t="s">
        <v>12</v>
      </c>
      <c r="P5" s="714"/>
      <c r="Q5" s="9" t="s">
        <v>13</v>
      </c>
      <c r="R5" s="10" t="s">
        <v>11</v>
      </c>
      <c r="S5" s="11" t="s">
        <v>12</v>
      </c>
      <c r="U5" s="734"/>
      <c r="V5" s="714"/>
      <c r="W5" s="12" t="s">
        <v>13</v>
      </c>
      <c r="X5" s="10" t="s">
        <v>11</v>
      </c>
      <c r="Y5" s="13" t="s">
        <v>12</v>
      </c>
      <c r="Z5" s="714"/>
      <c r="AA5" s="12" t="s">
        <v>13</v>
      </c>
      <c r="AB5" s="10" t="s">
        <v>11</v>
      </c>
      <c r="AC5" s="13" t="s">
        <v>12</v>
      </c>
    </row>
    <row r="6" spans="1:30" ht="15" customHeight="1">
      <c r="A6" s="14" t="s">
        <v>14</v>
      </c>
      <c r="B6" s="15">
        <v>316494</v>
      </c>
      <c r="C6" s="15">
        <v>567214</v>
      </c>
      <c r="D6" s="15">
        <v>277674</v>
      </c>
      <c r="E6" s="15">
        <v>289540</v>
      </c>
      <c r="F6" s="16">
        <v>320619</v>
      </c>
      <c r="G6" s="16">
        <f>SUM(H6:I6)</f>
        <v>568241</v>
      </c>
      <c r="H6" s="16">
        <v>278023</v>
      </c>
      <c r="I6" s="16">
        <v>290218</v>
      </c>
      <c r="J6" s="17"/>
      <c r="K6" s="18" t="s">
        <v>15</v>
      </c>
      <c r="L6" s="15">
        <v>2196</v>
      </c>
      <c r="M6" s="15">
        <v>4362</v>
      </c>
      <c r="N6" s="15">
        <v>2152</v>
      </c>
      <c r="O6" s="15">
        <v>2210</v>
      </c>
      <c r="P6" s="19">
        <v>2182</v>
      </c>
      <c r="Q6" s="19">
        <f>SUM(R6:S6)</f>
        <v>4339</v>
      </c>
      <c r="R6" s="19">
        <v>2139</v>
      </c>
      <c r="S6" s="19">
        <v>2200</v>
      </c>
      <c r="U6" s="18" t="s">
        <v>16</v>
      </c>
      <c r="V6" s="15">
        <v>2379</v>
      </c>
      <c r="W6" s="15">
        <v>4328</v>
      </c>
      <c r="X6" s="15">
        <v>2148</v>
      </c>
      <c r="Y6" s="15">
        <v>2180</v>
      </c>
      <c r="Z6" s="19">
        <v>2369</v>
      </c>
      <c r="AA6" s="19">
        <f>SUM(AB6:AC6)</f>
        <v>4308</v>
      </c>
      <c r="AB6" s="19">
        <v>2141</v>
      </c>
      <c r="AC6" s="19">
        <v>2167</v>
      </c>
    </row>
    <row r="7" spans="1:30" ht="15" customHeight="1">
      <c r="A7" s="20"/>
      <c r="B7" s="15"/>
      <c r="C7" s="15"/>
      <c r="D7" s="15"/>
      <c r="E7" s="15"/>
      <c r="F7" s="19"/>
      <c r="G7" s="19"/>
      <c r="H7" s="19"/>
      <c r="I7" s="19"/>
      <c r="J7" s="21"/>
      <c r="K7" s="20" t="s">
        <v>17</v>
      </c>
      <c r="L7" s="15">
        <v>1299</v>
      </c>
      <c r="M7" s="15">
        <v>2048</v>
      </c>
      <c r="N7" s="15">
        <v>964</v>
      </c>
      <c r="O7" s="15">
        <v>1084</v>
      </c>
      <c r="P7" s="19">
        <v>1316</v>
      </c>
      <c r="Q7" s="19">
        <f>SUM(R7:S7)</f>
        <v>2041</v>
      </c>
      <c r="R7" s="19">
        <v>967</v>
      </c>
      <c r="S7" s="19">
        <v>1074</v>
      </c>
      <c r="U7" s="20" t="s">
        <v>18</v>
      </c>
      <c r="V7" s="15">
        <v>1884</v>
      </c>
      <c r="W7" s="15">
        <v>3616</v>
      </c>
      <c r="X7" s="15">
        <v>1808</v>
      </c>
      <c r="Y7" s="15">
        <v>1808</v>
      </c>
      <c r="Z7" s="19">
        <v>1910</v>
      </c>
      <c r="AA7" s="19">
        <f>SUM(AB7:AC7)</f>
        <v>3630</v>
      </c>
      <c r="AB7" s="19">
        <v>1816</v>
      </c>
      <c r="AC7" s="19">
        <v>1814</v>
      </c>
    </row>
    <row r="8" spans="1:30" ht="15" customHeight="1">
      <c r="A8" s="20" t="s">
        <v>19</v>
      </c>
      <c r="B8" s="15">
        <v>4932</v>
      </c>
      <c r="C8" s="15">
        <v>7608</v>
      </c>
      <c r="D8" s="15">
        <v>3651</v>
      </c>
      <c r="E8" s="15">
        <v>3957</v>
      </c>
      <c r="F8" s="19">
        <v>5016</v>
      </c>
      <c r="G8" s="19">
        <f>SUM(H8:I8)</f>
        <v>7726</v>
      </c>
      <c r="H8" s="19">
        <v>3738</v>
      </c>
      <c r="I8" s="19">
        <v>3988</v>
      </c>
      <c r="J8" s="21"/>
      <c r="K8" s="20" t="s">
        <v>20</v>
      </c>
      <c r="L8" s="15">
        <v>2687</v>
      </c>
      <c r="M8" s="15">
        <v>4465</v>
      </c>
      <c r="N8" s="15">
        <v>2112</v>
      </c>
      <c r="O8" s="15">
        <v>2353</v>
      </c>
      <c r="P8" s="19">
        <v>2708</v>
      </c>
      <c r="Q8" s="19">
        <f t="shared" ref="Q8:Q51" si="0">SUM(R8:S8)</f>
        <v>4430</v>
      </c>
      <c r="R8" s="19">
        <v>2078</v>
      </c>
      <c r="S8" s="19">
        <v>2352</v>
      </c>
      <c r="U8" s="20" t="s">
        <v>21</v>
      </c>
      <c r="V8" s="15">
        <v>564</v>
      </c>
      <c r="W8" s="15">
        <v>1312</v>
      </c>
      <c r="X8" s="15">
        <v>638</v>
      </c>
      <c r="Y8" s="15">
        <v>674</v>
      </c>
      <c r="Z8" s="19">
        <v>594</v>
      </c>
      <c r="AA8" s="19">
        <f t="shared" ref="AA8:AA49" si="1">SUM(AB8:AC8)</f>
        <v>1394</v>
      </c>
      <c r="AB8" s="19">
        <v>688</v>
      </c>
      <c r="AC8" s="19">
        <v>706</v>
      </c>
    </row>
    <row r="9" spans="1:30" ht="15" customHeight="1">
      <c r="A9" s="20" t="s">
        <v>22</v>
      </c>
      <c r="B9" s="15">
        <v>3793</v>
      </c>
      <c r="C9" s="15">
        <v>5645</v>
      </c>
      <c r="D9" s="15">
        <v>2749</v>
      </c>
      <c r="E9" s="15">
        <v>2896</v>
      </c>
      <c r="F9" s="19">
        <v>3834</v>
      </c>
      <c r="G9" s="19">
        <f t="shared" ref="G9:G51" si="2">SUM(H9:I9)</f>
        <v>5651</v>
      </c>
      <c r="H9" s="19">
        <v>2768</v>
      </c>
      <c r="I9" s="19">
        <v>2883</v>
      </c>
      <c r="J9" s="21"/>
      <c r="K9" s="20" t="s">
        <v>23</v>
      </c>
      <c r="L9" s="15">
        <v>1471</v>
      </c>
      <c r="M9" s="15">
        <v>2212</v>
      </c>
      <c r="N9" s="15">
        <v>1029</v>
      </c>
      <c r="O9" s="15">
        <v>1183</v>
      </c>
      <c r="P9" s="19">
        <v>1473</v>
      </c>
      <c r="Q9" s="19">
        <f t="shared" si="0"/>
        <v>2193</v>
      </c>
      <c r="R9" s="19">
        <v>995</v>
      </c>
      <c r="S9" s="19">
        <v>1198</v>
      </c>
      <c r="U9" s="20" t="s">
        <v>24</v>
      </c>
      <c r="V9" s="15">
        <v>855</v>
      </c>
      <c r="W9" s="15">
        <v>1380</v>
      </c>
      <c r="X9" s="15">
        <v>668</v>
      </c>
      <c r="Y9" s="15">
        <v>712</v>
      </c>
      <c r="Z9" s="19">
        <v>898</v>
      </c>
      <c r="AA9" s="19">
        <f t="shared" si="1"/>
        <v>1410</v>
      </c>
      <c r="AB9" s="19">
        <v>700</v>
      </c>
      <c r="AC9" s="19">
        <v>710</v>
      </c>
    </row>
    <row r="10" spans="1:30" ht="15" customHeight="1">
      <c r="A10" s="20" t="s">
        <v>25</v>
      </c>
      <c r="B10" s="15">
        <v>3324</v>
      </c>
      <c r="C10" s="15">
        <v>5598</v>
      </c>
      <c r="D10" s="15">
        <v>2781</v>
      </c>
      <c r="E10" s="15">
        <v>2817</v>
      </c>
      <c r="F10" s="19">
        <v>3489</v>
      </c>
      <c r="G10" s="19">
        <f t="shared" si="2"/>
        <v>5720</v>
      </c>
      <c r="H10" s="19">
        <v>2846</v>
      </c>
      <c r="I10" s="19">
        <v>2874</v>
      </c>
      <c r="J10" s="21"/>
      <c r="K10" s="20" t="s">
        <v>26</v>
      </c>
      <c r="L10" s="15">
        <v>3727</v>
      </c>
      <c r="M10" s="15">
        <v>6286</v>
      </c>
      <c r="N10" s="15">
        <v>3050</v>
      </c>
      <c r="O10" s="15">
        <v>3236</v>
      </c>
      <c r="P10" s="19">
        <v>3805</v>
      </c>
      <c r="Q10" s="19">
        <f t="shared" si="0"/>
        <v>6316</v>
      </c>
      <c r="R10" s="19">
        <v>3073</v>
      </c>
      <c r="S10" s="19">
        <v>3243</v>
      </c>
      <c r="U10" s="20" t="s">
        <v>27</v>
      </c>
      <c r="V10" s="15">
        <v>1234</v>
      </c>
      <c r="W10" s="15">
        <v>2048</v>
      </c>
      <c r="X10" s="15">
        <v>1001</v>
      </c>
      <c r="Y10" s="15">
        <v>1047</v>
      </c>
      <c r="Z10" s="19">
        <v>1267</v>
      </c>
      <c r="AA10" s="19">
        <f t="shared" si="1"/>
        <v>2034</v>
      </c>
      <c r="AB10" s="19">
        <v>976</v>
      </c>
      <c r="AC10" s="19">
        <v>1058</v>
      </c>
      <c r="AD10" s="4"/>
    </row>
    <row r="11" spans="1:30" ht="15" customHeight="1">
      <c r="A11" s="20" t="s">
        <v>28</v>
      </c>
      <c r="B11" s="15">
        <v>3122</v>
      </c>
      <c r="C11" s="15">
        <v>4957</v>
      </c>
      <c r="D11" s="15">
        <v>2500</v>
      </c>
      <c r="E11" s="15">
        <v>2457</v>
      </c>
      <c r="F11" s="19">
        <v>3249</v>
      </c>
      <c r="G11" s="19">
        <f t="shared" si="2"/>
        <v>5088</v>
      </c>
      <c r="H11" s="19">
        <v>2577</v>
      </c>
      <c r="I11" s="19">
        <v>2511</v>
      </c>
      <c r="J11" s="21"/>
      <c r="K11" s="20" t="s">
        <v>29</v>
      </c>
      <c r="L11" s="15">
        <v>3172</v>
      </c>
      <c r="M11" s="15">
        <v>5166</v>
      </c>
      <c r="N11" s="15">
        <v>2509</v>
      </c>
      <c r="O11" s="15">
        <v>2657</v>
      </c>
      <c r="P11" s="19">
        <v>3241</v>
      </c>
      <c r="Q11" s="19">
        <f t="shared" si="0"/>
        <v>5221</v>
      </c>
      <c r="R11" s="19">
        <v>2538</v>
      </c>
      <c r="S11" s="19">
        <v>2683</v>
      </c>
      <c r="U11" s="20" t="s">
        <v>30</v>
      </c>
      <c r="V11" s="15">
        <v>3259</v>
      </c>
      <c r="W11" s="15">
        <v>6194</v>
      </c>
      <c r="X11" s="15">
        <v>3064</v>
      </c>
      <c r="Y11" s="15">
        <v>3130</v>
      </c>
      <c r="Z11" s="19">
        <v>3275</v>
      </c>
      <c r="AA11" s="19">
        <f t="shared" si="1"/>
        <v>6174</v>
      </c>
      <c r="AB11" s="19">
        <v>3036</v>
      </c>
      <c r="AC11" s="19">
        <v>3138</v>
      </c>
      <c r="AD11" s="4"/>
    </row>
    <row r="12" spans="1:30" ht="15" customHeight="1">
      <c r="A12" s="20" t="s">
        <v>31</v>
      </c>
      <c r="B12" s="15">
        <v>2163</v>
      </c>
      <c r="C12" s="15">
        <v>5717</v>
      </c>
      <c r="D12" s="15">
        <v>2787</v>
      </c>
      <c r="E12" s="15">
        <v>2930</v>
      </c>
      <c r="F12" s="19">
        <v>2140</v>
      </c>
      <c r="G12" s="19">
        <f t="shared" si="2"/>
        <v>5682</v>
      </c>
      <c r="H12" s="19">
        <v>2775</v>
      </c>
      <c r="I12" s="19">
        <v>2907</v>
      </c>
      <c r="J12" s="21"/>
      <c r="K12" s="20" t="s">
        <v>32</v>
      </c>
      <c r="L12" s="15">
        <v>2301</v>
      </c>
      <c r="M12" s="15">
        <v>4412</v>
      </c>
      <c r="N12" s="15">
        <v>2189</v>
      </c>
      <c r="O12" s="15">
        <v>2223</v>
      </c>
      <c r="P12" s="19">
        <v>2331</v>
      </c>
      <c r="Q12" s="19">
        <f t="shared" si="0"/>
        <v>4430</v>
      </c>
      <c r="R12" s="19">
        <v>2203</v>
      </c>
      <c r="S12" s="19">
        <v>2227</v>
      </c>
      <c r="U12" s="20" t="s">
        <v>33</v>
      </c>
      <c r="V12" s="15">
        <v>1259</v>
      </c>
      <c r="W12" s="15">
        <v>2492</v>
      </c>
      <c r="X12" s="15">
        <v>1326</v>
      </c>
      <c r="Y12" s="15">
        <v>1166</v>
      </c>
      <c r="Z12" s="19">
        <v>1272</v>
      </c>
      <c r="AA12" s="19">
        <f t="shared" si="1"/>
        <v>2520</v>
      </c>
      <c r="AB12" s="19">
        <v>1338</v>
      </c>
      <c r="AC12" s="19">
        <v>1182</v>
      </c>
    </row>
    <row r="13" spans="1:30" ht="15" customHeight="1">
      <c r="A13" s="20" t="s">
        <v>34</v>
      </c>
      <c r="B13" s="15">
        <v>2000</v>
      </c>
      <c r="C13" s="15">
        <v>4344</v>
      </c>
      <c r="D13" s="15">
        <v>2085</v>
      </c>
      <c r="E13" s="15">
        <v>2259</v>
      </c>
      <c r="F13" s="19">
        <v>2002</v>
      </c>
      <c r="G13" s="19">
        <f t="shared" si="2"/>
        <v>4325</v>
      </c>
      <c r="H13" s="19">
        <v>2061</v>
      </c>
      <c r="I13" s="19">
        <v>2264</v>
      </c>
      <c r="J13" s="21"/>
      <c r="K13" s="20" t="s">
        <v>35</v>
      </c>
      <c r="L13" s="15">
        <v>2034</v>
      </c>
      <c r="M13" s="15">
        <v>3416</v>
      </c>
      <c r="N13" s="15">
        <v>1762</v>
      </c>
      <c r="O13" s="15">
        <v>1654</v>
      </c>
      <c r="P13" s="19">
        <v>2080</v>
      </c>
      <c r="Q13" s="19">
        <f t="shared" si="0"/>
        <v>3442</v>
      </c>
      <c r="R13" s="19">
        <v>1787</v>
      </c>
      <c r="S13" s="19">
        <v>1655</v>
      </c>
      <c r="U13" s="20" t="s">
        <v>36</v>
      </c>
      <c r="V13" s="15">
        <v>1011</v>
      </c>
      <c r="W13" s="15">
        <v>2369</v>
      </c>
      <c r="X13" s="15">
        <v>1202</v>
      </c>
      <c r="Y13" s="15">
        <v>1167</v>
      </c>
      <c r="Z13" s="19">
        <v>1003</v>
      </c>
      <c r="AA13" s="19">
        <f t="shared" si="1"/>
        <v>2327</v>
      </c>
      <c r="AB13" s="19">
        <v>1173</v>
      </c>
      <c r="AC13" s="19">
        <v>1154</v>
      </c>
    </row>
    <row r="14" spans="1:30" ht="15" customHeight="1">
      <c r="A14" s="20" t="s">
        <v>37</v>
      </c>
      <c r="B14" s="15">
        <v>3764</v>
      </c>
      <c r="C14" s="15">
        <v>5743</v>
      </c>
      <c r="D14" s="15">
        <v>2825</v>
      </c>
      <c r="E14" s="15">
        <v>2918</v>
      </c>
      <c r="F14" s="19">
        <v>3795</v>
      </c>
      <c r="G14" s="19">
        <f t="shared" si="2"/>
        <v>5722</v>
      </c>
      <c r="H14" s="19">
        <v>2827</v>
      </c>
      <c r="I14" s="19">
        <v>2895</v>
      </c>
      <c r="J14" s="21"/>
      <c r="K14" s="20" t="s">
        <v>38</v>
      </c>
      <c r="L14" s="15">
        <v>3189</v>
      </c>
      <c r="M14" s="15">
        <v>5301</v>
      </c>
      <c r="N14" s="15">
        <v>2635</v>
      </c>
      <c r="O14" s="15">
        <v>2666</v>
      </c>
      <c r="P14" s="19">
        <v>3274</v>
      </c>
      <c r="Q14" s="19">
        <f t="shared" si="0"/>
        <v>5345</v>
      </c>
      <c r="R14" s="19">
        <v>2654</v>
      </c>
      <c r="S14" s="19">
        <v>2691</v>
      </c>
      <c r="U14" s="20" t="s">
        <v>39</v>
      </c>
      <c r="V14" s="15">
        <v>535</v>
      </c>
      <c r="W14" s="15">
        <v>1198</v>
      </c>
      <c r="X14" s="15">
        <v>580</v>
      </c>
      <c r="Y14" s="15">
        <v>618</v>
      </c>
      <c r="Z14" s="19">
        <v>533</v>
      </c>
      <c r="AA14" s="19">
        <f t="shared" si="1"/>
        <v>1182</v>
      </c>
      <c r="AB14" s="19">
        <v>573</v>
      </c>
      <c r="AC14" s="19">
        <v>609</v>
      </c>
    </row>
    <row r="15" spans="1:30" ht="15" customHeight="1">
      <c r="A15" s="20" t="s">
        <v>40</v>
      </c>
      <c r="B15" s="15">
        <v>3543</v>
      </c>
      <c r="C15" s="15">
        <v>5467</v>
      </c>
      <c r="D15" s="15">
        <v>2753</v>
      </c>
      <c r="E15" s="15">
        <v>2714</v>
      </c>
      <c r="F15" s="19">
        <v>3548</v>
      </c>
      <c r="G15" s="19">
        <f t="shared" si="2"/>
        <v>5415</v>
      </c>
      <c r="H15" s="19">
        <v>2719</v>
      </c>
      <c r="I15" s="19">
        <v>2696</v>
      </c>
      <c r="J15" s="21"/>
      <c r="K15" s="20" t="s">
        <v>41</v>
      </c>
      <c r="L15" s="15">
        <v>3086</v>
      </c>
      <c r="M15" s="15">
        <v>5357</v>
      </c>
      <c r="N15" s="15">
        <v>2550</v>
      </c>
      <c r="O15" s="15">
        <v>2807</v>
      </c>
      <c r="P15" s="19">
        <v>3084</v>
      </c>
      <c r="Q15" s="19">
        <f t="shared" si="0"/>
        <v>5302</v>
      </c>
      <c r="R15" s="19">
        <v>2531</v>
      </c>
      <c r="S15" s="19">
        <v>2771</v>
      </c>
      <c r="U15" s="20" t="s">
        <v>42</v>
      </c>
      <c r="V15" s="15">
        <v>2909</v>
      </c>
      <c r="W15" s="15">
        <v>5684</v>
      </c>
      <c r="X15" s="15">
        <v>3044</v>
      </c>
      <c r="Y15" s="15">
        <v>2640</v>
      </c>
      <c r="Z15" s="19">
        <v>2967</v>
      </c>
      <c r="AA15" s="19">
        <f t="shared" si="1"/>
        <v>5677</v>
      </c>
      <c r="AB15" s="19">
        <v>3021</v>
      </c>
      <c r="AC15" s="19">
        <v>2656</v>
      </c>
    </row>
    <row r="16" spans="1:30" ht="15" customHeight="1">
      <c r="A16" s="20" t="s">
        <v>43</v>
      </c>
      <c r="B16" s="15">
        <v>2751</v>
      </c>
      <c r="C16" s="15">
        <v>4470</v>
      </c>
      <c r="D16" s="15">
        <v>2262</v>
      </c>
      <c r="E16" s="15">
        <v>2208</v>
      </c>
      <c r="F16" s="19">
        <v>2803</v>
      </c>
      <c r="G16" s="19">
        <f t="shared" si="2"/>
        <v>4516</v>
      </c>
      <c r="H16" s="19">
        <v>2276</v>
      </c>
      <c r="I16" s="19">
        <v>2240</v>
      </c>
      <c r="J16" s="21"/>
      <c r="K16" s="20" t="s">
        <v>44</v>
      </c>
      <c r="L16" s="15">
        <v>2144</v>
      </c>
      <c r="M16" s="15">
        <v>4260</v>
      </c>
      <c r="N16" s="15">
        <v>2075</v>
      </c>
      <c r="O16" s="15">
        <v>2185</v>
      </c>
      <c r="P16" s="19">
        <v>2159</v>
      </c>
      <c r="Q16" s="19">
        <f t="shared" si="0"/>
        <v>4247</v>
      </c>
      <c r="R16" s="19">
        <v>2076</v>
      </c>
      <c r="S16" s="19">
        <v>2171</v>
      </c>
      <c r="U16" s="20" t="s">
        <v>45</v>
      </c>
      <c r="V16" s="15">
        <v>609</v>
      </c>
      <c r="W16" s="15">
        <v>1107</v>
      </c>
      <c r="X16" s="15">
        <v>564</v>
      </c>
      <c r="Y16" s="15">
        <v>543</v>
      </c>
      <c r="Z16" s="19">
        <v>630</v>
      </c>
      <c r="AA16" s="19">
        <f t="shared" si="1"/>
        <v>1105</v>
      </c>
      <c r="AB16" s="19">
        <v>567</v>
      </c>
      <c r="AC16" s="19">
        <v>538</v>
      </c>
    </row>
    <row r="17" spans="1:29" ht="15" customHeight="1">
      <c r="A17" s="20" t="s">
        <v>46</v>
      </c>
      <c r="B17" s="15">
        <v>3803</v>
      </c>
      <c r="C17" s="15">
        <v>6418</v>
      </c>
      <c r="D17" s="15">
        <v>3266</v>
      </c>
      <c r="E17" s="15">
        <v>3152</v>
      </c>
      <c r="F17" s="19">
        <v>3923</v>
      </c>
      <c r="G17" s="19">
        <f t="shared" si="2"/>
        <v>6512</v>
      </c>
      <c r="H17" s="19">
        <v>3303</v>
      </c>
      <c r="I17" s="19">
        <v>3209</v>
      </c>
      <c r="J17" s="21"/>
      <c r="K17" s="20" t="s">
        <v>47</v>
      </c>
      <c r="L17" s="15">
        <v>1918</v>
      </c>
      <c r="M17" s="15">
        <v>3230</v>
      </c>
      <c r="N17" s="15">
        <v>1559</v>
      </c>
      <c r="O17" s="15">
        <v>1671</v>
      </c>
      <c r="P17" s="19">
        <v>1922</v>
      </c>
      <c r="Q17" s="19">
        <f t="shared" si="0"/>
        <v>3213</v>
      </c>
      <c r="R17" s="19">
        <v>1563</v>
      </c>
      <c r="S17" s="19">
        <v>1650</v>
      </c>
      <c r="U17" s="20" t="s">
        <v>48</v>
      </c>
      <c r="V17" s="15">
        <v>3698</v>
      </c>
      <c r="W17" s="15">
        <v>6847</v>
      </c>
      <c r="X17" s="15">
        <v>3239</v>
      </c>
      <c r="Y17" s="15">
        <v>3608</v>
      </c>
      <c r="Z17" s="19">
        <v>3777</v>
      </c>
      <c r="AA17" s="19">
        <f t="shared" si="1"/>
        <v>6890</v>
      </c>
      <c r="AB17" s="19">
        <v>3310</v>
      </c>
      <c r="AC17" s="19">
        <v>3580</v>
      </c>
    </row>
    <row r="18" spans="1:29" ht="15" customHeight="1">
      <c r="A18" s="20" t="s">
        <v>49</v>
      </c>
      <c r="B18" s="15">
        <v>2835</v>
      </c>
      <c r="C18" s="15">
        <v>4582</v>
      </c>
      <c r="D18" s="15">
        <v>2332</v>
      </c>
      <c r="E18" s="15">
        <v>2250</v>
      </c>
      <c r="F18" s="19">
        <v>2886</v>
      </c>
      <c r="G18" s="19">
        <f t="shared" si="2"/>
        <v>4649</v>
      </c>
      <c r="H18" s="19">
        <v>2341</v>
      </c>
      <c r="I18" s="19">
        <v>2308</v>
      </c>
      <c r="J18" s="21"/>
      <c r="K18" s="20" t="s">
        <v>50</v>
      </c>
      <c r="L18" s="15">
        <v>3236</v>
      </c>
      <c r="M18" s="15">
        <v>5676</v>
      </c>
      <c r="N18" s="15">
        <v>2653</v>
      </c>
      <c r="O18" s="15">
        <v>3023</v>
      </c>
      <c r="P18" s="19">
        <v>3293</v>
      </c>
      <c r="Q18" s="19">
        <f t="shared" si="0"/>
        <v>5678</v>
      </c>
      <c r="R18" s="19">
        <v>2635</v>
      </c>
      <c r="S18" s="19">
        <v>3043</v>
      </c>
      <c r="U18" s="20" t="s">
        <v>51</v>
      </c>
      <c r="V18" s="15">
        <v>3139</v>
      </c>
      <c r="W18" s="15">
        <v>5364</v>
      </c>
      <c r="X18" s="15">
        <v>2546</v>
      </c>
      <c r="Y18" s="15">
        <v>2818</v>
      </c>
      <c r="Z18" s="19">
        <v>3215</v>
      </c>
      <c r="AA18" s="19">
        <f t="shared" si="1"/>
        <v>5455</v>
      </c>
      <c r="AB18" s="19">
        <v>2586</v>
      </c>
      <c r="AC18" s="19">
        <v>2869</v>
      </c>
    </row>
    <row r="19" spans="1:29" ht="15" customHeight="1">
      <c r="A19" s="20" t="s">
        <v>52</v>
      </c>
      <c r="B19" s="15">
        <v>1451</v>
      </c>
      <c r="C19" s="15">
        <v>2830</v>
      </c>
      <c r="D19" s="15">
        <v>1400</v>
      </c>
      <c r="E19" s="15">
        <v>1430</v>
      </c>
      <c r="F19" s="19">
        <v>1399</v>
      </c>
      <c r="G19" s="19">
        <f t="shared" si="2"/>
        <v>2724</v>
      </c>
      <c r="H19" s="19">
        <v>1349</v>
      </c>
      <c r="I19" s="19">
        <v>1375</v>
      </c>
      <c r="J19" s="21"/>
      <c r="K19" s="20" t="s">
        <v>53</v>
      </c>
      <c r="L19" s="15">
        <v>3223</v>
      </c>
      <c r="M19" s="15">
        <v>6265</v>
      </c>
      <c r="N19" s="15">
        <v>2949</v>
      </c>
      <c r="O19" s="15">
        <v>3316</v>
      </c>
      <c r="P19" s="19">
        <v>3348</v>
      </c>
      <c r="Q19" s="19">
        <f t="shared" si="0"/>
        <v>6503</v>
      </c>
      <c r="R19" s="19">
        <v>3079</v>
      </c>
      <c r="S19" s="19">
        <v>3424</v>
      </c>
      <c r="U19" s="20" t="s">
        <v>54</v>
      </c>
      <c r="V19" s="15">
        <v>4249</v>
      </c>
      <c r="W19" s="15">
        <v>7692</v>
      </c>
      <c r="X19" s="15">
        <v>3769</v>
      </c>
      <c r="Y19" s="15">
        <v>3923</v>
      </c>
      <c r="Z19" s="19">
        <v>4286</v>
      </c>
      <c r="AA19" s="19">
        <f t="shared" si="1"/>
        <v>7711</v>
      </c>
      <c r="AB19" s="19">
        <v>3767</v>
      </c>
      <c r="AC19" s="19">
        <v>3944</v>
      </c>
    </row>
    <row r="20" spans="1:29" ht="15" customHeight="1">
      <c r="A20" s="20" t="s">
        <v>55</v>
      </c>
      <c r="B20" s="15">
        <v>4338</v>
      </c>
      <c r="C20" s="15">
        <v>7465</v>
      </c>
      <c r="D20" s="15">
        <v>3651</v>
      </c>
      <c r="E20" s="15">
        <v>3814</v>
      </c>
      <c r="F20" s="19">
        <v>4428</v>
      </c>
      <c r="G20" s="19">
        <f t="shared" si="2"/>
        <v>7549</v>
      </c>
      <c r="H20" s="19">
        <v>3659</v>
      </c>
      <c r="I20" s="19">
        <v>3890</v>
      </c>
      <c r="J20" s="21"/>
      <c r="K20" s="20" t="s">
        <v>56</v>
      </c>
      <c r="L20" s="15">
        <v>3857</v>
      </c>
      <c r="M20" s="15">
        <v>7618</v>
      </c>
      <c r="N20" s="15">
        <v>3655</v>
      </c>
      <c r="O20" s="15">
        <v>3963</v>
      </c>
      <c r="P20" s="19">
        <v>3896</v>
      </c>
      <c r="Q20" s="19">
        <f t="shared" si="0"/>
        <v>7568</v>
      </c>
      <c r="R20" s="19">
        <v>3616</v>
      </c>
      <c r="S20" s="19">
        <v>3952</v>
      </c>
      <c r="U20" s="20" t="s">
        <v>57</v>
      </c>
      <c r="V20" s="15">
        <v>2909</v>
      </c>
      <c r="W20" s="15">
        <v>5072</v>
      </c>
      <c r="X20" s="15">
        <v>2583</v>
      </c>
      <c r="Y20" s="15">
        <v>2489</v>
      </c>
      <c r="Z20" s="19">
        <v>2937</v>
      </c>
      <c r="AA20" s="19">
        <f t="shared" si="1"/>
        <v>5053</v>
      </c>
      <c r="AB20" s="19">
        <v>2579</v>
      </c>
      <c r="AC20" s="19">
        <v>2474</v>
      </c>
    </row>
    <row r="21" spans="1:29" ht="15" customHeight="1">
      <c r="A21" s="20" t="s">
        <v>58</v>
      </c>
      <c r="B21" s="15">
        <v>2693</v>
      </c>
      <c r="C21" s="15">
        <v>4538</v>
      </c>
      <c r="D21" s="15">
        <v>2204</v>
      </c>
      <c r="E21" s="15">
        <v>2334</v>
      </c>
      <c r="F21" s="19">
        <v>2727</v>
      </c>
      <c r="G21" s="19">
        <f t="shared" si="2"/>
        <v>4538</v>
      </c>
      <c r="H21" s="19">
        <v>2205</v>
      </c>
      <c r="I21" s="19">
        <v>2333</v>
      </c>
      <c r="J21" s="21"/>
      <c r="K21" s="20" t="s">
        <v>59</v>
      </c>
      <c r="L21" s="15">
        <v>1092</v>
      </c>
      <c r="M21" s="15">
        <v>2324</v>
      </c>
      <c r="N21" s="15">
        <v>1120</v>
      </c>
      <c r="O21" s="15">
        <v>1204</v>
      </c>
      <c r="P21" s="19">
        <v>1099</v>
      </c>
      <c r="Q21" s="19">
        <f t="shared" si="0"/>
        <v>2320</v>
      </c>
      <c r="R21" s="19">
        <v>1122</v>
      </c>
      <c r="S21" s="19">
        <v>1198</v>
      </c>
      <c r="U21" s="20" t="s">
        <v>60</v>
      </c>
      <c r="V21" s="15">
        <v>2331</v>
      </c>
      <c r="W21" s="15">
        <v>4418</v>
      </c>
      <c r="X21" s="15">
        <v>2061</v>
      </c>
      <c r="Y21" s="15">
        <v>2357</v>
      </c>
      <c r="Z21" s="19">
        <v>2475</v>
      </c>
      <c r="AA21" s="19">
        <f t="shared" si="1"/>
        <v>4617</v>
      </c>
      <c r="AB21" s="19">
        <v>2173</v>
      </c>
      <c r="AC21" s="19">
        <v>2444</v>
      </c>
    </row>
    <row r="22" spans="1:29" ht="15" customHeight="1">
      <c r="A22" s="20" t="s">
        <v>61</v>
      </c>
      <c r="B22" s="15">
        <v>2505</v>
      </c>
      <c r="C22" s="15">
        <v>4127</v>
      </c>
      <c r="D22" s="15">
        <v>2103</v>
      </c>
      <c r="E22" s="15">
        <v>2024</v>
      </c>
      <c r="F22" s="19">
        <v>2400</v>
      </c>
      <c r="G22" s="19">
        <f t="shared" si="2"/>
        <v>3985</v>
      </c>
      <c r="H22" s="19">
        <v>1969</v>
      </c>
      <c r="I22" s="19">
        <v>2016</v>
      </c>
      <c r="J22" s="21"/>
      <c r="K22" s="20" t="s">
        <v>62</v>
      </c>
      <c r="L22" s="15">
        <v>991</v>
      </c>
      <c r="M22" s="15">
        <v>1794</v>
      </c>
      <c r="N22" s="15">
        <v>848</v>
      </c>
      <c r="O22" s="15">
        <v>946</v>
      </c>
      <c r="P22" s="19">
        <v>1073</v>
      </c>
      <c r="Q22" s="19">
        <f t="shared" si="0"/>
        <v>1899</v>
      </c>
      <c r="R22" s="19">
        <v>907</v>
      </c>
      <c r="S22" s="19">
        <v>992</v>
      </c>
      <c r="U22" s="20" t="s">
        <v>63</v>
      </c>
      <c r="V22" s="15">
        <v>3898</v>
      </c>
      <c r="W22" s="15">
        <v>6746</v>
      </c>
      <c r="X22" s="15">
        <v>3292</v>
      </c>
      <c r="Y22" s="15">
        <v>3454</v>
      </c>
      <c r="Z22" s="19">
        <v>3953</v>
      </c>
      <c r="AA22" s="19">
        <f t="shared" si="1"/>
        <v>6798</v>
      </c>
      <c r="AB22" s="19">
        <v>3324</v>
      </c>
      <c r="AC22" s="19">
        <v>3474</v>
      </c>
    </row>
    <row r="23" spans="1:29" ht="15" customHeight="1">
      <c r="A23" s="20" t="s">
        <v>64</v>
      </c>
      <c r="B23" s="15">
        <v>2677</v>
      </c>
      <c r="C23" s="15">
        <v>4428</v>
      </c>
      <c r="D23" s="15">
        <v>2219</v>
      </c>
      <c r="E23" s="15">
        <v>2209</v>
      </c>
      <c r="F23" s="19">
        <v>2705</v>
      </c>
      <c r="G23" s="19">
        <f t="shared" si="2"/>
        <v>4416</v>
      </c>
      <c r="H23" s="19">
        <v>2191</v>
      </c>
      <c r="I23" s="19">
        <v>2225</v>
      </c>
      <c r="J23" s="21"/>
      <c r="K23" s="20" t="s">
        <v>65</v>
      </c>
      <c r="L23" s="15">
        <v>2395</v>
      </c>
      <c r="M23" s="15">
        <v>4923</v>
      </c>
      <c r="N23" s="15">
        <v>2366</v>
      </c>
      <c r="O23" s="15">
        <v>2557</v>
      </c>
      <c r="P23" s="19">
        <v>2461</v>
      </c>
      <c r="Q23" s="19">
        <f t="shared" si="0"/>
        <v>4960</v>
      </c>
      <c r="R23" s="19">
        <v>2396</v>
      </c>
      <c r="S23" s="19">
        <v>2564</v>
      </c>
      <c r="U23" s="20" t="s">
        <v>66</v>
      </c>
      <c r="V23" s="15">
        <v>2479</v>
      </c>
      <c r="W23" s="15">
        <v>4226</v>
      </c>
      <c r="X23" s="15">
        <v>2045</v>
      </c>
      <c r="Y23" s="15">
        <v>2181</v>
      </c>
      <c r="Z23" s="19">
        <v>2498</v>
      </c>
      <c r="AA23" s="19">
        <f t="shared" si="1"/>
        <v>4208</v>
      </c>
      <c r="AB23" s="19">
        <v>2039</v>
      </c>
      <c r="AC23" s="19">
        <v>2169</v>
      </c>
    </row>
    <row r="24" spans="1:29" ht="15" customHeight="1">
      <c r="A24" s="20" t="s">
        <v>67</v>
      </c>
      <c r="B24" s="15">
        <v>2925</v>
      </c>
      <c r="C24" s="15">
        <v>4829</v>
      </c>
      <c r="D24" s="15">
        <v>2296</v>
      </c>
      <c r="E24" s="15">
        <v>2533</v>
      </c>
      <c r="F24" s="19">
        <v>2976</v>
      </c>
      <c r="G24" s="19">
        <f t="shared" si="2"/>
        <v>4898</v>
      </c>
      <c r="H24" s="19">
        <v>2341</v>
      </c>
      <c r="I24" s="19">
        <v>2557</v>
      </c>
      <c r="J24" s="21"/>
      <c r="K24" s="20" t="s">
        <v>68</v>
      </c>
      <c r="L24" s="15">
        <v>2713</v>
      </c>
      <c r="M24" s="15">
        <v>5325</v>
      </c>
      <c r="N24" s="15">
        <v>2558</v>
      </c>
      <c r="O24" s="15">
        <v>2767</v>
      </c>
      <c r="P24" s="19">
        <v>2748</v>
      </c>
      <c r="Q24" s="19">
        <f t="shared" si="0"/>
        <v>5293</v>
      </c>
      <c r="R24" s="19">
        <v>2538</v>
      </c>
      <c r="S24" s="19">
        <v>2755</v>
      </c>
      <c r="U24" s="20" t="s">
        <v>69</v>
      </c>
      <c r="V24" s="15">
        <v>3784</v>
      </c>
      <c r="W24" s="15">
        <v>7166</v>
      </c>
      <c r="X24" s="15">
        <v>3493</v>
      </c>
      <c r="Y24" s="15">
        <v>3673</v>
      </c>
      <c r="Z24" s="19">
        <v>3855</v>
      </c>
      <c r="AA24" s="19">
        <f t="shared" si="1"/>
        <v>7167</v>
      </c>
      <c r="AB24" s="19">
        <v>3495</v>
      </c>
      <c r="AC24" s="19">
        <v>3672</v>
      </c>
    </row>
    <row r="25" spans="1:29" ht="15" customHeight="1">
      <c r="A25" s="20" t="s">
        <v>70</v>
      </c>
      <c r="B25" s="15">
        <v>3144</v>
      </c>
      <c r="C25" s="15">
        <v>5500</v>
      </c>
      <c r="D25" s="15">
        <v>2667</v>
      </c>
      <c r="E25" s="15">
        <v>2833</v>
      </c>
      <c r="F25" s="19">
        <v>3213</v>
      </c>
      <c r="G25" s="19">
        <f t="shared" si="2"/>
        <v>5553</v>
      </c>
      <c r="H25" s="19">
        <v>2699</v>
      </c>
      <c r="I25" s="19">
        <v>2854</v>
      </c>
      <c r="J25" s="21"/>
      <c r="K25" s="20" t="s">
        <v>71</v>
      </c>
      <c r="L25" s="15">
        <v>899</v>
      </c>
      <c r="M25" s="15">
        <v>1540</v>
      </c>
      <c r="N25" s="15">
        <v>762</v>
      </c>
      <c r="O25" s="15">
        <v>778</v>
      </c>
      <c r="P25" s="19">
        <v>962</v>
      </c>
      <c r="Q25" s="19">
        <f t="shared" si="0"/>
        <v>1665</v>
      </c>
      <c r="R25" s="19">
        <v>828</v>
      </c>
      <c r="S25" s="19">
        <v>837</v>
      </c>
      <c r="U25" s="20" t="s">
        <v>72</v>
      </c>
      <c r="V25" s="15">
        <v>2662</v>
      </c>
      <c r="W25" s="15">
        <v>5626</v>
      </c>
      <c r="X25" s="15">
        <v>2791</v>
      </c>
      <c r="Y25" s="15">
        <v>2835</v>
      </c>
      <c r="Z25" s="19">
        <v>2647</v>
      </c>
      <c r="AA25" s="19">
        <f t="shared" si="1"/>
        <v>5574</v>
      </c>
      <c r="AB25" s="19">
        <v>2780</v>
      </c>
      <c r="AC25" s="19">
        <v>2794</v>
      </c>
    </row>
    <row r="26" spans="1:29" ht="15" customHeight="1">
      <c r="A26" s="20" t="s">
        <v>73</v>
      </c>
      <c r="B26" s="15">
        <v>2523</v>
      </c>
      <c r="C26" s="15">
        <v>4074</v>
      </c>
      <c r="D26" s="15">
        <v>1950</v>
      </c>
      <c r="E26" s="15">
        <v>2124</v>
      </c>
      <c r="F26" s="19">
        <v>2550</v>
      </c>
      <c r="G26" s="19">
        <f t="shared" si="2"/>
        <v>4037</v>
      </c>
      <c r="H26" s="19">
        <v>1914</v>
      </c>
      <c r="I26" s="19">
        <v>2123</v>
      </c>
      <c r="J26" s="21"/>
      <c r="K26" s="20" t="s">
        <v>74</v>
      </c>
      <c r="L26" s="15">
        <v>2172</v>
      </c>
      <c r="M26" s="15">
        <v>3909</v>
      </c>
      <c r="N26" s="15">
        <v>1964</v>
      </c>
      <c r="O26" s="15">
        <v>1945</v>
      </c>
      <c r="P26" s="19">
        <v>2201</v>
      </c>
      <c r="Q26" s="19">
        <f t="shared" si="0"/>
        <v>3907</v>
      </c>
      <c r="R26" s="19">
        <v>1945</v>
      </c>
      <c r="S26" s="19">
        <v>1962</v>
      </c>
      <c r="U26" s="20" t="s">
        <v>75</v>
      </c>
      <c r="V26" s="15">
        <v>1043</v>
      </c>
      <c r="W26" s="15">
        <v>2425</v>
      </c>
      <c r="X26" s="15">
        <v>1217</v>
      </c>
      <c r="Y26" s="15">
        <v>1208</v>
      </c>
      <c r="Z26" s="19">
        <v>1075</v>
      </c>
      <c r="AA26" s="19">
        <f t="shared" si="1"/>
        <v>2449</v>
      </c>
      <c r="AB26" s="19">
        <v>1242</v>
      </c>
      <c r="AC26" s="19">
        <v>1207</v>
      </c>
    </row>
    <row r="27" spans="1:29" ht="15" customHeight="1">
      <c r="A27" s="20" t="s">
        <v>76</v>
      </c>
      <c r="B27" s="15">
        <v>2647</v>
      </c>
      <c r="C27" s="15">
        <v>4141</v>
      </c>
      <c r="D27" s="15">
        <v>2050</v>
      </c>
      <c r="E27" s="15">
        <v>2091</v>
      </c>
      <c r="F27" s="19">
        <v>2452</v>
      </c>
      <c r="G27" s="19">
        <f t="shared" si="2"/>
        <v>3929</v>
      </c>
      <c r="H27" s="19">
        <v>2011</v>
      </c>
      <c r="I27" s="19">
        <v>1918</v>
      </c>
      <c r="J27" s="21"/>
      <c r="K27" s="20" t="s">
        <v>77</v>
      </c>
      <c r="L27" s="15">
        <v>1455</v>
      </c>
      <c r="M27" s="15">
        <v>2738</v>
      </c>
      <c r="N27" s="15">
        <v>1352</v>
      </c>
      <c r="O27" s="15">
        <v>1386</v>
      </c>
      <c r="P27" s="19">
        <v>1528</v>
      </c>
      <c r="Q27" s="19">
        <f t="shared" si="0"/>
        <v>2836</v>
      </c>
      <c r="R27" s="19">
        <v>1394</v>
      </c>
      <c r="S27" s="19">
        <v>1442</v>
      </c>
      <c r="U27" s="20" t="s">
        <v>78</v>
      </c>
      <c r="V27" s="15">
        <v>2467</v>
      </c>
      <c r="W27" s="15">
        <v>5288</v>
      </c>
      <c r="X27" s="15">
        <v>2690</v>
      </c>
      <c r="Y27" s="15">
        <v>2598</v>
      </c>
      <c r="Z27" s="19">
        <v>2512</v>
      </c>
      <c r="AA27" s="19">
        <f t="shared" si="1"/>
        <v>5318</v>
      </c>
      <c r="AB27" s="19">
        <v>2703</v>
      </c>
      <c r="AC27" s="19">
        <v>2615</v>
      </c>
    </row>
    <row r="28" spans="1:29" ht="15" customHeight="1">
      <c r="A28" s="20" t="s">
        <v>79</v>
      </c>
      <c r="B28" s="15">
        <v>3336</v>
      </c>
      <c r="C28" s="15">
        <v>5529</v>
      </c>
      <c r="D28" s="15">
        <v>2742</v>
      </c>
      <c r="E28" s="15">
        <v>2787</v>
      </c>
      <c r="F28" s="19">
        <v>3438</v>
      </c>
      <c r="G28" s="19">
        <f t="shared" si="2"/>
        <v>5585</v>
      </c>
      <c r="H28" s="19">
        <v>2748</v>
      </c>
      <c r="I28" s="19">
        <v>2837</v>
      </c>
      <c r="J28" s="21"/>
      <c r="K28" s="20" t="s">
        <v>80</v>
      </c>
      <c r="L28" s="15">
        <v>1946</v>
      </c>
      <c r="M28" s="15">
        <v>4026</v>
      </c>
      <c r="N28" s="15">
        <v>2069</v>
      </c>
      <c r="O28" s="15">
        <v>1957</v>
      </c>
      <c r="P28" s="19">
        <v>1989</v>
      </c>
      <c r="Q28" s="19">
        <f t="shared" si="0"/>
        <v>4093</v>
      </c>
      <c r="R28" s="19">
        <v>2107</v>
      </c>
      <c r="S28" s="19">
        <v>1986</v>
      </c>
      <c r="U28" s="20" t="s">
        <v>81</v>
      </c>
      <c r="V28" s="15">
        <v>833</v>
      </c>
      <c r="W28" s="15">
        <v>1845</v>
      </c>
      <c r="X28" s="15">
        <v>933</v>
      </c>
      <c r="Y28" s="15">
        <v>912</v>
      </c>
      <c r="Z28" s="19">
        <v>837</v>
      </c>
      <c r="AA28" s="19">
        <f t="shared" si="1"/>
        <v>1824</v>
      </c>
      <c r="AB28" s="19">
        <v>931</v>
      </c>
      <c r="AC28" s="19">
        <v>893</v>
      </c>
    </row>
    <row r="29" spans="1:29" ht="15" customHeight="1">
      <c r="A29" s="20" t="s">
        <v>82</v>
      </c>
      <c r="B29" s="15">
        <v>4040</v>
      </c>
      <c r="C29" s="15">
        <v>6738</v>
      </c>
      <c r="D29" s="15">
        <v>3160</v>
      </c>
      <c r="E29" s="15">
        <v>3578</v>
      </c>
      <c r="F29" s="19">
        <v>4170</v>
      </c>
      <c r="G29" s="19">
        <f t="shared" si="2"/>
        <v>6812</v>
      </c>
      <c r="H29" s="19">
        <v>3185</v>
      </c>
      <c r="I29" s="19">
        <v>3627</v>
      </c>
      <c r="J29" s="21"/>
      <c r="K29" s="20" t="s">
        <v>83</v>
      </c>
      <c r="L29" s="15">
        <v>1859</v>
      </c>
      <c r="M29" s="15">
        <v>3716</v>
      </c>
      <c r="N29" s="15">
        <v>1845</v>
      </c>
      <c r="O29" s="15">
        <v>1871</v>
      </c>
      <c r="P29" s="19">
        <v>1865</v>
      </c>
      <c r="Q29" s="19">
        <f t="shared" si="0"/>
        <v>3688</v>
      </c>
      <c r="R29" s="19">
        <v>1810</v>
      </c>
      <c r="S29" s="19">
        <v>1878</v>
      </c>
      <c r="U29" s="20" t="s">
        <v>84</v>
      </c>
      <c r="V29" s="15">
        <v>926</v>
      </c>
      <c r="W29" s="15">
        <v>2150</v>
      </c>
      <c r="X29" s="15">
        <v>1105</v>
      </c>
      <c r="Y29" s="15">
        <v>1045</v>
      </c>
      <c r="Z29" s="19">
        <v>931</v>
      </c>
      <c r="AA29" s="19">
        <f t="shared" si="1"/>
        <v>2118</v>
      </c>
      <c r="AB29" s="19">
        <v>1084</v>
      </c>
      <c r="AC29" s="19">
        <v>1034</v>
      </c>
    </row>
    <row r="30" spans="1:29" ht="15" customHeight="1">
      <c r="A30" s="20" t="s">
        <v>85</v>
      </c>
      <c r="B30" s="15">
        <v>3229</v>
      </c>
      <c r="C30" s="15">
        <v>5138</v>
      </c>
      <c r="D30" s="15">
        <v>2473</v>
      </c>
      <c r="E30" s="15">
        <v>2665</v>
      </c>
      <c r="F30" s="19">
        <v>3289</v>
      </c>
      <c r="G30" s="19">
        <f t="shared" si="2"/>
        <v>5160</v>
      </c>
      <c r="H30" s="19">
        <v>2462</v>
      </c>
      <c r="I30" s="19">
        <v>2698</v>
      </c>
      <c r="J30" s="21"/>
      <c r="K30" s="20" t="s">
        <v>86</v>
      </c>
      <c r="L30" s="15">
        <v>1046</v>
      </c>
      <c r="M30" s="15">
        <v>2248</v>
      </c>
      <c r="N30" s="15">
        <v>1009</v>
      </c>
      <c r="O30" s="15">
        <v>1239</v>
      </c>
      <c r="P30" s="19">
        <v>1056</v>
      </c>
      <c r="Q30" s="19">
        <f t="shared" si="0"/>
        <v>2243</v>
      </c>
      <c r="R30" s="19">
        <v>1008</v>
      </c>
      <c r="S30" s="19">
        <v>1235</v>
      </c>
      <c r="U30" s="20" t="s">
        <v>87</v>
      </c>
      <c r="V30" s="15">
        <v>2219</v>
      </c>
      <c r="W30" s="15">
        <v>3874</v>
      </c>
      <c r="X30" s="15">
        <v>1892</v>
      </c>
      <c r="Y30" s="15">
        <v>1982</v>
      </c>
      <c r="Z30" s="19">
        <v>2254</v>
      </c>
      <c r="AA30" s="19">
        <f t="shared" si="1"/>
        <v>3891</v>
      </c>
      <c r="AB30" s="19">
        <v>1896</v>
      </c>
      <c r="AC30" s="19">
        <v>1995</v>
      </c>
    </row>
    <row r="31" spans="1:29" ht="15" customHeight="1">
      <c r="A31" s="20" t="s">
        <v>88</v>
      </c>
      <c r="B31" s="15">
        <v>3130</v>
      </c>
      <c r="C31" s="15">
        <v>5267</v>
      </c>
      <c r="D31" s="15">
        <v>2579</v>
      </c>
      <c r="E31" s="15">
        <v>2688</v>
      </c>
      <c r="F31" s="19">
        <v>3132</v>
      </c>
      <c r="G31" s="19">
        <f t="shared" si="2"/>
        <v>5232</v>
      </c>
      <c r="H31" s="19">
        <v>2590</v>
      </c>
      <c r="I31" s="19">
        <v>2642</v>
      </c>
      <c r="J31" s="21"/>
      <c r="K31" s="20" t="s">
        <v>89</v>
      </c>
      <c r="L31" s="15">
        <v>3111</v>
      </c>
      <c r="M31" s="15">
        <v>5496</v>
      </c>
      <c r="N31" s="15">
        <v>2732</v>
      </c>
      <c r="O31" s="15">
        <v>2764</v>
      </c>
      <c r="P31" s="19">
        <v>3093</v>
      </c>
      <c r="Q31" s="19">
        <f t="shared" si="0"/>
        <v>5418</v>
      </c>
      <c r="R31" s="19">
        <v>2691</v>
      </c>
      <c r="S31" s="19">
        <v>2727</v>
      </c>
      <c r="U31" s="20" t="s">
        <v>90</v>
      </c>
      <c r="V31" s="22" t="s">
        <v>91</v>
      </c>
      <c r="W31" s="22" t="s">
        <v>91</v>
      </c>
      <c r="X31" s="22" t="s">
        <v>91</v>
      </c>
      <c r="Y31" s="22" t="s">
        <v>91</v>
      </c>
      <c r="Z31" s="23" t="s">
        <v>92</v>
      </c>
      <c r="AA31" s="23" t="s">
        <v>92</v>
      </c>
      <c r="AB31" s="23" t="s">
        <v>92</v>
      </c>
      <c r="AC31" s="23" t="s">
        <v>92</v>
      </c>
    </row>
    <row r="32" spans="1:29" ht="15" customHeight="1">
      <c r="A32" s="20" t="s">
        <v>93</v>
      </c>
      <c r="B32" s="15">
        <v>2732</v>
      </c>
      <c r="C32" s="15">
        <v>4420</v>
      </c>
      <c r="D32" s="15">
        <v>2051</v>
      </c>
      <c r="E32" s="15">
        <v>2369</v>
      </c>
      <c r="F32" s="19">
        <v>2774</v>
      </c>
      <c r="G32" s="19">
        <f t="shared" si="2"/>
        <v>4508</v>
      </c>
      <c r="H32" s="19">
        <v>2074</v>
      </c>
      <c r="I32" s="19">
        <v>2434</v>
      </c>
      <c r="J32" s="21"/>
      <c r="K32" s="20" t="s">
        <v>94</v>
      </c>
      <c r="L32" s="15">
        <v>1723</v>
      </c>
      <c r="M32" s="15">
        <v>3324</v>
      </c>
      <c r="N32" s="15">
        <v>1648</v>
      </c>
      <c r="O32" s="15">
        <v>1676</v>
      </c>
      <c r="P32" s="19">
        <v>1711</v>
      </c>
      <c r="Q32" s="19">
        <f t="shared" si="0"/>
        <v>3232</v>
      </c>
      <c r="R32" s="19">
        <v>1597</v>
      </c>
      <c r="S32" s="19">
        <v>1635</v>
      </c>
      <c r="U32" s="20" t="s">
        <v>95</v>
      </c>
      <c r="V32" s="15">
        <v>1504</v>
      </c>
      <c r="W32" s="15">
        <v>2711</v>
      </c>
      <c r="X32" s="15">
        <v>1296</v>
      </c>
      <c r="Y32" s="15">
        <v>1415</v>
      </c>
      <c r="Z32" s="19">
        <v>1513</v>
      </c>
      <c r="AA32" s="19">
        <f t="shared" si="1"/>
        <v>2662</v>
      </c>
      <c r="AB32" s="19">
        <v>1283</v>
      </c>
      <c r="AC32" s="19">
        <v>1379</v>
      </c>
    </row>
    <row r="33" spans="1:29" ht="15" customHeight="1">
      <c r="A33" s="20" t="s">
        <v>96</v>
      </c>
      <c r="B33" s="15">
        <v>2374</v>
      </c>
      <c r="C33" s="15">
        <v>4165</v>
      </c>
      <c r="D33" s="15">
        <v>2099</v>
      </c>
      <c r="E33" s="15">
        <v>2066</v>
      </c>
      <c r="F33" s="19">
        <v>2403</v>
      </c>
      <c r="G33" s="19">
        <f t="shared" si="2"/>
        <v>4155</v>
      </c>
      <c r="H33" s="19">
        <v>2134</v>
      </c>
      <c r="I33" s="19">
        <v>2021</v>
      </c>
      <c r="J33" s="21"/>
      <c r="K33" s="20" t="s">
        <v>97</v>
      </c>
      <c r="L33" s="15">
        <v>3249</v>
      </c>
      <c r="M33" s="15">
        <v>6770</v>
      </c>
      <c r="N33" s="15">
        <v>3207</v>
      </c>
      <c r="O33" s="15">
        <v>3563</v>
      </c>
      <c r="P33" s="19">
        <v>3220</v>
      </c>
      <c r="Q33" s="19">
        <f t="shared" si="0"/>
        <v>6666</v>
      </c>
      <c r="R33" s="19">
        <v>3144</v>
      </c>
      <c r="S33" s="19">
        <v>3522</v>
      </c>
      <c r="U33" s="20" t="s">
        <v>98</v>
      </c>
      <c r="V33" s="15">
        <v>1196</v>
      </c>
      <c r="W33" s="15">
        <v>2156</v>
      </c>
      <c r="X33" s="15">
        <v>1046</v>
      </c>
      <c r="Y33" s="15">
        <v>1110</v>
      </c>
      <c r="Z33" s="19">
        <v>1205</v>
      </c>
      <c r="AA33" s="19">
        <f t="shared" si="1"/>
        <v>2166</v>
      </c>
      <c r="AB33" s="19">
        <v>1040</v>
      </c>
      <c r="AC33" s="19">
        <v>1126</v>
      </c>
    </row>
    <row r="34" spans="1:29" ht="15" customHeight="1">
      <c r="A34" s="20" t="s">
        <v>99</v>
      </c>
      <c r="B34" s="15">
        <v>3440</v>
      </c>
      <c r="C34" s="15">
        <v>6263</v>
      </c>
      <c r="D34" s="15">
        <v>3068</v>
      </c>
      <c r="E34" s="15">
        <v>3195</v>
      </c>
      <c r="F34" s="19">
        <v>3464</v>
      </c>
      <c r="G34" s="19">
        <f t="shared" si="2"/>
        <v>6256</v>
      </c>
      <c r="H34" s="19">
        <v>3073</v>
      </c>
      <c r="I34" s="19">
        <v>3183</v>
      </c>
      <c r="J34" s="21"/>
      <c r="K34" s="20" t="s">
        <v>100</v>
      </c>
      <c r="L34" s="15">
        <v>2197</v>
      </c>
      <c r="M34" s="15">
        <v>4251</v>
      </c>
      <c r="N34" s="15">
        <v>2071</v>
      </c>
      <c r="O34" s="15">
        <v>2180</v>
      </c>
      <c r="P34" s="19">
        <v>2211</v>
      </c>
      <c r="Q34" s="19">
        <f t="shared" si="0"/>
        <v>4215</v>
      </c>
      <c r="R34" s="19">
        <v>2058</v>
      </c>
      <c r="S34" s="19">
        <v>2157</v>
      </c>
      <c r="U34" s="20" t="s">
        <v>101</v>
      </c>
      <c r="V34" s="15">
        <v>4897</v>
      </c>
      <c r="W34" s="15">
        <v>8518</v>
      </c>
      <c r="X34" s="15">
        <v>4309</v>
      </c>
      <c r="Y34" s="15">
        <v>4209</v>
      </c>
      <c r="Z34" s="19">
        <v>5019</v>
      </c>
      <c r="AA34" s="19">
        <f t="shared" si="1"/>
        <v>8599</v>
      </c>
      <c r="AB34" s="19">
        <v>4370</v>
      </c>
      <c r="AC34" s="19">
        <v>4229</v>
      </c>
    </row>
    <row r="35" spans="1:29" ht="15" customHeight="1">
      <c r="A35" s="20" t="s">
        <v>102</v>
      </c>
      <c r="B35" s="15">
        <v>1269</v>
      </c>
      <c r="C35" s="15">
        <v>2152</v>
      </c>
      <c r="D35" s="15">
        <v>1128</v>
      </c>
      <c r="E35" s="15">
        <v>1024</v>
      </c>
      <c r="F35" s="19">
        <v>1274</v>
      </c>
      <c r="G35" s="19">
        <f t="shared" si="2"/>
        <v>2133</v>
      </c>
      <c r="H35" s="19">
        <v>1115</v>
      </c>
      <c r="I35" s="19">
        <v>1018</v>
      </c>
      <c r="J35" s="21"/>
      <c r="K35" s="20" t="s">
        <v>103</v>
      </c>
      <c r="L35" s="15">
        <v>2058</v>
      </c>
      <c r="M35" s="15">
        <v>3456</v>
      </c>
      <c r="N35" s="15">
        <v>1771</v>
      </c>
      <c r="O35" s="15">
        <v>1685</v>
      </c>
      <c r="P35" s="19">
        <v>2248</v>
      </c>
      <c r="Q35" s="19">
        <f t="shared" si="0"/>
        <v>3735</v>
      </c>
      <c r="R35" s="19">
        <v>1924</v>
      </c>
      <c r="S35" s="19">
        <v>1811</v>
      </c>
      <c r="U35" s="20" t="s">
        <v>104</v>
      </c>
      <c r="V35" s="15">
        <v>8363</v>
      </c>
      <c r="W35" s="15">
        <v>12673</v>
      </c>
      <c r="X35" s="15">
        <v>6148</v>
      </c>
      <c r="Y35" s="15">
        <v>6525</v>
      </c>
      <c r="Z35" s="19">
        <v>8424</v>
      </c>
      <c r="AA35" s="19">
        <f t="shared" si="1"/>
        <v>12616</v>
      </c>
      <c r="AB35" s="19">
        <v>6141</v>
      </c>
      <c r="AC35" s="19">
        <v>6475</v>
      </c>
    </row>
    <row r="36" spans="1:29" ht="15" customHeight="1">
      <c r="A36" s="20" t="s">
        <v>105</v>
      </c>
      <c r="B36" s="15">
        <v>1991</v>
      </c>
      <c r="C36" s="15">
        <v>3673</v>
      </c>
      <c r="D36" s="15">
        <v>1842</v>
      </c>
      <c r="E36" s="15">
        <v>1831</v>
      </c>
      <c r="F36" s="19">
        <v>2032</v>
      </c>
      <c r="G36" s="19">
        <f t="shared" si="2"/>
        <v>3667</v>
      </c>
      <c r="H36" s="19">
        <v>1837</v>
      </c>
      <c r="I36" s="19">
        <v>1830</v>
      </c>
      <c r="J36" s="21"/>
      <c r="K36" s="20" t="s">
        <v>106</v>
      </c>
      <c r="L36" s="15">
        <v>1266</v>
      </c>
      <c r="M36" s="15">
        <v>2574</v>
      </c>
      <c r="N36" s="15">
        <v>1266</v>
      </c>
      <c r="O36" s="15">
        <v>1308</v>
      </c>
      <c r="P36" s="19">
        <v>1315</v>
      </c>
      <c r="Q36" s="19">
        <f t="shared" si="0"/>
        <v>2613</v>
      </c>
      <c r="R36" s="19">
        <v>1290</v>
      </c>
      <c r="S36" s="19">
        <v>1323</v>
      </c>
      <c r="U36" s="20" t="s">
        <v>107</v>
      </c>
      <c r="V36" s="15">
        <v>2876</v>
      </c>
      <c r="W36" s="15">
        <v>5384</v>
      </c>
      <c r="X36" s="15">
        <v>2487</v>
      </c>
      <c r="Y36" s="15">
        <v>2897</v>
      </c>
      <c r="Z36" s="19">
        <v>2906</v>
      </c>
      <c r="AA36" s="19">
        <f t="shared" si="1"/>
        <v>5319</v>
      </c>
      <c r="AB36" s="19">
        <v>2452</v>
      </c>
      <c r="AC36" s="19">
        <v>2867</v>
      </c>
    </row>
    <row r="37" spans="1:29" ht="15" customHeight="1">
      <c r="A37" s="20" t="s">
        <v>108</v>
      </c>
      <c r="B37" s="15">
        <v>1294</v>
      </c>
      <c r="C37" s="15">
        <v>2355</v>
      </c>
      <c r="D37" s="15">
        <v>1157</v>
      </c>
      <c r="E37" s="15">
        <v>1198</v>
      </c>
      <c r="F37" s="19">
        <v>1284</v>
      </c>
      <c r="G37" s="19">
        <f t="shared" si="2"/>
        <v>2354</v>
      </c>
      <c r="H37" s="19">
        <v>1149</v>
      </c>
      <c r="I37" s="19">
        <v>1205</v>
      </c>
      <c r="J37" s="21"/>
      <c r="K37" s="20" t="s">
        <v>109</v>
      </c>
      <c r="L37" s="15">
        <v>1583</v>
      </c>
      <c r="M37" s="15">
        <v>2920</v>
      </c>
      <c r="N37" s="15">
        <v>1437</v>
      </c>
      <c r="O37" s="15">
        <v>1483</v>
      </c>
      <c r="P37" s="19">
        <v>1632</v>
      </c>
      <c r="Q37" s="19">
        <f t="shared" si="0"/>
        <v>2960</v>
      </c>
      <c r="R37" s="19">
        <v>1462</v>
      </c>
      <c r="S37" s="19">
        <v>1498</v>
      </c>
      <c r="U37" s="20" t="s">
        <v>110</v>
      </c>
      <c r="V37" s="15">
        <v>1028</v>
      </c>
      <c r="W37" s="15">
        <v>2046</v>
      </c>
      <c r="X37" s="15">
        <v>1070</v>
      </c>
      <c r="Y37" s="15">
        <v>976</v>
      </c>
      <c r="Z37" s="19">
        <v>1011</v>
      </c>
      <c r="AA37" s="19">
        <f t="shared" si="1"/>
        <v>2017</v>
      </c>
      <c r="AB37" s="19">
        <v>1047</v>
      </c>
      <c r="AC37" s="19">
        <v>970</v>
      </c>
    </row>
    <row r="38" spans="1:29" ht="15" customHeight="1">
      <c r="A38" s="20" t="s">
        <v>111</v>
      </c>
      <c r="B38" s="15">
        <v>1611</v>
      </c>
      <c r="C38" s="15">
        <v>2631</v>
      </c>
      <c r="D38" s="15">
        <v>1300</v>
      </c>
      <c r="E38" s="15">
        <v>1331</v>
      </c>
      <c r="F38" s="19">
        <v>1578</v>
      </c>
      <c r="G38" s="19">
        <f t="shared" si="2"/>
        <v>2569</v>
      </c>
      <c r="H38" s="19">
        <v>1278</v>
      </c>
      <c r="I38" s="19">
        <v>1291</v>
      </c>
      <c r="J38" s="21"/>
      <c r="K38" s="20" t="s">
        <v>112</v>
      </c>
      <c r="L38" s="15">
        <v>3901</v>
      </c>
      <c r="M38" s="15">
        <v>7507</v>
      </c>
      <c r="N38" s="15">
        <v>3671</v>
      </c>
      <c r="O38" s="15">
        <v>3836</v>
      </c>
      <c r="P38" s="19">
        <v>3976</v>
      </c>
      <c r="Q38" s="19">
        <f t="shared" si="0"/>
        <v>7539</v>
      </c>
      <c r="R38" s="19">
        <v>3670</v>
      </c>
      <c r="S38" s="19">
        <v>3869</v>
      </c>
      <c r="U38" s="20" t="s">
        <v>113</v>
      </c>
      <c r="V38" s="15">
        <v>1796</v>
      </c>
      <c r="W38" s="15">
        <v>3361</v>
      </c>
      <c r="X38" s="15">
        <v>1798</v>
      </c>
      <c r="Y38" s="15">
        <v>1563</v>
      </c>
      <c r="Z38" s="19">
        <v>1853</v>
      </c>
      <c r="AA38" s="19">
        <f t="shared" si="1"/>
        <v>3423</v>
      </c>
      <c r="AB38" s="19">
        <v>1821</v>
      </c>
      <c r="AC38" s="19">
        <v>1602</v>
      </c>
    </row>
    <row r="39" spans="1:29" ht="15" customHeight="1">
      <c r="A39" s="20" t="s">
        <v>114</v>
      </c>
      <c r="B39" s="15">
        <v>1888</v>
      </c>
      <c r="C39" s="15">
        <v>3482</v>
      </c>
      <c r="D39" s="15">
        <v>1601</v>
      </c>
      <c r="E39" s="15">
        <v>1881</v>
      </c>
      <c r="F39" s="19">
        <v>1936</v>
      </c>
      <c r="G39" s="19">
        <f t="shared" si="2"/>
        <v>3570</v>
      </c>
      <c r="H39" s="19">
        <v>1657</v>
      </c>
      <c r="I39" s="19">
        <v>1913</v>
      </c>
      <c r="J39" s="21"/>
      <c r="K39" s="20" t="s">
        <v>115</v>
      </c>
      <c r="L39" s="15">
        <v>3891</v>
      </c>
      <c r="M39" s="15">
        <v>7876</v>
      </c>
      <c r="N39" s="15">
        <v>3715</v>
      </c>
      <c r="O39" s="15">
        <v>4161</v>
      </c>
      <c r="P39" s="19">
        <v>3915</v>
      </c>
      <c r="Q39" s="19">
        <f t="shared" si="0"/>
        <v>7865</v>
      </c>
      <c r="R39" s="19">
        <v>3699</v>
      </c>
      <c r="S39" s="19">
        <v>4166</v>
      </c>
      <c r="U39" s="20" t="s">
        <v>116</v>
      </c>
      <c r="V39" s="15">
        <v>53</v>
      </c>
      <c r="W39" s="15">
        <v>53</v>
      </c>
      <c r="X39" s="15">
        <v>53</v>
      </c>
      <c r="Y39" s="15">
        <v>0</v>
      </c>
      <c r="Z39" s="19">
        <v>50</v>
      </c>
      <c r="AA39" s="19">
        <f t="shared" si="1"/>
        <v>50</v>
      </c>
      <c r="AB39" s="19">
        <v>50</v>
      </c>
      <c r="AC39" s="23" t="s">
        <v>117</v>
      </c>
    </row>
    <row r="40" spans="1:29" ht="15" customHeight="1">
      <c r="A40" s="20" t="s">
        <v>118</v>
      </c>
      <c r="B40" s="15">
        <v>2612</v>
      </c>
      <c r="C40" s="15">
        <v>4088</v>
      </c>
      <c r="D40" s="15">
        <v>1925</v>
      </c>
      <c r="E40" s="15">
        <v>2163</v>
      </c>
      <c r="F40" s="19">
        <v>2613</v>
      </c>
      <c r="G40" s="19">
        <f t="shared" si="2"/>
        <v>4085</v>
      </c>
      <c r="H40" s="19">
        <v>1880</v>
      </c>
      <c r="I40" s="19">
        <v>2205</v>
      </c>
      <c r="J40" s="21"/>
      <c r="K40" s="20" t="s">
        <v>119</v>
      </c>
      <c r="L40" s="15">
        <v>2124</v>
      </c>
      <c r="M40" s="15">
        <v>4543</v>
      </c>
      <c r="N40" s="15">
        <v>2184</v>
      </c>
      <c r="O40" s="15">
        <v>2359</v>
      </c>
      <c r="P40" s="19">
        <v>2151</v>
      </c>
      <c r="Q40" s="19">
        <f t="shared" si="0"/>
        <v>4515</v>
      </c>
      <c r="R40" s="19">
        <v>2174</v>
      </c>
      <c r="S40" s="19">
        <v>2341</v>
      </c>
      <c r="U40" s="20" t="s">
        <v>120</v>
      </c>
      <c r="V40" s="15">
        <v>2981</v>
      </c>
      <c r="W40" s="15">
        <v>4905</v>
      </c>
      <c r="X40" s="15">
        <v>2511</v>
      </c>
      <c r="Y40" s="15">
        <v>2394</v>
      </c>
      <c r="Z40" s="19">
        <v>3030</v>
      </c>
      <c r="AA40" s="19">
        <f t="shared" si="1"/>
        <v>4926</v>
      </c>
      <c r="AB40" s="19">
        <v>2504</v>
      </c>
      <c r="AC40" s="19">
        <v>2422</v>
      </c>
    </row>
    <row r="41" spans="1:29" ht="15" customHeight="1">
      <c r="A41" s="20" t="s">
        <v>121</v>
      </c>
      <c r="B41" s="15">
        <v>2263</v>
      </c>
      <c r="C41" s="15">
        <v>4188</v>
      </c>
      <c r="D41" s="15">
        <v>2023</v>
      </c>
      <c r="E41" s="15">
        <v>2165</v>
      </c>
      <c r="F41" s="19">
        <v>2339</v>
      </c>
      <c r="G41" s="19">
        <f t="shared" si="2"/>
        <v>4259</v>
      </c>
      <c r="H41" s="19">
        <v>2063</v>
      </c>
      <c r="I41" s="19">
        <v>2196</v>
      </c>
      <c r="J41" s="21"/>
      <c r="K41" s="20" t="s">
        <v>122</v>
      </c>
      <c r="L41" s="15">
        <v>2398</v>
      </c>
      <c r="M41" s="15">
        <v>4739</v>
      </c>
      <c r="N41" s="15">
        <v>2249</v>
      </c>
      <c r="O41" s="15">
        <v>2490</v>
      </c>
      <c r="P41" s="19">
        <v>2373</v>
      </c>
      <c r="Q41" s="19">
        <f t="shared" si="0"/>
        <v>4699</v>
      </c>
      <c r="R41" s="19">
        <v>2219</v>
      </c>
      <c r="S41" s="19">
        <v>2480</v>
      </c>
      <c r="U41" s="20" t="s">
        <v>123</v>
      </c>
      <c r="V41" s="15">
        <v>2188</v>
      </c>
      <c r="W41" s="15">
        <v>3817</v>
      </c>
      <c r="X41" s="15">
        <v>1897</v>
      </c>
      <c r="Y41" s="15">
        <v>1920</v>
      </c>
      <c r="Z41" s="19">
        <v>2163</v>
      </c>
      <c r="AA41" s="19">
        <f t="shared" si="1"/>
        <v>3738</v>
      </c>
      <c r="AB41" s="19">
        <v>1840</v>
      </c>
      <c r="AC41" s="19">
        <v>1898</v>
      </c>
    </row>
    <row r="42" spans="1:29" ht="15" customHeight="1">
      <c r="A42" s="20" t="s">
        <v>124</v>
      </c>
      <c r="B42" s="15">
        <v>1323</v>
      </c>
      <c r="C42" s="15">
        <v>2812</v>
      </c>
      <c r="D42" s="15">
        <v>1406</v>
      </c>
      <c r="E42" s="15">
        <v>1406</v>
      </c>
      <c r="F42" s="19">
        <v>1348</v>
      </c>
      <c r="G42" s="19">
        <f t="shared" si="2"/>
        <v>2849</v>
      </c>
      <c r="H42" s="19">
        <v>1404</v>
      </c>
      <c r="I42" s="19">
        <v>1445</v>
      </c>
      <c r="J42" s="21"/>
      <c r="K42" s="20" t="s">
        <v>125</v>
      </c>
      <c r="L42" s="15">
        <v>3458</v>
      </c>
      <c r="M42" s="15">
        <v>7249</v>
      </c>
      <c r="N42" s="15">
        <v>3501</v>
      </c>
      <c r="O42" s="15">
        <v>3748</v>
      </c>
      <c r="P42" s="19">
        <v>3453</v>
      </c>
      <c r="Q42" s="19">
        <f t="shared" si="0"/>
        <v>7170</v>
      </c>
      <c r="R42" s="19">
        <v>3472</v>
      </c>
      <c r="S42" s="19">
        <v>3698</v>
      </c>
      <c r="U42" s="20" t="s">
        <v>126</v>
      </c>
      <c r="V42" s="15">
        <v>4928</v>
      </c>
      <c r="W42" s="15">
        <v>8693</v>
      </c>
      <c r="X42" s="15">
        <v>4109</v>
      </c>
      <c r="Y42" s="15">
        <v>4584</v>
      </c>
      <c r="Z42" s="19">
        <v>4896</v>
      </c>
      <c r="AA42" s="19">
        <f t="shared" si="1"/>
        <v>8508</v>
      </c>
      <c r="AB42" s="19">
        <v>4008</v>
      </c>
      <c r="AC42" s="19">
        <v>4500</v>
      </c>
    </row>
    <row r="43" spans="1:29" ht="15" customHeight="1">
      <c r="A43" s="20" t="s">
        <v>127</v>
      </c>
      <c r="B43" s="15">
        <v>2039</v>
      </c>
      <c r="C43" s="15">
        <v>3335</v>
      </c>
      <c r="D43" s="15">
        <v>1560</v>
      </c>
      <c r="E43" s="15">
        <v>1775</v>
      </c>
      <c r="F43" s="19">
        <v>2015</v>
      </c>
      <c r="G43" s="19">
        <f t="shared" si="2"/>
        <v>3292</v>
      </c>
      <c r="H43" s="19">
        <v>1519</v>
      </c>
      <c r="I43" s="19">
        <v>1773</v>
      </c>
      <c r="J43" s="21"/>
      <c r="K43" s="20" t="s">
        <v>128</v>
      </c>
      <c r="L43" s="15">
        <v>2702</v>
      </c>
      <c r="M43" s="15">
        <v>5722</v>
      </c>
      <c r="N43" s="15">
        <v>2840</v>
      </c>
      <c r="O43" s="15">
        <v>2882</v>
      </c>
      <c r="P43" s="19">
        <v>2768</v>
      </c>
      <c r="Q43" s="19">
        <f t="shared" si="0"/>
        <v>5764</v>
      </c>
      <c r="R43" s="19">
        <v>2864</v>
      </c>
      <c r="S43" s="19">
        <v>2900</v>
      </c>
      <c r="U43" s="20" t="s">
        <v>129</v>
      </c>
      <c r="V43" s="15">
        <v>1122</v>
      </c>
      <c r="W43" s="15">
        <v>2412</v>
      </c>
      <c r="X43" s="15">
        <v>1162</v>
      </c>
      <c r="Y43" s="15">
        <v>1250</v>
      </c>
      <c r="Z43" s="19">
        <v>1144</v>
      </c>
      <c r="AA43" s="19">
        <f t="shared" si="1"/>
        <v>2393</v>
      </c>
      <c r="AB43" s="19">
        <v>1145</v>
      </c>
      <c r="AC43" s="19">
        <v>1248</v>
      </c>
    </row>
    <row r="44" spans="1:29" ht="15" customHeight="1">
      <c r="A44" s="20" t="s">
        <v>130</v>
      </c>
      <c r="B44" s="15">
        <v>457</v>
      </c>
      <c r="C44" s="15">
        <v>997</v>
      </c>
      <c r="D44" s="15">
        <v>503</v>
      </c>
      <c r="E44" s="15">
        <v>494</v>
      </c>
      <c r="F44" s="19">
        <v>448</v>
      </c>
      <c r="G44" s="19">
        <f t="shared" si="2"/>
        <v>974</v>
      </c>
      <c r="H44" s="19">
        <v>486</v>
      </c>
      <c r="I44" s="19">
        <v>488</v>
      </c>
      <c r="J44" s="21"/>
      <c r="K44" s="20" t="s">
        <v>131</v>
      </c>
      <c r="L44" s="15">
        <v>2156</v>
      </c>
      <c r="M44" s="15">
        <v>4017</v>
      </c>
      <c r="N44" s="15">
        <v>1960</v>
      </c>
      <c r="O44" s="15">
        <v>2057</v>
      </c>
      <c r="P44" s="19">
        <v>2224</v>
      </c>
      <c r="Q44" s="19">
        <f t="shared" si="0"/>
        <v>4040</v>
      </c>
      <c r="R44" s="19">
        <v>1978</v>
      </c>
      <c r="S44" s="19">
        <v>2062</v>
      </c>
      <c r="U44" s="20" t="s">
        <v>132</v>
      </c>
      <c r="V44" s="15">
        <v>1198</v>
      </c>
      <c r="W44" s="15">
        <v>1984</v>
      </c>
      <c r="X44" s="15">
        <v>898</v>
      </c>
      <c r="Y44" s="15">
        <v>1086</v>
      </c>
      <c r="Z44" s="19">
        <v>1159</v>
      </c>
      <c r="AA44" s="19">
        <f t="shared" si="1"/>
        <v>1895</v>
      </c>
      <c r="AB44" s="19">
        <v>858</v>
      </c>
      <c r="AC44" s="19">
        <v>1037</v>
      </c>
    </row>
    <row r="45" spans="1:29" ht="15" customHeight="1">
      <c r="A45" s="20" t="s">
        <v>133</v>
      </c>
      <c r="B45" s="15">
        <v>2633</v>
      </c>
      <c r="C45" s="15">
        <v>4635</v>
      </c>
      <c r="D45" s="15">
        <v>2219</v>
      </c>
      <c r="E45" s="15">
        <v>2416</v>
      </c>
      <c r="F45" s="19">
        <v>2609</v>
      </c>
      <c r="G45" s="19">
        <f t="shared" si="2"/>
        <v>4555</v>
      </c>
      <c r="H45" s="19">
        <v>2195</v>
      </c>
      <c r="I45" s="19">
        <v>2360</v>
      </c>
      <c r="J45" s="21"/>
      <c r="K45" s="20" t="s">
        <v>134</v>
      </c>
      <c r="L45" s="15">
        <v>1919</v>
      </c>
      <c r="M45" s="15">
        <v>3703</v>
      </c>
      <c r="N45" s="15">
        <v>1830</v>
      </c>
      <c r="O45" s="15">
        <v>1873</v>
      </c>
      <c r="P45" s="19">
        <v>1949</v>
      </c>
      <c r="Q45" s="19">
        <f t="shared" si="0"/>
        <v>3737</v>
      </c>
      <c r="R45" s="19">
        <v>1856</v>
      </c>
      <c r="S45" s="19">
        <v>1881</v>
      </c>
      <c r="U45" s="20" t="s">
        <v>135</v>
      </c>
      <c r="V45" s="15">
        <v>420</v>
      </c>
      <c r="W45" s="15">
        <v>712</v>
      </c>
      <c r="X45" s="15">
        <v>392</v>
      </c>
      <c r="Y45" s="15">
        <v>320</v>
      </c>
      <c r="Z45" s="19">
        <v>454</v>
      </c>
      <c r="AA45" s="19">
        <f t="shared" si="1"/>
        <v>739</v>
      </c>
      <c r="AB45" s="19">
        <v>400</v>
      </c>
      <c r="AC45" s="19">
        <v>339</v>
      </c>
    </row>
    <row r="46" spans="1:29" ht="15" customHeight="1">
      <c r="A46" s="20" t="s">
        <v>136</v>
      </c>
      <c r="B46" s="15">
        <v>1037</v>
      </c>
      <c r="C46" s="15">
        <v>1941</v>
      </c>
      <c r="D46" s="15">
        <v>910</v>
      </c>
      <c r="E46" s="15">
        <v>1031</v>
      </c>
      <c r="F46" s="19">
        <v>1030</v>
      </c>
      <c r="G46" s="19">
        <f t="shared" si="2"/>
        <v>1956</v>
      </c>
      <c r="H46" s="19">
        <v>915</v>
      </c>
      <c r="I46" s="19">
        <v>1041</v>
      </c>
      <c r="J46" s="21"/>
      <c r="K46" s="20" t="s">
        <v>137</v>
      </c>
      <c r="L46" s="15">
        <v>2431</v>
      </c>
      <c r="M46" s="15">
        <v>4511</v>
      </c>
      <c r="N46" s="15">
        <v>2182</v>
      </c>
      <c r="O46" s="15">
        <v>2329</v>
      </c>
      <c r="P46" s="19">
        <v>2405</v>
      </c>
      <c r="Q46" s="19">
        <f t="shared" si="0"/>
        <v>4461</v>
      </c>
      <c r="R46" s="19">
        <v>2141</v>
      </c>
      <c r="S46" s="19">
        <v>2320</v>
      </c>
      <c r="U46" s="20" t="s">
        <v>138</v>
      </c>
      <c r="V46" s="15">
        <v>1723</v>
      </c>
      <c r="W46" s="15">
        <v>3116</v>
      </c>
      <c r="X46" s="15">
        <v>1496</v>
      </c>
      <c r="Y46" s="15">
        <v>1620</v>
      </c>
      <c r="Z46" s="19">
        <v>1793</v>
      </c>
      <c r="AA46" s="19">
        <f t="shared" si="1"/>
        <v>3199</v>
      </c>
      <c r="AB46" s="19">
        <v>1531</v>
      </c>
      <c r="AC46" s="19">
        <v>1668</v>
      </c>
    </row>
    <row r="47" spans="1:29" ht="15" customHeight="1">
      <c r="A47" s="20" t="s">
        <v>139</v>
      </c>
      <c r="B47" s="15">
        <v>1899</v>
      </c>
      <c r="C47" s="15">
        <v>3223</v>
      </c>
      <c r="D47" s="15">
        <v>1548</v>
      </c>
      <c r="E47" s="15">
        <v>1675</v>
      </c>
      <c r="F47" s="19">
        <v>1932</v>
      </c>
      <c r="G47" s="19">
        <f t="shared" si="2"/>
        <v>3241</v>
      </c>
      <c r="H47" s="19">
        <v>1540</v>
      </c>
      <c r="I47" s="19">
        <v>1701</v>
      </c>
      <c r="J47" s="21"/>
      <c r="K47" s="20" t="s">
        <v>140</v>
      </c>
      <c r="L47" s="15">
        <v>2199</v>
      </c>
      <c r="M47" s="15">
        <v>3843</v>
      </c>
      <c r="N47" s="15">
        <v>1857</v>
      </c>
      <c r="O47" s="15">
        <v>1986</v>
      </c>
      <c r="P47" s="19">
        <v>2225</v>
      </c>
      <c r="Q47" s="19">
        <f t="shared" si="0"/>
        <v>3829</v>
      </c>
      <c r="R47" s="19">
        <v>1846</v>
      </c>
      <c r="S47" s="19">
        <v>1983</v>
      </c>
      <c r="U47" s="20" t="s">
        <v>141</v>
      </c>
      <c r="V47" s="15">
        <v>2169</v>
      </c>
      <c r="W47" s="15">
        <v>4254</v>
      </c>
      <c r="X47" s="15">
        <v>2147</v>
      </c>
      <c r="Y47" s="15">
        <v>2107</v>
      </c>
      <c r="Z47" s="19">
        <v>2189</v>
      </c>
      <c r="AA47" s="19">
        <f t="shared" si="1"/>
        <v>4251</v>
      </c>
      <c r="AB47" s="19">
        <v>2134</v>
      </c>
      <c r="AC47" s="19">
        <v>2117</v>
      </c>
    </row>
    <row r="48" spans="1:29" ht="15" customHeight="1">
      <c r="A48" s="20" t="s">
        <v>142</v>
      </c>
      <c r="B48" s="15">
        <v>1532</v>
      </c>
      <c r="C48" s="15">
        <v>2522</v>
      </c>
      <c r="D48" s="15">
        <v>1200</v>
      </c>
      <c r="E48" s="15">
        <v>1322</v>
      </c>
      <c r="F48" s="19">
        <v>1554</v>
      </c>
      <c r="G48" s="19">
        <f t="shared" si="2"/>
        <v>2532</v>
      </c>
      <c r="H48" s="19">
        <v>1202</v>
      </c>
      <c r="I48" s="19">
        <v>1330</v>
      </c>
      <c r="J48" s="21"/>
      <c r="K48" s="20" t="s">
        <v>143</v>
      </c>
      <c r="L48" s="15">
        <v>3433</v>
      </c>
      <c r="M48" s="15">
        <v>5800</v>
      </c>
      <c r="N48" s="15">
        <v>2811</v>
      </c>
      <c r="O48" s="15">
        <v>2989</v>
      </c>
      <c r="P48" s="19">
        <v>3521</v>
      </c>
      <c r="Q48" s="19">
        <f t="shared" si="0"/>
        <v>5845</v>
      </c>
      <c r="R48" s="19">
        <v>2799</v>
      </c>
      <c r="S48" s="19">
        <v>3046</v>
      </c>
      <c r="U48" s="20" t="s">
        <v>144</v>
      </c>
      <c r="V48" s="15">
        <v>849</v>
      </c>
      <c r="W48" s="15">
        <v>1540</v>
      </c>
      <c r="X48" s="15">
        <v>773</v>
      </c>
      <c r="Y48" s="15">
        <v>767</v>
      </c>
      <c r="Z48" s="19">
        <v>852</v>
      </c>
      <c r="AA48" s="19">
        <f t="shared" si="1"/>
        <v>1545</v>
      </c>
      <c r="AB48" s="19">
        <v>779</v>
      </c>
      <c r="AC48" s="19">
        <v>766</v>
      </c>
    </row>
    <row r="49" spans="1:29" ht="15" customHeight="1">
      <c r="A49" s="20" t="s">
        <v>145</v>
      </c>
      <c r="B49" s="15">
        <v>2594</v>
      </c>
      <c r="C49" s="15">
        <v>3881</v>
      </c>
      <c r="D49" s="15">
        <v>1791</v>
      </c>
      <c r="E49" s="15">
        <v>2090</v>
      </c>
      <c r="F49" s="19">
        <v>2735</v>
      </c>
      <c r="G49" s="19">
        <f t="shared" si="2"/>
        <v>4014</v>
      </c>
      <c r="H49" s="19">
        <v>1861</v>
      </c>
      <c r="I49" s="19">
        <v>2153</v>
      </c>
      <c r="J49" s="21"/>
      <c r="K49" s="20" t="s">
        <v>146</v>
      </c>
      <c r="L49" s="15">
        <v>3256</v>
      </c>
      <c r="M49" s="15">
        <v>5042</v>
      </c>
      <c r="N49" s="15">
        <v>2586</v>
      </c>
      <c r="O49" s="15">
        <v>2456</v>
      </c>
      <c r="P49" s="19">
        <v>3256</v>
      </c>
      <c r="Q49" s="19">
        <f t="shared" si="0"/>
        <v>5011</v>
      </c>
      <c r="R49" s="19">
        <v>2575</v>
      </c>
      <c r="S49" s="19">
        <v>2436</v>
      </c>
      <c r="U49" s="20" t="s">
        <v>147</v>
      </c>
      <c r="V49" s="15">
        <v>115</v>
      </c>
      <c r="W49" s="15">
        <v>211</v>
      </c>
      <c r="X49" s="15">
        <v>115</v>
      </c>
      <c r="Y49" s="15">
        <v>96</v>
      </c>
      <c r="Z49" s="19">
        <v>95</v>
      </c>
      <c r="AA49" s="19">
        <f t="shared" si="1"/>
        <v>162</v>
      </c>
      <c r="AB49" s="19">
        <v>92</v>
      </c>
      <c r="AC49" s="19">
        <v>70</v>
      </c>
    </row>
    <row r="50" spans="1:29" ht="15" customHeight="1">
      <c r="A50" s="20" t="s">
        <v>148</v>
      </c>
      <c r="B50" s="15">
        <v>1981</v>
      </c>
      <c r="C50" s="15">
        <v>3253</v>
      </c>
      <c r="D50" s="15">
        <v>1570</v>
      </c>
      <c r="E50" s="15">
        <v>1683</v>
      </c>
      <c r="F50" s="19">
        <v>1990</v>
      </c>
      <c r="G50" s="19">
        <f t="shared" si="2"/>
        <v>3267</v>
      </c>
      <c r="H50" s="19">
        <v>1600</v>
      </c>
      <c r="I50" s="19">
        <v>1667</v>
      </c>
      <c r="J50" s="21"/>
      <c r="K50" s="20" t="s">
        <v>149</v>
      </c>
      <c r="L50" s="15">
        <v>2338</v>
      </c>
      <c r="M50" s="15">
        <v>4326</v>
      </c>
      <c r="N50" s="15">
        <v>2285</v>
      </c>
      <c r="O50" s="15">
        <v>2041</v>
      </c>
      <c r="P50" s="19">
        <v>2358</v>
      </c>
      <c r="Q50" s="19">
        <f t="shared" si="0"/>
        <v>4280</v>
      </c>
      <c r="R50" s="19">
        <v>2241</v>
      </c>
      <c r="S50" s="19">
        <v>2039</v>
      </c>
      <c r="U50" s="24"/>
      <c r="V50" s="25"/>
      <c r="W50" s="25"/>
      <c r="X50" s="25"/>
      <c r="Y50" s="25"/>
      <c r="Z50" s="25"/>
      <c r="AA50" s="25"/>
      <c r="AB50" s="25"/>
      <c r="AC50" s="25"/>
    </row>
    <row r="51" spans="1:29" ht="15" customHeight="1">
      <c r="A51" s="26" t="s">
        <v>150</v>
      </c>
      <c r="B51" s="15">
        <v>3069</v>
      </c>
      <c r="C51" s="15">
        <v>5181</v>
      </c>
      <c r="D51" s="15">
        <v>2534</v>
      </c>
      <c r="E51" s="15">
        <v>2647</v>
      </c>
      <c r="F51" s="19">
        <v>3084</v>
      </c>
      <c r="G51" s="19">
        <f t="shared" si="2"/>
        <v>5159</v>
      </c>
      <c r="H51" s="19">
        <v>2519</v>
      </c>
      <c r="I51" s="19">
        <v>2640</v>
      </c>
      <c r="J51" s="21"/>
      <c r="K51" s="26" t="s">
        <v>151</v>
      </c>
      <c r="L51" s="27">
        <v>1746</v>
      </c>
      <c r="M51" s="27">
        <v>3565</v>
      </c>
      <c r="N51" s="27">
        <v>1809</v>
      </c>
      <c r="O51" s="27">
        <v>1756</v>
      </c>
      <c r="P51" s="28">
        <v>1789</v>
      </c>
      <c r="Q51" s="28">
        <f t="shared" si="0"/>
        <v>3614</v>
      </c>
      <c r="R51" s="28">
        <v>1846</v>
      </c>
      <c r="S51" s="28">
        <v>1768</v>
      </c>
      <c r="U51" s="4"/>
      <c r="V51" s="29"/>
      <c r="W51" s="29"/>
      <c r="X51" s="29"/>
      <c r="Y51" s="29"/>
      <c r="Z51" s="29"/>
      <c r="AA51" s="29"/>
      <c r="AB51" s="29"/>
      <c r="AC51" s="29"/>
    </row>
    <row r="52" spans="1:29" ht="15" customHeight="1">
      <c r="A52" s="717" t="s">
        <v>152</v>
      </c>
      <c r="B52" s="717"/>
      <c r="C52" s="717"/>
      <c r="D52" s="717"/>
      <c r="E52" s="717"/>
      <c r="F52" s="717"/>
      <c r="G52" s="717"/>
      <c r="H52" s="717"/>
      <c r="I52" s="717"/>
      <c r="J52" s="21"/>
      <c r="K52" s="30"/>
      <c r="L52" s="29"/>
      <c r="M52" s="29"/>
      <c r="N52" s="29"/>
      <c r="O52" s="29"/>
      <c r="P52" s="29"/>
      <c r="Q52" s="29"/>
      <c r="R52" s="29"/>
      <c r="S52" s="29"/>
      <c r="U52" s="4"/>
      <c r="V52" s="29"/>
      <c r="W52" s="29"/>
      <c r="X52" s="29"/>
      <c r="Y52" s="29"/>
      <c r="Z52" s="29"/>
      <c r="AA52" s="29"/>
      <c r="AB52" s="29"/>
      <c r="AC52" s="29"/>
    </row>
    <row r="53" spans="1:29" ht="15" customHeight="1">
      <c r="A53" s="4" t="s">
        <v>153</v>
      </c>
      <c r="B53" s="4"/>
      <c r="C53" s="4"/>
      <c r="D53" s="4"/>
      <c r="E53" s="4"/>
      <c r="F53" s="4"/>
      <c r="G53" s="4"/>
      <c r="H53" s="4"/>
      <c r="I53" s="4"/>
      <c r="J53" s="21"/>
      <c r="K53" s="30"/>
      <c r="L53" s="29"/>
      <c r="M53" s="29"/>
      <c r="N53" s="29"/>
      <c r="O53" s="29"/>
      <c r="P53" s="29"/>
      <c r="Q53" s="29"/>
      <c r="R53" s="29"/>
      <c r="S53" s="29"/>
      <c r="U53" s="4"/>
      <c r="V53" s="29"/>
      <c r="W53" s="29"/>
      <c r="X53" s="29"/>
      <c r="Y53" s="29"/>
      <c r="Z53" s="29"/>
      <c r="AA53" s="29"/>
      <c r="AB53" s="29"/>
      <c r="AC53" s="29"/>
    </row>
    <row r="54" spans="1:29" s="4" customFormat="1" ht="15" customHeight="1">
      <c r="A54" s="718" t="s">
        <v>154</v>
      </c>
      <c r="B54" s="718"/>
      <c r="C54" s="718"/>
      <c r="D54" s="718"/>
      <c r="E54" s="718"/>
      <c r="F54" s="718"/>
      <c r="G54" s="718"/>
      <c r="H54" s="718"/>
      <c r="I54" s="718"/>
      <c r="K54" s="718"/>
      <c r="L54" s="718"/>
      <c r="M54" s="718"/>
      <c r="N54" s="718"/>
      <c r="O54" s="718"/>
      <c r="P54" s="718"/>
      <c r="Q54" s="718"/>
      <c r="R54" s="718"/>
      <c r="S54" s="718"/>
      <c r="U54" s="718"/>
      <c r="V54" s="718"/>
      <c r="W54" s="718"/>
      <c r="X54" s="718"/>
      <c r="Y54" s="718"/>
      <c r="Z54" s="718"/>
      <c r="AA54" s="718"/>
      <c r="AB54" s="718"/>
      <c r="AC54" s="718"/>
    </row>
    <row r="56" spans="1:29" ht="21" customHeight="1">
      <c r="J56" s="1"/>
      <c r="K56" s="31"/>
      <c r="L56" s="31"/>
      <c r="M56" s="31"/>
      <c r="N56" s="31"/>
      <c r="O56" s="31"/>
      <c r="P56" s="31"/>
      <c r="Q56" s="31"/>
      <c r="R56" s="31"/>
      <c r="S56" s="31"/>
    </row>
    <row r="57" spans="1:29" ht="13.5" customHeight="1"/>
    <row r="58" spans="1:29" ht="15" customHeight="1"/>
    <row r="59" spans="1:29" ht="15" customHeight="1"/>
    <row r="60" spans="1:29" ht="15" customHeight="1"/>
    <row r="61" spans="1:29" ht="15" customHeight="1"/>
    <row r="62" spans="1:29" ht="15" customHeight="1"/>
    <row r="63" spans="1:29" ht="15" customHeight="1"/>
    <row r="64" spans="1:29" ht="15" customHeight="1"/>
    <row r="65" spans="13:13" ht="15" customHeight="1"/>
    <row r="66" spans="13:13" ht="15" customHeight="1"/>
    <row r="67" spans="13:13" ht="15" customHeight="1"/>
    <row r="68" spans="13:13" ht="15" customHeight="1"/>
    <row r="69" spans="13:13" ht="15" customHeight="1"/>
    <row r="70" spans="13:13" ht="15" customHeight="1">
      <c r="M70" s="4"/>
    </row>
    <row r="71" spans="13:13" ht="15" customHeight="1"/>
    <row r="72" spans="13:13" ht="15" customHeight="1"/>
    <row r="73" spans="13:13" ht="15" customHeight="1"/>
    <row r="74" spans="13:13" ht="15" customHeight="1"/>
    <row r="75" spans="13:13" ht="15" customHeight="1"/>
    <row r="76" spans="13:13" ht="15" customHeight="1"/>
    <row r="77" spans="13:13" ht="15" customHeight="1"/>
    <row r="78" spans="13:13" ht="15" customHeight="1"/>
    <row r="79" spans="13:13" ht="15" customHeight="1"/>
    <row r="80" spans="13: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mergeCells count="28">
    <mergeCell ref="A1:I1"/>
    <mergeCell ref="K1:S1"/>
    <mergeCell ref="U1:AC1"/>
    <mergeCell ref="A3:A5"/>
    <mergeCell ref="B3:E3"/>
    <mergeCell ref="F3:I3"/>
    <mergeCell ref="K3:K5"/>
    <mergeCell ref="L3:O3"/>
    <mergeCell ref="P3:S3"/>
    <mergeCell ref="U3:U5"/>
    <mergeCell ref="A54:I54"/>
    <mergeCell ref="K54:S54"/>
    <mergeCell ref="U54:AC54"/>
    <mergeCell ref="V3:Y3"/>
    <mergeCell ref="Z3:AC3"/>
    <mergeCell ref="B4:B5"/>
    <mergeCell ref="C4:E4"/>
    <mergeCell ref="F4:F5"/>
    <mergeCell ref="G4:I4"/>
    <mergeCell ref="L4:L5"/>
    <mergeCell ref="M4:O4"/>
    <mergeCell ref="P4:P5"/>
    <mergeCell ref="Q4:S4"/>
    <mergeCell ref="V4:V5"/>
    <mergeCell ref="W4:Y4"/>
    <mergeCell ref="Z4:Z5"/>
    <mergeCell ref="AA4:AC4"/>
    <mergeCell ref="A52:I52"/>
  </mergeCells>
  <phoneticPr fontId="1"/>
  <pageMargins left="0.59055118110236227" right="0.59055118110236227" top="0.69" bottom="0.68" header="0.51181102362204722" footer="0.51181102362204722"/>
  <pageSetup paperSize="9" fitToWidth="0" orientation="portrait" horizontalDpi="4294967293" verticalDpi="300" r:id="rId1"/>
  <headerFooter alignWithMargins="0"/>
  <rowBreaks count="1" manualBreakCount="1">
    <brk id="54" max="16383" man="1"/>
  </rowBreaks>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opLeftCell="A28" workbookViewId="0">
      <selection activeCell="Q47" sqref="Q47"/>
    </sheetView>
  </sheetViews>
  <sheetFormatPr defaultRowHeight="11.25"/>
  <cols>
    <col min="1" max="1" width="9.125" style="146" customWidth="1"/>
    <col min="2" max="4" width="7.75" style="146" customWidth="1"/>
    <col min="5" max="5" width="9.125" style="146" customWidth="1"/>
    <col min="6" max="8" width="6.875" style="146" customWidth="1"/>
    <col min="9" max="9" width="9.125" style="146" bestFit="1" customWidth="1"/>
    <col min="10" max="12" width="6.875" style="146" customWidth="1"/>
    <col min="13" max="16384" width="9" style="146"/>
  </cols>
  <sheetData>
    <row r="1" spans="1:12" ht="21" customHeight="1">
      <c r="A1" s="693" t="s">
        <v>844</v>
      </c>
      <c r="B1" s="693"/>
      <c r="C1" s="693"/>
      <c r="D1" s="693"/>
      <c r="E1" s="693"/>
      <c r="F1" s="693"/>
      <c r="G1" s="693"/>
      <c r="H1" s="693"/>
      <c r="I1" s="693"/>
      <c r="J1" s="693"/>
      <c r="K1" s="693"/>
      <c r="L1" s="693"/>
    </row>
    <row r="2" spans="1:12" ht="13.5" customHeight="1" thickBot="1">
      <c r="A2" s="735" t="s">
        <v>206</v>
      </c>
      <c r="B2" s="735"/>
      <c r="J2" s="694" t="s">
        <v>845</v>
      </c>
      <c r="K2" s="694"/>
      <c r="L2" s="694"/>
    </row>
    <row r="3" spans="1:12" ht="15.95" customHeight="1" thickTop="1">
      <c r="A3" s="561" t="s">
        <v>208</v>
      </c>
      <c r="B3" s="562" t="s">
        <v>159</v>
      </c>
      <c r="C3" s="562" t="s">
        <v>11</v>
      </c>
      <c r="D3" s="562" t="s">
        <v>12</v>
      </c>
      <c r="E3" s="563" t="s">
        <v>208</v>
      </c>
      <c r="F3" s="562" t="s">
        <v>159</v>
      </c>
      <c r="G3" s="562" t="s">
        <v>11</v>
      </c>
      <c r="H3" s="562" t="s">
        <v>12</v>
      </c>
      <c r="I3" s="563" t="s">
        <v>208</v>
      </c>
      <c r="J3" s="562" t="s">
        <v>159</v>
      </c>
      <c r="K3" s="562" t="s">
        <v>11</v>
      </c>
      <c r="L3" s="562" t="s">
        <v>12</v>
      </c>
    </row>
    <row r="4" spans="1:12" ht="15.95" customHeight="1">
      <c r="A4" s="564" t="s">
        <v>846</v>
      </c>
      <c r="B4" s="565">
        <f>SUM(C4:D4)</f>
        <v>568241</v>
      </c>
      <c r="C4" s="565">
        <f>SUM(C5,C11,C17,C23,C29,C35,C41,G5,G11,G17,G23,G29,G35,G41,K5,K11,K17,K23,K29,K35,K41,K45,K46)</f>
        <v>278023</v>
      </c>
      <c r="D4" s="565">
        <f>SUM(D5,D11,D17,D23,D29,D35,D41,H5,H11,H17,H23,H29,H35,H41,L5,L11,L17,L23,L29,L35,L41,L45,L46)</f>
        <v>290218</v>
      </c>
      <c r="E4" s="566"/>
      <c r="F4" s="567"/>
      <c r="G4" s="568"/>
      <c r="H4" s="568"/>
      <c r="I4" s="569"/>
      <c r="J4" s="570"/>
      <c r="K4" s="571"/>
      <c r="L4" s="571"/>
    </row>
    <row r="5" spans="1:12" ht="15.95" customHeight="1">
      <c r="A5" s="408" t="s">
        <v>847</v>
      </c>
      <c r="B5" s="565">
        <f>C5+D5</f>
        <v>18301</v>
      </c>
      <c r="C5" s="565">
        <f>SUM(C6:C10)</f>
        <v>9326</v>
      </c>
      <c r="D5" s="565">
        <f>SUM(D6:D10)</f>
        <v>8975</v>
      </c>
      <c r="E5" s="572" t="s">
        <v>212</v>
      </c>
      <c r="F5" s="565">
        <f>G5+H5</f>
        <v>39265</v>
      </c>
      <c r="G5" s="565">
        <f>SUM(G6:G10)</f>
        <v>19983</v>
      </c>
      <c r="H5" s="565">
        <f>SUM(H6:H10)</f>
        <v>19282</v>
      </c>
      <c r="I5" s="572" t="s">
        <v>213</v>
      </c>
      <c r="J5" s="565">
        <f>K5+L5</f>
        <v>32689</v>
      </c>
      <c r="K5" s="565">
        <f>SUM(K6:K10)</f>
        <v>15938</v>
      </c>
      <c r="L5" s="565">
        <f>SUM(L6:L10)</f>
        <v>16751</v>
      </c>
    </row>
    <row r="6" spans="1:12" s="577" customFormat="1" ht="15.95" customHeight="1">
      <c r="A6" s="573">
        <v>0</v>
      </c>
      <c r="B6" s="574">
        <f t="shared" ref="B6:B10" si="0">C6+D6</f>
        <v>3407</v>
      </c>
      <c r="C6" s="575">
        <v>1754</v>
      </c>
      <c r="D6" s="575">
        <v>1653</v>
      </c>
      <c r="E6" s="576">
        <v>35</v>
      </c>
      <c r="F6" s="574">
        <f t="shared" ref="F6:F46" si="1">G6+H6</f>
        <v>7767</v>
      </c>
      <c r="G6" s="575">
        <v>3950</v>
      </c>
      <c r="H6" s="575">
        <v>3817</v>
      </c>
      <c r="I6" s="576">
        <v>70</v>
      </c>
      <c r="J6" s="574">
        <f t="shared" ref="J6:J45" si="2">K6+L6</f>
        <v>5864</v>
      </c>
      <c r="K6" s="575">
        <v>2933</v>
      </c>
      <c r="L6" s="575">
        <v>2931</v>
      </c>
    </row>
    <row r="7" spans="1:12" s="577" customFormat="1" ht="15.95" customHeight="1">
      <c r="A7" s="573">
        <v>1</v>
      </c>
      <c r="B7" s="574">
        <f t="shared" si="0"/>
        <v>3628</v>
      </c>
      <c r="C7" s="575">
        <v>1834</v>
      </c>
      <c r="D7" s="575">
        <v>1794</v>
      </c>
      <c r="E7" s="576">
        <v>36</v>
      </c>
      <c r="F7" s="574">
        <f t="shared" si="1"/>
        <v>7652</v>
      </c>
      <c r="G7" s="575">
        <v>3826</v>
      </c>
      <c r="H7" s="575">
        <v>3826</v>
      </c>
      <c r="I7" s="576">
        <v>71</v>
      </c>
      <c r="J7" s="574">
        <f t="shared" si="2"/>
        <v>5968</v>
      </c>
      <c r="K7" s="575">
        <v>2933</v>
      </c>
      <c r="L7" s="575">
        <v>3035</v>
      </c>
    </row>
    <row r="8" spans="1:12" s="577" customFormat="1" ht="15.95" customHeight="1">
      <c r="A8" s="573">
        <v>2</v>
      </c>
      <c r="B8" s="574">
        <f t="shared" si="0"/>
        <v>3599</v>
      </c>
      <c r="C8" s="575">
        <v>1855</v>
      </c>
      <c r="D8" s="575">
        <v>1744</v>
      </c>
      <c r="E8" s="576">
        <v>37</v>
      </c>
      <c r="F8" s="574">
        <f t="shared" si="1"/>
        <v>7760</v>
      </c>
      <c r="G8" s="575">
        <v>3994</v>
      </c>
      <c r="H8" s="575">
        <v>3766</v>
      </c>
      <c r="I8" s="576">
        <v>72</v>
      </c>
      <c r="J8" s="574">
        <f t="shared" si="2"/>
        <v>6498</v>
      </c>
      <c r="K8" s="575">
        <v>3188</v>
      </c>
      <c r="L8" s="575">
        <v>3310</v>
      </c>
    </row>
    <row r="9" spans="1:12" s="577" customFormat="1" ht="15.95" customHeight="1">
      <c r="A9" s="573">
        <v>3</v>
      </c>
      <c r="B9" s="574">
        <f t="shared" si="0"/>
        <v>3789</v>
      </c>
      <c r="C9" s="575">
        <v>1909</v>
      </c>
      <c r="D9" s="575">
        <v>1880</v>
      </c>
      <c r="E9" s="576">
        <v>38</v>
      </c>
      <c r="F9" s="574">
        <f t="shared" si="1"/>
        <v>7974</v>
      </c>
      <c r="G9" s="575">
        <v>4114</v>
      </c>
      <c r="H9" s="575">
        <v>3860</v>
      </c>
      <c r="I9" s="576">
        <v>73</v>
      </c>
      <c r="J9" s="574">
        <f t="shared" si="2"/>
        <v>7173</v>
      </c>
      <c r="K9" s="575">
        <v>3494</v>
      </c>
      <c r="L9" s="575">
        <v>3679</v>
      </c>
    </row>
    <row r="10" spans="1:12" s="577" customFormat="1" ht="15.95" customHeight="1">
      <c r="A10" s="573">
        <v>4</v>
      </c>
      <c r="B10" s="574">
        <f t="shared" si="0"/>
        <v>3878</v>
      </c>
      <c r="C10" s="575">
        <v>1974</v>
      </c>
      <c r="D10" s="575">
        <v>1904</v>
      </c>
      <c r="E10" s="576">
        <v>39</v>
      </c>
      <c r="F10" s="574">
        <f t="shared" si="1"/>
        <v>8112</v>
      </c>
      <c r="G10" s="575">
        <v>4099</v>
      </c>
      <c r="H10" s="575">
        <v>4013</v>
      </c>
      <c r="I10" s="576">
        <v>74</v>
      </c>
      <c r="J10" s="574">
        <f t="shared" si="2"/>
        <v>7186</v>
      </c>
      <c r="K10" s="575">
        <v>3390</v>
      </c>
      <c r="L10" s="575">
        <v>3796</v>
      </c>
    </row>
    <row r="11" spans="1:12" ht="15.95" customHeight="1">
      <c r="A11" s="408" t="s">
        <v>214</v>
      </c>
      <c r="B11" s="565">
        <f>C11+D11</f>
        <v>20754</v>
      </c>
      <c r="C11" s="565">
        <f>SUM(C12:C16)</f>
        <v>10614</v>
      </c>
      <c r="D11" s="565">
        <f>SUM(D12:D16)</f>
        <v>10140</v>
      </c>
      <c r="E11" s="572" t="s">
        <v>215</v>
      </c>
      <c r="F11" s="565">
        <f t="shared" si="1"/>
        <v>40605</v>
      </c>
      <c r="G11" s="565">
        <f>SUM(G12:G16)</f>
        <v>20854</v>
      </c>
      <c r="H11" s="565">
        <f>SUM(H12:H16)</f>
        <v>19751</v>
      </c>
      <c r="I11" s="572" t="s">
        <v>216</v>
      </c>
      <c r="J11" s="565">
        <f t="shared" si="2"/>
        <v>26783</v>
      </c>
      <c r="K11" s="565">
        <f>SUM(K12:K16)</f>
        <v>11957</v>
      </c>
      <c r="L11" s="565">
        <f>SUM(L12:L16)</f>
        <v>14826</v>
      </c>
    </row>
    <row r="12" spans="1:12" ht="15.95" customHeight="1">
      <c r="A12" s="332" t="s">
        <v>217</v>
      </c>
      <c r="B12" s="574">
        <f t="shared" ref="B12:B46" si="3">C12+D12</f>
        <v>4022</v>
      </c>
      <c r="C12" s="575">
        <v>2009</v>
      </c>
      <c r="D12" s="575">
        <v>2013</v>
      </c>
      <c r="E12" s="576">
        <v>40</v>
      </c>
      <c r="F12" s="574">
        <f t="shared" si="1"/>
        <v>8005</v>
      </c>
      <c r="G12" s="575">
        <v>4093</v>
      </c>
      <c r="H12" s="575">
        <v>3912</v>
      </c>
      <c r="I12" s="576">
        <v>75</v>
      </c>
      <c r="J12" s="574">
        <f t="shared" si="2"/>
        <v>7339</v>
      </c>
      <c r="K12" s="575">
        <v>3409</v>
      </c>
      <c r="L12" s="575">
        <v>3930</v>
      </c>
    </row>
    <row r="13" spans="1:12" ht="15.95" customHeight="1">
      <c r="A13" s="332" t="s">
        <v>218</v>
      </c>
      <c r="B13" s="574">
        <f t="shared" si="3"/>
        <v>4192</v>
      </c>
      <c r="C13" s="575">
        <v>2134</v>
      </c>
      <c r="D13" s="575">
        <v>2058</v>
      </c>
      <c r="E13" s="576">
        <v>41</v>
      </c>
      <c r="F13" s="574">
        <f t="shared" si="1"/>
        <v>7916</v>
      </c>
      <c r="G13" s="575">
        <v>4071</v>
      </c>
      <c r="H13" s="575">
        <v>3845</v>
      </c>
      <c r="I13" s="576">
        <v>76</v>
      </c>
      <c r="J13" s="574">
        <f t="shared" si="2"/>
        <v>4934</v>
      </c>
      <c r="K13" s="575">
        <v>2248</v>
      </c>
      <c r="L13" s="575">
        <v>2686</v>
      </c>
    </row>
    <row r="14" spans="1:12" ht="15.95" customHeight="1">
      <c r="A14" s="332" t="s">
        <v>219</v>
      </c>
      <c r="B14" s="574">
        <f t="shared" si="3"/>
        <v>4064</v>
      </c>
      <c r="C14" s="575">
        <v>2113</v>
      </c>
      <c r="D14" s="575">
        <v>1951</v>
      </c>
      <c r="E14" s="576">
        <v>42</v>
      </c>
      <c r="F14" s="574">
        <f t="shared" si="1"/>
        <v>8163</v>
      </c>
      <c r="G14" s="575">
        <v>4179</v>
      </c>
      <c r="H14" s="575">
        <v>3984</v>
      </c>
      <c r="I14" s="576">
        <v>77</v>
      </c>
      <c r="J14" s="574">
        <f t="shared" si="2"/>
        <v>4113</v>
      </c>
      <c r="K14" s="575">
        <v>1767</v>
      </c>
      <c r="L14" s="575">
        <v>2346</v>
      </c>
    </row>
    <row r="15" spans="1:12" ht="15.95" customHeight="1">
      <c r="A15" s="332" t="s">
        <v>220</v>
      </c>
      <c r="B15" s="574">
        <f t="shared" si="3"/>
        <v>4219</v>
      </c>
      <c r="C15" s="575">
        <v>2199</v>
      </c>
      <c r="D15" s="575">
        <v>2020</v>
      </c>
      <c r="E15" s="576">
        <v>43</v>
      </c>
      <c r="F15" s="574">
        <f t="shared" si="1"/>
        <v>8153</v>
      </c>
      <c r="G15" s="575">
        <v>4164</v>
      </c>
      <c r="H15" s="575">
        <v>3989</v>
      </c>
      <c r="I15" s="576">
        <v>78</v>
      </c>
      <c r="J15" s="574">
        <f t="shared" si="2"/>
        <v>5035</v>
      </c>
      <c r="K15" s="575">
        <v>2219</v>
      </c>
      <c r="L15" s="575">
        <v>2816</v>
      </c>
    </row>
    <row r="16" spans="1:12" ht="15.95" customHeight="1">
      <c r="A16" s="332" t="s">
        <v>221</v>
      </c>
      <c r="B16" s="574">
        <f t="shared" si="3"/>
        <v>4257</v>
      </c>
      <c r="C16" s="575">
        <v>2159</v>
      </c>
      <c r="D16" s="575">
        <v>2098</v>
      </c>
      <c r="E16" s="576">
        <v>44</v>
      </c>
      <c r="F16" s="574">
        <f t="shared" si="1"/>
        <v>8368</v>
      </c>
      <c r="G16" s="575">
        <v>4347</v>
      </c>
      <c r="H16" s="575">
        <v>4021</v>
      </c>
      <c r="I16" s="576">
        <v>79</v>
      </c>
      <c r="J16" s="574">
        <f t="shared" si="2"/>
        <v>5362</v>
      </c>
      <c r="K16" s="575">
        <v>2314</v>
      </c>
      <c r="L16" s="575">
        <v>3048</v>
      </c>
    </row>
    <row r="17" spans="1:12" ht="15.95" customHeight="1">
      <c r="A17" s="408" t="s">
        <v>222</v>
      </c>
      <c r="B17" s="565">
        <f t="shared" si="3"/>
        <v>20237</v>
      </c>
      <c r="C17" s="565">
        <f>SUM(C18:C22)</f>
        <v>10542</v>
      </c>
      <c r="D17" s="565">
        <f>SUM(D18:D22)</f>
        <v>9695</v>
      </c>
      <c r="E17" s="572" t="s">
        <v>223</v>
      </c>
      <c r="F17" s="565">
        <f t="shared" si="1"/>
        <v>44619</v>
      </c>
      <c r="G17" s="565">
        <f>SUM(G18:G22)</f>
        <v>22968</v>
      </c>
      <c r="H17" s="565">
        <f>SUM(H18:H22)</f>
        <v>21651</v>
      </c>
      <c r="I17" s="572" t="s">
        <v>224</v>
      </c>
      <c r="J17" s="565">
        <f t="shared" si="2"/>
        <v>21161</v>
      </c>
      <c r="K17" s="565">
        <f>SUM(K18:K22)</f>
        <v>8531</v>
      </c>
      <c r="L17" s="565">
        <f>SUM(L18:L22)</f>
        <v>12630</v>
      </c>
    </row>
    <row r="18" spans="1:12" ht="15.95" customHeight="1">
      <c r="A18" s="332" t="s">
        <v>225</v>
      </c>
      <c r="B18" s="574">
        <f t="shared" si="3"/>
        <v>4052</v>
      </c>
      <c r="C18" s="575">
        <v>2154</v>
      </c>
      <c r="D18" s="575">
        <v>1898</v>
      </c>
      <c r="E18" s="576">
        <v>45</v>
      </c>
      <c r="F18" s="574">
        <f t="shared" si="1"/>
        <v>8358</v>
      </c>
      <c r="G18" s="575">
        <v>4336</v>
      </c>
      <c r="H18" s="575">
        <v>4022</v>
      </c>
      <c r="I18" s="576">
        <v>80</v>
      </c>
      <c r="J18" s="574">
        <f t="shared" si="2"/>
        <v>5074</v>
      </c>
      <c r="K18" s="575">
        <v>2132</v>
      </c>
      <c r="L18" s="575">
        <v>2942</v>
      </c>
    </row>
    <row r="19" spans="1:12" ht="15.95" customHeight="1">
      <c r="A19" s="332" t="s">
        <v>226</v>
      </c>
      <c r="B19" s="574">
        <f t="shared" si="3"/>
        <v>4110</v>
      </c>
      <c r="C19" s="575">
        <v>2119</v>
      </c>
      <c r="D19" s="575">
        <v>1991</v>
      </c>
      <c r="E19" s="576">
        <v>46</v>
      </c>
      <c r="F19" s="574">
        <f t="shared" si="1"/>
        <v>8787</v>
      </c>
      <c r="G19" s="575">
        <v>4565</v>
      </c>
      <c r="H19" s="575">
        <v>4222</v>
      </c>
      <c r="I19" s="576">
        <v>81</v>
      </c>
      <c r="J19" s="574">
        <f t="shared" si="2"/>
        <v>4882</v>
      </c>
      <c r="K19" s="575">
        <v>2014</v>
      </c>
      <c r="L19" s="575">
        <v>2868</v>
      </c>
    </row>
    <row r="20" spans="1:12" ht="15.95" customHeight="1">
      <c r="A20" s="332" t="s">
        <v>227</v>
      </c>
      <c r="B20" s="574">
        <f t="shared" si="3"/>
        <v>3998</v>
      </c>
      <c r="C20" s="575">
        <v>2122</v>
      </c>
      <c r="D20" s="575">
        <v>1876</v>
      </c>
      <c r="E20" s="576">
        <v>47</v>
      </c>
      <c r="F20" s="574">
        <f t="shared" si="1"/>
        <v>8759</v>
      </c>
      <c r="G20" s="575">
        <v>4540</v>
      </c>
      <c r="H20" s="575">
        <v>4219</v>
      </c>
      <c r="I20" s="576">
        <v>82</v>
      </c>
      <c r="J20" s="574">
        <f t="shared" si="2"/>
        <v>4212</v>
      </c>
      <c r="K20" s="575">
        <v>1729</v>
      </c>
      <c r="L20" s="575">
        <v>2483</v>
      </c>
    </row>
    <row r="21" spans="1:12" ht="15.95" customHeight="1">
      <c r="A21" s="332" t="s">
        <v>228</v>
      </c>
      <c r="B21" s="574">
        <f t="shared" si="3"/>
        <v>3945</v>
      </c>
      <c r="C21" s="575">
        <v>1985</v>
      </c>
      <c r="D21" s="575">
        <v>1960</v>
      </c>
      <c r="E21" s="576">
        <v>48</v>
      </c>
      <c r="F21" s="574">
        <f t="shared" si="1"/>
        <v>9194</v>
      </c>
      <c r="G21" s="575">
        <v>4679</v>
      </c>
      <c r="H21" s="575">
        <v>4515</v>
      </c>
      <c r="I21" s="576">
        <v>83</v>
      </c>
      <c r="J21" s="574">
        <f t="shared" si="2"/>
        <v>3624</v>
      </c>
      <c r="K21" s="575">
        <v>1392</v>
      </c>
      <c r="L21" s="575">
        <v>2232</v>
      </c>
    </row>
    <row r="22" spans="1:12" ht="15.95" customHeight="1">
      <c r="A22" s="332" t="s">
        <v>229</v>
      </c>
      <c r="B22" s="574">
        <f t="shared" si="3"/>
        <v>4132</v>
      </c>
      <c r="C22" s="575">
        <v>2162</v>
      </c>
      <c r="D22" s="575">
        <v>1970</v>
      </c>
      <c r="E22" s="576">
        <v>49</v>
      </c>
      <c r="F22" s="574">
        <f t="shared" si="1"/>
        <v>9521</v>
      </c>
      <c r="G22" s="575">
        <v>4848</v>
      </c>
      <c r="H22" s="575">
        <v>4673</v>
      </c>
      <c r="I22" s="576">
        <v>84</v>
      </c>
      <c r="J22" s="574">
        <f t="shared" si="2"/>
        <v>3369</v>
      </c>
      <c r="K22" s="575">
        <v>1264</v>
      </c>
      <c r="L22" s="575">
        <v>2105</v>
      </c>
    </row>
    <row r="23" spans="1:12" ht="15.95" customHeight="1">
      <c r="A23" s="408" t="s">
        <v>230</v>
      </c>
      <c r="B23" s="565">
        <f t="shared" si="3"/>
        <v>20542</v>
      </c>
      <c r="C23" s="565">
        <f>SUM(C24:C28)</f>
        <v>10400</v>
      </c>
      <c r="D23" s="565">
        <f>SUM(D24:D28)</f>
        <v>10142</v>
      </c>
      <c r="E23" s="572" t="s">
        <v>231</v>
      </c>
      <c r="F23" s="565">
        <f t="shared" si="1"/>
        <v>44448</v>
      </c>
      <c r="G23" s="565">
        <f>SUM(G24:G28)</f>
        <v>22861</v>
      </c>
      <c r="H23" s="565">
        <f>SUM(H24:H28)</f>
        <v>21587</v>
      </c>
      <c r="I23" s="572" t="s">
        <v>232</v>
      </c>
      <c r="J23" s="565">
        <f t="shared" si="2"/>
        <v>14917</v>
      </c>
      <c r="K23" s="565">
        <f>SUM(K24:K28)</f>
        <v>4971</v>
      </c>
      <c r="L23" s="565">
        <f>SUM(L24:L28)</f>
        <v>9946</v>
      </c>
    </row>
    <row r="24" spans="1:12" ht="15.95" customHeight="1">
      <c r="A24" s="332" t="s">
        <v>233</v>
      </c>
      <c r="B24" s="574">
        <f t="shared" si="3"/>
        <v>3866</v>
      </c>
      <c r="C24" s="575">
        <v>2043</v>
      </c>
      <c r="D24" s="575">
        <v>1823</v>
      </c>
      <c r="E24" s="576">
        <v>50</v>
      </c>
      <c r="F24" s="574">
        <f t="shared" si="1"/>
        <v>9403</v>
      </c>
      <c r="G24" s="575">
        <v>4796</v>
      </c>
      <c r="H24" s="575">
        <v>4607</v>
      </c>
      <c r="I24" s="576">
        <v>85</v>
      </c>
      <c r="J24" s="574">
        <f t="shared" si="2"/>
        <v>3566</v>
      </c>
      <c r="K24" s="575">
        <v>1252</v>
      </c>
      <c r="L24" s="575">
        <v>2314</v>
      </c>
    </row>
    <row r="25" spans="1:12" ht="15.95" customHeight="1">
      <c r="A25" s="332" t="s">
        <v>234</v>
      </c>
      <c r="B25" s="574">
        <f t="shared" si="3"/>
        <v>3943</v>
      </c>
      <c r="C25" s="575">
        <v>1945</v>
      </c>
      <c r="D25" s="575">
        <v>1998</v>
      </c>
      <c r="E25" s="576">
        <v>51</v>
      </c>
      <c r="F25" s="574">
        <f t="shared" si="1"/>
        <v>9125</v>
      </c>
      <c r="G25" s="575">
        <v>4745</v>
      </c>
      <c r="H25" s="575">
        <v>4380</v>
      </c>
      <c r="I25" s="576">
        <v>86</v>
      </c>
      <c r="J25" s="574">
        <f t="shared" si="2"/>
        <v>3299</v>
      </c>
      <c r="K25" s="575">
        <v>1126</v>
      </c>
      <c r="L25" s="575">
        <v>2173</v>
      </c>
    </row>
    <row r="26" spans="1:12" ht="15.95" customHeight="1">
      <c r="A26" s="332" t="s">
        <v>235</v>
      </c>
      <c r="B26" s="574">
        <f t="shared" si="3"/>
        <v>3810</v>
      </c>
      <c r="C26" s="575">
        <v>1904</v>
      </c>
      <c r="D26" s="575">
        <v>1906</v>
      </c>
      <c r="E26" s="576">
        <v>52</v>
      </c>
      <c r="F26" s="574">
        <f t="shared" si="1"/>
        <v>8867</v>
      </c>
      <c r="G26" s="575">
        <v>4561</v>
      </c>
      <c r="H26" s="575">
        <v>4306</v>
      </c>
      <c r="I26" s="576">
        <v>87</v>
      </c>
      <c r="J26" s="574">
        <f t="shared" si="2"/>
        <v>3183</v>
      </c>
      <c r="K26" s="575">
        <v>1054</v>
      </c>
      <c r="L26" s="575">
        <v>2129</v>
      </c>
    </row>
    <row r="27" spans="1:12" ht="15.95" customHeight="1">
      <c r="A27" s="332" t="s">
        <v>236</v>
      </c>
      <c r="B27" s="574">
        <f t="shared" si="3"/>
        <v>4162</v>
      </c>
      <c r="C27" s="575">
        <v>2118</v>
      </c>
      <c r="D27" s="575">
        <v>2044</v>
      </c>
      <c r="E27" s="576">
        <v>53</v>
      </c>
      <c r="F27" s="574">
        <f t="shared" si="1"/>
        <v>8595</v>
      </c>
      <c r="G27" s="575">
        <v>4337</v>
      </c>
      <c r="H27" s="575">
        <v>4258</v>
      </c>
      <c r="I27" s="576">
        <v>88</v>
      </c>
      <c r="J27" s="574">
        <f t="shared" si="2"/>
        <v>2509</v>
      </c>
      <c r="K27" s="575">
        <v>809</v>
      </c>
      <c r="L27" s="575">
        <v>1700</v>
      </c>
    </row>
    <row r="28" spans="1:12" ht="15.95" customHeight="1">
      <c r="A28" s="332" t="s">
        <v>237</v>
      </c>
      <c r="B28" s="574">
        <f t="shared" si="3"/>
        <v>4761</v>
      </c>
      <c r="C28" s="575">
        <v>2390</v>
      </c>
      <c r="D28" s="575">
        <v>2371</v>
      </c>
      <c r="E28" s="576">
        <v>54</v>
      </c>
      <c r="F28" s="574">
        <f t="shared" si="1"/>
        <v>8458</v>
      </c>
      <c r="G28" s="575">
        <v>4422</v>
      </c>
      <c r="H28" s="575">
        <v>4036</v>
      </c>
      <c r="I28" s="576">
        <v>89</v>
      </c>
      <c r="J28" s="574">
        <f t="shared" si="2"/>
        <v>2360</v>
      </c>
      <c r="K28" s="575">
        <v>730</v>
      </c>
      <c r="L28" s="575">
        <v>1630</v>
      </c>
    </row>
    <row r="29" spans="1:12" ht="15.95" customHeight="1">
      <c r="A29" s="408" t="s">
        <v>238</v>
      </c>
      <c r="B29" s="565">
        <f t="shared" si="3"/>
        <v>35276</v>
      </c>
      <c r="C29" s="565">
        <f>SUM(C30:C34)</f>
        <v>16921</v>
      </c>
      <c r="D29" s="565">
        <f>SUM(D30:D34)</f>
        <v>18355</v>
      </c>
      <c r="E29" s="572" t="s">
        <v>239</v>
      </c>
      <c r="F29" s="565">
        <f t="shared" si="1"/>
        <v>36443</v>
      </c>
      <c r="G29" s="565">
        <f>SUM(G30:G34)</f>
        <v>18949</v>
      </c>
      <c r="H29" s="565">
        <f>SUM(H30:H34)</f>
        <v>17494</v>
      </c>
      <c r="I29" s="572" t="s">
        <v>240</v>
      </c>
      <c r="J29" s="565">
        <f t="shared" si="2"/>
        <v>6842</v>
      </c>
      <c r="K29" s="565">
        <f>SUM(K30:K34)</f>
        <v>1837</v>
      </c>
      <c r="L29" s="565">
        <f>SUM(L30:L34)</f>
        <v>5005</v>
      </c>
    </row>
    <row r="30" spans="1:12" ht="15.95" customHeight="1">
      <c r="A30" s="332" t="s">
        <v>241</v>
      </c>
      <c r="B30" s="574">
        <f t="shared" si="3"/>
        <v>5292</v>
      </c>
      <c r="C30" s="575">
        <v>2692</v>
      </c>
      <c r="D30" s="575">
        <v>2600</v>
      </c>
      <c r="E30" s="576">
        <v>55</v>
      </c>
      <c r="F30" s="574">
        <f t="shared" si="1"/>
        <v>8293</v>
      </c>
      <c r="G30" s="575">
        <v>4360</v>
      </c>
      <c r="H30" s="575">
        <v>3933</v>
      </c>
      <c r="I30" s="576">
        <v>90</v>
      </c>
      <c r="J30" s="574">
        <f t="shared" si="2"/>
        <v>1988</v>
      </c>
      <c r="K30" s="575">
        <v>617</v>
      </c>
      <c r="L30" s="575">
        <v>1371</v>
      </c>
    </row>
    <row r="31" spans="1:12" ht="15.95" customHeight="1">
      <c r="A31" s="332" t="s">
        <v>242</v>
      </c>
      <c r="B31" s="574">
        <f t="shared" si="3"/>
        <v>5906</v>
      </c>
      <c r="C31" s="575">
        <v>2847</v>
      </c>
      <c r="D31" s="575">
        <v>3059</v>
      </c>
      <c r="E31" s="576">
        <v>56</v>
      </c>
      <c r="F31" s="574">
        <f t="shared" si="1"/>
        <v>6155</v>
      </c>
      <c r="G31" s="575">
        <v>3198</v>
      </c>
      <c r="H31" s="575">
        <v>2957</v>
      </c>
      <c r="I31" s="576">
        <v>91</v>
      </c>
      <c r="J31" s="574">
        <f t="shared" si="2"/>
        <v>1569</v>
      </c>
      <c r="K31" s="575">
        <v>418</v>
      </c>
      <c r="L31" s="575">
        <v>1151</v>
      </c>
    </row>
    <row r="32" spans="1:12" ht="15.95" customHeight="1">
      <c r="A32" s="332" t="s">
        <v>243</v>
      </c>
      <c r="B32" s="574">
        <f t="shared" si="3"/>
        <v>7008</v>
      </c>
      <c r="C32" s="575">
        <v>3334</v>
      </c>
      <c r="D32" s="575">
        <v>3674</v>
      </c>
      <c r="E32" s="576">
        <v>57</v>
      </c>
      <c r="F32" s="574">
        <f t="shared" si="1"/>
        <v>7863</v>
      </c>
      <c r="G32" s="575">
        <v>4013</v>
      </c>
      <c r="H32" s="575">
        <v>3850</v>
      </c>
      <c r="I32" s="576">
        <v>92</v>
      </c>
      <c r="J32" s="574">
        <f t="shared" si="2"/>
        <v>1319</v>
      </c>
      <c r="K32" s="575">
        <v>344</v>
      </c>
      <c r="L32" s="575">
        <v>975</v>
      </c>
    </row>
    <row r="33" spans="1:12" ht="15.95" customHeight="1">
      <c r="A33" s="332" t="s">
        <v>244</v>
      </c>
      <c r="B33" s="574">
        <f t="shared" si="3"/>
        <v>8337</v>
      </c>
      <c r="C33" s="575">
        <v>3919</v>
      </c>
      <c r="D33" s="575">
        <v>4418</v>
      </c>
      <c r="E33" s="576">
        <v>58</v>
      </c>
      <c r="F33" s="574">
        <f t="shared" si="1"/>
        <v>7389</v>
      </c>
      <c r="G33" s="575">
        <v>3870</v>
      </c>
      <c r="H33" s="575">
        <v>3519</v>
      </c>
      <c r="I33" s="576">
        <v>93</v>
      </c>
      <c r="J33" s="574">
        <f t="shared" si="2"/>
        <v>1058</v>
      </c>
      <c r="K33" s="575">
        <v>270</v>
      </c>
      <c r="L33" s="575">
        <v>788</v>
      </c>
    </row>
    <row r="34" spans="1:12" ht="15.95" customHeight="1">
      <c r="A34" s="332" t="s">
        <v>245</v>
      </c>
      <c r="B34" s="574">
        <f t="shared" si="3"/>
        <v>8733</v>
      </c>
      <c r="C34" s="575">
        <v>4129</v>
      </c>
      <c r="D34" s="575">
        <v>4604</v>
      </c>
      <c r="E34" s="576">
        <v>59</v>
      </c>
      <c r="F34" s="574">
        <f t="shared" si="1"/>
        <v>6743</v>
      </c>
      <c r="G34" s="575">
        <v>3508</v>
      </c>
      <c r="H34" s="575">
        <v>3235</v>
      </c>
      <c r="I34" s="576">
        <v>94</v>
      </c>
      <c r="J34" s="574">
        <f t="shared" si="2"/>
        <v>908</v>
      </c>
      <c r="K34" s="575">
        <v>188</v>
      </c>
      <c r="L34" s="575">
        <v>720</v>
      </c>
    </row>
    <row r="35" spans="1:12" ht="15.95" customHeight="1">
      <c r="A35" s="408" t="s">
        <v>246</v>
      </c>
      <c r="B35" s="565">
        <f t="shared" si="3"/>
        <v>45313</v>
      </c>
      <c r="C35" s="565">
        <f>SUM(C36:C40)</f>
        <v>21805</v>
      </c>
      <c r="D35" s="565">
        <f>SUM(D36:D40)</f>
        <v>23508</v>
      </c>
      <c r="E35" s="572" t="s">
        <v>247</v>
      </c>
      <c r="F35" s="565">
        <f t="shared" si="1"/>
        <v>30494</v>
      </c>
      <c r="G35" s="565">
        <f>SUM(G36:G40)</f>
        <v>15646</v>
      </c>
      <c r="H35" s="565">
        <f>SUM(H36:H40)</f>
        <v>14848</v>
      </c>
      <c r="I35" s="572" t="s">
        <v>248</v>
      </c>
      <c r="J35" s="565">
        <f t="shared" si="2"/>
        <v>1962</v>
      </c>
      <c r="K35" s="565">
        <f>SUM(K36:K40)</f>
        <v>393</v>
      </c>
      <c r="L35" s="565">
        <f>SUM(L36:L40)</f>
        <v>1569</v>
      </c>
    </row>
    <row r="36" spans="1:12" ht="15.95" customHeight="1">
      <c r="A36" s="53" t="s">
        <v>249</v>
      </c>
      <c r="B36" s="574">
        <f t="shared" si="3"/>
        <v>9363</v>
      </c>
      <c r="C36" s="575">
        <v>4478</v>
      </c>
      <c r="D36" s="575">
        <v>4885</v>
      </c>
      <c r="E36" s="576">
        <v>60</v>
      </c>
      <c r="F36" s="574">
        <f t="shared" si="1"/>
        <v>6577</v>
      </c>
      <c r="G36" s="575">
        <v>3330</v>
      </c>
      <c r="H36" s="575">
        <v>3247</v>
      </c>
      <c r="I36" s="576">
        <v>95</v>
      </c>
      <c r="J36" s="574">
        <f t="shared" si="2"/>
        <v>667</v>
      </c>
      <c r="K36" s="575">
        <v>151</v>
      </c>
      <c r="L36" s="575">
        <v>516</v>
      </c>
    </row>
    <row r="37" spans="1:12" ht="15.95" customHeight="1">
      <c r="A37" s="332" t="s">
        <v>250</v>
      </c>
      <c r="B37" s="574">
        <f t="shared" si="3"/>
        <v>9396</v>
      </c>
      <c r="C37" s="575">
        <v>4438</v>
      </c>
      <c r="D37" s="575">
        <v>4958</v>
      </c>
      <c r="E37" s="576">
        <v>61</v>
      </c>
      <c r="F37" s="574">
        <f t="shared" si="1"/>
        <v>6334</v>
      </c>
      <c r="G37" s="575">
        <v>3261</v>
      </c>
      <c r="H37" s="575">
        <v>3073</v>
      </c>
      <c r="I37" s="576">
        <v>96</v>
      </c>
      <c r="J37" s="574">
        <f t="shared" si="2"/>
        <v>513</v>
      </c>
      <c r="K37" s="575">
        <v>111</v>
      </c>
      <c r="L37" s="575">
        <v>402</v>
      </c>
    </row>
    <row r="38" spans="1:12" ht="15.95" customHeight="1">
      <c r="A38" s="332" t="s">
        <v>251</v>
      </c>
      <c r="B38" s="574">
        <f t="shared" si="3"/>
        <v>9132</v>
      </c>
      <c r="C38" s="575">
        <v>4374</v>
      </c>
      <c r="D38" s="575">
        <v>4758</v>
      </c>
      <c r="E38" s="576">
        <v>62</v>
      </c>
      <c r="F38" s="574">
        <f t="shared" si="1"/>
        <v>5991</v>
      </c>
      <c r="G38" s="575">
        <v>3122</v>
      </c>
      <c r="H38" s="575">
        <v>2869</v>
      </c>
      <c r="I38" s="576">
        <v>97</v>
      </c>
      <c r="J38" s="574">
        <f t="shared" si="2"/>
        <v>390</v>
      </c>
      <c r="K38" s="575">
        <v>72</v>
      </c>
      <c r="L38" s="575">
        <v>318</v>
      </c>
    </row>
    <row r="39" spans="1:12" ht="15.95" customHeight="1">
      <c r="A39" s="332" t="s">
        <v>252</v>
      </c>
      <c r="B39" s="574">
        <f t="shared" si="3"/>
        <v>8949</v>
      </c>
      <c r="C39" s="575">
        <v>4379</v>
      </c>
      <c r="D39" s="575">
        <v>4570</v>
      </c>
      <c r="E39" s="576">
        <v>63</v>
      </c>
      <c r="F39" s="574">
        <f t="shared" si="1"/>
        <v>5721</v>
      </c>
      <c r="G39" s="575">
        <v>2942</v>
      </c>
      <c r="H39" s="575">
        <v>2779</v>
      </c>
      <c r="I39" s="576">
        <v>98</v>
      </c>
      <c r="J39" s="574">
        <f t="shared" si="2"/>
        <v>238</v>
      </c>
      <c r="K39" s="575">
        <v>39</v>
      </c>
      <c r="L39" s="575">
        <v>199</v>
      </c>
    </row>
    <row r="40" spans="1:12" ht="15.95" customHeight="1">
      <c r="A40" s="332" t="s">
        <v>253</v>
      </c>
      <c r="B40" s="574">
        <f t="shared" si="3"/>
        <v>8473</v>
      </c>
      <c r="C40" s="575">
        <v>4136</v>
      </c>
      <c r="D40" s="575">
        <v>4337</v>
      </c>
      <c r="E40" s="576">
        <v>64</v>
      </c>
      <c r="F40" s="574">
        <f t="shared" si="1"/>
        <v>5871</v>
      </c>
      <c r="G40" s="575">
        <v>2991</v>
      </c>
      <c r="H40" s="575">
        <v>2880</v>
      </c>
      <c r="I40" s="576">
        <v>99</v>
      </c>
      <c r="J40" s="574">
        <f t="shared" si="2"/>
        <v>154</v>
      </c>
      <c r="K40" s="575">
        <v>20</v>
      </c>
      <c r="L40" s="575">
        <v>134</v>
      </c>
    </row>
    <row r="41" spans="1:12" ht="15.95" customHeight="1">
      <c r="A41" s="408" t="s">
        <v>254</v>
      </c>
      <c r="B41" s="565">
        <f t="shared" si="3"/>
        <v>40242</v>
      </c>
      <c r="C41" s="565">
        <f>SUM(C42:C46)</f>
        <v>20000</v>
      </c>
      <c r="D41" s="565">
        <f>SUM(D42:D46)</f>
        <v>20242</v>
      </c>
      <c r="E41" s="572" t="s">
        <v>255</v>
      </c>
      <c r="F41" s="565">
        <f t="shared" si="1"/>
        <v>27060</v>
      </c>
      <c r="G41" s="565">
        <f>SUM(G42:G46)</f>
        <v>13499</v>
      </c>
      <c r="H41" s="565">
        <f>SUM(H42:H46)</f>
        <v>13561</v>
      </c>
      <c r="I41" s="572" t="s">
        <v>848</v>
      </c>
      <c r="J41" s="565">
        <f t="shared" si="2"/>
        <v>227</v>
      </c>
      <c r="K41" s="565">
        <f>SUM(K42:K44)</f>
        <v>25</v>
      </c>
      <c r="L41" s="565">
        <f>SUM(L42:L44)</f>
        <v>202</v>
      </c>
    </row>
    <row r="42" spans="1:12" ht="15.95" customHeight="1">
      <c r="A42" s="332" t="s">
        <v>257</v>
      </c>
      <c r="B42" s="574">
        <f t="shared" si="3"/>
        <v>8599</v>
      </c>
      <c r="C42" s="575">
        <v>4222</v>
      </c>
      <c r="D42" s="575">
        <v>4377</v>
      </c>
      <c r="E42" s="576">
        <v>65</v>
      </c>
      <c r="F42" s="574">
        <f t="shared" si="1"/>
        <v>5183</v>
      </c>
      <c r="G42" s="575">
        <v>2644</v>
      </c>
      <c r="H42" s="575">
        <v>2539</v>
      </c>
      <c r="I42" s="576">
        <v>100</v>
      </c>
      <c r="J42" s="574">
        <f t="shared" si="2"/>
        <v>120</v>
      </c>
      <c r="K42" s="575">
        <v>14</v>
      </c>
      <c r="L42" s="578">
        <v>106</v>
      </c>
    </row>
    <row r="43" spans="1:12" ht="15.95" customHeight="1">
      <c r="A43" s="332" t="s">
        <v>259</v>
      </c>
      <c r="B43" s="574">
        <f t="shared" si="3"/>
        <v>8236</v>
      </c>
      <c r="C43" s="575">
        <v>4119</v>
      </c>
      <c r="D43" s="575">
        <v>4117</v>
      </c>
      <c r="E43" s="576">
        <v>66</v>
      </c>
      <c r="F43" s="574">
        <f t="shared" si="1"/>
        <v>5298</v>
      </c>
      <c r="G43" s="575">
        <v>2618</v>
      </c>
      <c r="H43" s="575">
        <v>2680</v>
      </c>
      <c r="I43" s="576">
        <v>101</v>
      </c>
      <c r="J43" s="574">
        <f t="shared" si="2"/>
        <v>64</v>
      </c>
      <c r="K43" s="575">
        <v>7</v>
      </c>
      <c r="L43" s="575">
        <v>57</v>
      </c>
    </row>
    <row r="44" spans="1:12" ht="15.95" customHeight="1">
      <c r="A44" s="332" t="s">
        <v>260</v>
      </c>
      <c r="B44" s="574">
        <f t="shared" si="3"/>
        <v>7904</v>
      </c>
      <c r="C44" s="575">
        <v>3923</v>
      </c>
      <c r="D44" s="575">
        <v>3981</v>
      </c>
      <c r="E44" s="576">
        <v>67</v>
      </c>
      <c r="F44" s="574">
        <f t="shared" si="1"/>
        <v>5423</v>
      </c>
      <c r="G44" s="575">
        <v>2694</v>
      </c>
      <c r="H44" s="575">
        <v>2729</v>
      </c>
      <c r="I44" s="576">
        <v>102</v>
      </c>
      <c r="J44" s="574">
        <f t="shared" si="2"/>
        <v>43</v>
      </c>
      <c r="K44" s="575">
        <v>4</v>
      </c>
      <c r="L44" s="575">
        <v>39</v>
      </c>
    </row>
    <row r="45" spans="1:12" ht="15.95" customHeight="1">
      <c r="A45" s="332" t="s">
        <v>261</v>
      </c>
      <c r="B45" s="574">
        <f t="shared" si="3"/>
        <v>7709</v>
      </c>
      <c r="C45" s="575">
        <v>3781</v>
      </c>
      <c r="D45" s="575">
        <v>3928</v>
      </c>
      <c r="E45" s="576">
        <v>68</v>
      </c>
      <c r="F45" s="574">
        <f t="shared" si="1"/>
        <v>5510</v>
      </c>
      <c r="G45" s="575">
        <v>2748</v>
      </c>
      <c r="H45" s="575">
        <v>2762</v>
      </c>
      <c r="I45" s="572" t="s">
        <v>849</v>
      </c>
      <c r="J45" s="565">
        <f t="shared" si="2"/>
        <v>61</v>
      </c>
      <c r="K45" s="565">
        <v>3</v>
      </c>
      <c r="L45" s="565">
        <v>58</v>
      </c>
    </row>
    <row r="46" spans="1:12" ht="15.95" customHeight="1">
      <c r="A46" s="332" t="s">
        <v>262</v>
      </c>
      <c r="B46" s="574">
        <f t="shared" si="3"/>
        <v>7794</v>
      </c>
      <c r="C46" s="575">
        <v>3955</v>
      </c>
      <c r="D46" s="579">
        <v>3839</v>
      </c>
      <c r="E46" s="576">
        <v>69</v>
      </c>
      <c r="F46" s="574">
        <f t="shared" si="1"/>
        <v>5646</v>
      </c>
      <c r="G46" s="579">
        <v>2795</v>
      </c>
      <c r="H46" s="579">
        <v>2851</v>
      </c>
      <c r="I46" s="580" t="s">
        <v>258</v>
      </c>
      <c r="J46" s="578" t="s">
        <v>117</v>
      </c>
      <c r="K46" s="578" t="s">
        <v>117</v>
      </c>
      <c r="L46" s="578" t="s">
        <v>117</v>
      </c>
    </row>
    <row r="47" spans="1:12" ht="15.95" customHeight="1">
      <c r="A47" s="736" t="s">
        <v>186</v>
      </c>
      <c r="B47" s="736"/>
      <c r="C47" s="736"/>
      <c r="D47" s="736"/>
      <c r="E47" s="736"/>
      <c r="F47" s="736"/>
      <c r="G47" s="736"/>
      <c r="H47" s="736"/>
      <c r="I47" s="736"/>
      <c r="J47" s="736"/>
      <c r="K47" s="736"/>
      <c r="L47" s="736"/>
    </row>
    <row r="48" spans="1:12" ht="15" customHeight="1">
      <c r="A48" s="737"/>
      <c r="B48" s="737"/>
      <c r="C48" s="737"/>
      <c r="D48" s="737"/>
      <c r="E48" s="737"/>
      <c r="F48" s="737"/>
      <c r="G48" s="737"/>
      <c r="H48" s="737"/>
      <c r="I48" s="737"/>
      <c r="J48" s="737"/>
      <c r="K48" s="737"/>
      <c r="L48" s="737"/>
    </row>
    <row r="49" spans="1:12" ht="15" customHeight="1">
      <c r="A49" s="737"/>
      <c r="B49" s="737"/>
      <c r="C49" s="737"/>
      <c r="D49" s="737"/>
      <c r="E49" s="737"/>
      <c r="F49" s="737"/>
      <c r="G49" s="737"/>
      <c r="H49" s="737"/>
      <c r="I49" s="737"/>
      <c r="J49" s="737"/>
      <c r="K49" s="737"/>
      <c r="L49" s="737"/>
    </row>
    <row r="50" spans="1:12">
      <c r="A50" s="413"/>
      <c r="L50" s="42"/>
    </row>
    <row r="51" spans="1:12">
      <c r="A51" s="413"/>
    </row>
    <row r="52" spans="1:12">
      <c r="A52" s="413"/>
    </row>
    <row r="53" spans="1:12">
      <c r="A53" s="413"/>
    </row>
    <row r="54" spans="1:12">
      <c r="A54" s="413"/>
    </row>
    <row r="55" spans="1:12">
      <c r="A55" s="413"/>
    </row>
    <row r="56" spans="1:12">
      <c r="A56" s="413"/>
    </row>
  </sheetData>
  <mergeCells count="6">
    <mergeCell ref="A49:L49"/>
    <mergeCell ref="A1:L1"/>
    <mergeCell ref="A2:B2"/>
    <mergeCell ref="J2:L2"/>
    <mergeCell ref="A47:L47"/>
    <mergeCell ref="A48:L48"/>
  </mergeCells>
  <phoneticPr fontId="1"/>
  <pageMargins left="0.59055118110236227" right="0.59055118110236227" top="0.98425196850393704" bottom="0.78740157480314965" header="0.51181102362204722" footer="0.51181102362204722"/>
  <pageSetup paperSize="9" scale="95"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1"/>
  <sheetViews>
    <sheetView zoomScaleNormal="100" workbookViewId="0">
      <selection activeCell="F12" sqref="F12"/>
    </sheetView>
  </sheetViews>
  <sheetFormatPr defaultColWidth="9" defaultRowHeight="13.5"/>
  <cols>
    <col min="1" max="1" width="7.375" style="606" customWidth="1"/>
    <col min="2" max="2" width="7.625" style="606" bestFit="1" customWidth="1"/>
    <col min="3" max="13" width="6.625" style="606" customWidth="1"/>
    <col min="14" max="14" width="1.25" style="605" customWidth="1"/>
    <col min="15" max="15" width="7.375" style="606" customWidth="1"/>
    <col min="16" max="27" width="6.625" style="606" customWidth="1"/>
    <col min="28" max="28" width="1.25" style="605" customWidth="1"/>
    <col min="29" max="29" width="7.375" style="606" customWidth="1"/>
    <col min="30" max="41" width="6.625" style="606" customWidth="1"/>
    <col min="42" max="42" width="1.25" style="605" customWidth="1"/>
    <col min="43" max="43" width="7.375" style="606" customWidth="1"/>
    <col min="44" max="55" width="6.625" style="606" customWidth="1"/>
    <col min="56" max="56" width="1.25" style="605" customWidth="1"/>
    <col min="57" max="57" width="7.375" style="606" customWidth="1"/>
    <col min="58" max="69" width="6.625" style="606" customWidth="1"/>
    <col min="70" max="70" width="1.25" style="605" customWidth="1"/>
    <col min="71" max="71" width="7.375" style="606" customWidth="1"/>
    <col min="72" max="83" width="6.625" style="606" customWidth="1"/>
    <col min="84" max="84" width="9" style="605" customWidth="1"/>
    <col min="85" max="16384" width="9" style="606"/>
  </cols>
  <sheetData>
    <row r="1" spans="1:84" ht="21" customHeight="1">
      <c r="A1" s="740" t="s">
        <v>938</v>
      </c>
      <c r="B1" s="740"/>
      <c r="C1" s="740"/>
      <c r="D1" s="740"/>
      <c r="E1" s="740"/>
      <c r="F1" s="740"/>
      <c r="G1" s="740"/>
      <c r="H1" s="740"/>
      <c r="I1" s="740"/>
      <c r="J1" s="740"/>
      <c r="K1" s="740"/>
      <c r="L1" s="740"/>
      <c r="M1" s="740"/>
      <c r="N1" s="604"/>
      <c r="O1" s="740" t="s">
        <v>939</v>
      </c>
      <c r="P1" s="740"/>
      <c r="Q1" s="740"/>
      <c r="R1" s="740"/>
      <c r="S1" s="740"/>
      <c r="T1" s="740"/>
      <c r="U1" s="740"/>
      <c r="V1" s="740"/>
      <c r="W1" s="740"/>
      <c r="X1" s="740"/>
      <c r="Y1" s="740"/>
      <c r="Z1" s="740"/>
      <c r="AA1" s="740"/>
      <c r="AB1" s="604"/>
      <c r="AC1" s="740" t="s">
        <v>939</v>
      </c>
      <c r="AD1" s="740"/>
      <c r="AE1" s="740"/>
      <c r="AF1" s="740"/>
      <c r="AG1" s="740"/>
      <c r="AH1" s="740"/>
      <c r="AI1" s="740"/>
      <c r="AJ1" s="740"/>
      <c r="AK1" s="740"/>
      <c r="AL1" s="740"/>
      <c r="AM1" s="740"/>
      <c r="AN1" s="740"/>
      <c r="AO1" s="740"/>
      <c r="AP1" s="604"/>
      <c r="AQ1" s="740" t="s">
        <v>939</v>
      </c>
      <c r="AR1" s="740"/>
      <c r="AS1" s="740"/>
      <c r="AT1" s="740"/>
      <c r="AU1" s="740"/>
      <c r="AV1" s="740"/>
      <c r="AW1" s="740"/>
      <c r="AX1" s="740"/>
      <c r="AY1" s="740"/>
      <c r="AZ1" s="740"/>
      <c r="BA1" s="740"/>
      <c r="BB1" s="740"/>
      <c r="BC1" s="740"/>
      <c r="BD1" s="604"/>
      <c r="BE1" s="740" t="s">
        <v>939</v>
      </c>
      <c r="BF1" s="740"/>
      <c r="BG1" s="740"/>
      <c r="BH1" s="740"/>
      <c r="BI1" s="740"/>
      <c r="BJ1" s="740"/>
      <c r="BK1" s="740"/>
      <c r="BL1" s="740"/>
      <c r="BM1" s="740"/>
      <c r="BN1" s="740"/>
      <c r="BO1" s="740"/>
      <c r="BP1" s="740"/>
      <c r="BQ1" s="740"/>
      <c r="BR1" s="604"/>
      <c r="BS1" s="740" t="s">
        <v>939</v>
      </c>
      <c r="BT1" s="740"/>
      <c r="BU1" s="740"/>
      <c r="BV1" s="740"/>
      <c r="BW1" s="740"/>
      <c r="BX1" s="740"/>
      <c r="BY1" s="740"/>
      <c r="BZ1" s="740"/>
      <c r="CA1" s="740"/>
      <c r="CB1" s="740"/>
      <c r="CC1" s="740"/>
      <c r="CD1" s="740"/>
      <c r="CE1" s="740"/>
    </row>
    <row r="2" spans="1:84" ht="13.5" customHeight="1" thickBot="1">
      <c r="A2" s="607" t="s">
        <v>940</v>
      </c>
      <c r="B2" s="608"/>
      <c r="C2" s="608"/>
      <c r="D2" s="608"/>
      <c r="E2" s="608"/>
      <c r="F2" s="608"/>
      <c r="G2" s="608"/>
      <c r="H2" s="608"/>
      <c r="I2" s="608"/>
      <c r="J2" s="608"/>
      <c r="K2" s="609"/>
      <c r="L2" s="610"/>
      <c r="M2" s="609" t="s">
        <v>941</v>
      </c>
      <c r="N2" s="611" t="s">
        <v>942</v>
      </c>
      <c r="O2" s="607" t="s">
        <v>940</v>
      </c>
      <c r="P2" s="608"/>
      <c r="Q2" s="608"/>
      <c r="R2" s="608"/>
      <c r="S2" s="608"/>
      <c r="T2" s="608"/>
      <c r="U2" s="608"/>
      <c r="V2" s="608"/>
      <c r="W2" s="608"/>
      <c r="X2" s="608"/>
      <c r="Y2" s="609"/>
      <c r="Z2" s="610"/>
      <c r="AA2" s="609" t="s">
        <v>943</v>
      </c>
      <c r="AB2" s="611"/>
      <c r="AC2" s="607" t="s">
        <v>940</v>
      </c>
      <c r="AD2" s="608"/>
      <c r="AE2" s="608"/>
      <c r="AF2" s="608"/>
      <c r="AG2" s="608"/>
      <c r="AH2" s="608"/>
      <c r="AI2" s="608"/>
      <c r="AJ2" s="608"/>
      <c r="AK2" s="608"/>
      <c r="AL2" s="608"/>
      <c r="AM2" s="609"/>
      <c r="AN2" s="610"/>
      <c r="AO2" s="609" t="s">
        <v>944</v>
      </c>
      <c r="AP2" s="611"/>
      <c r="AQ2" s="607" t="s">
        <v>940</v>
      </c>
      <c r="AR2" s="608"/>
      <c r="AS2" s="608"/>
      <c r="AT2" s="608"/>
      <c r="AU2" s="608"/>
      <c r="AV2" s="608"/>
      <c r="AW2" s="608"/>
      <c r="AX2" s="608"/>
      <c r="AY2" s="608"/>
      <c r="AZ2" s="608"/>
      <c r="BA2" s="609"/>
      <c r="BB2" s="610"/>
      <c r="BC2" s="609" t="s">
        <v>944</v>
      </c>
      <c r="BD2" s="611"/>
      <c r="BE2" s="607" t="s">
        <v>940</v>
      </c>
      <c r="BF2" s="608"/>
      <c r="BG2" s="608"/>
      <c r="BH2" s="608"/>
      <c r="BI2" s="608"/>
      <c r="BJ2" s="608"/>
      <c r="BK2" s="608"/>
      <c r="BL2" s="608"/>
      <c r="BM2" s="608"/>
      <c r="BN2" s="608"/>
      <c r="BO2" s="609"/>
      <c r="BP2" s="610"/>
      <c r="BQ2" s="609" t="s">
        <v>944</v>
      </c>
      <c r="BR2" s="611"/>
      <c r="BS2" s="607" t="s">
        <v>940</v>
      </c>
      <c r="BT2" s="608"/>
      <c r="BU2" s="608"/>
      <c r="BV2" s="608"/>
      <c r="BW2" s="608"/>
      <c r="BX2" s="608"/>
      <c r="BY2" s="608"/>
      <c r="BZ2" s="608"/>
      <c r="CA2" s="608"/>
      <c r="CB2" s="608"/>
      <c r="CC2" s="609"/>
      <c r="CD2" s="610"/>
      <c r="CE2" s="609" t="s">
        <v>944</v>
      </c>
    </row>
    <row r="3" spans="1:84" s="624" customFormat="1" ht="27" customHeight="1" thickTop="1">
      <c r="A3" s="612" t="s">
        <v>945</v>
      </c>
      <c r="B3" s="613" t="s">
        <v>946</v>
      </c>
      <c r="C3" s="614" t="s">
        <v>947</v>
      </c>
      <c r="D3" s="614" t="s">
        <v>948</v>
      </c>
      <c r="E3" s="614" t="s">
        <v>949</v>
      </c>
      <c r="F3" s="614" t="s">
        <v>950</v>
      </c>
      <c r="G3" s="615" t="s">
        <v>951</v>
      </c>
      <c r="H3" s="615" t="s">
        <v>952</v>
      </c>
      <c r="I3" s="613" t="s">
        <v>953</v>
      </c>
      <c r="J3" s="615" t="s">
        <v>954</v>
      </c>
      <c r="K3" s="613" t="s">
        <v>43</v>
      </c>
      <c r="L3" s="616" t="s">
        <v>46</v>
      </c>
      <c r="M3" s="617" t="s">
        <v>955</v>
      </c>
      <c r="N3" s="618"/>
      <c r="O3" s="612" t="s">
        <v>945</v>
      </c>
      <c r="P3" s="613" t="s">
        <v>956</v>
      </c>
      <c r="Q3" s="619" t="s">
        <v>957</v>
      </c>
      <c r="R3" s="614" t="s">
        <v>958</v>
      </c>
      <c r="S3" s="614" t="s">
        <v>959</v>
      </c>
      <c r="T3" s="614" t="s">
        <v>960</v>
      </c>
      <c r="U3" s="614" t="s">
        <v>961</v>
      </c>
      <c r="V3" s="615" t="s">
        <v>962</v>
      </c>
      <c r="W3" s="615" t="s">
        <v>963</v>
      </c>
      <c r="X3" s="615" t="s">
        <v>964</v>
      </c>
      <c r="Y3" s="615" t="s">
        <v>965</v>
      </c>
      <c r="Z3" s="615" t="s">
        <v>966</v>
      </c>
      <c r="AA3" s="620" t="s">
        <v>967</v>
      </c>
      <c r="AB3" s="618"/>
      <c r="AC3" s="612" t="s">
        <v>945</v>
      </c>
      <c r="AD3" s="621" t="s">
        <v>968</v>
      </c>
      <c r="AE3" s="619" t="s">
        <v>969</v>
      </c>
      <c r="AF3" s="619" t="s">
        <v>970</v>
      </c>
      <c r="AG3" s="619" t="s">
        <v>32</v>
      </c>
      <c r="AH3" s="619" t="s">
        <v>971</v>
      </c>
      <c r="AI3" s="619" t="s">
        <v>972</v>
      </c>
      <c r="AJ3" s="615" t="s">
        <v>973</v>
      </c>
      <c r="AK3" s="615" t="s">
        <v>974</v>
      </c>
      <c r="AL3" s="615" t="s">
        <v>975</v>
      </c>
      <c r="AM3" s="615" t="s">
        <v>976</v>
      </c>
      <c r="AN3" s="615" t="s">
        <v>977</v>
      </c>
      <c r="AO3" s="620" t="s">
        <v>978</v>
      </c>
      <c r="AP3" s="618"/>
      <c r="AQ3" s="612" t="s">
        <v>945</v>
      </c>
      <c r="AR3" s="621" t="s">
        <v>979</v>
      </c>
      <c r="AS3" s="614" t="s">
        <v>980</v>
      </c>
      <c r="AT3" s="614" t="s">
        <v>981</v>
      </c>
      <c r="AU3" s="614" t="s">
        <v>982</v>
      </c>
      <c r="AV3" s="614" t="s">
        <v>983</v>
      </c>
      <c r="AW3" s="614" t="s">
        <v>984</v>
      </c>
      <c r="AX3" s="614" t="s">
        <v>985</v>
      </c>
      <c r="AY3" s="613" t="s">
        <v>986</v>
      </c>
      <c r="AZ3" s="615" t="s">
        <v>987</v>
      </c>
      <c r="BA3" s="615" t="s">
        <v>988</v>
      </c>
      <c r="BB3" s="615" t="s">
        <v>989</v>
      </c>
      <c r="BC3" s="620" t="s">
        <v>990</v>
      </c>
      <c r="BD3" s="618"/>
      <c r="BE3" s="612" t="s">
        <v>945</v>
      </c>
      <c r="BF3" s="622" t="s">
        <v>991</v>
      </c>
      <c r="BG3" s="614" t="s">
        <v>992</v>
      </c>
      <c r="BH3" s="614" t="s">
        <v>993</v>
      </c>
      <c r="BI3" s="613" t="s">
        <v>994</v>
      </c>
      <c r="BJ3" s="614" t="s">
        <v>995</v>
      </c>
      <c r="BK3" s="614" t="s">
        <v>996</v>
      </c>
      <c r="BL3" s="614" t="s">
        <v>997</v>
      </c>
      <c r="BM3" s="614" t="s">
        <v>998</v>
      </c>
      <c r="BN3" s="614" t="s">
        <v>999</v>
      </c>
      <c r="BO3" s="614" t="s">
        <v>1000</v>
      </c>
      <c r="BP3" s="614" t="s">
        <v>1001</v>
      </c>
      <c r="BQ3" s="620" t="s">
        <v>1002</v>
      </c>
      <c r="BR3" s="618"/>
      <c r="BS3" s="612" t="s">
        <v>945</v>
      </c>
      <c r="BT3" s="621" t="s">
        <v>1003</v>
      </c>
      <c r="BU3" s="621" t="s">
        <v>1004</v>
      </c>
      <c r="BV3" s="621" t="s">
        <v>1005</v>
      </c>
      <c r="BW3" s="621" t="s">
        <v>1006</v>
      </c>
      <c r="BX3" s="621" t="s">
        <v>1007</v>
      </c>
      <c r="BY3" s="621" t="s">
        <v>1008</v>
      </c>
      <c r="BZ3" s="621" t="s">
        <v>1009</v>
      </c>
      <c r="CA3" s="621" t="s">
        <v>1010</v>
      </c>
      <c r="CB3" s="614" t="s">
        <v>1011</v>
      </c>
      <c r="CC3" s="614" t="s">
        <v>1012</v>
      </c>
      <c r="CD3" s="614" t="s">
        <v>1013</v>
      </c>
      <c r="CE3" s="620" t="s">
        <v>1014</v>
      </c>
      <c r="CF3" s="623"/>
    </row>
    <row r="4" spans="1:84" s="632" customFormat="1" ht="14.45" customHeight="1">
      <c r="A4" s="625" t="s">
        <v>1015</v>
      </c>
      <c r="B4" s="626">
        <f>SUM(B5:B25)</f>
        <v>568241</v>
      </c>
      <c r="C4" s="627">
        <f>SUM(C5:C25)</f>
        <v>7726</v>
      </c>
      <c r="D4" s="627">
        <f t="shared" ref="D4:M4" si="0">SUM(D5:D25)</f>
        <v>5651</v>
      </c>
      <c r="E4" s="627">
        <f t="shared" si="0"/>
        <v>5720</v>
      </c>
      <c r="F4" s="627">
        <f t="shared" si="0"/>
        <v>5088</v>
      </c>
      <c r="G4" s="627">
        <f t="shared" si="0"/>
        <v>5682</v>
      </c>
      <c r="H4" s="627">
        <f t="shared" si="0"/>
        <v>4325</v>
      </c>
      <c r="I4" s="627">
        <f t="shared" si="0"/>
        <v>5722</v>
      </c>
      <c r="J4" s="627">
        <f t="shared" si="0"/>
        <v>5415</v>
      </c>
      <c r="K4" s="627">
        <f t="shared" si="0"/>
        <v>4516</v>
      </c>
      <c r="L4" s="627">
        <f t="shared" si="0"/>
        <v>6512</v>
      </c>
      <c r="M4" s="627">
        <f t="shared" si="0"/>
        <v>4649</v>
      </c>
      <c r="N4" s="628"/>
      <c r="O4" s="625" t="s">
        <v>1015</v>
      </c>
      <c r="P4" s="626">
        <f>SUM(P5:P25)</f>
        <v>5232</v>
      </c>
      <c r="Q4" s="629">
        <f t="shared" ref="Q4:AA4" si="1">SUM(Q5:Q25)</f>
        <v>4508</v>
      </c>
      <c r="R4" s="629">
        <f t="shared" si="1"/>
        <v>4155</v>
      </c>
      <c r="S4" s="629">
        <f t="shared" si="1"/>
        <v>6256</v>
      </c>
      <c r="T4" s="629">
        <f t="shared" si="1"/>
        <v>2133</v>
      </c>
      <c r="U4" s="629">
        <f t="shared" si="1"/>
        <v>3667</v>
      </c>
      <c r="V4" s="629">
        <f t="shared" si="1"/>
        <v>2354</v>
      </c>
      <c r="W4" s="629">
        <f t="shared" si="1"/>
        <v>2569</v>
      </c>
      <c r="X4" s="629">
        <f t="shared" si="1"/>
        <v>3570</v>
      </c>
      <c r="Y4" s="629">
        <f t="shared" si="1"/>
        <v>4085</v>
      </c>
      <c r="Z4" s="629">
        <f t="shared" si="1"/>
        <v>4259</v>
      </c>
      <c r="AA4" s="630">
        <f t="shared" si="1"/>
        <v>2849</v>
      </c>
      <c r="AB4" s="628"/>
      <c r="AC4" s="625" t="s">
        <v>1015</v>
      </c>
      <c r="AD4" s="626">
        <f t="shared" ref="AD4:AO4" si="2">SUM(AD5:AD25)</f>
        <v>2193</v>
      </c>
      <c r="AE4" s="627">
        <f t="shared" si="2"/>
        <v>6316</v>
      </c>
      <c r="AF4" s="627">
        <f t="shared" si="2"/>
        <v>5221</v>
      </c>
      <c r="AG4" s="627">
        <f t="shared" si="2"/>
        <v>4430</v>
      </c>
      <c r="AH4" s="627">
        <f t="shared" si="2"/>
        <v>3442</v>
      </c>
      <c r="AI4" s="627">
        <f t="shared" si="2"/>
        <v>5345</v>
      </c>
      <c r="AJ4" s="627">
        <f t="shared" si="2"/>
        <v>5302</v>
      </c>
      <c r="AK4" s="627">
        <f t="shared" si="2"/>
        <v>4247</v>
      </c>
      <c r="AL4" s="627">
        <f t="shared" si="2"/>
        <v>3213</v>
      </c>
      <c r="AM4" s="627">
        <f t="shared" si="2"/>
        <v>5678</v>
      </c>
      <c r="AN4" s="627">
        <f t="shared" si="2"/>
        <v>6503</v>
      </c>
      <c r="AO4" s="627">
        <f t="shared" si="2"/>
        <v>7568</v>
      </c>
      <c r="AP4" s="628"/>
      <c r="AQ4" s="625" t="s">
        <v>1015</v>
      </c>
      <c r="AR4" s="626">
        <f t="shared" ref="AR4:BC4" si="3">SUM(AR5:AR25)</f>
        <v>6666</v>
      </c>
      <c r="AS4" s="627">
        <f t="shared" si="3"/>
        <v>4215</v>
      </c>
      <c r="AT4" s="627">
        <f t="shared" si="3"/>
        <v>3735</v>
      </c>
      <c r="AU4" s="627">
        <f t="shared" si="3"/>
        <v>2613</v>
      </c>
      <c r="AV4" s="627">
        <f t="shared" si="3"/>
        <v>2960</v>
      </c>
      <c r="AW4" s="627">
        <f t="shared" si="3"/>
        <v>7539</v>
      </c>
      <c r="AX4" s="627">
        <f t="shared" si="3"/>
        <v>7865</v>
      </c>
      <c r="AY4" s="627">
        <f t="shared" si="3"/>
        <v>4515</v>
      </c>
      <c r="AZ4" s="627">
        <f t="shared" si="3"/>
        <v>4699</v>
      </c>
      <c r="BA4" s="627">
        <f t="shared" si="3"/>
        <v>7170</v>
      </c>
      <c r="BB4" s="627">
        <f t="shared" si="3"/>
        <v>5764</v>
      </c>
      <c r="BC4" s="627">
        <f t="shared" si="3"/>
        <v>4040</v>
      </c>
      <c r="BD4" s="628"/>
      <c r="BE4" s="625" t="s">
        <v>1015</v>
      </c>
      <c r="BF4" s="626">
        <f t="shared" ref="BF4:BQ4" si="4">SUM(BF5:BF25)</f>
        <v>6174</v>
      </c>
      <c r="BG4" s="627">
        <f t="shared" si="4"/>
        <v>2520</v>
      </c>
      <c r="BH4" s="627">
        <f t="shared" si="4"/>
        <v>2327</v>
      </c>
      <c r="BI4" s="627">
        <f t="shared" si="4"/>
        <v>1182</v>
      </c>
      <c r="BJ4" s="627">
        <f t="shared" si="4"/>
        <v>5677</v>
      </c>
      <c r="BK4" s="627">
        <f t="shared" si="4"/>
        <v>1105</v>
      </c>
      <c r="BL4" s="627">
        <f t="shared" si="4"/>
        <v>6890</v>
      </c>
      <c r="BM4" s="627">
        <f t="shared" si="4"/>
        <v>5455</v>
      </c>
      <c r="BN4" s="627">
        <f t="shared" si="4"/>
        <v>7711</v>
      </c>
      <c r="BO4" s="627">
        <f>SUM(BO5:BO25)</f>
        <v>5053</v>
      </c>
      <c r="BP4" s="627">
        <f t="shared" si="4"/>
        <v>4617</v>
      </c>
      <c r="BQ4" s="627">
        <f t="shared" si="4"/>
        <v>6798</v>
      </c>
      <c r="BR4" s="628"/>
      <c r="BS4" s="625" t="s">
        <v>1015</v>
      </c>
      <c r="BT4" s="626">
        <f t="shared" ref="BT4:CE4" si="5">SUM(BT5:BT25)</f>
        <v>12616</v>
      </c>
      <c r="BU4" s="627">
        <f t="shared" si="5"/>
        <v>5319</v>
      </c>
      <c r="BV4" s="627">
        <f t="shared" si="5"/>
        <v>2017</v>
      </c>
      <c r="BW4" s="627">
        <f t="shared" si="5"/>
        <v>3423</v>
      </c>
      <c r="BX4" s="627">
        <f t="shared" si="5"/>
        <v>50</v>
      </c>
      <c r="BY4" s="627">
        <f t="shared" si="5"/>
        <v>4926</v>
      </c>
      <c r="BZ4" s="627">
        <f t="shared" si="5"/>
        <v>3738</v>
      </c>
      <c r="CA4" s="627">
        <f t="shared" si="5"/>
        <v>8508</v>
      </c>
      <c r="CB4" s="627">
        <f t="shared" si="5"/>
        <v>2393</v>
      </c>
      <c r="CC4" s="627">
        <f t="shared" si="5"/>
        <v>1895</v>
      </c>
      <c r="CD4" s="627">
        <f t="shared" si="5"/>
        <v>739</v>
      </c>
      <c r="CE4" s="627">
        <f t="shared" si="5"/>
        <v>3199</v>
      </c>
      <c r="CF4" s="631"/>
    </row>
    <row r="5" spans="1:84" ht="14.45" customHeight="1">
      <c r="A5" s="633" t="s">
        <v>1016</v>
      </c>
      <c r="B5" s="634">
        <v>18301</v>
      </c>
      <c r="C5" s="635">
        <v>284</v>
      </c>
      <c r="D5" s="635">
        <v>142</v>
      </c>
      <c r="E5" s="635">
        <v>190</v>
      </c>
      <c r="F5" s="635">
        <v>156</v>
      </c>
      <c r="G5" s="635">
        <v>396</v>
      </c>
      <c r="H5" s="635">
        <v>101</v>
      </c>
      <c r="I5" s="635">
        <v>142</v>
      </c>
      <c r="J5" s="635">
        <v>160</v>
      </c>
      <c r="K5" s="635">
        <v>129</v>
      </c>
      <c r="L5" s="635">
        <v>224</v>
      </c>
      <c r="M5" s="635">
        <v>104</v>
      </c>
      <c r="N5" s="627"/>
      <c r="O5" s="633" t="s">
        <v>1016</v>
      </c>
      <c r="P5" s="635">
        <v>162</v>
      </c>
      <c r="Q5" s="635">
        <v>120</v>
      </c>
      <c r="R5" s="635">
        <v>127</v>
      </c>
      <c r="S5" s="635">
        <v>172</v>
      </c>
      <c r="T5" s="635">
        <v>63</v>
      </c>
      <c r="U5" s="635">
        <v>117</v>
      </c>
      <c r="V5" s="635">
        <v>97</v>
      </c>
      <c r="W5" s="635">
        <v>116</v>
      </c>
      <c r="X5" s="635">
        <v>263</v>
      </c>
      <c r="Y5" s="635">
        <v>107</v>
      </c>
      <c r="Z5" s="635">
        <v>156</v>
      </c>
      <c r="AA5" s="635">
        <v>91</v>
      </c>
      <c r="AB5" s="627"/>
      <c r="AC5" s="633" t="s">
        <v>1016</v>
      </c>
      <c r="AD5" s="635">
        <v>58</v>
      </c>
      <c r="AE5" s="635">
        <v>202</v>
      </c>
      <c r="AF5" s="635">
        <v>133</v>
      </c>
      <c r="AG5" s="635">
        <v>97</v>
      </c>
      <c r="AH5" s="635">
        <v>90</v>
      </c>
      <c r="AI5" s="635">
        <v>123</v>
      </c>
      <c r="AJ5" s="635">
        <v>150</v>
      </c>
      <c r="AK5" s="635">
        <v>124</v>
      </c>
      <c r="AL5" s="635">
        <v>87</v>
      </c>
      <c r="AM5" s="635">
        <v>138</v>
      </c>
      <c r="AN5" s="635">
        <v>265</v>
      </c>
      <c r="AO5" s="635">
        <v>258</v>
      </c>
      <c r="AP5" s="627"/>
      <c r="AQ5" s="633" t="s">
        <v>1016</v>
      </c>
      <c r="AR5" s="635">
        <v>162</v>
      </c>
      <c r="AS5" s="635">
        <v>122</v>
      </c>
      <c r="AT5" s="635">
        <v>145</v>
      </c>
      <c r="AU5" s="635">
        <v>102</v>
      </c>
      <c r="AV5" s="635">
        <v>94</v>
      </c>
      <c r="AW5" s="635">
        <v>258</v>
      </c>
      <c r="AX5" s="635">
        <v>271</v>
      </c>
      <c r="AY5" s="635">
        <v>155</v>
      </c>
      <c r="AZ5" s="635">
        <v>172</v>
      </c>
      <c r="BA5" s="635">
        <v>290</v>
      </c>
      <c r="BB5" s="635">
        <v>175</v>
      </c>
      <c r="BC5" s="635">
        <v>133</v>
      </c>
      <c r="BD5" s="627"/>
      <c r="BE5" s="633" t="s">
        <v>1016</v>
      </c>
      <c r="BF5" s="635">
        <v>228</v>
      </c>
      <c r="BG5" s="635">
        <v>126</v>
      </c>
      <c r="BH5" s="635">
        <v>77</v>
      </c>
      <c r="BI5" s="635">
        <v>40</v>
      </c>
      <c r="BJ5" s="635">
        <v>152</v>
      </c>
      <c r="BK5" s="635">
        <v>41</v>
      </c>
      <c r="BL5" s="635">
        <v>219</v>
      </c>
      <c r="BM5" s="635">
        <v>210</v>
      </c>
      <c r="BN5" s="635">
        <v>297</v>
      </c>
      <c r="BO5" s="635">
        <v>143</v>
      </c>
      <c r="BP5" s="635">
        <v>182</v>
      </c>
      <c r="BQ5" s="635">
        <v>212</v>
      </c>
      <c r="BR5" s="627"/>
      <c r="BS5" s="633" t="s">
        <v>1016</v>
      </c>
      <c r="BT5" s="635">
        <v>249</v>
      </c>
      <c r="BU5" s="635">
        <v>84</v>
      </c>
      <c r="BV5" s="635">
        <v>68</v>
      </c>
      <c r="BW5" s="635">
        <v>119</v>
      </c>
      <c r="BX5" s="636" t="s">
        <v>1017</v>
      </c>
      <c r="BY5" s="635">
        <v>125</v>
      </c>
      <c r="BZ5" s="635">
        <v>147</v>
      </c>
      <c r="CA5" s="635">
        <v>214</v>
      </c>
      <c r="CB5" s="635">
        <v>34</v>
      </c>
      <c r="CC5" s="635">
        <v>11</v>
      </c>
      <c r="CD5" s="635">
        <v>13</v>
      </c>
      <c r="CE5" s="635">
        <v>103</v>
      </c>
    </row>
    <row r="6" spans="1:84" ht="14.45" customHeight="1">
      <c r="A6" s="633" t="s">
        <v>1018</v>
      </c>
      <c r="B6" s="637">
        <v>20754</v>
      </c>
      <c r="C6" s="635">
        <v>191</v>
      </c>
      <c r="D6" s="635">
        <v>141</v>
      </c>
      <c r="E6" s="635">
        <v>206</v>
      </c>
      <c r="F6" s="635">
        <v>141</v>
      </c>
      <c r="G6" s="635">
        <v>614</v>
      </c>
      <c r="H6" s="635">
        <v>190</v>
      </c>
      <c r="I6" s="635">
        <v>147</v>
      </c>
      <c r="J6" s="635">
        <v>134</v>
      </c>
      <c r="K6" s="635">
        <v>149</v>
      </c>
      <c r="L6" s="635">
        <v>225</v>
      </c>
      <c r="M6" s="635">
        <v>120</v>
      </c>
      <c r="N6" s="627"/>
      <c r="O6" s="633" t="s">
        <v>1018</v>
      </c>
      <c r="P6" s="635">
        <v>167</v>
      </c>
      <c r="Q6" s="635">
        <v>154</v>
      </c>
      <c r="R6" s="635">
        <v>163</v>
      </c>
      <c r="S6" s="635">
        <v>220</v>
      </c>
      <c r="T6" s="635">
        <v>63</v>
      </c>
      <c r="U6" s="635">
        <v>111</v>
      </c>
      <c r="V6" s="635">
        <v>100</v>
      </c>
      <c r="W6" s="635">
        <v>62</v>
      </c>
      <c r="X6" s="635">
        <v>180</v>
      </c>
      <c r="Y6" s="635">
        <v>91</v>
      </c>
      <c r="Z6" s="635">
        <v>158</v>
      </c>
      <c r="AA6" s="635">
        <v>119</v>
      </c>
      <c r="AB6" s="627"/>
      <c r="AC6" s="633" t="s">
        <v>1018</v>
      </c>
      <c r="AD6" s="635">
        <v>46</v>
      </c>
      <c r="AE6" s="635">
        <v>295</v>
      </c>
      <c r="AF6" s="635">
        <v>161</v>
      </c>
      <c r="AG6" s="635">
        <v>158</v>
      </c>
      <c r="AH6" s="635">
        <v>123</v>
      </c>
      <c r="AI6" s="635">
        <v>124</v>
      </c>
      <c r="AJ6" s="635">
        <v>148</v>
      </c>
      <c r="AK6" s="635">
        <v>174</v>
      </c>
      <c r="AL6" s="635">
        <v>114</v>
      </c>
      <c r="AM6" s="635">
        <v>182</v>
      </c>
      <c r="AN6" s="635">
        <v>216</v>
      </c>
      <c r="AO6" s="635">
        <v>346</v>
      </c>
      <c r="AP6" s="627"/>
      <c r="AQ6" s="633" t="s">
        <v>1018</v>
      </c>
      <c r="AR6" s="635">
        <v>224</v>
      </c>
      <c r="AS6" s="635">
        <v>139</v>
      </c>
      <c r="AT6" s="635">
        <v>112</v>
      </c>
      <c r="AU6" s="635">
        <v>112</v>
      </c>
      <c r="AV6" s="635">
        <v>140</v>
      </c>
      <c r="AW6" s="635">
        <v>260</v>
      </c>
      <c r="AX6" s="635">
        <v>388</v>
      </c>
      <c r="AY6" s="635">
        <v>247</v>
      </c>
      <c r="AZ6" s="635">
        <v>193</v>
      </c>
      <c r="BA6" s="635">
        <v>437</v>
      </c>
      <c r="BB6" s="635">
        <v>231</v>
      </c>
      <c r="BC6" s="635">
        <v>142</v>
      </c>
      <c r="BD6" s="627"/>
      <c r="BE6" s="633" t="s">
        <v>1018</v>
      </c>
      <c r="BF6" s="635">
        <v>225</v>
      </c>
      <c r="BG6" s="635">
        <v>111</v>
      </c>
      <c r="BH6" s="635">
        <v>105</v>
      </c>
      <c r="BI6" s="635">
        <v>55</v>
      </c>
      <c r="BJ6" s="635">
        <v>240</v>
      </c>
      <c r="BK6" s="635">
        <v>39</v>
      </c>
      <c r="BL6" s="635">
        <v>236</v>
      </c>
      <c r="BM6" s="635">
        <v>166</v>
      </c>
      <c r="BN6" s="635">
        <v>325</v>
      </c>
      <c r="BO6" s="635">
        <v>151</v>
      </c>
      <c r="BP6" s="635">
        <v>190</v>
      </c>
      <c r="BQ6" s="635">
        <v>214</v>
      </c>
      <c r="BR6" s="627"/>
      <c r="BS6" s="633" t="s">
        <v>1018</v>
      </c>
      <c r="BT6" s="635">
        <v>208</v>
      </c>
      <c r="BU6" s="635">
        <v>143</v>
      </c>
      <c r="BV6" s="635">
        <v>98</v>
      </c>
      <c r="BW6" s="635">
        <v>121</v>
      </c>
      <c r="BX6" s="636" t="s">
        <v>1017</v>
      </c>
      <c r="BY6" s="635">
        <v>143</v>
      </c>
      <c r="BZ6" s="635">
        <v>120</v>
      </c>
      <c r="CA6" s="635">
        <v>287</v>
      </c>
      <c r="CB6" s="635">
        <v>81</v>
      </c>
      <c r="CC6" s="635">
        <v>18</v>
      </c>
      <c r="CD6" s="635">
        <v>17</v>
      </c>
      <c r="CE6" s="635">
        <v>121</v>
      </c>
    </row>
    <row r="7" spans="1:84" ht="14.45" customHeight="1">
      <c r="A7" s="633" t="s">
        <v>1019</v>
      </c>
      <c r="B7" s="637">
        <v>20237</v>
      </c>
      <c r="C7" s="635">
        <v>157</v>
      </c>
      <c r="D7" s="635">
        <v>124</v>
      </c>
      <c r="E7" s="635">
        <v>154</v>
      </c>
      <c r="F7" s="635">
        <v>126</v>
      </c>
      <c r="G7" s="635">
        <v>337</v>
      </c>
      <c r="H7" s="635">
        <v>245</v>
      </c>
      <c r="I7" s="635">
        <v>138</v>
      </c>
      <c r="J7" s="635">
        <v>130</v>
      </c>
      <c r="K7" s="635">
        <v>121</v>
      </c>
      <c r="L7" s="635">
        <v>225</v>
      </c>
      <c r="M7" s="635">
        <v>132</v>
      </c>
      <c r="N7" s="627"/>
      <c r="O7" s="633" t="s">
        <v>1019</v>
      </c>
      <c r="P7" s="635">
        <v>175</v>
      </c>
      <c r="Q7" s="635">
        <v>124</v>
      </c>
      <c r="R7" s="635">
        <v>132</v>
      </c>
      <c r="S7" s="635">
        <v>217</v>
      </c>
      <c r="T7" s="635">
        <v>63</v>
      </c>
      <c r="U7" s="635">
        <v>124</v>
      </c>
      <c r="V7" s="635">
        <v>78</v>
      </c>
      <c r="W7" s="635">
        <v>65</v>
      </c>
      <c r="X7" s="635">
        <v>55</v>
      </c>
      <c r="Y7" s="635">
        <v>99</v>
      </c>
      <c r="Z7" s="635">
        <v>140</v>
      </c>
      <c r="AA7" s="635">
        <v>132</v>
      </c>
      <c r="AB7" s="627"/>
      <c r="AC7" s="633" t="s">
        <v>1019</v>
      </c>
      <c r="AD7" s="635">
        <v>39</v>
      </c>
      <c r="AE7" s="635">
        <v>229</v>
      </c>
      <c r="AF7" s="635">
        <v>129</v>
      </c>
      <c r="AG7" s="635">
        <v>200</v>
      </c>
      <c r="AH7" s="635">
        <v>94</v>
      </c>
      <c r="AI7" s="635">
        <v>187</v>
      </c>
      <c r="AJ7" s="635">
        <v>165</v>
      </c>
      <c r="AK7" s="635">
        <v>152</v>
      </c>
      <c r="AL7" s="635">
        <v>115</v>
      </c>
      <c r="AM7" s="635">
        <v>173</v>
      </c>
      <c r="AN7" s="635">
        <v>245</v>
      </c>
      <c r="AO7" s="635">
        <v>319</v>
      </c>
      <c r="AP7" s="627"/>
      <c r="AQ7" s="633" t="s">
        <v>1019</v>
      </c>
      <c r="AR7" s="635">
        <v>227</v>
      </c>
      <c r="AS7" s="635">
        <v>184</v>
      </c>
      <c r="AT7" s="635">
        <v>126</v>
      </c>
      <c r="AU7" s="635">
        <v>110</v>
      </c>
      <c r="AV7" s="635">
        <v>148</v>
      </c>
      <c r="AW7" s="635">
        <v>241</v>
      </c>
      <c r="AX7" s="635">
        <v>308</v>
      </c>
      <c r="AY7" s="635">
        <v>226</v>
      </c>
      <c r="AZ7" s="635">
        <v>218</v>
      </c>
      <c r="BA7" s="635">
        <v>402</v>
      </c>
      <c r="BB7" s="635">
        <v>296</v>
      </c>
      <c r="BC7" s="635">
        <v>145</v>
      </c>
      <c r="BD7" s="627"/>
      <c r="BE7" s="633" t="s">
        <v>1019</v>
      </c>
      <c r="BF7" s="635">
        <v>198</v>
      </c>
      <c r="BG7" s="635">
        <v>125</v>
      </c>
      <c r="BH7" s="635">
        <v>125</v>
      </c>
      <c r="BI7" s="635">
        <v>68</v>
      </c>
      <c r="BJ7" s="635">
        <v>268</v>
      </c>
      <c r="BK7" s="635">
        <v>43</v>
      </c>
      <c r="BL7" s="635">
        <v>281</v>
      </c>
      <c r="BM7" s="635">
        <v>202</v>
      </c>
      <c r="BN7" s="635">
        <v>354</v>
      </c>
      <c r="BO7" s="635">
        <v>168</v>
      </c>
      <c r="BP7" s="635">
        <v>196</v>
      </c>
      <c r="BQ7" s="635">
        <v>243</v>
      </c>
      <c r="BR7" s="627"/>
      <c r="BS7" s="633" t="s">
        <v>1019</v>
      </c>
      <c r="BT7" s="635">
        <v>224</v>
      </c>
      <c r="BU7" s="635">
        <v>155</v>
      </c>
      <c r="BV7" s="635">
        <v>88</v>
      </c>
      <c r="BW7" s="635">
        <v>152</v>
      </c>
      <c r="BX7" s="636" t="s">
        <v>1017</v>
      </c>
      <c r="BY7" s="635">
        <v>133</v>
      </c>
      <c r="BZ7" s="635">
        <v>122</v>
      </c>
      <c r="CA7" s="635">
        <v>314</v>
      </c>
      <c r="CB7" s="635">
        <v>119</v>
      </c>
      <c r="CC7" s="635">
        <v>39</v>
      </c>
      <c r="CD7" s="635">
        <v>21</v>
      </c>
      <c r="CE7" s="635">
        <v>144</v>
      </c>
    </row>
    <row r="8" spans="1:84" ht="14.45" customHeight="1">
      <c r="A8" s="638" t="s">
        <v>1020</v>
      </c>
      <c r="B8" s="637">
        <v>20542</v>
      </c>
      <c r="C8" s="635">
        <v>164</v>
      </c>
      <c r="D8" s="635">
        <v>143</v>
      </c>
      <c r="E8" s="635">
        <v>206</v>
      </c>
      <c r="F8" s="635">
        <v>162</v>
      </c>
      <c r="G8" s="635">
        <v>192</v>
      </c>
      <c r="H8" s="635">
        <v>276</v>
      </c>
      <c r="I8" s="635">
        <v>113</v>
      </c>
      <c r="J8" s="635">
        <v>152</v>
      </c>
      <c r="K8" s="635">
        <v>135</v>
      </c>
      <c r="L8" s="635">
        <v>235</v>
      </c>
      <c r="M8" s="635">
        <v>158</v>
      </c>
      <c r="N8" s="627"/>
      <c r="O8" s="638" t="s">
        <v>1020</v>
      </c>
      <c r="P8" s="635">
        <v>178</v>
      </c>
      <c r="Q8" s="635">
        <v>152</v>
      </c>
      <c r="R8" s="635">
        <v>143</v>
      </c>
      <c r="S8" s="635">
        <v>227</v>
      </c>
      <c r="T8" s="635">
        <v>61</v>
      </c>
      <c r="U8" s="635">
        <v>145</v>
      </c>
      <c r="V8" s="635">
        <v>60</v>
      </c>
      <c r="W8" s="635">
        <v>65</v>
      </c>
      <c r="X8" s="635">
        <v>66</v>
      </c>
      <c r="Y8" s="635">
        <v>138</v>
      </c>
      <c r="Z8" s="635">
        <v>141</v>
      </c>
      <c r="AA8" s="635">
        <v>130</v>
      </c>
      <c r="AB8" s="627"/>
      <c r="AC8" s="638" t="s">
        <v>1020</v>
      </c>
      <c r="AD8" s="635">
        <v>49</v>
      </c>
      <c r="AE8" s="635">
        <v>147</v>
      </c>
      <c r="AF8" s="635">
        <v>161</v>
      </c>
      <c r="AG8" s="635">
        <v>224</v>
      </c>
      <c r="AH8" s="635">
        <v>113</v>
      </c>
      <c r="AI8" s="635">
        <v>211</v>
      </c>
      <c r="AJ8" s="635">
        <v>163</v>
      </c>
      <c r="AK8" s="635">
        <v>173</v>
      </c>
      <c r="AL8" s="635">
        <v>83</v>
      </c>
      <c r="AM8" s="635">
        <v>191</v>
      </c>
      <c r="AN8" s="635">
        <v>296</v>
      </c>
      <c r="AO8" s="635">
        <v>253</v>
      </c>
      <c r="AP8" s="627"/>
      <c r="AQ8" s="638" t="s">
        <v>1020</v>
      </c>
      <c r="AR8" s="635">
        <v>267</v>
      </c>
      <c r="AS8" s="635">
        <v>166</v>
      </c>
      <c r="AT8" s="635">
        <v>125</v>
      </c>
      <c r="AU8" s="635">
        <v>122</v>
      </c>
      <c r="AV8" s="635">
        <v>127</v>
      </c>
      <c r="AW8" s="635">
        <v>287</v>
      </c>
      <c r="AX8" s="635">
        <v>331</v>
      </c>
      <c r="AY8" s="635">
        <v>205</v>
      </c>
      <c r="AZ8" s="635">
        <v>189</v>
      </c>
      <c r="BA8" s="635">
        <v>273</v>
      </c>
      <c r="BB8" s="635">
        <v>396</v>
      </c>
      <c r="BC8" s="635">
        <v>144</v>
      </c>
      <c r="BD8" s="627"/>
      <c r="BE8" s="638" t="s">
        <v>1020</v>
      </c>
      <c r="BF8" s="635">
        <v>183</v>
      </c>
      <c r="BG8" s="635">
        <v>120</v>
      </c>
      <c r="BH8" s="635">
        <v>160</v>
      </c>
      <c r="BI8" s="635">
        <v>63</v>
      </c>
      <c r="BJ8" s="635">
        <v>255</v>
      </c>
      <c r="BK8" s="635">
        <v>36</v>
      </c>
      <c r="BL8" s="635">
        <v>240</v>
      </c>
      <c r="BM8" s="635">
        <v>181</v>
      </c>
      <c r="BN8" s="635">
        <v>225</v>
      </c>
      <c r="BO8" s="635">
        <v>193</v>
      </c>
      <c r="BP8" s="635">
        <v>194</v>
      </c>
      <c r="BQ8" s="635">
        <v>220</v>
      </c>
      <c r="BR8" s="627"/>
      <c r="BS8" s="638" t="s">
        <v>1020</v>
      </c>
      <c r="BT8" s="635">
        <v>226</v>
      </c>
      <c r="BU8" s="635">
        <v>182</v>
      </c>
      <c r="BV8" s="635">
        <v>104</v>
      </c>
      <c r="BW8" s="635">
        <v>138</v>
      </c>
      <c r="BX8" s="636" t="s">
        <v>1017</v>
      </c>
      <c r="BY8" s="635">
        <v>189</v>
      </c>
      <c r="BZ8" s="635">
        <v>122</v>
      </c>
      <c r="CA8" s="635">
        <v>325</v>
      </c>
      <c r="CB8" s="635">
        <v>171</v>
      </c>
      <c r="CC8" s="635">
        <v>67</v>
      </c>
      <c r="CD8" s="635">
        <v>27</v>
      </c>
      <c r="CE8" s="635">
        <v>137</v>
      </c>
    </row>
    <row r="9" spans="1:84" ht="14.45" customHeight="1">
      <c r="A9" s="633" t="s">
        <v>1021</v>
      </c>
      <c r="B9" s="637">
        <v>35276</v>
      </c>
      <c r="C9" s="635">
        <v>463</v>
      </c>
      <c r="D9" s="635">
        <v>475</v>
      </c>
      <c r="E9" s="635">
        <v>460</v>
      </c>
      <c r="F9" s="635">
        <v>360</v>
      </c>
      <c r="G9" s="635">
        <v>222</v>
      </c>
      <c r="H9" s="635">
        <v>327</v>
      </c>
      <c r="I9" s="635">
        <v>344</v>
      </c>
      <c r="J9" s="635">
        <v>434</v>
      </c>
      <c r="K9" s="635">
        <v>326</v>
      </c>
      <c r="L9" s="635">
        <v>490</v>
      </c>
      <c r="M9" s="635">
        <v>359</v>
      </c>
      <c r="N9" s="627"/>
      <c r="O9" s="633" t="s">
        <v>1021</v>
      </c>
      <c r="P9" s="635">
        <v>333</v>
      </c>
      <c r="Q9" s="635">
        <v>266</v>
      </c>
      <c r="R9" s="635">
        <v>196</v>
      </c>
      <c r="S9" s="635">
        <v>429</v>
      </c>
      <c r="T9" s="635">
        <v>137</v>
      </c>
      <c r="U9" s="635">
        <v>233</v>
      </c>
      <c r="V9" s="635">
        <v>106</v>
      </c>
      <c r="W9" s="635">
        <v>137</v>
      </c>
      <c r="X9" s="635">
        <v>94</v>
      </c>
      <c r="Y9" s="635">
        <v>292</v>
      </c>
      <c r="Z9" s="635">
        <v>271</v>
      </c>
      <c r="AA9" s="635">
        <v>160</v>
      </c>
      <c r="AB9" s="627"/>
      <c r="AC9" s="633" t="s">
        <v>1021</v>
      </c>
      <c r="AD9" s="635">
        <v>164</v>
      </c>
      <c r="AE9" s="635">
        <v>429</v>
      </c>
      <c r="AF9" s="635">
        <v>400</v>
      </c>
      <c r="AG9" s="635">
        <v>340</v>
      </c>
      <c r="AH9" s="635">
        <v>285</v>
      </c>
      <c r="AI9" s="635">
        <v>482</v>
      </c>
      <c r="AJ9" s="635">
        <v>365</v>
      </c>
      <c r="AK9" s="635">
        <v>275</v>
      </c>
      <c r="AL9" s="635">
        <v>176</v>
      </c>
      <c r="AM9" s="635">
        <v>389</v>
      </c>
      <c r="AN9" s="635">
        <v>344</v>
      </c>
      <c r="AO9" s="635">
        <v>384</v>
      </c>
      <c r="AP9" s="627"/>
      <c r="AQ9" s="633" t="s">
        <v>1021</v>
      </c>
      <c r="AR9" s="635">
        <v>305</v>
      </c>
      <c r="AS9" s="635">
        <v>239</v>
      </c>
      <c r="AT9" s="635">
        <v>219</v>
      </c>
      <c r="AU9" s="635">
        <v>161</v>
      </c>
      <c r="AV9" s="635">
        <v>208</v>
      </c>
      <c r="AW9" s="635">
        <v>428</v>
      </c>
      <c r="AX9" s="635">
        <v>359</v>
      </c>
      <c r="AY9" s="635">
        <v>239</v>
      </c>
      <c r="AZ9" s="635">
        <v>293</v>
      </c>
      <c r="BA9" s="635">
        <v>326</v>
      </c>
      <c r="BB9" s="635">
        <v>367</v>
      </c>
      <c r="BC9" s="635">
        <v>295</v>
      </c>
      <c r="BD9" s="627"/>
      <c r="BE9" s="633" t="s">
        <v>1021</v>
      </c>
      <c r="BF9" s="635">
        <v>287</v>
      </c>
      <c r="BG9" s="635">
        <v>157</v>
      </c>
      <c r="BH9" s="635">
        <v>169</v>
      </c>
      <c r="BI9" s="635">
        <v>55</v>
      </c>
      <c r="BJ9" s="635">
        <v>411</v>
      </c>
      <c r="BK9" s="635">
        <v>87</v>
      </c>
      <c r="BL9" s="635">
        <v>345</v>
      </c>
      <c r="BM9" s="635">
        <v>328</v>
      </c>
      <c r="BN9" s="635">
        <v>416</v>
      </c>
      <c r="BO9" s="635">
        <v>319</v>
      </c>
      <c r="BP9" s="635">
        <v>255</v>
      </c>
      <c r="BQ9" s="635">
        <v>476</v>
      </c>
      <c r="BR9" s="627"/>
      <c r="BS9" s="633" t="s">
        <v>1021</v>
      </c>
      <c r="BT9" s="635">
        <v>372</v>
      </c>
      <c r="BU9" s="635">
        <v>210</v>
      </c>
      <c r="BV9" s="635">
        <v>116</v>
      </c>
      <c r="BW9" s="635">
        <v>230</v>
      </c>
      <c r="BX9" s="635">
        <v>4</v>
      </c>
      <c r="BY9" s="635">
        <v>386</v>
      </c>
      <c r="BZ9" s="635">
        <v>248</v>
      </c>
      <c r="CA9" s="635">
        <v>432</v>
      </c>
      <c r="CB9" s="635">
        <v>133</v>
      </c>
      <c r="CC9" s="635">
        <v>83</v>
      </c>
      <c r="CD9" s="635">
        <v>60</v>
      </c>
      <c r="CE9" s="635">
        <v>218</v>
      </c>
    </row>
    <row r="10" spans="1:84" ht="14.45" customHeight="1">
      <c r="A10" s="633" t="s">
        <v>1022</v>
      </c>
      <c r="B10" s="637">
        <v>45313</v>
      </c>
      <c r="C10" s="635">
        <v>877</v>
      </c>
      <c r="D10" s="635">
        <v>749</v>
      </c>
      <c r="E10" s="635">
        <v>584</v>
      </c>
      <c r="F10" s="635">
        <v>590</v>
      </c>
      <c r="G10" s="635">
        <v>139</v>
      </c>
      <c r="H10" s="635">
        <v>210</v>
      </c>
      <c r="I10" s="635">
        <v>571</v>
      </c>
      <c r="J10" s="635">
        <v>555</v>
      </c>
      <c r="K10" s="635">
        <v>445</v>
      </c>
      <c r="L10" s="635">
        <v>635</v>
      </c>
      <c r="M10" s="635">
        <v>446</v>
      </c>
      <c r="N10" s="627"/>
      <c r="O10" s="633" t="s">
        <v>1022</v>
      </c>
      <c r="P10" s="635">
        <v>473</v>
      </c>
      <c r="Q10" s="635">
        <v>370</v>
      </c>
      <c r="R10" s="635">
        <v>305</v>
      </c>
      <c r="S10" s="635">
        <v>489</v>
      </c>
      <c r="T10" s="635">
        <v>220</v>
      </c>
      <c r="U10" s="635">
        <v>317</v>
      </c>
      <c r="V10" s="635">
        <v>213</v>
      </c>
      <c r="W10" s="635">
        <v>323</v>
      </c>
      <c r="X10" s="635">
        <v>225</v>
      </c>
      <c r="Y10" s="635">
        <v>458</v>
      </c>
      <c r="Z10" s="635">
        <v>375</v>
      </c>
      <c r="AA10" s="635">
        <v>158</v>
      </c>
      <c r="AB10" s="627"/>
      <c r="AC10" s="633" t="s">
        <v>1022</v>
      </c>
      <c r="AD10" s="635">
        <v>246</v>
      </c>
      <c r="AE10" s="635">
        <v>651</v>
      </c>
      <c r="AF10" s="635">
        <v>519</v>
      </c>
      <c r="AG10" s="635">
        <v>328</v>
      </c>
      <c r="AH10" s="635">
        <v>390</v>
      </c>
      <c r="AI10" s="635">
        <v>589</v>
      </c>
      <c r="AJ10" s="635">
        <v>440</v>
      </c>
      <c r="AK10" s="635">
        <v>263</v>
      </c>
      <c r="AL10" s="635">
        <v>300</v>
      </c>
      <c r="AM10" s="635">
        <v>497</v>
      </c>
      <c r="AN10" s="635">
        <v>446</v>
      </c>
      <c r="AO10" s="635">
        <v>407</v>
      </c>
      <c r="AP10" s="627"/>
      <c r="AQ10" s="633" t="s">
        <v>1022</v>
      </c>
      <c r="AR10" s="635">
        <v>235</v>
      </c>
      <c r="AS10" s="635">
        <v>289</v>
      </c>
      <c r="AT10" s="635">
        <v>249</v>
      </c>
      <c r="AU10" s="635">
        <v>175</v>
      </c>
      <c r="AV10" s="635">
        <v>202</v>
      </c>
      <c r="AW10" s="635">
        <v>466</v>
      </c>
      <c r="AX10" s="635">
        <v>456</v>
      </c>
      <c r="AY10" s="635">
        <v>201</v>
      </c>
      <c r="AZ10" s="635">
        <v>282</v>
      </c>
      <c r="BA10" s="635">
        <v>319</v>
      </c>
      <c r="BB10" s="635">
        <v>354</v>
      </c>
      <c r="BC10" s="635">
        <v>289</v>
      </c>
      <c r="BD10" s="627"/>
      <c r="BE10" s="633" t="s">
        <v>1022</v>
      </c>
      <c r="BF10" s="635">
        <v>408</v>
      </c>
      <c r="BG10" s="635">
        <v>173</v>
      </c>
      <c r="BH10" s="635">
        <v>115</v>
      </c>
      <c r="BI10" s="635">
        <v>55</v>
      </c>
      <c r="BJ10" s="635">
        <v>425</v>
      </c>
      <c r="BK10" s="635">
        <v>79</v>
      </c>
      <c r="BL10" s="635">
        <v>534</v>
      </c>
      <c r="BM10" s="635">
        <v>507</v>
      </c>
      <c r="BN10" s="635">
        <v>647</v>
      </c>
      <c r="BO10" s="635">
        <v>452</v>
      </c>
      <c r="BP10" s="635">
        <v>306</v>
      </c>
      <c r="BQ10" s="635">
        <v>603</v>
      </c>
      <c r="BR10" s="627"/>
      <c r="BS10" s="633" t="s">
        <v>1022</v>
      </c>
      <c r="BT10" s="635">
        <v>621</v>
      </c>
      <c r="BU10" s="635">
        <v>233</v>
      </c>
      <c r="BV10" s="635">
        <v>111</v>
      </c>
      <c r="BW10" s="635">
        <v>253</v>
      </c>
      <c r="BX10" s="635">
        <v>3</v>
      </c>
      <c r="BY10" s="635">
        <v>484</v>
      </c>
      <c r="BZ10" s="635">
        <v>348</v>
      </c>
      <c r="CA10" s="635">
        <v>539</v>
      </c>
      <c r="CB10" s="635">
        <v>126</v>
      </c>
      <c r="CC10" s="635">
        <v>43</v>
      </c>
      <c r="CD10" s="635">
        <v>53</v>
      </c>
      <c r="CE10" s="635">
        <v>308</v>
      </c>
    </row>
    <row r="11" spans="1:84" ht="14.45" customHeight="1">
      <c r="A11" s="633" t="s">
        <v>1023</v>
      </c>
      <c r="B11" s="637">
        <v>40242</v>
      </c>
      <c r="C11" s="635">
        <v>763</v>
      </c>
      <c r="D11" s="635">
        <v>574</v>
      </c>
      <c r="E11" s="635">
        <v>470</v>
      </c>
      <c r="F11" s="635">
        <v>490</v>
      </c>
      <c r="G11" s="635">
        <v>269</v>
      </c>
      <c r="H11" s="635">
        <v>142</v>
      </c>
      <c r="I11" s="635">
        <v>497</v>
      </c>
      <c r="J11" s="635">
        <v>527</v>
      </c>
      <c r="K11" s="635">
        <v>403</v>
      </c>
      <c r="L11" s="635">
        <v>540</v>
      </c>
      <c r="M11" s="635">
        <v>373</v>
      </c>
      <c r="N11" s="627"/>
      <c r="O11" s="633" t="s">
        <v>1023</v>
      </c>
      <c r="P11" s="635">
        <v>370</v>
      </c>
      <c r="Q11" s="635">
        <v>302</v>
      </c>
      <c r="R11" s="635">
        <v>283</v>
      </c>
      <c r="S11" s="635">
        <v>445</v>
      </c>
      <c r="T11" s="635">
        <v>179</v>
      </c>
      <c r="U11" s="635">
        <v>257</v>
      </c>
      <c r="V11" s="635">
        <v>195</v>
      </c>
      <c r="W11" s="635">
        <v>292</v>
      </c>
      <c r="X11" s="635">
        <v>345</v>
      </c>
      <c r="Y11" s="635">
        <v>396</v>
      </c>
      <c r="Z11" s="635">
        <v>337</v>
      </c>
      <c r="AA11" s="635">
        <v>171</v>
      </c>
      <c r="AB11" s="627"/>
      <c r="AC11" s="633" t="s">
        <v>1023</v>
      </c>
      <c r="AD11" s="635">
        <v>195</v>
      </c>
      <c r="AE11" s="635">
        <v>503</v>
      </c>
      <c r="AF11" s="635">
        <v>419</v>
      </c>
      <c r="AG11" s="635">
        <v>276</v>
      </c>
      <c r="AH11" s="635">
        <v>256</v>
      </c>
      <c r="AI11" s="635">
        <v>426</v>
      </c>
      <c r="AJ11" s="635">
        <v>337</v>
      </c>
      <c r="AK11" s="635">
        <v>226</v>
      </c>
      <c r="AL11" s="635">
        <v>206</v>
      </c>
      <c r="AM11" s="635">
        <v>319</v>
      </c>
      <c r="AN11" s="635">
        <v>502</v>
      </c>
      <c r="AO11" s="635">
        <v>406</v>
      </c>
      <c r="AP11" s="627"/>
      <c r="AQ11" s="633" t="s">
        <v>1023</v>
      </c>
      <c r="AR11" s="635">
        <v>228</v>
      </c>
      <c r="AS11" s="635">
        <v>230</v>
      </c>
      <c r="AT11" s="635">
        <v>244</v>
      </c>
      <c r="AU11" s="635">
        <v>158</v>
      </c>
      <c r="AV11" s="635">
        <v>202</v>
      </c>
      <c r="AW11" s="635">
        <v>435</v>
      </c>
      <c r="AX11" s="635">
        <v>461</v>
      </c>
      <c r="AY11" s="635">
        <v>233</v>
      </c>
      <c r="AZ11" s="635">
        <v>248</v>
      </c>
      <c r="BA11" s="635">
        <v>384</v>
      </c>
      <c r="BB11" s="635">
        <v>286</v>
      </c>
      <c r="BC11" s="635">
        <v>235</v>
      </c>
      <c r="BD11" s="627"/>
      <c r="BE11" s="633" t="s">
        <v>1023</v>
      </c>
      <c r="BF11" s="635">
        <v>482</v>
      </c>
      <c r="BG11" s="635">
        <v>183</v>
      </c>
      <c r="BH11" s="635">
        <v>131</v>
      </c>
      <c r="BI11" s="635">
        <v>55</v>
      </c>
      <c r="BJ11" s="635">
        <v>362</v>
      </c>
      <c r="BK11" s="635">
        <v>74</v>
      </c>
      <c r="BL11" s="635">
        <v>510</v>
      </c>
      <c r="BM11" s="635">
        <v>494</v>
      </c>
      <c r="BN11" s="635">
        <v>620</v>
      </c>
      <c r="BO11" s="635">
        <v>360</v>
      </c>
      <c r="BP11" s="635">
        <v>327</v>
      </c>
      <c r="BQ11" s="635">
        <v>498</v>
      </c>
      <c r="BR11" s="627"/>
      <c r="BS11" s="633" t="s">
        <v>1023</v>
      </c>
      <c r="BT11" s="635">
        <v>660</v>
      </c>
      <c r="BU11" s="635">
        <v>193</v>
      </c>
      <c r="BV11" s="635">
        <v>102</v>
      </c>
      <c r="BW11" s="635">
        <v>215</v>
      </c>
      <c r="BX11" s="635">
        <v>2</v>
      </c>
      <c r="BY11" s="635">
        <v>330</v>
      </c>
      <c r="BZ11" s="635">
        <v>330</v>
      </c>
      <c r="CA11" s="635">
        <v>460</v>
      </c>
      <c r="CB11" s="635">
        <v>79</v>
      </c>
      <c r="CC11" s="635">
        <v>28</v>
      </c>
      <c r="CD11" s="635">
        <v>41</v>
      </c>
      <c r="CE11" s="635">
        <v>263</v>
      </c>
    </row>
    <row r="12" spans="1:84" ht="14.45" customHeight="1">
      <c r="A12" s="633" t="s">
        <v>1024</v>
      </c>
      <c r="B12" s="637">
        <v>39265</v>
      </c>
      <c r="C12" s="635">
        <v>672</v>
      </c>
      <c r="D12" s="635">
        <v>484</v>
      </c>
      <c r="E12" s="635">
        <v>368</v>
      </c>
      <c r="F12" s="635">
        <v>362</v>
      </c>
      <c r="G12" s="635">
        <v>604</v>
      </c>
      <c r="H12" s="635">
        <v>165</v>
      </c>
      <c r="I12" s="635">
        <v>471</v>
      </c>
      <c r="J12" s="635">
        <v>453</v>
      </c>
      <c r="K12" s="635">
        <v>381</v>
      </c>
      <c r="L12" s="635">
        <v>545</v>
      </c>
      <c r="M12" s="635">
        <v>343</v>
      </c>
      <c r="N12" s="627"/>
      <c r="O12" s="633" t="s">
        <v>1024</v>
      </c>
      <c r="P12" s="635">
        <v>367</v>
      </c>
      <c r="Q12" s="635">
        <v>253</v>
      </c>
      <c r="R12" s="635">
        <v>293</v>
      </c>
      <c r="S12" s="635">
        <v>424</v>
      </c>
      <c r="T12" s="635">
        <v>162</v>
      </c>
      <c r="U12" s="635">
        <v>235</v>
      </c>
      <c r="V12" s="635">
        <v>205</v>
      </c>
      <c r="W12" s="635">
        <v>239</v>
      </c>
      <c r="X12" s="635">
        <v>392</v>
      </c>
      <c r="Y12" s="635">
        <v>329</v>
      </c>
      <c r="Z12" s="635">
        <v>300</v>
      </c>
      <c r="AA12" s="635">
        <v>206</v>
      </c>
      <c r="AB12" s="627"/>
      <c r="AC12" s="633" t="s">
        <v>1024</v>
      </c>
      <c r="AD12" s="635">
        <v>165</v>
      </c>
      <c r="AE12" s="635">
        <v>495</v>
      </c>
      <c r="AF12" s="635">
        <v>362</v>
      </c>
      <c r="AG12" s="635">
        <v>269</v>
      </c>
      <c r="AH12" s="635">
        <v>232</v>
      </c>
      <c r="AI12" s="635">
        <v>341</v>
      </c>
      <c r="AJ12" s="635">
        <v>297</v>
      </c>
      <c r="AK12" s="635">
        <v>227</v>
      </c>
      <c r="AL12" s="635">
        <v>199</v>
      </c>
      <c r="AM12" s="635">
        <v>334</v>
      </c>
      <c r="AN12" s="635">
        <v>449</v>
      </c>
      <c r="AO12" s="635">
        <v>461</v>
      </c>
      <c r="AP12" s="627"/>
      <c r="AQ12" s="633" t="s">
        <v>1024</v>
      </c>
      <c r="AR12" s="635">
        <v>322</v>
      </c>
      <c r="AS12" s="635">
        <v>248</v>
      </c>
      <c r="AT12" s="635">
        <v>249</v>
      </c>
      <c r="AU12" s="635">
        <v>159</v>
      </c>
      <c r="AV12" s="635">
        <v>191</v>
      </c>
      <c r="AW12" s="635">
        <v>477</v>
      </c>
      <c r="AX12" s="635">
        <v>535</v>
      </c>
      <c r="AY12" s="635">
        <v>283</v>
      </c>
      <c r="AZ12" s="635">
        <v>274</v>
      </c>
      <c r="BA12" s="635">
        <v>488</v>
      </c>
      <c r="BB12" s="635">
        <v>318</v>
      </c>
      <c r="BC12" s="635">
        <v>251</v>
      </c>
      <c r="BD12" s="627"/>
      <c r="BE12" s="633" t="s">
        <v>1024</v>
      </c>
      <c r="BF12" s="635">
        <v>474</v>
      </c>
      <c r="BG12" s="635">
        <v>181</v>
      </c>
      <c r="BH12" s="635">
        <v>143</v>
      </c>
      <c r="BI12" s="635">
        <v>80</v>
      </c>
      <c r="BJ12" s="635">
        <v>303</v>
      </c>
      <c r="BK12" s="635">
        <v>70</v>
      </c>
      <c r="BL12" s="635">
        <v>537</v>
      </c>
      <c r="BM12" s="635">
        <v>461</v>
      </c>
      <c r="BN12" s="635">
        <v>616</v>
      </c>
      <c r="BO12" s="635">
        <v>329</v>
      </c>
      <c r="BP12" s="635">
        <v>289</v>
      </c>
      <c r="BQ12" s="635">
        <v>460</v>
      </c>
      <c r="BR12" s="627"/>
      <c r="BS12" s="633" t="s">
        <v>1024</v>
      </c>
      <c r="BT12" s="635">
        <v>576</v>
      </c>
      <c r="BU12" s="635">
        <v>205</v>
      </c>
      <c r="BV12" s="635">
        <v>108</v>
      </c>
      <c r="BW12" s="635">
        <v>205</v>
      </c>
      <c r="BX12" s="635">
        <v>5</v>
      </c>
      <c r="BY12" s="635">
        <v>323</v>
      </c>
      <c r="BZ12" s="635">
        <v>307</v>
      </c>
      <c r="CA12" s="635">
        <v>489</v>
      </c>
      <c r="CB12" s="635">
        <v>74</v>
      </c>
      <c r="CC12" s="635">
        <v>39</v>
      </c>
      <c r="CD12" s="635">
        <v>41</v>
      </c>
      <c r="CE12" s="635">
        <v>205</v>
      </c>
    </row>
    <row r="13" spans="1:84" ht="14.45" customHeight="1">
      <c r="A13" s="633" t="s">
        <v>1025</v>
      </c>
      <c r="B13" s="637">
        <v>40605</v>
      </c>
      <c r="C13" s="635">
        <v>612</v>
      </c>
      <c r="D13" s="635">
        <v>414</v>
      </c>
      <c r="E13" s="635">
        <v>414</v>
      </c>
      <c r="F13" s="635">
        <v>393</v>
      </c>
      <c r="G13" s="635">
        <v>599</v>
      </c>
      <c r="H13" s="635">
        <v>235</v>
      </c>
      <c r="I13" s="635">
        <v>478</v>
      </c>
      <c r="J13" s="635">
        <v>397</v>
      </c>
      <c r="K13" s="635">
        <v>362</v>
      </c>
      <c r="L13" s="635">
        <v>522</v>
      </c>
      <c r="M13" s="635">
        <v>344</v>
      </c>
      <c r="N13" s="627"/>
      <c r="O13" s="633" t="s">
        <v>1025</v>
      </c>
      <c r="P13" s="635">
        <v>384</v>
      </c>
      <c r="Q13" s="635">
        <v>289</v>
      </c>
      <c r="R13" s="635">
        <v>296</v>
      </c>
      <c r="S13" s="635">
        <v>417</v>
      </c>
      <c r="T13" s="635">
        <v>153</v>
      </c>
      <c r="U13" s="635">
        <v>257</v>
      </c>
      <c r="V13" s="635">
        <v>182</v>
      </c>
      <c r="W13" s="635">
        <v>220</v>
      </c>
      <c r="X13" s="635">
        <v>326</v>
      </c>
      <c r="Y13" s="635">
        <v>294</v>
      </c>
      <c r="Z13" s="635">
        <v>306</v>
      </c>
      <c r="AA13" s="635">
        <v>198</v>
      </c>
      <c r="AB13" s="627"/>
      <c r="AC13" s="633" t="s">
        <v>1025</v>
      </c>
      <c r="AD13" s="635">
        <v>153</v>
      </c>
      <c r="AE13" s="635">
        <v>492</v>
      </c>
      <c r="AF13" s="635">
        <v>352</v>
      </c>
      <c r="AG13" s="635">
        <v>288</v>
      </c>
      <c r="AH13" s="635">
        <v>215</v>
      </c>
      <c r="AI13" s="635">
        <v>305</v>
      </c>
      <c r="AJ13" s="635">
        <v>323</v>
      </c>
      <c r="AK13" s="635">
        <v>278</v>
      </c>
      <c r="AL13" s="635">
        <v>242</v>
      </c>
      <c r="AM13" s="635">
        <v>347</v>
      </c>
      <c r="AN13" s="635">
        <v>419</v>
      </c>
      <c r="AO13" s="635">
        <v>586</v>
      </c>
      <c r="AP13" s="627"/>
      <c r="AQ13" s="633" t="s">
        <v>1025</v>
      </c>
      <c r="AR13" s="635">
        <v>388</v>
      </c>
      <c r="AS13" s="635">
        <v>257</v>
      </c>
      <c r="AT13" s="635">
        <v>229</v>
      </c>
      <c r="AU13" s="635">
        <v>162</v>
      </c>
      <c r="AV13" s="635">
        <v>227</v>
      </c>
      <c r="AW13" s="635">
        <v>508</v>
      </c>
      <c r="AX13" s="635">
        <v>544</v>
      </c>
      <c r="AY13" s="635">
        <v>365</v>
      </c>
      <c r="AZ13" s="635">
        <v>301</v>
      </c>
      <c r="BA13" s="635">
        <v>672</v>
      </c>
      <c r="BB13" s="635">
        <v>338</v>
      </c>
      <c r="BC13" s="635">
        <v>251</v>
      </c>
      <c r="BD13" s="627"/>
      <c r="BE13" s="633" t="s">
        <v>1025</v>
      </c>
      <c r="BF13" s="635">
        <v>459</v>
      </c>
      <c r="BG13" s="635">
        <v>195</v>
      </c>
      <c r="BH13" s="635">
        <v>150</v>
      </c>
      <c r="BI13" s="635">
        <v>67</v>
      </c>
      <c r="BJ13" s="635">
        <v>410</v>
      </c>
      <c r="BK13" s="635">
        <v>71</v>
      </c>
      <c r="BL13" s="635">
        <v>491</v>
      </c>
      <c r="BM13" s="635">
        <v>446</v>
      </c>
      <c r="BN13" s="635">
        <v>647</v>
      </c>
      <c r="BO13" s="635">
        <v>371</v>
      </c>
      <c r="BP13" s="635">
        <v>300</v>
      </c>
      <c r="BQ13" s="635">
        <v>492</v>
      </c>
      <c r="BR13" s="627"/>
      <c r="BS13" s="633" t="s">
        <v>1025</v>
      </c>
      <c r="BT13" s="635">
        <v>603</v>
      </c>
      <c r="BU13" s="635">
        <v>295</v>
      </c>
      <c r="BV13" s="635">
        <v>135</v>
      </c>
      <c r="BW13" s="635">
        <v>202</v>
      </c>
      <c r="BX13" s="635">
        <v>7</v>
      </c>
      <c r="BY13" s="635">
        <v>315</v>
      </c>
      <c r="BZ13" s="635">
        <v>284</v>
      </c>
      <c r="CA13" s="635">
        <v>535</v>
      </c>
      <c r="CB13" s="635">
        <v>150</v>
      </c>
      <c r="CC13" s="635">
        <v>54</v>
      </c>
      <c r="CD13" s="635">
        <v>46</v>
      </c>
      <c r="CE13" s="635">
        <v>281</v>
      </c>
    </row>
    <row r="14" spans="1:84" ht="14.45" customHeight="1">
      <c r="A14" s="633" t="s">
        <v>1026</v>
      </c>
      <c r="B14" s="637">
        <v>44619</v>
      </c>
      <c r="C14" s="635">
        <v>615</v>
      </c>
      <c r="D14" s="635">
        <v>416</v>
      </c>
      <c r="E14" s="635">
        <v>425</v>
      </c>
      <c r="F14" s="635">
        <v>395</v>
      </c>
      <c r="G14" s="635">
        <v>462</v>
      </c>
      <c r="H14" s="635">
        <v>391</v>
      </c>
      <c r="I14" s="635">
        <v>455</v>
      </c>
      <c r="J14" s="635">
        <v>398</v>
      </c>
      <c r="K14" s="635">
        <v>366</v>
      </c>
      <c r="L14" s="635">
        <v>530</v>
      </c>
      <c r="M14" s="635">
        <v>396</v>
      </c>
      <c r="N14" s="627"/>
      <c r="O14" s="633" t="s">
        <v>1026</v>
      </c>
      <c r="P14" s="635">
        <v>412</v>
      </c>
      <c r="Q14" s="635">
        <v>296</v>
      </c>
      <c r="R14" s="635">
        <v>305</v>
      </c>
      <c r="S14" s="635">
        <v>463</v>
      </c>
      <c r="T14" s="635">
        <v>123</v>
      </c>
      <c r="U14" s="635">
        <v>272</v>
      </c>
      <c r="V14" s="635">
        <v>216</v>
      </c>
      <c r="W14" s="635">
        <v>191</v>
      </c>
      <c r="X14" s="635">
        <v>282</v>
      </c>
      <c r="Y14" s="635">
        <v>298</v>
      </c>
      <c r="Z14" s="635">
        <v>325</v>
      </c>
      <c r="AA14" s="635">
        <v>272</v>
      </c>
      <c r="AB14" s="627"/>
      <c r="AC14" s="633" t="s">
        <v>1026</v>
      </c>
      <c r="AD14" s="635">
        <v>161</v>
      </c>
      <c r="AE14" s="635">
        <v>532</v>
      </c>
      <c r="AF14" s="635">
        <v>373</v>
      </c>
      <c r="AG14" s="635">
        <v>368</v>
      </c>
      <c r="AH14" s="635">
        <v>254</v>
      </c>
      <c r="AI14" s="635">
        <v>380</v>
      </c>
      <c r="AJ14" s="635">
        <v>382</v>
      </c>
      <c r="AK14" s="635">
        <v>334</v>
      </c>
      <c r="AL14" s="635">
        <v>253</v>
      </c>
      <c r="AM14" s="635">
        <v>392</v>
      </c>
      <c r="AN14" s="635">
        <v>544</v>
      </c>
      <c r="AO14" s="635">
        <v>630</v>
      </c>
      <c r="AP14" s="627"/>
      <c r="AQ14" s="633" t="s">
        <v>1026</v>
      </c>
      <c r="AR14" s="635">
        <v>525</v>
      </c>
      <c r="AS14" s="635">
        <v>325</v>
      </c>
      <c r="AT14" s="635">
        <v>259</v>
      </c>
      <c r="AU14" s="635">
        <v>180</v>
      </c>
      <c r="AV14" s="635">
        <v>265</v>
      </c>
      <c r="AW14" s="635">
        <v>513</v>
      </c>
      <c r="AX14" s="635">
        <v>677</v>
      </c>
      <c r="AY14" s="635">
        <v>449</v>
      </c>
      <c r="AZ14" s="635">
        <v>378</v>
      </c>
      <c r="BA14" s="635">
        <v>680</v>
      </c>
      <c r="BB14" s="635">
        <v>607</v>
      </c>
      <c r="BC14" s="635">
        <v>268</v>
      </c>
      <c r="BD14" s="627"/>
      <c r="BE14" s="633" t="s">
        <v>1026</v>
      </c>
      <c r="BF14" s="635">
        <v>505</v>
      </c>
      <c r="BG14" s="635">
        <v>176</v>
      </c>
      <c r="BH14" s="635">
        <v>197</v>
      </c>
      <c r="BI14" s="635">
        <v>119</v>
      </c>
      <c r="BJ14" s="635">
        <v>521</v>
      </c>
      <c r="BK14" s="635">
        <v>86</v>
      </c>
      <c r="BL14" s="635">
        <v>609</v>
      </c>
      <c r="BM14" s="635">
        <v>488</v>
      </c>
      <c r="BN14" s="635">
        <v>729</v>
      </c>
      <c r="BO14" s="635">
        <v>395</v>
      </c>
      <c r="BP14" s="635">
        <v>309</v>
      </c>
      <c r="BQ14" s="635">
        <v>497</v>
      </c>
      <c r="BR14" s="627"/>
      <c r="BS14" s="633" t="s">
        <v>1026</v>
      </c>
      <c r="BT14" s="635">
        <v>835</v>
      </c>
      <c r="BU14" s="635">
        <v>375</v>
      </c>
      <c r="BV14" s="635">
        <v>184</v>
      </c>
      <c r="BW14" s="635">
        <v>238</v>
      </c>
      <c r="BX14" s="635">
        <v>9</v>
      </c>
      <c r="BY14" s="635">
        <v>358</v>
      </c>
      <c r="BZ14" s="635">
        <v>335</v>
      </c>
      <c r="CA14" s="635">
        <v>685</v>
      </c>
      <c r="CB14" s="635">
        <v>242</v>
      </c>
      <c r="CC14" s="635">
        <v>117</v>
      </c>
      <c r="CD14" s="635">
        <v>55</v>
      </c>
      <c r="CE14" s="635">
        <v>278</v>
      </c>
    </row>
    <row r="15" spans="1:84" ht="14.45" customHeight="1">
      <c r="A15" s="633" t="s">
        <v>1027</v>
      </c>
      <c r="B15" s="637">
        <v>44448</v>
      </c>
      <c r="C15" s="635">
        <v>640</v>
      </c>
      <c r="D15" s="635">
        <v>415</v>
      </c>
      <c r="E15" s="635">
        <v>412</v>
      </c>
      <c r="F15" s="635">
        <v>347</v>
      </c>
      <c r="G15" s="635">
        <v>406</v>
      </c>
      <c r="H15" s="635">
        <v>457</v>
      </c>
      <c r="I15" s="635">
        <v>452</v>
      </c>
      <c r="J15" s="635">
        <v>363</v>
      </c>
      <c r="K15" s="635">
        <v>359</v>
      </c>
      <c r="L15" s="635">
        <v>488</v>
      </c>
      <c r="M15" s="635">
        <v>366</v>
      </c>
      <c r="N15" s="627"/>
      <c r="O15" s="633" t="s">
        <v>1027</v>
      </c>
      <c r="P15" s="635">
        <v>377</v>
      </c>
      <c r="Q15" s="635">
        <v>304</v>
      </c>
      <c r="R15" s="635">
        <v>286</v>
      </c>
      <c r="S15" s="635">
        <v>486</v>
      </c>
      <c r="T15" s="635">
        <v>143</v>
      </c>
      <c r="U15" s="635">
        <v>254</v>
      </c>
      <c r="V15" s="635">
        <v>160</v>
      </c>
      <c r="W15" s="635">
        <v>151</v>
      </c>
      <c r="X15" s="635">
        <v>270</v>
      </c>
      <c r="Y15" s="635">
        <v>309</v>
      </c>
      <c r="Z15" s="635">
        <v>335</v>
      </c>
      <c r="AA15" s="635">
        <v>250</v>
      </c>
      <c r="AB15" s="627"/>
      <c r="AC15" s="633" t="s">
        <v>1027</v>
      </c>
      <c r="AD15" s="635">
        <v>142</v>
      </c>
      <c r="AE15" s="635">
        <v>460</v>
      </c>
      <c r="AF15" s="635">
        <v>350</v>
      </c>
      <c r="AG15" s="635">
        <v>420</v>
      </c>
      <c r="AH15" s="635">
        <v>255</v>
      </c>
      <c r="AI15" s="635">
        <v>432</v>
      </c>
      <c r="AJ15" s="635">
        <v>429</v>
      </c>
      <c r="AK15" s="635">
        <v>372</v>
      </c>
      <c r="AL15" s="635">
        <v>239</v>
      </c>
      <c r="AM15" s="635">
        <v>470</v>
      </c>
      <c r="AN15" s="635">
        <v>533</v>
      </c>
      <c r="AO15" s="635">
        <v>590</v>
      </c>
      <c r="AP15" s="627"/>
      <c r="AQ15" s="633" t="s">
        <v>1027</v>
      </c>
      <c r="AR15" s="635">
        <v>501</v>
      </c>
      <c r="AS15" s="635">
        <v>378</v>
      </c>
      <c r="AT15" s="635">
        <v>291</v>
      </c>
      <c r="AU15" s="635">
        <v>224</v>
      </c>
      <c r="AV15" s="635">
        <v>198</v>
      </c>
      <c r="AW15" s="635">
        <v>592</v>
      </c>
      <c r="AX15" s="635">
        <v>599</v>
      </c>
      <c r="AY15" s="635">
        <v>416</v>
      </c>
      <c r="AZ15" s="635">
        <v>354</v>
      </c>
      <c r="BA15" s="635">
        <v>579</v>
      </c>
      <c r="BB15" s="635">
        <v>583</v>
      </c>
      <c r="BC15" s="635">
        <v>284</v>
      </c>
      <c r="BD15" s="627"/>
      <c r="BE15" s="633" t="s">
        <v>1027</v>
      </c>
      <c r="BF15" s="635">
        <v>444</v>
      </c>
      <c r="BG15" s="635">
        <v>232</v>
      </c>
      <c r="BH15" s="635">
        <v>253</v>
      </c>
      <c r="BI15" s="635">
        <v>102</v>
      </c>
      <c r="BJ15" s="635">
        <v>571</v>
      </c>
      <c r="BK15" s="635">
        <v>95</v>
      </c>
      <c r="BL15" s="635">
        <v>620</v>
      </c>
      <c r="BM15" s="635">
        <v>446</v>
      </c>
      <c r="BN15" s="635">
        <v>660</v>
      </c>
      <c r="BO15" s="635">
        <v>448</v>
      </c>
      <c r="BP15" s="635">
        <v>316</v>
      </c>
      <c r="BQ15" s="635">
        <v>476</v>
      </c>
      <c r="BR15" s="627"/>
      <c r="BS15" s="633" t="s">
        <v>1027</v>
      </c>
      <c r="BT15" s="635">
        <v>915</v>
      </c>
      <c r="BU15" s="635">
        <v>427</v>
      </c>
      <c r="BV15" s="635">
        <v>181</v>
      </c>
      <c r="BW15" s="635">
        <v>273</v>
      </c>
      <c r="BX15" s="635">
        <v>6</v>
      </c>
      <c r="BY15" s="635">
        <v>404</v>
      </c>
      <c r="BZ15" s="635">
        <v>315</v>
      </c>
      <c r="CA15" s="635">
        <v>719</v>
      </c>
      <c r="CB15" s="635">
        <v>221</v>
      </c>
      <c r="CC15" s="635">
        <v>141</v>
      </c>
      <c r="CD15" s="635">
        <v>57</v>
      </c>
      <c r="CE15" s="635">
        <v>287</v>
      </c>
    </row>
    <row r="16" spans="1:84" ht="14.45" customHeight="1">
      <c r="A16" s="633" t="s">
        <v>1028</v>
      </c>
      <c r="B16" s="637">
        <v>36443</v>
      </c>
      <c r="C16" s="635">
        <v>482</v>
      </c>
      <c r="D16" s="635">
        <v>318</v>
      </c>
      <c r="E16" s="635">
        <v>359</v>
      </c>
      <c r="F16" s="635">
        <v>274</v>
      </c>
      <c r="G16" s="635">
        <v>327</v>
      </c>
      <c r="H16" s="635">
        <v>398</v>
      </c>
      <c r="I16" s="635">
        <v>348</v>
      </c>
      <c r="J16" s="635">
        <v>305</v>
      </c>
      <c r="K16" s="635">
        <v>303</v>
      </c>
      <c r="L16" s="635">
        <v>376</v>
      </c>
      <c r="M16" s="635">
        <v>265</v>
      </c>
      <c r="N16" s="627"/>
      <c r="O16" s="633" t="s">
        <v>1028</v>
      </c>
      <c r="P16" s="635">
        <v>330</v>
      </c>
      <c r="Q16" s="635">
        <v>274</v>
      </c>
      <c r="R16" s="635">
        <v>265</v>
      </c>
      <c r="S16" s="635">
        <v>426</v>
      </c>
      <c r="T16" s="635">
        <v>125</v>
      </c>
      <c r="U16" s="635">
        <v>261</v>
      </c>
      <c r="V16" s="635">
        <v>148</v>
      </c>
      <c r="W16" s="635">
        <v>157</v>
      </c>
      <c r="X16" s="635">
        <v>197</v>
      </c>
      <c r="Y16" s="635">
        <v>274</v>
      </c>
      <c r="Z16" s="635">
        <v>302</v>
      </c>
      <c r="AA16" s="635">
        <v>211</v>
      </c>
      <c r="AB16" s="627"/>
      <c r="AC16" s="633" t="s">
        <v>1028</v>
      </c>
      <c r="AD16" s="635">
        <v>130</v>
      </c>
      <c r="AE16" s="635">
        <v>294</v>
      </c>
      <c r="AF16" s="635">
        <v>305</v>
      </c>
      <c r="AG16" s="635">
        <v>335</v>
      </c>
      <c r="AH16" s="635">
        <v>201</v>
      </c>
      <c r="AI16" s="635">
        <v>340</v>
      </c>
      <c r="AJ16" s="635">
        <v>345</v>
      </c>
      <c r="AK16" s="635">
        <v>327</v>
      </c>
      <c r="AL16" s="635">
        <v>190</v>
      </c>
      <c r="AM16" s="635">
        <v>350</v>
      </c>
      <c r="AN16" s="635">
        <v>429</v>
      </c>
      <c r="AO16" s="635">
        <v>435</v>
      </c>
      <c r="AP16" s="627"/>
      <c r="AQ16" s="633" t="s">
        <v>1028</v>
      </c>
      <c r="AR16" s="635">
        <v>430</v>
      </c>
      <c r="AS16" s="635">
        <v>305</v>
      </c>
      <c r="AT16" s="635">
        <v>229</v>
      </c>
      <c r="AU16" s="635">
        <v>156</v>
      </c>
      <c r="AV16" s="635">
        <v>156</v>
      </c>
      <c r="AW16" s="635">
        <v>526</v>
      </c>
      <c r="AX16" s="635">
        <v>477</v>
      </c>
      <c r="AY16" s="635">
        <v>307</v>
      </c>
      <c r="AZ16" s="635">
        <v>299</v>
      </c>
      <c r="BA16" s="635">
        <v>428</v>
      </c>
      <c r="BB16" s="635">
        <v>359</v>
      </c>
      <c r="BC16" s="635">
        <v>283</v>
      </c>
      <c r="BD16" s="627"/>
      <c r="BE16" s="633" t="s">
        <v>1028</v>
      </c>
      <c r="BF16" s="635">
        <v>412</v>
      </c>
      <c r="BG16" s="635">
        <v>163</v>
      </c>
      <c r="BH16" s="635">
        <v>173</v>
      </c>
      <c r="BI16" s="635">
        <v>104</v>
      </c>
      <c r="BJ16" s="635">
        <v>437</v>
      </c>
      <c r="BK16" s="635">
        <v>62</v>
      </c>
      <c r="BL16" s="635">
        <v>495</v>
      </c>
      <c r="BM16" s="635">
        <v>336</v>
      </c>
      <c r="BN16" s="635">
        <v>516</v>
      </c>
      <c r="BO16" s="635">
        <v>369</v>
      </c>
      <c r="BP16" s="635">
        <v>280</v>
      </c>
      <c r="BQ16" s="635">
        <v>388</v>
      </c>
      <c r="BR16" s="627"/>
      <c r="BS16" s="633" t="s">
        <v>1028</v>
      </c>
      <c r="BT16" s="635">
        <v>735</v>
      </c>
      <c r="BU16" s="635">
        <v>283</v>
      </c>
      <c r="BV16" s="635">
        <v>132</v>
      </c>
      <c r="BW16" s="635">
        <v>242</v>
      </c>
      <c r="BX16" s="635">
        <v>7</v>
      </c>
      <c r="BY16" s="635">
        <v>376</v>
      </c>
      <c r="BZ16" s="635">
        <v>249</v>
      </c>
      <c r="CA16" s="635">
        <v>457</v>
      </c>
      <c r="CB16" s="635">
        <v>163</v>
      </c>
      <c r="CC16" s="635">
        <v>118</v>
      </c>
      <c r="CD16" s="635">
        <v>59</v>
      </c>
      <c r="CE16" s="635">
        <v>213</v>
      </c>
    </row>
    <row r="17" spans="1:84" ht="14.45" customHeight="1">
      <c r="A17" s="633" t="s">
        <v>1029</v>
      </c>
      <c r="B17" s="637">
        <v>30494</v>
      </c>
      <c r="C17" s="635">
        <v>416</v>
      </c>
      <c r="D17" s="635">
        <v>225</v>
      </c>
      <c r="E17" s="635">
        <v>255</v>
      </c>
      <c r="F17" s="635">
        <v>250</v>
      </c>
      <c r="G17" s="635">
        <v>332</v>
      </c>
      <c r="H17" s="635">
        <v>234</v>
      </c>
      <c r="I17" s="635">
        <v>311</v>
      </c>
      <c r="J17" s="635">
        <v>235</v>
      </c>
      <c r="K17" s="635">
        <v>209</v>
      </c>
      <c r="L17" s="635">
        <v>319</v>
      </c>
      <c r="M17" s="635">
        <v>233</v>
      </c>
      <c r="N17" s="627"/>
      <c r="O17" s="633" t="s">
        <v>1029</v>
      </c>
      <c r="P17" s="635">
        <v>285</v>
      </c>
      <c r="Q17" s="635">
        <v>240</v>
      </c>
      <c r="R17" s="635">
        <v>230</v>
      </c>
      <c r="S17" s="635">
        <v>359</v>
      </c>
      <c r="T17" s="635">
        <v>91</v>
      </c>
      <c r="U17" s="635">
        <v>226</v>
      </c>
      <c r="V17" s="635">
        <v>137</v>
      </c>
      <c r="W17" s="635">
        <v>119</v>
      </c>
      <c r="X17" s="635">
        <v>124</v>
      </c>
      <c r="Y17" s="635">
        <v>221</v>
      </c>
      <c r="Z17" s="635">
        <v>252</v>
      </c>
      <c r="AA17" s="635">
        <v>189</v>
      </c>
      <c r="AB17" s="627"/>
      <c r="AC17" s="633" t="s">
        <v>1029</v>
      </c>
      <c r="AD17" s="635">
        <v>112</v>
      </c>
      <c r="AE17" s="635">
        <v>267</v>
      </c>
      <c r="AF17" s="635">
        <v>278</v>
      </c>
      <c r="AG17" s="635">
        <v>242</v>
      </c>
      <c r="AH17" s="635">
        <v>190</v>
      </c>
      <c r="AI17" s="635">
        <v>250</v>
      </c>
      <c r="AJ17" s="635">
        <v>329</v>
      </c>
      <c r="AK17" s="635">
        <v>276</v>
      </c>
      <c r="AL17" s="635">
        <v>166</v>
      </c>
      <c r="AM17" s="635">
        <v>317</v>
      </c>
      <c r="AN17" s="635">
        <v>329</v>
      </c>
      <c r="AO17" s="635">
        <v>363</v>
      </c>
      <c r="AP17" s="627"/>
      <c r="AQ17" s="633" t="s">
        <v>1029</v>
      </c>
      <c r="AR17" s="635">
        <v>390</v>
      </c>
      <c r="AS17" s="635">
        <v>269</v>
      </c>
      <c r="AT17" s="635">
        <v>203</v>
      </c>
      <c r="AU17" s="635">
        <v>156</v>
      </c>
      <c r="AV17" s="635">
        <v>155</v>
      </c>
      <c r="AW17" s="635">
        <v>507</v>
      </c>
      <c r="AX17" s="635">
        <v>426</v>
      </c>
      <c r="AY17" s="635">
        <v>244</v>
      </c>
      <c r="AZ17" s="635">
        <v>262</v>
      </c>
      <c r="BA17" s="635">
        <v>378</v>
      </c>
      <c r="BB17" s="635">
        <v>302</v>
      </c>
      <c r="BC17" s="635">
        <v>227</v>
      </c>
      <c r="BD17" s="627"/>
      <c r="BE17" s="633" t="s">
        <v>1029</v>
      </c>
      <c r="BF17" s="635">
        <v>348</v>
      </c>
      <c r="BG17" s="635">
        <v>124</v>
      </c>
      <c r="BH17" s="635">
        <v>146</v>
      </c>
      <c r="BI17" s="635">
        <v>68</v>
      </c>
      <c r="BJ17" s="635">
        <v>305</v>
      </c>
      <c r="BK17" s="635">
        <v>43</v>
      </c>
      <c r="BL17" s="635">
        <v>422</v>
      </c>
      <c r="BM17" s="635">
        <v>277</v>
      </c>
      <c r="BN17" s="635">
        <v>400</v>
      </c>
      <c r="BO17" s="635">
        <v>274</v>
      </c>
      <c r="BP17" s="635">
        <v>223</v>
      </c>
      <c r="BQ17" s="635">
        <v>364</v>
      </c>
      <c r="BR17" s="627"/>
      <c r="BS17" s="633" t="s">
        <v>1029</v>
      </c>
      <c r="BT17" s="635">
        <v>636</v>
      </c>
      <c r="BU17" s="635">
        <v>275</v>
      </c>
      <c r="BV17" s="635">
        <v>119</v>
      </c>
      <c r="BW17" s="635">
        <v>212</v>
      </c>
      <c r="BX17" s="635">
        <v>4</v>
      </c>
      <c r="BY17" s="635">
        <v>273</v>
      </c>
      <c r="BZ17" s="635">
        <v>209</v>
      </c>
      <c r="CA17" s="635">
        <v>357</v>
      </c>
      <c r="CB17" s="635">
        <v>107</v>
      </c>
      <c r="CC17" s="635">
        <v>94</v>
      </c>
      <c r="CD17" s="635">
        <v>39</v>
      </c>
      <c r="CE17" s="635">
        <v>146</v>
      </c>
    </row>
    <row r="18" spans="1:84" ht="14.45" customHeight="1">
      <c r="A18" s="633" t="s">
        <v>1030</v>
      </c>
      <c r="B18" s="637">
        <v>27060</v>
      </c>
      <c r="C18" s="635">
        <v>339</v>
      </c>
      <c r="D18" s="635">
        <v>231</v>
      </c>
      <c r="E18" s="635">
        <v>266</v>
      </c>
      <c r="F18" s="635">
        <v>217</v>
      </c>
      <c r="G18" s="635">
        <v>247</v>
      </c>
      <c r="H18" s="635">
        <v>229</v>
      </c>
      <c r="I18" s="635">
        <v>305</v>
      </c>
      <c r="J18" s="635">
        <v>280</v>
      </c>
      <c r="K18" s="635">
        <v>217</v>
      </c>
      <c r="L18" s="635">
        <v>227</v>
      </c>
      <c r="M18" s="635">
        <v>214</v>
      </c>
      <c r="N18" s="627"/>
      <c r="O18" s="633" t="s">
        <v>1030</v>
      </c>
      <c r="P18" s="635">
        <v>237</v>
      </c>
      <c r="Q18" s="635">
        <v>237</v>
      </c>
      <c r="R18" s="635">
        <v>214</v>
      </c>
      <c r="S18" s="635">
        <v>293</v>
      </c>
      <c r="T18" s="635">
        <v>125</v>
      </c>
      <c r="U18" s="635">
        <v>185</v>
      </c>
      <c r="V18" s="635">
        <v>119</v>
      </c>
      <c r="W18" s="635">
        <v>90</v>
      </c>
      <c r="X18" s="635">
        <v>109</v>
      </c>
      <c r="Y18" s="635">
        <v>164</v>
      </c>
      <c r="Z18" s="635">
        <v>212</v>
      </c>
      <c r="AA18" s="635">
        <v>137</v>
      </c>
      <c r="AB18" s="627"/>
      <c r="AC18" s="633" t="s">
        <v>1030</v>
      </c>
      <c r="AD18" s="635">
        <v>116</v>
      </c>
      <c r="AE18" s="635">
        <v>269</v>
      </c>
      <c r="AF18" s="635">
        <v>249</v>
      </c>
      <c r="AG18" s="635">
        <v>208</v>
      </c>
      <c r="AH18" s="635">
        <v>159</v>
      </c>
      <c r="AI18" s="635">
        <v>215</v>
      </c>
      <c r="AJ18" s="635">
        <v>290</v>
      </c>
      <c r="AK18" s="635">
        <v>254</v>
      </c>
      <c r="AL18" s="635">
        <v>147</v>
      </c>
      <c r="AM18" s="635">
        <v>287</v>
      </c>
      <c r="AN18" s="635">
        <v>331</v>
      </c>
      <c r="AO18" s="635">
        <v>381</v>
      </c>
      <c r="AP18" s="627"/>
      <c r="AQ18" s="633" t="s">
        <v>1030</v>
      </c>
      <c r="AR18" s="635">
        <v>367</v>
      </c>
      <c r="AS18" s="635">
        <v>225</v>
      </c>
      <c r="AT18" s="635">
        <v>201</v>
      </c>
      <c r="AU18" s="635">
        <v>120</v>
      </c>
      <c r="AV18" s="635">
        <v>121</v>
      </c>
      <c r="AW18" s="635">
        <v>438</v>
      </c>
      <c r="AX18" s="635">
        <v>345</v>
      </c>
      <c r="AY18" s="635">
        <v>236</v>
      </c>
      <c r="AZ18" s="635">
        <v>245</v>
      </c>
      <c r="BA18" s="635">
        <v>389</v>
      </c>
      <c r="BB18" s="635">
        <v>276</v>
      </c>
      <c r="BC18" s="635">
        <v>210</v>
      </c>
      <c r="BD18" s="627"/>
      <c r="BE18" s="633" t="s">
        <v>1030</v>
      </c>
      <c r="BF18" s="635">
        <v>324</v>
      </c>
      <c r="BG18" s="635">
        <v>104</v>
      </c>
      <c r="BH18" s="635">
        <v>86</v>
      </c>
      <c r="BI18" s="635">
        <v>54</v>
      </c>
      <c r="BJ18" s="635">
        <v>251</v>
      </c>
      <c r="BK18" s="635">
        <v>56</v>
      </c>
      <c r="BL18" s="635">
        <v>327</v>
      </c>
      <c r="BM18" s="635">
        <v>216</v>
      </c>
      <c r="BN18" s="635">
        <v>312</v>
      </c>
      <c r="BO18" s="635">
        <v>178</v>
      </c>
      <c r="BP18" s="635">
        <v>230</v>
      </c>
      <c r="BQ18" s="635">
        <v>352</v>
      </c>
      <c r="BR18" s="627"/>
      <c r="BS18" s="633" t="s">
        <v>1030</v>
      </c>
      <c r="BT18" s="635">
        <v>837</v>
      </c>
      <c r="BU18" s="635">
        <v>325</v>
      </c>
      <c r="BV18" s="635">
        <v>89</v>
      </c>
      <c r="BW18" s="635">
        <v>161</v>
      </c>
      <c r="BX18" s="635">
        <v>2</v>
      </c>
      <c r="BY18" s="635">
        <v>232</v>
      </c>
      <c r="BZ18" s="635">
        <v>169</v>
      </c>
      <c r="CA18" s="635">
        <v>397</v>
      </c>
      <c r="CB18" s="635">
        <v>110</v>
      </c>
      <c r="CC18" s="635">
        <v>115</v>
      </c>
      <c r="CD18" s="635">
        <v>40</v>
      </c>
      <c r="CE18" s="635">
        <v>134</v>
      </c>
    </row>
    <row r="19" spans="1:84" ht="14.45" customHeight="1">
      <c r="A19" s="633" t="s">
        <v>1031</v>
      </c>
      <c r="B19" s="637">
        <v>32689</v>
      </c>
      <c r="C19" s="635">
        <v>377</v>
      </c>
      <c r="D19" s="635">
        <v>280</v>
      </c>
      <c r="E19" s="635">
        <v>308</v>
      </c>
      <c r="F19" s="635">
        <v>265</v>
      </c>
      <c r="G19" s="635">
        <v>216</v>
      </c>
      <c r="H19" s="635">
        <v>257</v>
      </c>
      <c r="I19" s="635">
        <v>327</v>
      </c>
      <c r="J19" s="635">
        <v>314</v>
      </c>
      <c r="K19" s="635">
        <v>229</v>
      </c>
      <c r="L19" s="635">
        <v>311</v>
      </c>
      <c r="M19" s="635">
        <v>242</v>
      </c>
      <c r="N19" s="627"/>
      <c r="O19" s="633" t="s">
        <v>1031</v>
      </c>
      <c r="P19" s="635">
        <v>332</v>
      </c>
      <c r="Q19" s="635">
        <v>317</v>
      </c>
      <c r="R19" s="635">
        <v>255</v>
      </c>
      <c r="S19" s="635">
        <v>347</v>
      </c>
      <c r="T19" s="635">
        <v>120</v>
      </c>
      <c r="U19" s="635">
        <v>223</v>
      </c>
      <c r="V19" s="635">
        <v>117</v>
      </c>
      <c r="W19" s="635">
        <v>108</v>
      </c>
      <c r="X19" s="635">
        <v>129</v>
      </c>
      <c r="Y19" s="635">
        <v>195</v>
      </c>
      <c r="Z19" s="635">
        <v>206</v>
      </c>
      <c r="AA19" s="635">
        <v>189</v>
      </c>
      <c r="AB19" s="627"/>
      <c r="AC19" s="633" t="s">
        <v>1031</v>
      </c>
      <c r="AD19" s="635">
        <v>119</v>
      </c>
      <c r="AE19" s="635">
        <v>344</v>
      </c>
      <c r="AF19" s="635">
        <v>317</v>
      </c>
      <c r="AG19" s="635">
        <v>237</v>
      </c>
      <c r="AH19" s="635">
        <v>218</v>
      </c>
      <c r="AI19" s="635">
        <v>296</v>
      </c>
      <c r="AJ19" s="635">
        <v>383</v>
      </c>
      <c r="AK19" s="635">
        <v>284</v>
      </c>
      <c r="AL19" s="635">
        <v>214</v>
      </c>
      <c r="AM19" s="635">
        <v>440</v>
      </c>
      <c r="AN19" s="635">
        <v>370</v>
      </c>
      <c r="AO19" s="635">
        <v>545</v>
      </c>
      <c r="AP19" s="627"/>
      <c r="AQ19" s="633" t="s">
        <v>1031</v>
      </c>
      <c r="AR19" s="635">
        <v>648</v>
      </c>
      <c r="AS19" s="635">
        <v>269</v>
      </c>
      <c r="AT19" s="635">
        <v>243</v>
      </c>
      <c r="AU19" s="635">
        <v>161</v>
      </c>
      <c r="AV19" s="635">
        <v>176</v>
      </c>
      <c r="AW19" s="635">
        <v>521</v>
      </c>
      <c r="AX19" s="635">
        <v>549</v>
      </c>
      <c r="AY19" s="635">
        <v>234</v>
      </c>
      <c r="AZ19" s="635">
        <v>298</v>
      </c>
      <c r="BA19" s="635">
        <v>405</v>
      </c>
      <c r="BB19" s="635">
        <v>270</v>
      </c>
      <c r="BC19" s="635">
        <v>256</v>
      </c>
      <c r="BD19" s="627"/>
      <c r="BE19" s="633" t="s">
        <v>1031</v>
      </c>
      <c r="BF19" s="635">
        <v>419</v>
      </c>
      <c r="BG19" s="635">
        <v>114</v>
      </c>
      <c r="BH19" s="635">
        <v>100</v>
      </c>
      <c r="BI19" s="635">
        <v>63</v>
      </c>
      <c r="BJ19" s="635">
        <v>230</v>
      </c>
      <c r="BK19" s="635">
        <v>67</v>
      </c>
      <c r="BL19" s="635">
        <v>359</v>
      </c>
      <c r="BM19" s="635">
        <v>221</v>
      </c>
      <c r="BN19" s="635">
        <v>283</v>
      </c>
      <c r="BO19" s="635">
        <v>224</v>
      </c>
      <c r="BP19" s="635">
        <v>277</v>
      </c>
      <c r="BQ19" s="635">
        <v>374</v>
      </c>
      <c r="BR19" s="627"/>
      <c r="BS19" s="633" t="s">
        <v>1031</v>
      </c>
      <c r="BT19" s="635">
        <v>1403</v>
      </c>
      <c r="BU19" s="635">
        <v>505</v>
      </c>
      <c r="BV19" s="635">
        <v>118</v>
      </c>
      <c r="BW19" s="635">
        <v>183</v>
      </c>
      <c r="BX19" s="636" t="s">
        <v>1017</v>
      </c>
      <c r="BY19" s="635">
        <v>317</v>
      </c>
      <c r="BZ19" s="635">
        <v>170</v>
      </c>
      <c r="CA19" s="635">
        <v>668</v>
      </c>
      <c r="CB19" s="635">
        <v>179</v>
      </c>
      <c r="CC19" s="635">
        <v>181</v>
      </c>
      <c r="CD19" s="635">
        <v>55</v>
      </c>
      <c r="CE19" s="635">
        <v>129</v>
      </c>
    </row>
    <row r="20" spans="1:84" ht="14.45" customHeight="1">
      <c r="A20" s="633" t="s">
        <v>1032</v>
      </c>
      <c r="B20" s="637">
        <v>26783</v>
      </c>
      <c r="C20" s="635">
        <v>246</v>
      </c>
      <c r="D20" s="635">
        <v>200</v>
      </c>
      <c r="E20" s="635">
        <v>252</v>
      </c>
      <c r="F20" s="635">
        <v>212</v>
      </c>
      <c r="G20" s="635">
        <v>143</v>
      </c>
      <c r="H20" s="635">
        <v>178</v>
      </c>
      <c r="I20" s="635">
        <v>235</v>
      </c>
      <c r="J20" s="635">
        <v>214</v>
      </c>
      <c r="K20" s="635">
        <v>147</v>
      </c>
      <c r="L20" s="635">
        <v>232</v>
      </c>
      <c r="M20" s="635">
        <v>201</v>
      </c>
      <c r="N20" s="627"/>
      <c r="O20" s="633" t="s">
        <v>1032</v>
      </c>
      <c r="P20" s="635">
        <v>249</v>
      </c>
      <c r="Q20" s="635">
        <v>291</v>
      </c>
      <c r="R20" s="635">
        <v>236</v>
      </c>
      <c r="S20" s="635">
        <v>299</v>
      </c>
      <c r="T20" s="635">
        <v>114</v>
      </c>
      <c r="U20" s="635">
        <v>149</v>
      </c>
      <c r="V20" s="635">
        <v>84</v>
      </c>
      <c r="W20" s="635">
        <v>77</v>
      </c>
      <c r="X20" s="635">
        <v>134</v>
      </c>
      <c r="Y20" s="635">
        <v>143</v>
      </c>
      <c r="Z20" s="635">
        <v>141</v>
      </c>
      <c r="AA20" s="635">
        <v>108</v>
      </c>
      <c r="AB20" s="627"/>
      <c r="AC20" s="633" t="s">
        <v>1032</v>
      </c>
      <c r="AD20" s="635">
        <v>100</v>
      </c>
      <c r="AE20" s="635">
        <v>239</v>
      </c>
      <c r="AF20" s="635">
        <v>278</v>
      </c>
      <c r="AG20" s="635">
        <v>169</v>
      </c>
      <c r="AH20" s="635">
        <v>139</v>
      </c>
      <c r="AI20" s="635">
        <v>232</v>
      </c>
      <c r="AJ20" s="635">
        <v>313</v>
      </c>
      <c r="AK20" s="635">
        <v>207</v>
      </c>
      <c r="AL20" s="635">
        <v>195</v>
      </c>
      <c r="AM20" s="635">
        <v>331</v>
      </c>
      <c r="AN20" s="635">
        <v>290</v>
      </c>
      <c r="AO20" s="635">
        <v>513</v>
      </c>
      <c r="AP20" s="627"/>
      <c r="AQ20" s="633" t="s">
        <v>1032</v>
      </c>
      <c r="AR20" s="635">
        <v>578</v>
      </c>
      <c r="AS20" s="635">
        <v>203</v>
      </c>
      <c r="AT20" s="635">
        <v>201</v>
      </c>
      <c r="AU20" s="635">
        <v>103</v>
      </c>
      <c r="AV20" s="635">
        <v>137</v>
      </c>
      <c r="AW20" s="635">
        <v>428</v>
      </c>
      <c r="AX20" s="635">
        <v>470</v>
      </c>
      <c r="AY20" s="635">
        <v>191</v>
      </c>
      <c r="AZ20" s="635">
        <v>270</v>
      </c>
      <c r="BA20" s="635">
        <v>307</v>
      </c>
      <c r="BB20" s="635">
        <v>231</v>
      </c>
      <c r="BC20" s="635">
        <v>224</v>
      </c>
      <c r="BD20" s="627"/>
      <c r="BE20" s="633" t="s">
        <v>1032</v>
      </c>
      <c r="BF20" s="635">
        <v>294</v>
      </c>
      <c r="BG20" s="635">
        <v>83</v>
      </c>
      <c r="BH20" s="635">
        <v>71</v>
      </c>
      <c r="BI20" s="635">
        <v>29</v>
      </c>
      <c r="BJ20" s="635">
        <v>208</v>
      </c>
      <c r="BK20" s="635">
        <v>57</v>
      </c>
      <c r="BL20" s="635">
        <v>264</v>
      </c>
      <c r="BM20" s="635">
        <v>199</v>
      </c>
      <c r="BN20" s="635">
        <v>246</v>
      </c>
      <c r="BO20" s="635">
        <v>207</v>
      </c>
      <c r="BP20" s="635">
        <v>247</v>
      </c>
      <c r="BQ20" s="635">
        <v>306</v>
      </c>
      <c r="BR20" s="627"/>
      <c r="BS20" s="633" t="s">
        <v>1032</v>
      </c>
      <c r="BT20" s="635">
        <v>1396</v>
      </c>
      <c r="BU20" s="635">
        <v>485</v>
      </c>
      <c r="BV20" s="635">
        <v>95</v>
      </c>
      <c r="BW20" s="635">
        <v>161</v>
      </c>
      <c r="BX20" s="636" t="s">
        <v>1017</v>
      </c>
      <c r="BY20" s="635">
        <v>255</v>
      </c>
      <c r="BZ20" s="635">
        <v>116</v>
      </c>
      <c r="CA20" s="635">
        <v>645</v>
      </c>
      <c r="CB20" s="635">
        <v>174</v>
      </c>
      <c r="CC20" s="635">
        <v>253</v>
      </c>
      <c r="CD20" s="635">
        <v>52</v>
      </c>
      <c r="CE20" s="635">
        <v>86</v>
      </c>
    </row>
    <row r="21" spans="1:84" ht="14.45" customHeight="1">
      <c r="A21" s="633" t="s">
        <v>1033</v>
      </c>
      <c r="B21" s="637">
        <v>21161</v>
      </c>
      <c r="C21" s="635">
        <v>207</v>
      </c>
      <c r="D21" s="635">
        <v>145</v>
      </c>
      <c r="E21" s="635">
        <v>185</v>
      </c>
      <c r="F21" s="635">
        <v>150</v>
      </c>
      <c r="G21" s="635">
        <v>99</v>
      </c>
      <c r="H21" s="635">
        <v>119</v>
      </c>
      <c r="I21" s="635">
        <v>180</v>
      </c>
      <c r="J21" s="635">
        <v>168</v>
      </c>
      <c r="K21" s="635">
        <v>113</v>
      </c>
      <c r="L21" s="635">
        <v>190</v>
      </c>
      <c r="M21" s="635">
        <v>171</v>
      </c>
      <c r="N21" s="627"/>
      <c r="O21" s="633" t="s">
        <v>1033</v>
      </c>
      <c r="P21" s="635">
        <v>186</v>
      </c>
      <c r="Q21" s="635">
        <v>246</v>
      </c>
      <c r="R21" s="635">
        <v>198</v>
      </c>
      <c r="S21" s="635">
        <v>259</v>
      </c>
      <c r="T21" s="635">
        <v>90</v>
      </c>
      <c r="U21" s="635">
        <v>134</v>
      </c>
      <c r="V21" s="635">
        <v>60</v>
      </c>
      <c r="W21" s="635">
        <v>70</v>
      </c>
      <c r="X21" s="635">
        <v>163</v>
      </c>
      <c r="Y21" s="635">
        <v>111</v>
      </c>
      <c r="Z21" s="635">
        <v>112</v>
      </c>
      <c r="AA21" s="635">
        <v>62</v>
      </c>
      <c r="AB21" s="627"/>
      <c r="AC21" s="633" t="s">
        <v>1033</v>
      </c>
      <c r="AD21" s="635">
        <v>81</v>
      </c>
      <c r="AE21" s="635">
        <v>223</v>
      </c>
      <c r="AF21" s="635">
        <v>201</v>
      </c>
      <c r="AG21" s="635">
        <v>134</v>
      </c>
      <c r="AH21" s="635">
        <v>106</v>
      </c>
      <c r="AI21" s="635">
        <v>223</v>
      </c>
      <c r="AJ21" s="635">
        <v>197</v>
      </c>
      <c r="AK21" s="635">
        <v>144</v>
      </c>
      <c r="AL21" s="635">
        <v>131</v>
      </c>
      <c r="AM21" s="635">
        <v>251</v>
      </c>
      <c r="AN21" s="635">
        <v>232</v>
      </c>
      <c r="AO21" s="635">
        <v>340</v>
      </c>
      <c r="AP21" s="627"/>
      <c r="AQ21" s="633" t="s">
        <v>1033</v>
      </c>
      <c r="AR21" s="635">
        <v>409</v>
      </c>
      <c r="AS21" s="635">
        <v>176</v>
      </c>
      <c r="AT21" s="635">
        <v>196</v>
      </c>
      <c r="AU21" s="635">
        <v>98</v>
      </c>
      <c r="AV21" s="635">
        <v>104</v>
      </c>
      <c r="AW21" s="635">
        <v>304</v>
      </c>
      <c r="AX21" s="635">
        <v>338</v>
      </c>
      <c r="AY21" s="635">
        <v>138</v>
      </c>
      <c r="AZ21" s="635">
        <v>229</v>
      </c>
      <c r="BA21" s="635">
        <v>196</v>
      </c>
      <c r="BB21" s="635">
        <v>132</v>
      </c>
      <c r="BC21" s="635">
        <v>193</v>
      </c>
      <c r="BD21" s="627"/>
      <c r="BE21" s="633" t="s">
        <v>1033</v>
      </c>
      <c r="BF21" s="635">
        <v>215</v>
      </c>
      <c r="BG21" s="635">
        <v>75</v>
      </c>
      <c r="BH21" s="635">
        <v>60</v>
      </c>
      <c r="BI21" s="635">
        <v>28</v>
      </c>
      <c r="BJ21" s="635">
        <v>168</v>
      </c>
      <c r="BK21" s="635">
        <v>46</v>
      </c>
      <c r="BL21" s="635">
        <v>202</v>
      </c>
      <c r="BM21" s="635">
        <v>121</v>
      </c>
      <c r="BN21" s="635">
        <v>199</v>
      </c>
      <c r="BO21" s="635">
        <v>200</v>
      </c>
      <c r="BP21" s="635">
        <v>240</v>
      </c>
      <c r="BQ21" s="635">
        <v>275</v>
      </c>
      <c r="BR21" s="627"/>
      <c r="BS21" s="633" t="s">
        <v>1033</v>
      </c>
      <c r="BT21" s="635">
        <v>1191</v>
      </c>
      <c r="BU21" s="635">
        <v>455</v>
      </c>
      <c r="BV21" s="635">
        <v>77</v>
      </c>
      <c r="BW21" s="635">
        <v>143</v>
      </c>
      <c r="BX21" s="635">
        <v>1</v>
      </c>
      <c r="BY21" s="635">
        <v>144</v>
      </c>
      <c r="BZ21" s="635">
        <v>92</v>
      </c>
      <c r="CA21" s="635">
        <v>523</v>
      </c>
      <c r="CB21" s="635">
        <v>126</v>
      </c>
      <c r="CC21" s="635">
        <v>252</v>
      </c>
      <c r="CD21" s="635">
        <v>28</v>
      </c>
      <c r="CE21" s="635">
        <v>61</v>
      </c>
    </row>
    <row r="22" spans="1:84" ht="14.45" customHeight="1">
      <c r="A22" s="633" t="s">
        <v>1034</v>
      </c>
      <c r="B22" s="637">
        <v>14917</v>
      </c>
      <c r="C22" s="635">
        <v>140</v>
      </c>
      <c r="D22" s="635">
        <v>101</v>
      </c>
      <c r="E22" s="635">
        <v>127</v>
      </c>
      <c r="F22" s="635">
        <v>124</v>
      </c>
      <c r="G22" s="635">
        <v>57</v>
      </c>
      <c r="H22" s="635">
        <v>93</v>
      </c>
      <c r="I22" s="635">
        <v>122</v>
      </c>
      <c r="J22" s="635">
        <v>128</v>
      </c>
      <c r="K22" s="635">
        <v>75</v>
      </c>
      <c r="L22" s="635">
        <v>128</v>
      </c>
      <c r="M22" s="635">
        <v>111</v>
      </c>
      <c r="N22" s="627"/>
      <c r="O22" s="633" t="s">
        <v>1034</v>
      </c>
      <c r="P22" s="635">
        <v>126</v>
      </c>
      <c r="Q22" s="635">
        <v>177</v>
      </c>
      <c r="R22" s="635">
        <v>142</v>
      </c>
      <c r="S22" s="635">
        <v>187</v>
      </c>
      <c r="T22" s="635">
        <v>60</v>
      </c>
      <c r="U22" s="635">
        <v>100</v>
      </c>
      <c r="V22" s="635">
        <v>54</v>
      </c>
      <c r="W22" s="635">
        <v>52</v>
      </c>
      <c r="X22" s="635">
        <v>123</v>
      </c>
      <c r="Y22" s="635">
        <v>94</v>
      </c>
      <c r="Z22" s="635">
        <v>120</v>
      </c>
      <c r="AA22" s="635">
        <v>41</v>
      </c>
      <c r="AB22" s="627"/>
      <c r="AC22" s="633" t="s">
        <v>1034</v>
      </c>
      <c r="AD22" s="635">
        <v>73</v>
      </c>
      <c r="AE22" s="635">
        <v>151</v>
      </c>
      <c r="AF22" s="635">
        <v>155</v>
      </c>
      <c r="AG22" s="635">
        <v>80</v>
      </c>
      <c r="AH22" s="635">
        <v>72</v>
      </c>
      <c r="AI22" s="635">
        <v>113</v>
      </c>
      <c r="AJ22" s="635">
        <v>150</v>
      </c>
      <c r="AK22" s="635">
        <v>94</v>
      </c>
      <c r="AL22" s="635">
        <v>110</v>
      </c>
      <c r="AM22" s="635">
        <v>174</v>
      </c>
      <c r="AN22" s="635">
        <v>171</v>
      </c>
      <c r="AO22" s="635">
        <v>223</v>
      </c>
      <c r="AP22" s="627"/>
      <c r="AQ22" s="633" t="s">
        <v>1034</v>
      </c>
      <c r="AR22" s="635">
        <v>278</v>
      </c>
      <c r="AS22" s="635">
        <v>110</v>
      </c>
      <c r="AT22" s="635">
        <v>143</v>
      </c>
      <c r="AU22" s="635">
        <v>95</v>
      </c>
      <c r="AV22" s="635">
        <v>65</v>
      </c>
      <c r="AW22" s="635">
        <v>217</v>
      </c>
      <c r="AX22" s="635">
        <v>220</v>
      </c>
      <c r="AY22" s="635">
        <v>90</v>
      </c>
      <c r="AZ22" s="635">
        <v>110</v>
      </c>
      <c r="BA22" s="635">
        <v>134</v>
      </c>
      <c r="BB22" s="635">
        <v>139</v>
      </c>
      <c r="BC22" s="635">
        <v>127</v>
      </c>
      <c r="BD22" s="627"/>
      <c r="BE22" s="633" t="s">
        <v>1034</v>
      </c>
      <c r="BF22" s="635">
        <v>159</v>
      </c>
      <c r="BG22" s="635">
        <v>58</v>
      </c>
      <c r="BH22" s="635">
        <v>39</v>
      </c>
      <c r="BI22" s="635">
        <v>36</v>
      </c>
      <c r="BJ22" s="635">
        <v>105</v>
      </c>
      <c r="BK22" s="635">
        <v>29</v>
      </c>
      <c r="BL22" s="635">
        <v>118</v>
      </c>
      <c r="BM22" s="635">
        <v>96</v>
      </c>
      <c r="BN22" s="635">
        <v>126</v>
      </c>
      <c r="BO22" s="635">
        <v>156</v>
      </c>
      <c r="BP22" s="635">
        <v>174</v>
      </c>
      <c r="BQ22" s="635">
        <v>206</v>
      </c>
      <c r="BR22" s="627"/>
      <c r="BS22" s="633" t="s">
        <v>1034</v>
      </c>
      <c r="BT22" s="635">
        <v>669</v>
      </c>
      <c r="BU22" s="635">
        <v>338</v>
      </c>
      <c r="BV22" s="635">
        <v>61</v>
      </c>
      <c r="BW22" s="635">
        <v>119</v>
      </c>
      <c r="BX22" s="636" t="s">
        <v>1017</v>
      </c>
      <c r="BY22" s="635">
        <v>103</v>
      </c>
      <c r="BZ22" s="635">
        <v>38</v>
      </c>
      <c r="CA22" s="635">
        <v>337</v>
      </c>
      <c r="CB22" s="635">
        <v>71</v>
      </c>
      <c r="CC22" s="635">
        <v>173</v>
      </c>
      <c r="CD22" s="635">
        <v>19</v>
      </c>
      <c r="CE22" s="635">
        <v>43</v>
      </c>
    </row>
    <row r="23" spans="1:84" ht="14.45" customHeight="1">
      <c r="A23" s="633" t="s">
        <v>1035</v>
      </c>
      <c r="B23" s="637">
        <v>6842</v>
      </c>
      <c r="C23" s="635">
        <v>61</v>
      </c>
      <c r="D23" s="635">
        <v>56</v>
      </c>
      <c r="E23" s="635">
        <v>50</v>
      </c>
      <c r="F23" s="635">
        <v>59</v>
      </c>
      <c r="G23" s="635">
        <v>17</v>
      </c>
      <c r="H23" s="635">
        <v>55</v>
      </c>
      <c r="I23" s="635">
        <v>61</v>
      </c>
      <c r="J23" s="635">
        <v>46</v>
      </c>
      <c r="K23" s="635">
        <v>35</v>
      </c>
      <c r="L23" s="635">
        <v>63</v>
      </c>
      <c r="M23" s="635">
        <v>56</v>
      </c>
      <c r="N23" s="627"/>
      <c r="O23" s="633" t="s">
        <v>1035</v>
      </c>
      <c r="P23" s="635">
        <v>60</v>
      </c>
      <c r="Q23" s="635">
        <v>69</v>
      </c>
      <c r="R23" s="635">
        <v>64</v>
      </c>
      <c r="S23" s="635">
        <v>72</v>
      </c>
      <c r="T23" s="635">
        <v>30</v>
      </c>
      <c r="U23" s="635">
        <v>52</v>
      </c>
      <c r="V23" s="635">
        <v>16</v>
      </c>
      <c r="W23" s="635">
        <v>23</v>
      </c>
      <c r="X23" s="635">
        <v>78</v>
      </c>
      <c r="Y23" s="635">
        <v>56</v>
      </c>
      <c r="Z23" s="635">
        <v>53</v>
      </c>
      <c r="AA23" s="635">
        <v>22</v>
      </c>
      <c r="AB23" s="627"/>
      <c r="AC23" s="633" t="s">
        <v>1035</v>
      </c>
      <c r="AD23" s="635">
        <v>30</v>
      </c>
      <c r="AE23" s="635">
        <v>73</v>
      </c>
      <c r="AF23" s="635">
        <v>54</v>
      </c>
      <c r="AG23" s="635">
        <v>42</v>
      </c>
      <c r="AH23" s="635">
        <v>36</v>
      </c>
      <c r="AI23" s="635">
        <v>54</v>
      </c>
      <c r="AJ23" s="635">
        <v>69</v>
      </c>
      <c r="AK23" s="635">
        <v>52</v>
      </c>
      <c r="AL23" s="635">
        <v>38</v>
      </c>
      <c r="AM23" s="635">
        <v>74</v>
      </c>
      <c r="AN23" s="635">
        <v>71</v>
      </c>
      <c r="AO23" s="635">
        <v>89</v>
      </c>
      <c r="AP23" s="627"/>
      <c r="AQ23" s="633" t="s">
        <v>1035</v>
      </c>
      <c r="AR23" s="635">
        <v>129</v>
      </c>
      <c r="AS23" s="635">
        <v>57</v>
      </c>
      <c r="AT23" s="635">
        <v>53</v>
      </c>
      <c r="AU23" s="635">
        <v>44</v>
      </c>
      <c r="AV23" s="635">
        <v>34</v>
      </c>
      <c r="AW23" s="635">
        <v>97</v>
      </c>
      <c r="AX23" s="635">
        <v>82</v>
      </c>
      <c r="AY23" s="635">
        <v>46</v>
      </c>
      <c r="AZ23" s="635">
        <v>64</v>
      </c>
      <c r="BA23" s="635">
        <v>61</v>
      </c>
      <c r="BB23" s="635">
        <v>80</v>
      </c>
      <c r="BC23" s="635">
        <v>70</v>
      </c>
      <c r="BD23" s="627"/>
      <c r="BE23" s="633" t="s">
        <v>1035</v>
      </c>
      <c r="BF23" s="635">
        <v>83</v>
      </c>
      <c r="BG23" s="635">
        <v>18</v>
      </c>
      <c r="BH23" s="635">
        <v>23</v>
      </c>
      <c r="BI23" s="635">
        <v>24</v>
      </c>
      <c r="BJ23" s="635">
        <v>45</v>
      </c>
      <c r="BK23" s="635">
        <v>19</v>
      </c>
      <c r="BL23" s="635">
        <v>60</v>
      </c>
      <c r="BM23" s="635">
        <v>52</v>
      </c>
      <c r="BN23" s="635">
        <v>76</v>
      </c>
      <c r="BO23" s="635">
        <v>79</v>
      </c>
      <c r="BP23" s="635">
        <v>67</v>
      </c>
      <c r="BQ23" s="635">
        <v>110</v>
      </c>
      <c r="BR23" s="627"/>
      <c r="BS23" s="633" t="s">
        <v>1035</v>
      </c>
      <c r="BT23" s="635">
        <v>200</v>
      </c>
      <c r="BU23" s="635">
        <v>117</v>
      </c>
      <c r="BV23" s="635">
        <v>25</v>
      </c>
      <c r="BW23" s="635">
        <v>47</v>
      </c>
      <c r="BX23" s="636" t="s">
        <v>1017</v>
      </c>
      <c r="BY23" s="635">
        <v>26</v>
      </c>
      <c r="BZ23" s="635">
        <v>12</v>
      </c>
      <c r="CA23" s="635">
        <v>99</v>
      </c>
      <c r="CB23" s="635">
        <v>26</v>
      </c>
      <c r="CC23" s="635">
        <v>60</v>
      </c>
      <c r="CD23" s="635">
        <v>13</v>
      </c>
      <c r="CE23" s="635">
        <v>32</v>
      </c>
    </row>
    <row r="24" spans="1:84" ht="14.45" customHeight="1">
      <c r="A24" s="633" t="s">
        <v>1036</v>
      </c>
      <c r="B24" s="637">
        <v>1962</v>
      </c>
      <c r="C24" s="635">
        <v>20</v>
      </c>
      <c r="D24" s="635">
        <v>15</v>
      </c>
      <c r="E24" s="635">
        <v>26</v>
      </c>
      <c r="F24" s="635">
        <v>13</v>
      </c>
      <c r="G24" s="635">
        <v>3</v>
      </c>
      <c r="H24" s="635">
        <v>22</v>
      </c>
      <c r="I24" s="635">
        <v>21</v>
      </c>
      <c r="J24" s="635">
        <v>17</v>
      </c>
      <c r="K24" s="635">
        <v>11</v>
      </c>
      <c r="L24" s="635">
        <v>6</v>
      </c>
      <c r="M24" s="635">
        <v>14</v>
      </c>
      <c r="N24" s="627"/>
      <c r="O24" s="633" t="s">
        <v>1036</v>
      </c>
      <c r="P24" s="639">
        <v>23</v>
      </c>
      <c r="Q24" s="639">
        <v>22</v>
      </c>
      <c r="R24" s="639">
        <v>22</v>
      </c>
      <c r="S24" s="639">
        <v>22</v>
      </c>
      <c r="T24" s="639">
        <v>9</v>
      </c>
      <c r="U24" s="639">
        <v>12</v>
      </c>
      <c r="V24" s="639">
        <v>5</v>
      </c>
      <c r="W24" s="639">
        <v>9</v>
      </c>
      <c r="X24" s="639">
        <v>13</v>
      </c>
      <c r="Y24" s="639">
        <v>14</v>
      </c>
      <c r="Z24" s="639">
        <v>16</v>
      </c>
      <c r="AA24" s="639">
        <v>3</v>
      </c>
      <c r="AB24" s="627"/>
      <c r="AC24" s="633" t="s">
        <v>1036</v>
      </c>
      <c r="AD24" s="635">
        <v>13</v>
      </c>
      <c r="AE24" s="635">
        <v>19</v>
      </c>
      <c r="AF24" s="635">
        <v>20</v>
      </c>
      <c r="AG24" s="635">
        <v>13</v>
      </c>
      <c r="AH24" s="635">
        <v>12</v>
      </c>
      <c r="AI24" s="635">
        <v>19</v>
      </c>
      <c r="AJ24" s="635">
        <v>22</v>
      </c>
      <c r="AK24" s="635">
        <v>10</v>
      </c>
      <c r="AL24" s="635">
        <v>6</v>
      </c>
      <c r="AM24" s="635">
        <v>18</v>
      </c>
      <c r="AN24" s="635">
        <v>17</v>
      </c>
      <c r="AO24" s="635">
        <v>38</v>
      </c>
      <c r="AP24" s="627"/>
      <c r="AQ24" s="633" t="s">
        <v>1036</v>
      </c>
      <c r="AR24" s="635">
        <v>46</v>
      </c>
      <c r="AS24" s="635">
        <v>21</v>
      </c>
      <c r="AT24" s="635">
        <v>17</v>
      </c>
      <c r="AU24" s="635">
        <v>13</v>
      </c>
      <c r="AV24" s="635">
        <v>9</v>
      </c>
      <c r="AW24" s="635">
        <v>32</v>
      </c>
      <c r="AX24" s="635">
        <v>25</v>
      </c>
      <c r="AY24" s="635">
        <v>8</v>
      </c>
      <c r="AZ24" s="635">
        <v>15</v>
      </c>
      <c r="BA24" s="635">
        <v>19</v>
      </c>
      <c r="BB24" s="635">
        <v>20</v>
      </c>
      <c r="BC24" s="635">
        <v>8</v>
      </c>
      <c r="BD24" s="627"/>
      <c r="BE24" s="633" t="s">
        <v>1036</v>
      </c>
      <c r="BF24" s="635">
        <v>26</v>
      </c>
      <c r="BG24" s="635">
        <v>2</v>
      </c>
      <c r="BH24" s="635">
        <v>3</v>
      </c>
      <c r="BI24" s="635">
        <v>14</v>
      </c>
      <c r="BJ24" s="635">
        <v>9</v>
      </c>
      <c r="BK24" s="635">
        <v>4</v>
      </c>
      <c r="BL24" s="635">
        <v>18</v>
      </c>
      <c r="BM24" s="635">
        <v>7</v>
      </c>
      <c r="BN24" s="635">
        <v>16</v>
      </c>
      <c r="BO24" s="635">
        <v>34</v>
      </c>
      <c r="BP24" s="635">
        <v>12</v>
      </c>
      <c r="BQ24" s="635">
        <v>30</v>
      </c>
      <c r="BR24" s="627"/>
      <c r="BS24" s="633" t="s">
        <v>1036</v>
      </c>
      <c r="BT24" s="635">
        <v>58</v>
      </c>
      <c r="BU24" s="635">
        <v>28</v>
      </c>
      <c r="BV24" s="635">
        <v>5</v>
      </c>
      <c r="BW24" s="635">
        <v>9</v>
      </c>
      <c r="BX24" s="636" t="s">
        <v>1017</v>
      </c>
      <c r="BY24" s="635">
        <v>9</v>
      </c>
      <c r="BZ24" s="635">
        <v>5</v>
      </c>
      <c r="CA24" s="635">
        <v>23</v>
      </c>
      <c r="CB24" s="635">
        <v>6</v>
      </c>
      <c r="CC24" s="635">
        <v>9</v>
      </c>
      <c r="CD24" s="635">
        <v>3</v>
      </c>
      <c r="CE24" s="635">
        <v>9</v>
      </c>
    </row>
    <row r="25" spans="1:84" ht="14.45" customHeight="1">
      <c r="A25" s="640" t="s">
        <v>1037</v>
      </c>
      <c r="B25" s="641">
        <v>288</v>
      </c>
      <c r="C25" s="642" t="s">
        <v>1017</v>
      </c>
      <c r="D25" s="643">
        <v>3</v>
      </c>
      <c r="E25" s="643">
        <v>3</v>
      </c>
      <c r="F25" s="643">
        <v>2</v>
      </c>
      <c r="G25" s="643">
        <v>1</v>
      </c>
      <c r="H25" s="643">
        <v>1</v>
      </c>
      <c r="I25" s="643">
        <v>4</v>
      </c>
      <c r="J25" s="643">
        <v>5</v>
      </c>
      <c r="K25" s="643">
        <v>1</v>
      </c>
      <c r="L25" s="643">
        <v>1</v>
      </c>
      <c r="M25" s="643">
        <v>1</v>
      </c>
      <c r="N25" s="627"/>
      <c r="O25" s="640" t="s">
        <v>1037</v>
      </c>
      <c r="P25" s="643">
        <v>6</v>
      </c>
      <c r="Q25" s="643">
        <v>5</v>
      </c>
      <c r="R25" s="642" t="s">
        <v>1017</v>
      </c>
      <c r="S25" s="643">
        <v>3</v>
      </c>
      <c r="T25" s="643">
        <v>2</v>
      </c>
      <c r="U25" s="643">
        <v>3</v>
      </c>
      <c r="V25" s="643">
        <v>2</v>
      </c>
      <c r="W25" s="643">
        <v>3</v>
      </c>
      <c r="X25" s="643">
        <v>2</v>
      </c>
      <c r="Y25" s="643">
        <v>2</v>
      </c>
      <c r="Z25" s="643">
        <v>1</v>
      </c>
      <c r="AA25" s="642" t="s">
        <v>1017</v>
      </c>
      <c r="AB25" s="627"/>
      <c r="AC25" s="640" t="s">
        <v>1037</v>
      </c>
      <c r="AD25" s="643">
        <v>1</v>
      </c>
      <c r="AE25" s="643">
        <v>2</v>
      </c>
      <c r="AF25" s="643">
        <v>5</v>
      </c>
      <c r="AG25" s="643">
        <v>2</v>
      </c>
      <c r="AH25" s="643">
        <v>2</v>
      </c>
      <c r="AI25" s="643">
        <v>3</v>
      </c>
      <c r="AJ25" s="643">
        <v>5</v>
      </c>
      <c r="AK25" s="643">
        <v>1</v>
      </c>
      <c r="AL25" s="643">
        <v>2</v>
      </c>
      <c r="AM25" s="643">
        <v>4</v>
      </c>
      <c r="AN25" s="643">
        <v>4</v>
      </c>
      <c r="AO25" s="643">
        <v>1</v>
      </c>
      <c r="AP25" s="627"/>
      <c r="AQ25" s="640" t="s">
        <v>1037</v>
      </c>
      <c r="AR25" s="643">
        <v>7</v>
      </c>
      <c r="AS25" s="643">
        <v>3</v>
      </c>
      <c r="AT25" s="643">
        <v>1</v>
      </c>
      <c r="AU25" s="643">
        <v>2</v>
      </c>
      <c r="AV25" s="643">
        <v>1</v>
      </c>
      <c r="AW25" s="643">
        <v>4</v>
      </c>
      <c r="AX25" s="643">
        <v>4</v>
      </c>
      <c r="AY25" s="643">
        <v>2</v>
      </c>
      <c r="AZ25" s="643">
        <v>5</v>
      </c>
      <c r="BA25" s="643">
        <v>3</v>
      </c>
      <c r="BB25" s="643">
        <v>4</v>
      </c>
      <c r="BC25" s="643">
        <v>5</v>
      </c>
      <c r="BD25" s="627"/>
      <c r="BE25" s="640" t="s">
        <v>1037</v>
      </c>
      <c r="BF25" s="643">
        <v>1</v>
      </c>
      <c r="BG25" s="644" t="s">
        <v>1017</v>
      </c>
      <c r="BH25" s="643">
        <v>1</v>
      </c>
      <c r="BI25" s="643">
        <v>3</v>
      </c>
      <c r="BJ25" s="643">
        <v>1</v>
      </c>
      <c r="BK25" s="643">
        <v>1</v>
      </c>
      <c r="BL25" s="643">
        <v>3</v>
      </c>
      <c r="BM25" s="643">
        <v>1</v>
      </c>
      <c r="BN25" s="643">
        <v>1</v>
      </c>
      <c r="BO25" s="643">
        <v>3</v>
      </c>
      <c r="BP25" s="643">
        <v>3</v>
      </c>
      <c r="BQ25" s="643">
        <v>2</v>
      </c>
      <c r="BR25" s="627"/>
      <c r="BS25" s="640" t="s">
        <v>1037</v>
      </c>
      <c r="BT25" s="643">
        <v>2</v>
      </c>
      <c r="BU25" s="643">
        <v>6</v>
      </c>
      <c r="BV25" s="643">
        <v>1</v>
      </c>
      <c r="BW25" s="642" t="s">
        <v>1017</v>
      </c>
      <c r="BX25" s="642" t="s">
        <v>1017</v>
      </c>
      <c r="BY25" s="643">
        <v>1</v>
      </c>
      <c r="BZ25" s="642" t="s">
        <v>1017</v>
      </c>
      <c r="CA25" s="643">
        <v>3</v>
      </c>
      <c r="CB25" s="643">
        <v>1</v>
      </c>
      <c r="CC25" s="642" t="s">
        <v>1017</v>
      </c>
      <c r="CD25" s="642" t="s">
        <v>1017</v>
      </c>
      <c r="CE25" s="643">
        <v>1</v>
      </c>
    </row>
    <row r="26" spans="1:84" ht="14.45" customHeight="1" thickBot="1">
      <c r="A26" s="610"/>
      <c r="B26" s="610"/>
      <c r="C26" s="610"/>
      <c r="D26" s="610"/>
      <c r="E26" s="610"/>
      <c r="F26" s="610"/>
      <c r="G26" s="610"/>
      <c r="H26" s="610"/>
      <c r="I26" s="610"/>
      <c r="J26" s="610"/>
      <c r="K26" s="610"/>
      <c r="L26" s="610"/>
      <c r="M26" s="610"/>
      <c r="O26" s="610"/>
      <c r="P26" s="645"/>
      <c r="Q26" s="610"/>
      <c r="R26" s="610"/>
      <c r="S26" s="645"/>
      <c r="T26" s="610"/>
      <c r="U26" s="610"/>
      <c r="V26" s="610"/>
      <c r="W26" s="610"/>
      <c r="X26" s="610"/>
      <c r="Y26" s="610"/>
      <c r="Z26" s="610"/>
      <c r="AA26" s="610"/>
      <c r="AC26" s="610"/>
      <c r="AD26" s="610"/>
      <c r="AE26" s="610"/>
      <c r="AF26" s="610"/>
      <c r="AG26" s="610"/>
      <c r="AH26" s="610"/>
      <c r="AI26" s="610"/>
      <c r="AJ26" s="610"/>
      <c r="AK26" s="610"/>
      <c r="AL26" s="610"/>
      <c r="AM26" s="610"/>
      <c r="AN26" s="610"/>
      <c r="AO26" s="610"/>
      <c r="AQ26" s="610"/>
      <c r="AR26" s="610"/>
      <c r="AS26" s="610"/>
      <c r="AT26" s="610"/>
      <c r="AU26" s="610"/>
      <c r="AV26" s="610"/>
      <c r="AW26" s="610"/>
      <c r="AX26" s="610"/>
      <c r="AY26" s="610"/>
      <c r="AZ26" s="610"/>
      <c r="BA26" s="610"/>
      <c r="BB26" s="610"/>
      <c r="BC26" s="610"/>
      <c r="BE26" s="610"/>
      <c r="BF26" s="610"/>
      <c r="BG26" s="610"/>
      <c r="BH26" s="610"/>
      <c r="BI26" s="610"/>
      <c r="BJ26" s="610"/>
      <c r="BK26" s="610"/>
      <c r="BL26" s="610"/>
      <c r="BM26" s="610"/>
      <c r="BN26" s="610"/>
      <c r="BO26" s="610"/>
      <c r="BP26" s="610"/>
      <c r="BQ26" s="610"/>
      <c r="BS26" s="610"/>
      <c r="BT26" s="610"/>
      <c r="BU26" s="610"/>
      <c r="BV26" s="610"/>
      <c r="CD26" s="627"/>
    </row>
    <row r="27" spans="1:84" s="624" customFormat="1" ht="27" customHeight="1" thickTop="1">
      <c r="A27" s="612" t="s">
        <v>945</v>
      </c>
      <c r="B27" s="613" t="s">
        <v>52</v>
      </c>
      <c r="C27" s="613" t="s">
        <v>1038</v>
      </c>
      <c r="D27" s="613" t="s">
        <v>1039</v>
      </c>
      <c r="E27" s="613" t="s">
        <v>1040</v>
      </c>
      <c r="F27" s="613" t="s">
        <v>1041</v>
      </c>
      <c r="G27" s="613" t="s">
        <v>67</v>
      </c>
      <c r="H27" s="613" t="s">
        <v>1042</v>
      </c>
      <c r="I27" s="613" t="s">
        <v>1043</v>
      </c>
      <c r="J27" s="613" t="s">
        <v>1044</v>
      </c>
      <c r="K27" s="613" t="s">
        <v>1045</v>
      </c>
      <c r="L27" s="613" t="s">
        <v>1046</v>
      </c>
      <c r="M27" s="617" t="s">
        <v>1047</v>
      </c>
      <c r="N27" s="618"/>
      <c r="O27" s="612" t="s">
        <v>945</v>
      </c>
      <c r="P27" s="615" t="s">
        <v>1048</v>
      </c>
      <c r="Q27" s="615" t="s">
        <v>1049</v>
      </c>
      <c r="R27" s="615" t="s">
        <v>1050</v>
      </c>
      <c r="S27" s="615" t="s">
        <v>1051</v>
      </c>
      <c r="T27" s="615" t="s">
        <v>1052</v>
      </c>
      <c r="U27" s="615" t="s">
        <v>1053</v>
      </c>
      <c r="V27" s="646" t="s">
        <v>1054</v>
      </c>
      <c r="W27" s="646" t="s">
        <v>1055</v>
      </c>
      <c r="X27" s="615" t="s">
        <v>1056</v>
      </c>
      <c r="Y27" s="615" t="s">
        <v>1057</v>
      </c>
      <c r="Z27" s="621" t="s">
        <v>1058</v>
      </c>
      <c r="AA27" s="647" t="s">
        <v>1059</v>
      </c>
      <c r="AB27" s="648"/>
      <c r="AC27" s="612" t="s">
        <v>945</v>
      </c>
      <c r="AD27" s="615" t="s">
        <v>1060</v>
      </c>
      <c r="AE27" s="615" t="s">
        <v>1061</v>
      </c>
      <c r="AF27" s="615" t="s">
        <v>1062</v>
      </c>
      <c r="AG27" s="615" t="s">
        <v>1063</v>
      </c>
      <c r="AH27" s="615" t="s">
        <v>1064</v>
      </c>
      <c r="AI27" s="615" t="s">
        <v>1065</v>
      </c>
      <c r="AJ27" s="615" t="s">
        <v>1066</v>
      </c>
      <c r="AK27" s="615" t="s">
        <v>1067</v>
      </c>
      <c r="AL27" s="615" t="s">
        <v>1068</v>
      </c>
      <c r="AM27" s="615" t="s">
        <v>1069</v>
      </c>
      <c r="AN27" s="621" t="s">
        <v>1070</v>
      </c>
      <c r="AO27" s="647" t="s">
        <v>1071</v>
      </c>
      <c r="AP27" s="648"/>
      <c r="AQ27" s="612" t="s">
        <v>945</v>
      </c>
      <c r="AR27" s="615" t="s">
        <v>1072</v>
      </c>
      <c r="AS27" s="615" t="s">
        <v>1073</v>
      </c>
      <c r="AT27" s="615" t="s">
        <v>1074</v>
      </c>
      <c r="AU27" s="615" t="s">
        <v>1075</v>
      </c>
      <c r="AV27" s="615" t="s">
        <v>1076</v>
      </c>
      <c r="AW27" s="615" t="s">
        <v>1077</v>
      </c>
      <c r="AX27" s="615" t="s">
        <v>1078</v>
      </c>
      <c r="AY27" s="615" t="s">
        <v>1079</v>
      </c>
      <c r="AZ27" s="615" t="s">
        <v>1080</v>
      </c>
      <c r="BA27" s="615" t="s">
        <v>1081</v>
      </c>
      <c r="BB27" s="622" t="s">
        <v>1082</v>
      </c>
      <c r="BC27" s="649" t="s">
        <v>1083</v>
      </c>
      <c r="BD27" s="648"/>
      <c r="BE27" s="612" t="s">
        <v>945</v>
      </c>
      <c r="BF27" s="615" t="s">
        <v>1084</v>
      </c>
      <c r="BG27" s="615" t="s">
        <v>1085</v>
      </c>
      <c r="BH27" s="615" t="s">
        <v>1086</v>
      </c>
      <c r="BI27" s="615" t="s">
        <v>1087</v>
      </c>
      <c r="BJ27" s="615" t="s">
        <v>1088</v>
      </c>
      <c r="BK27" s="615" t="s">
        <v>1089</v>
      </c>
      <c r="BL27" s="615" t="s">
        <v>1090</v>
      </c>
      <c r="BM27" s="613" t="s">
        <v>1091</v>
      </c>
      <c r="BN27" s="615" t="s">
        <v>1092</v>
      </c>
      <c r="BO27" s="615" t="s">
        <v>1093</v>
      </c>
      <c r="BP27" s="615" t="s">
        <v>1094</v>
      </c>
      <c r="BQ27" s="647" t="s">
        <v>1095</v>
      </c>
      <c r="BR27" s="648"/>
      <c r="BS27" s="612" t="s">
        <v>945</v>
      </c>
      <c r="BT27" s="615" t="s">
        <v>1096</v>
      </c>
      <c r="BU27" s="615" t="s">
        <v>1097</v>
      </c>
      <c r="BV27" s="620" t="s">
        <v>1098</v>
      </c>
      <c r="BW27" s="618"/>
      <c r="BX27" s="618"/>
      <c r="BY27" s="618"/>
      <c r="BZ27" s="618"/>
      <c r="CA27" s="618"/>
      <c r="CB27" s="618"/>
      <c r="CC27" s="618"/>
      <c r="CD27" s="618"/>
      <c r="CE27" s="648"/>
      <c r="CF27" s="623"/>
    </row>
    <row r="28" spans="1:84" s="632" customFormat="1" ht="14.45" customHeight="1">
      <c r="A28" s="625" t="s">
        <v>1015</v>
      </c>
      <c r="B28" s="626">
        <f>SUM(B29:B49)</f>
        <v>2724</v>
      </c>
      <c r="C28" s="627">
        <f t="shared" ref="C28:M28" si="6">SUM(C29:C49)</f>
        <v>7549</v>
      </c>
      <c r="D28" s="627">
        <f t="shared" si="6"/>
        <v>4538</v>
      </c>
      <c r="E28" s="627">
        <f>SUM(E29:E49)</f>
        <v>3985</v>
      </c>
      <c r="F28" s="627">
        <f t="shared" si="6"/>
        <v>4416</v>
      </c>
      <c r="G28" s="627">
        <f t="shared" si="6"/>
        <v>4898</v>
      </c>
      <c r="H28" s="627">
        <f t="shared" si="6"/>
        <v>5553</v>
      </c>
      <c r="I28" s="627">
        <f t="shared" si="6"/>
        <v>4037</v>
      </c>
      <c r="J28" s="627">
        <f t="shared" si="6"/>
        <v>3929</v>
      </c>
      <c r="K28" s="627">
        <f t="shared" si="6"/>
        <v>5585</v>
      </c>
      <c r="L28" s="627">
        <f t="shared" si="6"/>
        <v>6812</v>
      </c>
      <c r="M28" s="627">
        <f t="shared" si="6"/>
        <v>5160</v>
      </c>
      <c r="N28" s="628"/>
      <c r="O28" s="625" t="s">
        <v>1015</v>
      </c>
      <c r="P28" s="626">
        <f t="shared" ref="P28:AA28" si="7">SUM(P29:P49)</f>
        <v>3292</v>
      </c>
      <c r="Q28" s="627">
        <f t="shared" si="7"/>
        <v>974</v>
      </c>
      <c r="R28" s="627">
        <f t="shared" si="7"/>
        <v>4555</v>
      </c>
      <c r="S28" s="627">
        <f t="shared" si="7"/>
        <v>1956</v>
      </c>
      <c r="T28" s="627">
        <f t="shared" si="7"/>
        <v>3241</v>
      </c>
      <c r="U28" s="627">
        <f t="shared" si="7"/>
        <v>2532</v>
      </c>
      <c r="V28" s="627">
        <f t="shared" si="7"/>
        <v>4014</v>
      </c>
      <c r="W28" s="627">
        <f t="shared" si="7"/>
        <v>3267</v>
      </c>
      <c r="X28" s="627">
        <f t="shared" si="7"/>
        <v>5159</v>
      </c>
      <c r="Y28" s="627">
        <f t="shared" si="7"/>
        <v>4339</v>
      </c>
      <c r="Z28" s="627">
        <f t="shared" si="7"/>
        <v>2041</v>
      </c>
      <c r="AA28" s="627">
        <f t="shared" si="7"/>
        <v>4430</v>
      </c>
      <c r="AB28" s="628"/>
      <c r="AC28" s="625" t="s">
        <v>1015</v>
      </c>
      <c r="AD28" s="626">
        <f t="shared" ref="AD28:AO28" si="8">SUM(AD29:AD49)</f>
        <v>2320</v>
      </c>
      <c r="AE28" s="627">
        <f t="shared" si="8"/>
        <v>1899</v>
      </c>
      <c r="AF28" s="627">
        <f t="shared" si="8"/>
        <v>4960</v>
      </c>
      <c r="AG28" s="627">
        <f t="shared" si="8"/>
        <v>5293</v>
      </c>
      <c r="AH28" s="627">
        <f t="shared" si="8"/>
        <v>1665</v>
      </c>
      <c r="AI28" s="627">
        <f t="shared" si="8"/>
        <v>3907</v>
      </c>
      <c r="AJ28" s="627">
        <f t="shared" si="8"/>
        <v>2836</v>
      </c>
      <c r="AK28" s="627">
        <f t="shared" si="8"/>
        <v>4093</v>
      </c>
      <c r="AL28" s="627">
        <f t="shared" si="8"/>
        <v>3688</v>
      </c>
      <c r="AM28" s="627">
        <f t="shared" si="8"/>
        <v>2243</v>
      </c>
      <c r="AN28" s="627">
        <f t="shared" si="8"/>
        <v>5418</v>
      </c>
      <c r="AO28" s="627">
        <f t="shared" si="8"/>
        <v>3232</v>
      </c>
      <c r="AP28" s="628"/>
      <c r="AQ28" s="625" t="s">
        <v>1015</v>
      </c>
      <c r="AR28" s="626">
        <f t="shared" ref="AR28:BC28" si="9">SUM(AR29:AR49)</f>
        <v>3737</v>
      </c>
      <c r="AS28" s="627">
        <f t="shared" si="9"/>
        <v>4461</v>
      </c>
      <c r="AT28" s="627">
        <f t="shared" si="9"/>
        <v>3829</v>
      </c>
      <c r="AU28" s="627">
        <f t="shared" si="9"/>
        <v>5845</v>
      </c>
      <c r="AV28" s="627">
        <f t="shared" si="9"/>
        <v>5011</v>
      </c>
      <c r="AW28" s="627">
        <f t="shared" si="9"/>
        <v>4280</v>
      </c>
      <c r="AX28" s="627">
        <f t="shared" si="9"/>
        <v>3614</v>
      </c>
      <c r="AY28" s="627">
        <f t="shared" si="9"/>
        <v>4308</v>
      </c>
      <c r="AZ28" s="627">
        <f t="shared" si="9"/>
        <v>3630</v>
      </c>
      <c r="BA28" s="627">
        <f t="shared" si="9"/>
        <v>1394</v>
      </c>
      <c r="BB28" s="627">
        <f t="shared" si="9"/>
        <v>1410</v>
      </c>
      <c r="BC28" s="627">
        <f t="shared" si="9"/>
        <v>2034</v>
      </c>
      <c r="BD28" s="628"/>
      <c r="BE28" s="625" t="s">
        <v>1015</v>
      </c>
      <c r="BF28" s="626">
        <f t="shared" ref="BF28:BQ28" si="10">SUM(BF29:BF49)</f>
        <v>4208</v>
      </c>
      <c r="BG28" s="627">
        <f t="shared" si="10"/>
        <v>7167</v>
      </c>
      <c r="BH28" s="627">
        <f t="shared" si="10"/>
        <v>5574</v>
      </c>
      <c r="BI28" s="627">
        <f t="shared" si="10"/>
        <v>2449</v>
      </c>
      <c r="BJ28" s="627">
        <f t="shared" si="10"/>
        <v>5318</v>
      </c>
      <c r="BK28" s="627">
        <f t="shared" si="10"/>
        <v>1824</v>
      </c>
      <c r="BL28" s="627">
        <f t="shared" si="10"/>
        <v>2118</v>
      </c>
      <c r="BM28" s="627">
        <f t="shared" si="10"/>
        <v>3891</v>
      </c>
      <c r="BN28" s="630" t="s">
        <v>1099</v>
      </c>
      <c r="BO28" s="627">
        <f t="shared" si="10"/>
        <v>2662</v>
      </c>
      <c r="BP28" s="627">
        <f t="shared" si="10"/>
        <v>2166</v>
      </c>
      <c r="BQ28" s="627">
        <f t="shared" si="10"/>
        <v>8599</v>
      </c>
      <c r="BR28" s="628"/>
      <c r="BS28" s="625" t="s">
        <v>1015</v>
      </c>
      <c r="BT28" s="626">
        <f>SUM(BT29:BT49)</f>
        <v>4251</v>
      </c>
      <c r="BU28" s="627">
        <f>SUM(BU29:BU49)</f>
        <v>1545</v>
      </c>
      <c r="BV28" s="627">
        <f>SUM(BV29:BV49)</f>
        <v>162</v>
      </c>
      <c r="BW28" s="628"/>
      <c r="BX28" s="628"/>
      <c r="BY28" s="628"/>
      <c r="BZ28" s="628"/>
      <c r="CA28" s="628"/>
      <c r="CB28" s="628"/>
      <c r="CC28" s="628"/>
      <c r="CD28" s="628"/>
      <c r="CE28" s="628"/>
      <c r="CF28" s="631"/>
    </row>
    <row r="29" spans="1:84" ht="14.45" customHeight="1">
      <c r="A29" s="633" t="s">
        <v>1016</v>
      </c>
      <c r="B29" s="635">
        <v>144</v>
      </c>
      <c r="C29" s="635">
        <v>241</v>
      </c>
      <c r="D29" s="635">
        <v>160</v>
      </c>
      <c r="E29" s="635">
        <v>105</v>
      </c>
      <c r="F29" s="635">
        <v>133</v>
      </c>
      <c r="G29" s="635">
        <v>192</v>
      </c>
      <c r="H29" s="635">
        <v>167</v>
      </c>
      <c r="I29" s="635">
        <v>105</v>
      </c>
      <c r="J29" s="635">
        <v>123</v>
      </c>
      <c r="K29" s="635">
        <v>129</v>
      </c>
      <c r="L29" s="635">
        <v>234</v>
      </c>
      <c r="M29" s="635">
        <v>125</v>
      </c>
      <c r="N29" s="627"/>
      <c r="O29" s="633" t="s">
        <v>1016</v>
      </c>
      <c r="P29" s="635">
        <v>90</v>
      </c>
      <c r="Q29" s="635">
        <v>60</v>
      </c>
      <c r="R29" s="635">
        <v>126</v>
      </c>
      <c r="S29" s="635">
        <v>59</v>
      </c>
      <c r="T29" s="635">
        <v>112</v>
      </c>
      <c r="U29" s="635">
        <v>84</v>
      </c>
      <c r="V29" s="635">
        <v>99</v>
      </c>
      <c r="W29" s="635">
        <v>98</v>
      </c>
      <c r="X29" s="635">
        <v>146</v>
      </c>
      <c r="Y29" s="635">
        <v>141</v>
      </c>
      <c r="Z29" s="635">
        <v>44</v>
      </c>
      <c r="AA29" s="635">
        <v>97</v>
      </c>
      <c r="AB29" s="627"/>
      <c r="AC29" s="633" t="s">
        <v>1016</v>
      </c>
      <c r="AD29" s="635">
        <v>105</v>
      </c>
      <c r="AE29" s="635">
        <v>82</v>
      </c>
      <c r="AF29" s="635">
        <v>278</v>
      </c>
      <c r="AG29" s="635">
        <v>162</v>
      </c>
      <c r="AH29" s="635">
        <v>55</v>
      </c>
      <c r="AI29" s="635">
        <v>99</v>
      </c>
      <c r="AJ29" s="635">
        <v>92</v>
      </c>
      <c r="AK29" s="635">
        <v>167</v>
      </c>
      <c r="AL29" s="635">
        <v>113</v>
      </c>
      <c r="AM29" s="635">
        <v>66</v>
      </c>
      <c r="AN29" s="635">
        <v>134</v>
      </c>
      <c r="AO29" s="635">
        <v>115</v>
      </c>
      <c r="AP29" s="627"/>
      <c r="AQ29" s="633" t="s">
        <v>1016</v>
      </c>
      <c r="AR29" s="635">
        <v>130</v>
      </c>
      <c r="AS29" s="635">
        <v>132</v>
      </c>
      <c r="AT29" s="635">
        <v>108</v>
      </c>
      <c r="AU29" s="635">
        <v>186</v>
      </c>
      <c r="AV29" s="635">
        <v>125</v>
      </c>
      <c r="AW29" s="635">
        <v>149</v>
      </c>
      <c r="AX29" s="635">
        <v>131</v>
      </c>
      <c r="AY29" s="635">
        <v>137</v>
      </c>
      <c r="AZ29" s="635">
        <v>109</v>
      </c>
      <c r="BA29" s="635">
        <v>85</v>
      </c>
      <c r="BB29" s="635">
        <v>46</v>
      </c>
      <c r="BC29" s="635">
        <v>81</v>
      </c>
      <c r="BD29" s="627"/>
      <c r="BE29" s="633" t="s">
        <v>1016</v>
      </c>
      <c r="BF29" s="635">
        <v>101</v>
      </c>
      <c r="BG29" s="635">
        <v>186</v>
      </c>
      <c r="BH29" s="635">
        <v>236</v>
      </c>
      <c r="BI29" s="635">
        <v>140</v>
      </c>
      <c r="BJ29" s="635">
        <v>191</v>
      </c>
      <c r="BK29" s="635">
        <v>88</v>
      </c>
      <c r="BL29" s="635">
        <v>66</v>
      </c>
      <c r="BM29" s="635">
        <v>125</v>
      </c>
      <c r="BN29" s="636" t="s">
        <v>1099</v>
      </c>
      <c r="BO29" s="635">
        <v>89</v>
      </c>
      <c r="BP29" s="635">
        <v>87</v>
      </c>
      <c r="BQ29" s="635">
        <v>318</v>
      </c>
      <c r="BR29" s="627"/>
      <c r="BS29" s="633" t="s">
        <v>1016</v>
      </c>
      <c r="BT29" s="635">
        <v>191</v>
      </c>
      <c r="BU29" s="635">
        <v>53</v>
      </c>
      <c r="BV29" s="635">
        <v>12</v>
      </c>
      <c r="BW29" s="627"/>
      <c r="BX29" s="627"/>
      <c r="BY29" s="627"/>
      <c r="BZ29" s="627"/>
      <c r="CA29" s="627"/>
      <c r="CB29" s="627"/>
      <c r="CC29" s="627"/>
      <c r="CD29" s="627"/>
      <c r="CE29" s="627"/>
    </row>
    <row r="30" spans="1:84" ht="14.45" customHeight="1">
      <c r="A30" s="633" t="s">
        <v>1018</v>
      </c>
      <c r="B30" s="635">
        <v>140</v>
      </c>
      <c r="C30" s="635">
        <v>264</v>
      </c>
      <c r="D30" s="635">
        <v>167</v>
      </c>
      <c r="E30" s="635">
        <v>124</v>
      </c>
      <c r="F30" s="635">
        <v>173</v>
      </c>
      <c r="G30" s="635">
        <v>163</v>
      </c>
      <c r="H30" s="635">
        <v>197</v>
      </c>
      <c r="I30" s="635">
        <v>152</v>
      </c>
      <c r="J30" s="635">
        <v>125</v>
      </c>
      <c r="K30" s="635">
        <v>217</v>
      </c>
      <c r="L30" s="635">
        <v>214</v>
      </c>
      <c r="M30" s="635">
        <v>120</v>
      </c>
      <c r="N30" s="627"/>
      <c r="O30" s="633" t="s">
        <v>1018</v>
      </c>
      <c r="P30" s="635">
        <v>89</v>
      </c>
      <c r="Q30" s="635">
        <v>46</v>
      </c>
      <c r="R30" s="635">
        <v>171</v>
      </c>
      <c r="S30" s="635">
        <v>81</v>
      </c>
      <c r="T30" s="635">
        <v>101</v>
      </c>
      <c r="U30" s="635">
        <v>67</v>
      </c>
      <c r="V30" s="635">
        <v>96</v>
      </c>
      <c r="W30" s="635">
        <v>109</v>
      </c>
      <c r="X30" s="635">
        <v>171</v>
      </c>
      <c r="Y30" s="635">
        <v>154</v>
      </c>
      <c r="Z30" s="635">
        <v>40</v>
      </c>
      <c r="AA30" s="635">
        <v>113</v>
      </c>
      <c r="AB30" s="627"/>
      <c r="AC30" s="633" t="s">
        <v>1018</v>
      </c>
      <c r="AD30" s="635">
        <v>139</v>
      </c>
      <c r="AE30" s="635">
        <v>94</v>
      </c>
      <c r="AF30" s="635">
        <v>381</v>
      </c>
      <c r="AG30" s="635">
        <v>222</v>
      </c>
      <c r="AH30" s="635">
        <v>49</v>
      </c>
      <c r="AI30" s="635">
        <v>162</v>
      </c>
      <c r="AJ30" s="635">
        <v>132</v>
      </c>
      <c r="AK30" s="635">
        <v>191</v>
      </c>
      <c r="AL30" s="635">
        <v>130</v>
      </c>
      <c r="AM30" s="635">
        <v>84</v>
      </c>
      <c r="AN30" s="635">
        <v>150</v>
      </c>
      <c r="AO30" s="635">
        <v>126</v>
      </c>
      <c r="AP30" s="627"/>
      <c r="AQ30" s="633" t="s">
        <v>1018</v>
      </c>
      <c r="AR30" s="635">
        <v>200</v>
      </c>
      <c r="AS30" s="635">
        <v>131</v>
      </c>
      <c r="AT30" s="635">
        <v>130</v>
      </c>
      <c r="AU30" s="635">
        <v>195</v>
      </c>
      <c r="AV30" s="635">
        <v>107</v>
      </c>
      <c r="AW30" s="635">
        <v>149</v>
      </c>
      <c r="AX30" s="635">
        <v>186</v>
      </c>
      <c r="AY30" s="635">
        <v>146</v>
      </c>
      <c r="AZ30" s="635">
        <v>113</v>
      </c>
      <c r="BA30" s="635">
        <v>82</v>
      </c>
      <c r="BB30" s="635">
        <v>42</v>
      </c>
      <c r="BC30" s="635">
        <v>54</v>
      </c>
      <c r="BD30" s="627"/>
      <c r="BE30" s="633" t="s">
        <v>1018</v>
      </c>
      <c r="BF30" s="635">
        <v>130</v>
      </c>
      <c r="BG30" s="635">
        <v>222</v>
      </c>
      <c r="BH30" s="635">
        <v>279</v>
      </c>
      <c r="BI30" s="635">
        <v>138</v>
      </c>
      <c r="BJ30" s="635">
        <v>233</v>
      </c>
      <c r="BK30" s="635">
        <v>86</v>
      </c>
      <c r="BL30" s="635">
        <v>99</v>
      </c>
      <c r="BM30" s="635">
        <v>143</v>
      </c>
      <c r="BN30" s="636" t="s">
        <v>1099</v>
      </c>
      <c r="BO30" s="635">
        <v>112</v>
      </c>
      <c r="BP30" s="635">
        <v>97</v>
      </c>
      <c r="BQ30" s="635">
        <v>295</v>
      </c>
      <c r="BR30" s="627"/>
      <c r="BS30" s="633" t="s">
        <v>1018</v>
      </c>
      <c r="BT30" s="635">
        <v>191</v>
      </c>
      <c r="BU30" s="635">
        <v>68</v>
      </c>
      <c r="BV30" s="636" t="s">
        <v>1017</v>
      </c>
      <c r="BW30" s="627"/>
      <c r="BX30" s="627"/>
      <c r="BY30" s="627"/>
      <c r="BZ30" s="627"/>
      <c r="CA30" s="627"/>
      <c r="CB30" s="627"/>
      <c r="CC30" s="627"/>
      <c r="CD30" s="627"/>
      <c r="CE30" s="627"/>
    </row>
    <row r="31" spans="1:84" ht="14.45" customHeight="1">
      <c r="A31" s="633" t="s">
        <v>1019</v>
      </c>
      <c r="B31" s="635">
        <v>115</v>
      </c>
      <c r="C31" s="635">
        <v>264</v>
      </c>
      <c r="D31" s="635">
        <v>188</v>
      </c>
      <c r="E31" s="635">
        <v>117</v>
      </c>
      <c r="F31" s="635">
        <v>128</v>
      </c>
      <c r="G31" s="635">
        <v>132</v>
      </c>
      <c r="H31" s="635">
        <v>190</v>
      </c>
      <c r="I31" s="635">
        <v>118</v>
      </c>
      <c r="J31" s="635">
        <v>112</v>
      </c>
      <c r="K31" s="635">
        <v>196</v>
      </c>
      <c r="L31" s="635">
        <v>193</v>
      </c>
      <c r="M31" s="635">
        <v>138</v>
      </c>
      <c r="N31" s="627"/>
      <c r="O31" s="633" t="s">
        <v>1019</v>
      </c>
      <c r="P31" s="635">
        <v>97</v>
      </c>
      <c r="Q31" s="635">
        <v>41</v>
      </c>
      <c r="R31" s="635">
        <v>186</v>
      </c>
      <c r="S31" s="635">
        <v>77</v>
      </c>
      <c r="T31" s="635">
        <v>85</v>
      </c>
      <c r="U31" s="635">
        <v>93</v>
      </c>
      <c r="V31" s="635">
        <v>81</v>
      </c>
      <c r="W31" s="635">
        <v>79</v>
      </c>
      <c r="X31" s="635">
        <v>169</v>
      </c>
      <c r="Y31" s="635">
        <v>173</v>
      </c>
      <c r="Z31" s="635">
        <v>50</v>
      </c>
      <c r="AA31" s="635">
        <v>105</v>
      </c>
      <c r="AB31" s="627"/>
      <c r="AC31" s="633" t="s">
        <v>1019</v>
      </c>
      <c r="AD31" s="635">
        <v>106</v>
      </c>
      <c r="AE31" s="635">
        <v>54</v>
      </c>
      <c r="AF31" s="635">
        <v>205</v>
      </c>
      <c r="AG31" s="635">
        <v>243</v>
      </c>
      <c r="AH31" s="635">
        <v>48</v>
      </c>
      <c r="AI31" s="635">
        <v>124</v>
      </c>
      <c r="AJ31" s="635">
        <v>134</v>
      </c>
      <c r="AK31" s="635">
        <v>192</v>
      </c>
      <c r="AL31" s="635">
        <v>187</v>
      </c>
      <c r="AM31" s="635">
        <v>94</v>
      </c>
      <c r="AN31" s="635">
        <v>184</v>
      </c>
      <c r="AO31" s="635">
        <v>124</v>
      </c>
      <c r="AP31" s="627"/>
      <c r="AQ31" s="633" t="s">
        <v>1019</v>
      </c>
      <c r="AR31" s="635">
        <v>160</v>
      </c>
      <c r="AS31" s="635">
        <v>175</v>
      </c>
      <c r="AT31" s="635">
        <v>113</v>
      </c>
      <c r="AU31" s="635">
        <v>201</v>
      </c>
      <c r="AV31" s="635">
        <v>143</v>
      </c>
      <c r="AW31" s="635">
        <v>137</v>
      </c>
      <c r="AX31" s="635">
        <v>137</v>
      </c>
      <c r="AY31" s="635">
        <v>146</v>
      </c>
      <c r="AZ31" s="635">
        <v>162</v>
      </c>
      <c r="BA31" s="635">
        <v>81</v>
      </c>
      <c r="BB31" s="635">
        <v>35</v>
      </c>
      <c r="BC31" s="635">
        <v>38</v>
      </c>
      <c r="BD31" s="627"/>
      <c r="BE31" s="633" t="s">
        <v>1019</v>
      </c>
      <c r="BF31" s="635">
        <v>113</v>
      </c>
      <c r="BG31" s="635">
        <v>230</v>
      </c>
      <c r="BH31" s="635">
        <v>317</v>
      </c>
      <c r="BI31" s="635">
        <v>137</v>
      </c>
      <c r="BJ31" s="635">
        <v>277</v>
      </c>
      <c r="BK31" s="635">
        <v>89</v>
      </c>
      <c r="BL31" s="635">
        <v>132</v>
      </c>
      <c r="BM31" s="635">
        <v>125</v>
      </c>
      <c r="BN31" s="636" t="s">
        <v>1099</v>
      </c>
      <c r="BO31" s="635">
        <v>112</v>
      </c>
      <c r="BP31" s="635">
        <v>61</v>
      </c>
      <c r="BQ31" s="635">
        <v>300</v>
      </c>
      <c r="BR31" s="627"/>
      <c r="BS31" s="633" t="s">
        <v>1019</v>
      </c>
      <c r="BT31" s="635">
        <v>172</v>
      </c>
      <c r="BU31" s="635">
        <v>69</v>
      </c>
      <c r="BV31" s="636" t="s">
        <v>1017</v>
      </c>
      <c r="BW31" s="627"/>
      <c r="BX31" s="627"/>
      <c r="BY31" s="627"/>
      <c r="BZ31" s="627"/>
      <c r="CA31" s="627"/>
      <c r="CB31" s="627"/>
      <c r="CC31" s="627"/>
      <c r="CD31" s="627"/>
      <c r="CE31" s="627"/>
    </row>
    <row r="32" spans="1:84" ht="14.45" customHeight="1">
      <c r="A32" s="638" t="s">
        <v>1020</v>
      </c>
      <c r="B32" s="635">
        <v>107</v>
      </c>
      <c r="C32" s="635">
        <v>264</v>
      </c>
      <c r="D32" s="635">
        <v>169</v>
      </c>
      <c r="E32" s="635">
        <v>121</v>
      </c>
      <c r="F32" s="635">
        <v>136</v>
      </c>
      <c r="G32" s="635">
        <v>123</v>
      </c>
      <c r="H32" s="635">
        <v>202</v>
      </c>
      <c r="I32" s="635">
        <v>108</v>
      </c>
      <c r="J32" s="635">
        <v>120</v>
      </c>
      <c r="K32" s="635">
        <v>147</v>
      </c>
      <c r="L32" s="635">
        <v>197</v>
      </c>
      <c r="M32" s="635">
        <v>176</v>
      </c>
      <c r="N32" s="627"/>
      <c r="O32" s="638" t="s">
        <v>1020</v>
      </c>
      <c r="P32" s="635">
        <v>131</v>
      </c>
      <c r="Q32" s="635">
        <v>47</v>
      </c>
      <c r="R32" s="635">
        <v>155</v>
      </c>
      <c r="S32" s="635">
        <v>76</v>
      </c>
      <c r="T32" s="635">
        <v>92</v>
      </c>
      <c r="U32" s="635">
        <v>65</v>
      </c>
      <c r="V32" s="635">
        <v>105</v>
      </c>
      <c r="W32" s="635">
        <v>89</v>
      </c>
      <c r="X32" s="635">
        <v>184</v>
      </c>
      <c r="Y32" s="635">
        <v>197</v>
      </c>
      <c r="Z32" s="635">
        <v>52</v>
      </c>
      <c r="AA32" s="635">
        <v>144</v>
      </c>
      <c r="AB32" s="627"/>
      <c r="AC32" s="638" t="s">
        <v>1020</v>
      </c>
      <c r="AD32" s="635">
        <v>102</v>
      </c>
      <c r="AE32" s="635">
        <v>51</v>
      </c>
      <c r="AF32" s="635">
        <v>158</v>
      </c>
      <c r="AG32" s="635">
        <v>219</v>
      </c>
      <c r="AH32" s="635">
        <v>39</v>
      </c>
      <c r="AI32" s="635">
        <v>159</v>
      </c>
      <c r="AJ32" s="635">
        <v>118</v>
      </c>
      <c r="AK32" s="635">
        <v>206</v>
      </c>
      <c r="AL32" s="635">
        <v>164</v>
      </c>
      <c r="AM32" s="635">
        <v>102</v>
      </c>
      <c r="AN32" s="635">
        <v>229</v>
      </c>
      <c r="AO32" s="635">
        <v>160</v>
      </c>
      <c r="AP32" s="627"/>
      <c r="AQ32" s="638" t="s">
        <v>1020</v>
      </c>
      <c r="AR32" s="635">
        <v>195</v>
      </c>
      <c r="AS32" s="635">
        <v>147</v>
      </c>
      <c r="AT32" s="635">
        <v>111</v>
      </c>
      <c r="AU32" s="635">
        <v>213</v>
      </c>
      <c r="AV32" s="635">
        <v>141</v>
      </c>
      <c r="AW32" s="635">
        <v>160</v>
      </c>
      <c r="AX32" s="635">
        <v>168</v>
      </c>
      <c r="AY32" s="635">
        <v>172</v>
      </c>
      <c r="AZ32" s="635">
        <v>143</v>
      </c>
      <c r="BA32" s="635">
        <v>64</v>
      </c>
      <c r="BB32" s="635">
        <v>33</v>
      </c>
      <c r="BC32" s="635">
        <v>84</v>
      </c>
      <c r="BD32" s="627"/>
      <c r="BE32" s="638" t="s">
        <v>1020</v>
      </c>
      <c r="BF32" s="635">
        <v>132</v>
      </c>
      <c r="BG32" s="635">
        <v>296</v>
      </c>
      <c r="BH32" s="635">
        <v>265</v>
      </c>
      <c r="BI32" s="635">
        <v>117</v>
      </c>
      <c r="BJ32" s="635">
        <v>252</v>
      </c>
      <c r="BK32" s="635">
        <v>88</v>
      </c>
      <c r="BL32" s="635">
        <v>141</v>
      </c>
      <c r="BM32" s="635">
        <v>121</v>
      </c>
      <c r="BN32" s="636" t="s">
        <v>1099</v>
      </c>
      <c r="BO32" s="635">
        <v>94</v>
      </c>
      <c r="BP32" s="635">
        <v>75</v>
      </c>
      <c r="BQ32" s="635">
        <v>339</v>
      </c>
      <c r="BR32" s="627"/>
      <c r="BS32" s="638" t="s">
        <v>1020</v>
      </c>
      <c r="BT32" s="635">
        <v>128</v>
      </c>
      <c r="BU32" s="635">
        <v>51</v>
      </c>
      <c r="BV32" s="635">
        <v>2</v>
      </c>
      <c r="BW32" s="627"/>
      <c r="BX32" s="627"/>
      <c r="BY32" s="627"/>
      <c r="BZ32" s="627"/>
      <c r="CA32" s="627"/>
      <c r="CB32" s="627"/>
      <c r="CC32" s="627"/>
      <c r="CD32" s="627"/>
      <c r="CE32" s="627"/>
    </row>
    <row r="33" spans="1:83" ht="14.45" customHeight="1">
      <c r="A33" s="633" t="s">
        <v>1021</v>
      </c>
      <c r="B33" s="635">
        <v>179</v>
      </c>
      <c r="C33" s="635">
        <v>457</v>
      </c>
      <c r="D33" s="635">
        <v>334</v>
      </c>
      <c r="E33" s="635">
        <v>229</v>
      </c>
      <c r="F33" s="635">
        <v>244</v>
      </c>
      <c r="G33" s="635">
        <v>342</v>
      </c>
      <c r="H33" s="635">
        <v>331</v>
      </c>
      <c r="I33" s="635">
        <v>267</v>
      </c>
      <c r="J33" s="635">
        <v>227</v>
      </c>
      <c r="K33" s="635">
        <v>461</v>
      </c>
      <c r="L33" s="635">
        <v>584</v>
      </c>
      <c r="M33" s="635">
        <v>380</v>
      </c>
      <c r="N33" s="627"/>
      <c r="O33" s="633" t="s">
        <v>1021</v>
      </c>
      <c r="P33" s="635">
        <v>272</v>
      </c>
      <c r="Q33" s="635">
        <v>49</v>
      </c>
      <c r="R33" s="635">
        <v>269</v>
      </c>
      <c r="S33" s="635">
        <v>100</v>
      </c>
      <c r="T33" s="635">
        <v>221</v>
      </c>
      <c r="U33" s="635">
        <v>159</v>
      </c>
      <c r="V33" s="635">
        <v>328</v>
      </c>
      <c r="W33" s="635">
        <v>211</v>
      </c>
      <c r="X33" s="635">
        <v>393</v>
      </c>
      <c r="Y33" s="635">
        <v>248</v>
      </c>
      <c r="Z33" s="635">
        <v>137</v>
      </c>
      <c r="AA33" s="635">
        <v>264</v>
      </c>
      <c r="AB33" s="627"/>
      <c r="AC33" s="633" t="s">
        <v>1021</v>
      </c>
      <c r="AD33" s="635">
        <v>113</v>
      </c>
      <c r="AE33" s="635">
        <v>107</v>
      </c>
      <c r="AF33" s="635">
        <v>223</v>
      </c>
      <c r="AG33" s="635">
        <v>251</v>
      </c>
      <c r="AH33" s="635">
        <v>63</v>
      </c>
      <c r="AI33" s="635">
        <v>305</v>
      </c>
      <c r="AJ33" s="635">
        <v>174</v>
      </c>
      <c r="AK33" s="635">
        <v>232</v>
      </c>
      <c r="AL33" s="635">
        <v>197</v>
      </c>
      <c r="AM33" s="635">
        <v>152</v>
      </c>
      <c r="AN33" s="635">
        <v>340</v>
      </c>
      <c r="AO33" s="635">
        <v>275</v>
      </c>
      <c r="AP33" s="627"/>
      <c r="AQ33" s="633" t="s">
        <v>1021</v>
      </c>
      <c r="AR33" s="635">
        <v>231</v>
      </c>
      <c r="AS33" s="635">
        <v>263</v>
      </c>
      <c r="AT33" s="635">
        <v>208</v>
      </c>
      <c r="AU33" s="635">
        <v>392</v>
      </c>
      <c r="AV33" s="635">
        <v>361</v>
      </c>
      <c r="AW33" s="635">
        <v>246</v>
      </c>
      <c r="AX33" s="635">
        <v>244</v>
      </c>
      <c r="AY33" s="635">
        <v>299</v>
      </c>
      <c r="AZ33" s="635">
        <v>228</v>
      </c>
      <c r="BA33" s="635">
        <v>97</v>
      </c>
      <c r="BB33" s="635">
        <v>111</v>
      </c>
      <c r="BC33" s="635">
        <v>148</v>
      </c>
      <c r="BD33" s="627"/>
      <c r="BE33" s="633" t="s">
        <v>1021</v>
      </c>
      <c r="BF33" s="635">
        <v>274</v>
      </c>
      <c r="BG33" s="635">
        <v>439</v>
      </c>
      <c r="BH33" s="635">
        <v>288</v>
      </c>
      <c r="BI33" s="635">
        <v>134</v>
      </c>
      <c r="BJ33" s="635">
        <v>288</v>
      </c>
      <c r="BK33" s="635">
        <v>93</v>
      </c>
      <c r="BL33" s="635">
        <v>129</v>
      </c>
      <c r="BM33" s="635">
        <v>242</v>
      </c>
      <c r="BN33" s="636" t="s">
        <v>1099</v>
      </c>
      <c r="BO33" s="635">
        <v>175</v>
      </c>
      <c r="BP33" s="635">
        <v>100</v>
      </c>
      <c r="BQ33" s="635">
        <v>636</v>
      </c>
      <c r="BR33" s="627"/>
      <c r="BS33" s="633" t="s">
        <v>1021</v>
      </c>
      <c r="BT33" s="635">
        <v>247</v>
      </c>
      <c r="BU33" s="635">
        <v>91</v>
      </c>
      <c r="BV33" s="635">
        <v>11</v>
      </c>
      <c r="BW33" s="627"/>
      <c r="BX33" s="627"/>
      <c r="BY33" s="627"/>
      <c r="BZ33" s="627"/>
      <c r="CA33" s="627"/>
      <c r="CB33" s="627"/>
      <c r="CC33" s="627"/>
      <c r="CD33" s="627"/>
      <c r="CE33" s="627"/>
    </row>
    <row r="34" spans="1:83" ht="14.45" customHeight="1">
      <c r="A34" s="633" t="s">
        <v>1022</v>
      </c>
      <c r="B34" s="635">
        <v>169</v>
      </c>
      <c r="C34" s="635">
        <v>577</v>
      </c>
      <c r="D34" s="635">
        <v>437</v>
      </c>
      <c r="E34" s="635">
        <v>309</v>
      </c>
      <c r="F34" s="635">
        <v>361</v>
      </c>
      <c r="G34" s="635">
        <v>422</v>
      </c>
      <c r="H34" s="635">
        <v>385</v>
      </c>
      <c r="I34" s="635">
        <v>425</v>
      </c>
      <c r="J34" s="635">
        <v>326</v>
      </c>
      <c r="K34" s="635">
        <v>577</v>
      </c>
      <c r="L34" s="635">
        <v>808</v>
      </c>
      <c r="M34" s="635">
        <v>579</v>
      </c>
      <c r="N34" s="627"/>
      <c r="O34" s="633" t="s">
        <v>1022</v>
      </c>
      <c r="P34" s="635">
        <v>412</v>
      </c>
      <c r="Q34" s="635">
        <v>68</v>
      </c>
      <c r="R34" s="635">
        <v>358</v>
      </c>
      <c r="S34" s="635">
        <v>133</v>
      </c>
      <c r="T34" s="635">
        <v>304</v>
      </c>
      <c r="U34" s="635">
        <v>221</v>
      </c>
      <c r="V34" s="635">
        <v>520</v>
      </c>
      <c r="W34" s="635">
        <v>294</v>
      </c>
      <c r="X34" s="635">
        <v>529</v>
      </c>
      <c r="Y34" s="635">
        <v>268</v>
      </c>
      <c r="Z34" s="635">
        <v>230</v>
      </c>
      <c r="AA34" s="635">
        <v>365</v>
      </c>
      <c r="AB34" s="627"/>
      <c r="AC34" s="633" t="s">
        <v>1022</v>
      </c>
      <c r="AD34" s="635">
        <v>116</v>
      </c>
      <c r="AE34" s="635">
        <v>167</v>
      </c>
      <c r="AF34" s="635">
        <v>282</v>
      </c>
      <c r="AG34" s="635">
        <v>323</v>
      </c>
      <c r="AH34" s="635">
        <v>126</v>
      </c>
      <c r="AI34" s="635">
        <v>327</v>
      </c>
      <c r="AJ34" s="635">
        <v>176</v>
      </c>
      <c r="AK34" s="635">
        <v>208</v>
      </c>
      <c r="AL34" s="635">
        <v>225</v>
      </c>
      <c r="AM34" s="635">
        <v>128</v>
      </c>
      <c r="AN34" s="635">
        <v>401</v>
      </c>
      <c r="AO34" s="635">
        <v>279</v>
      </c>
      <c r="AP34" s="627"/>
      <c r="AQ34" s="633" t="s">
        <v>1022</v>
      </c>
      <c r="AR34" s="635">
        <v>205</v>
      </c>
      <c r="AS34" s="635">
        <v>237</v>
      </c>
      <c r="AT34" s="635">
        <v>354</v>
      </c>
      <c r="AU34" s="635">
        <v>684</v>
      </c>
      <c r="AV34" s="635">
        <v>586</v>
      </c>
      <c r="AW34" s="635">
        <v>301</v>
      </c>
      <c r="AX34" s="635">
        <v>282</v>
      </c>
      <c r="AY34" s="635">
        <v>378</v>
      </c>
      <c r="AZ34" s="635">
        <v>235</v>
      </c>
      <c r="BA34" s="635">
        <v>94</v>
      </c>
      <c r="BB34" s="635">
        <v>145</v>
      </c>
      <c r="BC34" s="635">
        <v>195</v>
      </c>
      <c r="BD34" s="627"/>
      <c r="BE34" s="633" t="s">
        <v>1022</v>
      </c>
      <c r="BF34" s="635">
        <v>382</v>
      </c>
      <c r="BG34" s="635">
        <v>577</v>
      </c>
      <c r="BH34" s="635">
        <v>311</v>
      </c>
      <c r="BI34" s="635">
        <v>123</v>
      </c>
      <c r="BJ34" s="635">
        <v>321</v>
      </c>
      <c r="BK34" s="635">
        <v>103</v>
      </c>
      <c r="BL34" s="635">
        <v>94</v>
      </c>
      <c r="BM34" s="635">
        <v>338</v>
      </c>
      <c r="BN34" s="636" t="s">
        <v>1099</v>
      </c>
      <c r="BO34" s="635">
        <v>258</v>
      </c>
      <c r="BP34" s="635">
        <v>156</v>
      </c>
      <c r="BQ34" s="635">
        <v>902</v>
      </c>
      <c r="BR34" s="627"/>
      <c r="BS34" s="633" t="s">
        <v>1022</v>
      </c>
      <c r="BT34" s="635">
        <v>315</v>
      </c>
      <c r="BU34" s="635">
        <v>112</v>
      </c>
      <c r="BV34" s="635">
        <v>44</v>
      </c>
      <c r="BW34" s="627"/>
      <c r="BX34" s="627"/>
      <c r="BY34" s="627"/>
      <c r="BZ34" s="627"/>
      <c r="CA34" s="627"/>
      <c r="CB34" s="627"/>
      <c r="CC34" s="627"/>
      <c r="CD34" s="627"/>
      <c r="CE34" s="627"/>
    </row>
    <row r="35" spans="1:83" ht="14.45" customHeight="1">
      <c r="A35" s="633" t="s">
        <v>1023</v>
      </c>
      <c r="B35" s="635">
        <v>208</v>
      </c>
      <c r="C35" s="635">
        <v>504</v>
      </c>
      <c r="D35" s="635">
        <v>437</v>
      </c>
      <c r="E35" s="635">
        <v>270</v>
      </c>
      <c r="F35" s="635">
        <v>342</v>
      </c>
      <c r="G35" s="635">
        <v>446</v>
      </c>
      <c r="H35" s="635">
        <v>374</v>
      </c>
      <c r="I35" s="635">
        <v>287</v>
      </c>
      <c r="J35" s="635">
        <v>281</v>
      </c>
      <c r="K35" s="635">
        <v>439</v>
      </c>
      <c r="L35" s="635">
        <v>639</v>
      </c>
      <c r="M35" s="635">
        <v>444</v>
      </c>
      <c r="N35" s="627"/>
      <c r="O35" s="633" t="s">
        <v>1023</v>
      </c>
      <c r="P35" s="635">
        <v>321</v>
      </c>
      <c r="Q35" s="635">
        <v>92</v>
      </c>
      <c r="R35" s="635">
        <v>304</v>
      </c>
      <c r="S35" s="635">
        <v>113</v>
      </c>
      <c r="T35" s="635">
        <v>235</v>
      </c>
      <c r="U35" s="635">
        <v>213</v>
      </c>
      <c r="V35" s="635">
        <v>378</v>
      </c>
      <c r="W35" s="635">
        <v>251</v>
      </c>
      <c r="X35" s="635">
        <v>442</v>
      </c>
      <c r="Y35" s="635">
        <v>245</v>
      </c>
      <c r="Z35" s="635">
        <v>173</v>
      </c>
      <c r="AA35" s="635">
        <v>326</v>
      </c>
      <c r="AB35" s="627"/>
      <c r="AC35" s="633" t="s">
        <v>1023</v>
      </c>
      <c r="AD35" s="635">
        <v>136</v>
      </c>
      <c r="AE35" s="635">
        <v>176</v>
      </c>
      <c r="AF35" s="635">
        <v>314</v>
      </c>
      <c r="AG35" s="635">
        <v>327</v>
      </c>
      <c r="AH35" s="635">
        <v>138</v>
      </c>
      <c r="AI35" s="635">
        <v>276</v>
      </c>
      <c r="AJ35" s="635">
        <v>184</v>
      </c>
      <c r="AK35" s="635">
        <v>269</v>
      </c>
      <c r="AL35" s="635">
        <v>198</v>
      </c>
      <c r="AM35" s="635">
        <v>111</v>
      </c>
      <c r="AN35" s="635">
        <v>364</v>
      </c>
      <c r="AO35" s="635">
        <v>189</v>
      </c>
      <c r="AP35" s="627"/>
      <c r="AQ35" s="633" t="s">
        <v>1023</v>
      </c>
      <c r="AR35" s="635">
        <v>212</v>
      </c>
      <c r="AS35" s="635">
        <v>204</v>
      </c>
      <c r="AT35" s="635">
        <v>304</v>
      </c>
      <c r="AU35" s="635">
        <v>520</v>
      </c>
      <c r="AV35" s="635">
        <v>460</v>
      </c>
      <c r="AW35" s="635">
        <v>328</v>
      </c>
      <c r="AX35" s="635">
        <v>231</v>
      </c>
      <c r="AY35" s="635">
        <v>338</v>
      </c>
      <c r="AZ35" s="635">
        <v>224</v>
      </c>
      <c r="BA35" s="635">
        <v>86</v>
      </c>
      <c r="BB35" s="635">
        <v>131</v>
      </c>
      <c r="BC35" s="635">
        <v>205</v>
      </c>
      <c r="BD35" s="627"/>
      <c r="BE35" s="633" t="s">
        <v>1023</v>
      </c>
      <c r="BF35" s="635">
        <v>313</v>
      </c>
      <c r="BG35" s="635">
        <v>452</v>
      </c>
      <c r="BH35" s="635">
        <v>369</v>
      </c>
      <c r="BI35" s="635">
        <v>166</v>
      </c>
      <c r="BJ35" s="635">
        <v>342</v>
      </c>
      <c r="BK35" s="635">
        <v>135</v>
      </c>
      <c r="BL35" s="635">
        <v>113</v>
      </c>
      <c r="BM35" s="635">
        <v>256</v>
      </c>
      <c r="BN35" s="636" t="s">
        <v>1099</v>
      </c>
      <c r="BO35" s="635">
        <v>211</v>
      </c>
      <c r="BP35" s="635">
        <v>155</v>
      </c>
      <c r="BQ35" s="635">
        <v>746</v>
      </c>
      <c r="BR35" s="627"/>
      <c r="BS35" s="633" t="s">
        <v>1023</v>
      </c>
      <c r="BT35" s="635">
        <v>311</v>
      </c>
      <c r="BU35" s="635">
        <v>109</v>
      </c>
      <c r="BV35" s="635">
        <v>41</v>
      </c>
      <c r="BW35" s="627"/>
      <c r="BX35" s="627"/>
      <c r="BY35" s="627"/>
      <c r="BZ35" s="627"/>
      <c r="CA35" s="627"/>
      <c r="CB35" s="627"/>
      <c r="CC35" s="627"/>
      <c r="CD35" s="627"/>
      <c r="CE35" s="627"/>
    </row>
    <row r="36" spans="1:83" ht="14.45" customHeight="1">
      <c r="A36" s="633" t="s">
        <v>1024</v>
      </c>
      <c r="B36" s="635">
        <v>233</v>
      </c>
      <c r="C36" s="635">
        <v>561</v>
      </c>
      <c r="D36" s="635">
        <v>368</v>
      </c>
      <c r="E36" s="635">
        <v>259</v>
      </c>
      <c r="F36" s="635">
        <v>328</v>
      </c>
      <c r="G36" s="635">
        <v>399</v>
      </c>
      <c r="H36" s="635">
        <v>349</v>
      </c>
      <c r="I36" s="635">
        <v>304</v>
      </c>
      <c r="J36" s="635">
        <v>276</v>
      </c>
      <c r="K36" s="635">
        <v>405</v>
      </c>
      <c r="L36" s="635">
        <v>534</v>
      </c>
      <c r="M36" s="635">
        <v>385</v>
      </c>
      <c r="N36" s="627"/>
      <c r="O36" s="633" t="s">
        <v>1024</v>
      </c>
      <c r="P36" s="635">
        <v>267</v>
      </c>
      <c r="Q36" s="635">
        <v>84</v>
      </c>
      <c r="R36" s="635">
        <v>278</v>
      </c>
      <c r="S36" s="635">
        <v>113</v>
      </c>
      <c r="T36" s="635">
        <v>239</v>
      </c>
      <c r="U36" s="635">
        <v>161</v>
      </c>
      <c r="V36" s="635">
        <v>340</v>
      </c>
      <c r="W36" s="635">
        <v>234</v>
      </c>
      <c r="X36" s="635">
        <v>383</v>
      </c>
      <c r="Y36" s="635">
        <v>273</v>
      </c>
      <c r="Z36" s="635">
        <v>133</v>
      </c>
      <c r="AA36" s="635">
        <v>292</v>
      </c>
      <c r="AB36" s="627"/>
      <c r="AC36" s="633" t="s">
        <v>1024</v>
      </c>
      <c r="AD36" s="635">
        <v>194</v>
      </c>
      <c r="AE36" s="635">
        <v>150</v>
      </c>
      <c r="AF36" s="635">
        <v>436</v>
      </c>
      <c r="AG36" s="635">
        <v>312</v>
      </c>
      <c r="AH36" s="635">
        <v>102</v>
      </c>
      <c r="AI36" s="635">
        <v>246</v>
      </c>
      <c r="AJ36" s="635">
        <v>187</v>
      </c>
      <c r="AK36" s="635">
        <v>263</v>
      </c>
      <c r="AL36" s="635">
        <v>235</v>
      </c>
      <c r="AM36" s="635">
        <v>141</v>
      </c>
      <c r="AN36" s="635">
        <v>289</v>
      </c>
      <c r="AO36" s="635">
        <v>204</v>
      </c>
      <c r="AP36" s="627"/>
      <c r="AQ36" s="633" t="s">
        <v>1024</v>
      </c>
      <c r="AR36" s="635">
        <v>248</v>
      </c>
      <c r="AS36" s="635">
        <v>304</v>
      </c>
      <c r="AT36" s="635">
        <v>304</v>
      </c>
      <c r="AU36" s="635">
        <v>404</v>
      </c>
      <c r="AV36" s="635">
        <v>407</v>
      </c>
      <c r="AW36" s="635">
        <v>338</v>
      </c>
      <c r="AX36" s="635">
        <v>251</v>
      </c>
      <c r="AY36" s="635">
        <v>278</v>
      </c>
      <c r="AZ36" s="635">
        <v>240</v>
      </c>
      <c r="BA36" s="635">
        <v>98</v>
      </c>
      <c r="BB36" s="635">
        <v>119</v>
      </c>
      <c r="BC36" s="635">
        <v>164</v>
      </c>
      <c r="BD36" s="627"/>
      <c r="BE36" s="633" t="s">
        <v>1024</v>
      </c>
      <c r="BF36" s="635">
        <v>309</v>
      </c>
      <c r="BG36" s="635">
        <v>425</v>
      </c>
      <c r="BH36" s="635">
        <v>434</v>
      </c>
      <c r="BI36" s="635">
        <v>185</v>
      </c>
      <c r="BJ36" s="635">
        <v>348</v>
      </c>
      <c r="BK36" s="635">
        <v>112</v>
      </c>
      <c r="BL36" s="635">
        <v>142</v>
      </c>
      <c r="BM36" s="635">
        <v>294</v>
      </c>
      <c r="BN36" s="636" t="s">
        <v>1099</v>
      </c>
      <c r="BO36" s="635">
        <v>203</v>
      </c>
      <c r="BP36" s="635">
        <v>171</v>
      </c>
      <c r="BQ36" s="635">
        <v>686</v>
      </c>
      <c r="BR36" s="627"/>
      <c r="BS36" s="633" t="s">
        <v>1024</v>
      </c>
      <c r="BT36" s="635">
        <v>318</v>
      </c>
      <c r="BU36" s="635">
        <v>113</v>
      </c>
      <c r="BV36" s="635">
        <v>14</v>
      </c>
      <c r="BW36" s="627"/>
      <c r="BX36" s="627"/>
      <c r="BY36" s="627"/>
      <c r="BZ36" s="627"/>
      <c r="CA36" s="627"/>
      <c r="CB36" s="627"/>
      <c r="CC36" s="627"/>
      <c r="CD36" s="627"/>
      <c r="CE36" s="627"/>
    </row>
    <row r="37" spans="1:83" ht="14.45" customHeight="1">
      <c r="A37" s="633" t="s">
        <v>1025</v>
      </c>
      <c r="B37" s="635">
        <v>194</v>
      </c>
      <c r="C37" s="635">
        <v>526</v>
      </c>
      <c r="D37" s="635">
        <v>363</v>
      </c>
      <c r="E37" s="635">
        <v>261</v>
      </c>
      <c r="F37" s="635">
        <v>395</v>
      </c>
      <c r="G37" s="635">
        <v>327</v>
      </c>
      <c r="H37" s="635">
        <v>398</v>
      </c>
      <c r="I37" s="635">
        <v>321</v>
      </c>
      <c r="J37" s="635">
        <v>303</v>
      </c>
      <c r="K37" s="635">
        <v>438</v>
      </c>
      <c r="L37" s="635">
        <v>485</v>
      </c>
      <c r="M37" s="635">
        <v>315</v>
      </c>
      <c r="N37" s="627"/>
      <c r="O37" s="633" t="s">
        <v>1025</v>
      </c>
      <c r="P37" s="635">
        <v>205</v>
      </c>
      <c r="Q37" s="635">
        <v>74</v>
      </c>
      <c r="R37" s="635">
        <v>328</v>
      </c>
      <c r="S37" s="635">
        <v>113</v>
      </c>
      <c r="T37" s="635">
        <v>198</v>
      </c>
      <c r="U37" s="635">
        <v>183</v>
      </c>
      <c r="V37" s="635">
        <v>295</v>
      </c>
      <c r="W37" s="635">
        <v>271</v>
      </c>
      <c r="X37" s="635">
        <v>388</v>
      </c>
      <c r="Y37" s="635">
        <v>304</v>
      </c>
      <c r="Z37" s="635">
        <v>142</v>
      </c>
      <c r="AA37" s="635">
        <v>291</v>
      </c>
      <c r="AB37" s="627"/>
      <c r="AC37" s="633" t="s">
        <v>1025</v>
      </c>
      <c r="AD37" s="635">
        <v>215</v>
      </c>
      <c r="AE37" s="635">
        <v>178</v>
      </c>
      <c r="AF37" s="635">
        <v>522</v>
      </c>
      <c r="AG37" s="635">
        <v>449</v>
      </c>
      <c r="AH37" s="635">
        <v>128</v>
      </c>
      <c r="AI37" s="635">
        <v>319</v>
      </c>
      <c r="AJ37" s="635">
        <v>175</v>
      </c>
      <c r="AK37" s="635">
        <v>279</v>
      </c>
      <c r="AL37" s="635">
        <v>243</v>
      </c>
      <c r="AM37" s="635">
        <v>151</v>
      </c>
      <c r="AN37" s="635">
        <v>360</v>
      </c>
      <c r="AO37" s="635">
        <v>225</v>
      </c>
      <c r="AP37" s="627"/>
      <c r="AQ37" s="633" t="s">
        <v>1025</v>
      </c>
      <c r="AR37" s="635">
        <v>283</v>
      </c>
      <c r="AS37" s="635">
        <v>270</v>
      </c>
      <c r="AT37" s="635">
        <v>249</v>
      </c>
      <c r="AU37" s="635">
        <v>463</v>
      </c>
      <c r="AV37" s="635">
        <v>383</v>
      </c>
      <c r="AW37" s="635">
        <v>321</v>
      </c>
      <c r="AX37" s="635">
        <v>245</v>
      </c>
      <c r="AY37" s="635">
        <v>258</v>
      </c>
      <c r="AZ37" s="635">
        <v>258</v>
      </c>
      <c r="BA37" s="635">
        <v>121</v>
      </c>
      <c r="BB37" s="635">
        <v>114</v>
      </c>
      <c r="BC37" s="635">
        <v>151</v>
      </c>
      <c r="BD37" s="627"/>
      <c r="BE37" s="633" t="s">
        <v>1025</v>
      </c>
      <c r="BF37" s="635">
        <v>269</v>
      </c>
      <c r="BG37" s="635">
        <v>449</v>
      </c>
      <c r="BH37" s="635">
        <v>486</v>
      </c>
      <c r="BI37" s="635">
        <v>194</v>
      </c>
      <c r="BJ37" s="635">
        <v>366</v>
      </c>
      <c r="BK37" s="635">
        <v>157</v>
      </c>
      <c r="BL37" s="635">
        <v>180</v>
      </c>
      <c r="BM37" s="635">
        <v>276</v>
      </c>
      <c r="BN37" s="636" t="s">
        <v>1099</v>
      </c>
      <c r="BO37" s="635">
        <v>188</v>
      </c>
      <c r="BP37" s="635">
        <v>195</v>
      </c>
      <c r="BQ37" s="635">
        <v>583</v>
      </c>
      <c r="BR37" s="627"/>
      <c r="BS37" s="633" t="s">
        <v>1025</v>
      </c>
      <c r="BT37" s="635">
        <v>324</v>
      </c>
      <c r="BU37" s="635">
        <v>115</v>
      </c>
      <c r="BV37" s="635">
        <v>5</v>
      </c>
      <c r="BW37" s="627"/>
      <c r="BX37" s="627"/>
      <c r="BY37" s="627"/>
      <c r="BZ37" s="627"/>
      <c r="CA37" s="627"/>
      <c r="CB37" s="627"/>
      <c r="CC37" s="627"/>
      <c r="CD37" s="627"/>
      <c r="CE37" s="627"/>
    </row>
    <row r="38" spans="1:83" ht="14.45" customHeight="1">
      <c r="A38" s="633" t="s">
        <v>1026</v>
      </c>
      <c r="B38" s="635">
        <v>191</v>
      </c>
      <c r="C38" s="635">
        <v>612</v>
      </c>
      <c r="D38" s="635">
        <v>331</v>
      </c>
      <c r="E38" s="635">
        <v>271</v>
      </c>
      <c r="F38" s="635">
        <v>370</v>
      </c>
      <c r="G38" s="635">
        <v>372</v>
      </c>
      <c r="H38" s="635">
        <v>432</v>
      </c>
      <c r="I38" s="635">
        <v>298</v>
      </c>
      <c r="J38" s="635">
        <v>295</v>
      </c>
      <c r="K38" s="635">
        <v>397</v>
      </c>
      <c r="L38" s="635">
        <v>500</v>
      </c>
      <c r="M38" s="635">
        <v>355</v>
      </c>
      <c r="N38" s="627"/>
      <c r="O38" s="633" t="s">
        <v>1026</v>
      </c>
      <c r="P38" s="635">
        <v>236</v>
      </c>
      <c r="Q38" s="635">
        <v>90</v>
      </c>
      <c r="R38" s="635">
        <v>391</v>
      </c>
      <c r="S38" s="635">
        <v>157</v>
      </c>
      <c r="T38" s="635">
        <v>215</v>
      </c>
      <c r="U38" s="635">
        <v>194</v>
      </c>
      <c r="V38" s="635">
        <v>316</v>
      </c>
      <c r="W38" s="635">
        <v>247</v>
      </c>
      <c r="X38" s="635">
        <v>393</v>
      </c>
      <c r="Y38" s="635">
        <v>351</v>
      </c>
      <c r="Z38" s="635">
        <v>154</v>
      </c>
      <c r="AA38" s="635">
        <v>363</v>
      </c>
      <c r="AB38" s="627"/>
      <c r="AC38" s="633" t="s">
        <v>1026</v>
      </c>
      <c r="AD38" s="635">
        <v>229</v>
      </c>
      <c r="AE38" s="635">
        <v>122</v>
      </c>
      <c r="AF38" s="635">
        <v>415</v>
      </c>
      <c r="AG38" s="635">
        <v>477</v>
      </c>
      <c r="AH38" s="635">
        <v>117</v>
      </c>
      <c r="AI38" s="635">
        <v>288</v>
      </c>
      <c r="AJ38" s="635">
        <v>201</v>
      </c>
      <c r="AK38" s="635">
        <v>310</v>
      </c>
      <c r="AL38" s="635">
        <v>284</v>
      </c>
      <c r="AM38" s="635">
        <v>152</v>
      </c>
      <c r="AN38" s="635">
        <v>442</v>
      </c>
      <c r="AO38" s="635">
        <v>248</v>
      </c>
      <c r="AP38" s="627"/>
      <c r="AQ38" s="633" t="s">
        <v>1026</v>
      </c>
      <c r="AR38" s="635">
        <v>291</v>
      </c>
      <c r="AS38" s="635">
        <v>320</v>
      </c>
      <c r="AT38" s="635">
        <v>292</v>
      </c>
      <c r="AU38" s="635">
        <v>463</v>
      </c>
      <c r="AV38" s="635">
        <v>400</v>
      </c>
      <c r="AW38" s="635">
        <v>316</v>
      </c>
      <c r="AX38" s="635">
        <v>274</v>
      </c>
      <c r="AY38" s="635">
        <v>321</v>
      </c>
      <c r="AZ38" s="635">
        <v>303</v>
      </c>
      <c r="BA38" s="635">
        <v>98</v>
      </c>
      <c r="BB38" s="635">
        <v>111</v>
      </c>
      <c r="BC38" s="635">
        <v>148</v>
      </c>
      <c r="BD38" s="627"/>
      <c r="BE38" s="633" t="s">
        <v>1026</v>
      </c>
      <c r="BF38" s="635">
        <v>347</v>
      </c>
      <c r="BG38" s="635">
        <v>512</v>
      </c>
      <c r="BH38" s="635">
        <v>491</v>
      </c>
      <c r="BI38" s="635">
        <v>189</v>
      </c>
      <c r="BJ38" s="635">
        <v>439</v>
      </c>
      <c r="BK38" s="635">
        <v>153</v>
      </c>
      <c r="BL38" s="635">
        <v>185</v>
      </c>
      <c r="BM38" s="635">
        <v>263</v>
      </c>
      <c r="BN38" s="636" t="s">
        <v>1099</v>
      </c>
      <c r="BO38" s="635">
        <v>214</v>
      </c>
      <c r="BP38" s="635">
        <v>141</v>
      </c>
      <c r="BQ38" s="635">
        <v>683</v>
      </c>
      <c r="BR38" s="627"/>
      <c r="BS38" s="633" t="s">
        <v>1026</v>
      </c>
      <c r="BT38" s="635">
        <v>367</v>
      </c>
      <c r="BU38" s="635">
        <v>103</v>
      </c>
      <c r="BV38" s="635">
        <v>4</v>
      </c>
      <c r="BW38" s="627"/>
      <c r="BX38" s="627"/>
      <c r="BY38" s="627"/>
      <c r="BZ38" s="627"/>
      <c r="CA38" s="627"/>
      <c r="CB38" s="627"/>
      <c r="CC38" s="627"/>
      <c r="CD38" s="627"/>
      <c r="CE38" s="627"/>
    </row>
    <row r="39" spans="1:83" ht="14.45" customHeight="1">
      <c r="A39" s="633" t="s">
        <v>1027</v>
      </c>
      <c r="B39" s="635">
        <v>170</v>
      </c>
      <c r="C39" s="635">
        <v>593</v>
      </c>
      <c r="D39" s="635">
        <v>312</v>
      </c>
      <c r="E39" s="635">
        <v>290</v>
      </c>
      <c r="F39" s="635">
        <v>355</v>
      </c>
      <c r="G39" s="635">
        <v>345</v>
      </c>
      <c r="H39" s="635">
        <v>402</v>
      </c>
      <c r="I39" s="635">
        <v>326</v>
      </c>
      <c r="J39" s="635">
        <v>281</v>
      </c>
      <c r="K39" s="635">
        <v>385</v>
      </c>
      <c r="L39" s="635">
        <v>450</v>
      </c>
      <c r="M39" s="635">
        <v>385</v>
      </c>
      <c r="N39" s="627"/>
      <c r="O39" s="633" t="s">
        <v>1027</v>
      </c>
      <c r="P39" s="635">
        <v>274</v>
      </c>
      <c r="Q39" s="635">
        <v>71</v>
      </c>
      <c r="R39" s="635">
        <v>347</v>
      </c>
      <c r="S39" s="635">
        <v>136</v>
      </c>
      <c r="T39" s="635">
        <v>253</v>
      </c>
      <c r="U39" s="635">
        <v>192</v>
      </c>
      <c r="V39" s="635">
        <v>296</v>
      </c>
      <c r="W39" s="635">
        <v>242</v>
      </c>
      <c r="X39" s="635">
        <v>366</v>
      </c>
      <c r="Y39" s="635">
        <v>353</v>
      </c>
      <c r="Z39" s="635">
        <v>129</v>
      </c>
      <c r="AA39" s="635">
        <v>354</v>
      </c>
      <c r="AB39" s="627"/>
      <c r="AC39" s="633" t="s">
        <v>1027</v>
      </c>
      <c r="AD39" s="635">
        <v>167</v>
      </c>
      <c r="AE39" s="635">
        <v>130</v>
      </c>
      <c r="AF39" s="635">
        <v>361</v>
      </c>
      <c r="AG39" s="635">
        <v>497</v>
      </c>
      <c r="AH39" s="635">
        <v>117</v>
      </c>
      <c r="AI39" s="635">
        <v>304</v>
      </c>
      <c r="AJ39" s="635">
        <v>173</v>
      </c>
      <c r="AK39" s="635">
        <v>333</v>
      </c>
      <c r="AL39" s="635">
        <v>291</v>
      </c>
      <c r="AM39" s="635">
        <v>197</v>
      </c>
      <c r="AN39" s="635">
        <v>417</v>
      </c>
      <c r="AO39" s="635">
        <v>242</v>
      </c>
      <c r="AP39" s="627"/>
      <c r="AQ39" s="633" t="s">
        <v>1027</v>
      </c>
      <c r="AR39" s="635">
        <v>262</v>
      </c>
      <c r="AS39" s="635">
        <v>351</v>
      </c>
      <c r="AT39" s="635">
        <v>299</v>
      </c>
      <c r="AU39" s="635">
        <v>431</v>
      </c>
      <c r="AV39" s="635">
        <v>360</v>
      </c>
      <c r="AW39" s="635">
        <v>349</v>
      </c>
      <c r="AX39" s="635">
        <v>310</v>
      </c>
      <c r="AY39" s="635">
        <v>354</v>
      </c>
      <c r="AZ39" s="635">
        <v>338</v>
      </c>
      <c r="BA39" s="635">
        <v>121</v>
      </c>
      <c r="BB39" s="635">
        <v>98</v>
      </c>
      <c r="BC39" s="635">
        <v>132</v>
      </c>
      <c r="BD39" s="627"/>
      <c r="BE39" s="633" t="s">
        <v>1027</v>
      </c>
      <c r="BF39" s="635">
        <v>315</v>
      </c>
      <c r="BG39" s="635">
        <v>612</v>
      </c>
      <c r="BH39" s="635">
        <v>439</v>
      </c>
      <c r="BI39" s="635">
        <v>185</v>
      </c>
      <c r="BJ39" s="635">
        <v>470</v>
      </c>
      <c r="BK39" s="635">
        <v>144</v>
      </c>
      <c r="BL39" s="635">
        <v>206</v>
      </c>
      <c r="BM39" s="635">
        <v>307</v>
      </c>
      <c r="BN39" s="636" t="s">
        <v>1099</v>
      </c>
      <c r="BO39" s="635">
        <v>201</v>
      </c>
      <c r="BP39" s="635">
        <v>159</v>
      </c>
      <c r="BQ39" s="635">
        <v>670</v>
      </c>
      <c r="BR39" s="627"/>
      <c r="BS39" s="633" t="s">
        <v>1027</v>
      </c>
      <c r="BT39" s="635">
        <v>352</v>
      </c>
      <c r="BU39" s="635">
        <v>112</v>
      </c>
      <c r="BV39" s="635">
        <v>5</v>
      </c>
      <c r="BW39" s="627"/>
      <c r="BX39" s="627"/>
      <c r="BY39" s="627"/>
      <c r="BZ39" s="627"/>
      <c r="CA39" s="627"/>
      <c r="CB39" s="627"/>
      <c r="CC39" s="627"/>
      <c r="CD39" s="627"/>
      <c r="CE39" s="627"/>
    </row>
    <row r="40" spans="1:83" ht="14.45" customHeight="1">
      <c r="A40" s="633" t="s">
        <v>1028</v>
      </c>
      <c r="B40" s="635">
        <v>172</v>
      </c>
      <c r="C40" s="635">
        <v>446</v>
      </c>
      <c r="D40" s="635">
        <v>238</v>
      </c>
      <c r="E40" s="635">
        <v>233</v>
      </c>
      <c r="F40" s="635">
        <v>277</v>
      </c>
      <c r="G40" s="635">
        <v>296</v>
      </c>
      <c r="H40" s="635">
        <v>340</v>
      </c>
      <c r="I40" s="635">
        <v>257</v>
      </c>
      <c r="J40" s="635">
        <v>231</v>
      </c>
      <c r="K40" s="635">
        <v>311</v>
      </c>
      <c r="L40" s="635">
        <v>386</v>
      </c>
      <c r="M40" s="635">
        <v>288</v>
      </c>
      <c r="N40" s="627"/>
      <c r="O40" s="633" t="s">
        <v>1028</v>
      </c>
      <c r="P40" s="635">
        <v>192</v>
      </c>
      <c r="Q40" s="635">
        <v>65</v>
      </c>
      <c r="R40" s="635">
        <v>312</v>
      </c>
      <c r="S40" s="635">
        <v>117</v>
      </c>
      <c r="T40" s="635">
        <v>195</v>
      </c>
      <c r="U40" s="635">
        <v>153</v>
      </c>
      <c r="V40" s="635">
        <v>198</v>
      </c>
      <c r="W40" s="635">
        <v>230</v>
      </c>
      <c r="X40" s="635">
        <v>304</v>
      </c>
      <c r="Y40" s="635">
        <v>324</v>
      </c>
      <c r="Z40" s="635">
        <v>105</v>
      </c>
      <c r="AA40" s="635">
        <v>335</v>
      </c>
      <c r="AB40" s="627"/>
      <c r="AC40" s="633" t="s">
        <v>1028</v>
      </c>
      <c r="AD40" s="635">
        <v>151</v>
      </c>
      <c r="AE40" s="635">
        <v>90</v>
      </c>
      <c r="AF40" s="635">
        <v>288</v>
      </c>
      <c r="AG40" s="635">
        <v>352</v>
      </c>
      <c r="AH40" s="635">
        <v>77</v>
      </c>
      <c r="AI40" s="635">
        <v>267</v>
      </c>
      <c r="AJ40" s="635">
        <v>171</v>
      </c>
      <c r="AK40" s="635">
        <v>290</v>
      </c>
      <c r="AL40" s="635">
        <v>275</v>
      </c>
      <c r="AM40" s="635">
        <v>218</v>
      </c>
      <c r="AN40" s="635">
        <v>334</v>
      </c>
      <c r="AO40" s="635">
        <v>212</v>
      </c>
      <c r="AP40" s="627"/>
      <c r="AQ40" s="633" t="s">
        <v>1028</v>
      </c>
      <c r="AR40" s="635">
        <v>263</v>
      </c>
      <c r="AS40" s="635">
        <v>269</v>
      </c>
      <c r="AT40" s="635">
        <v>270</v>
      </c>
      <c r="AU40" s="635">
        <v>353</v>
      </c>
      <c r="AV40" s="635">
        <v>359</v>
      </c>
      <c r="AW40" s="635">
        <v>287</v>
      </c>
      <c r="AX40" s="635">
        <v>259</v>
      </c>
      <c r="AY40" s="635">
        <v>323</v>
      </c>
      <c r="AZ40" s="635">
        <v>246</v>
      </c>
      <c r="BA40" s="635">
        <v>86</v>
      </c>
      <c r="BB40" s="635">
        <v>68</v>
      </c>
      <c r="BC40" s="635">
        <v>112</v>
      </c>
      <c r="BD40" s="627"/>
      <c r="BE40" s="633" t="s">
        <v>1028</v>
      </c>
      <c r="BF40" s="635">
        <v>284</v>
      </c>
      <c r="BG40" s="635">
        <v>656</v>
      </c>
      <c r="BH40" s="635">
        <v>376</v>
      </c>
      <c r="BI40" s="635">
        <v>170</v>
      </c>
      <c r="BJ40" s="635">
        <v>412</v>
      </c>
      <c r="BK40" s="635">
        <v>125</v>
      </c>
      <c r="BL40" s="635">
        <v>180</v>
      </c>
      <c r="BM40" s="635">
        <v>265</v>
      </c>
      <c r="BN40" s="636" t="s">
        <v>1099</v>
      </c>
      <c r="BO40" s="635">
        <v>160</v>
      </c>
      <c r="BP40" s="635">
        <v>151</v>
      </c>
      <c r="BQ40" s="635">
        <v>544</v>
      </c>
      <c r="BR40" s="627"/>
      <c r="BS40" s="633" t="s">
        <v>1028</v>
      </c>
      <c r="BT40" s="635">
        <v>267</v>
      </c>
      <c r="BU40" s="635">
        <v>91</v>
      </c>
      <c r="BV40" s="635">
        <v>7</v>
      </c>
      <c r="BW40" s="627"/>
      <c r="BX40" s="627"/>
      <c r="BY40" s="627"/>
      <c r="BZ40" s="627"/>
      <c r="CA40" s="627"/>
      <c r="CB40" s="627"/>
      <c r="CC40" s="627"/>
      <c r="CD40" s="627"/>
      <c r="CE40" s="627"/>
    </row>
    <row r="41" spans="1:83" ht="14.45" customHeight="1">
      <c r="A41" s="633" t="s">
        <v>1029</v>
      </c>
      <c r="B41" s="635">
        <v>158</v>
      </c>
      <c r="C41" s="635">
        <v>418</v>
      </c>
      <c r="D41" s="635">
        <v>204</v>
      </c>
      <c r="E41" s="635">
        <v>246</v>
      </c>
      <c r="F41" s="635">
        <v>260</v>
      </c>
      <c r="G41" s="635">
        <v>258</v>
      </c>
      <c r="H41" s="635">
        <v>309</v>
      </c>
      <c r="I41" s="635">
        <v>181</v>
      </c>
      <c r="J41" s="635">
        <v>188</v>
      </c>
      <c r="K41" s="635">
        <v>286</v>
      </c>
      <c r="L41" s="635">
        <v>327</v>
      </c>
      <c r="M41" s="635">
        <v>271</v>
      </c>
      <c r="N41" s="627"/>
      <c r="O41" s="633" t="s">
        <v>1029</v>
      </c>
      <c r="P41" s="635">
        <v>153</v>
      </c>
      <c r="Q41" s="635">
        <v>42</v>
      </c>
      <c r="R41" s="635">
        <v>275</v>
      </c>
      <c r="S41" s="635">
        <v>97</v>
      </c>
      <c r="T41" s="635">
        <v>172</v>
      </c>
      <c r="U41" s="635">
        <v>156</v>
      </c>
      <c r="V41" s="635">
        <v>216</v>
      </c>
      <c r="W41" s="635">
        <v>198</v>
      </c>
      <c r="X41" s="635">
        <v>232</v>
      </c>
      <c r="Y41" s="635">
        <v>276</v>
      </c>
      <c r="Z41" s="635">
        <v>109</v>
      </c>
      <c r="AA41" s="635">
        <v>283</v>
      </c>
      <c r="AB41" s="627"/>
      <c r="AC41" s="633" t="s">
        <v>1029</v>
      </c>
      <c r="AD41" s="635">
        <v>98</v>
      </c>
      <c r="AE41" s="635">
        <v>89</v>
      </c>
      <c r="AF41" s="635">
        <v>234</v>
      </c>
      <c r="AG41" s="635">
        <v>260</v>
      </c>
      <c r="AH41" s="635">
        <v>105</v>
      </c>
      <c r="AI41" s="635">
        <v>186</v>
      </c>
      <c r="AJ41" s="635">
        <v>175</v>
      </c>
      <c r="AK41" s="635">
        <v>220</v>
      </c>
      <c r="AL41" s="635">
        <v>211</v>
      </c>
      <c r="AM41" s="635">
        <v>147</v>
      </c>
      <c r="AN41" s="635">
        <v>329</v>
      </c>
      <c r="AO41" s="635">
        <v>187</v>
      </c>
      <c r="AP41" s="627"/>
      <c r="AQ41" s="633" t="s">
        <v>1029</v>
      </c>
      <c r="AR41" s="635">
        <v>217</v>
      </c>
      <c r="AS41" s="635">
        <v>262</v>
      </c>
      <c r="AT41" s="635">
        <v>224</v>
      </c>
      <c r="AU41" s="635">
        <v>270</v>
      </c>
      <c r="AV41" s="635">
        <v>292</v>
      </c>
      <c r="AW41" s="635">
        <v>261</v>
      </c>
      <c r="AX41" s="635">
        <v>190</v>
      </c>
      <c r="AY41" s="635">
        <v>268</v>
      </c>
      <c r="AZ41" s="635">
        <v>222</v>
      </c>
      <c r="BA41" s="635">
        <v>59</v>
      </c>
      <c r="BB41" s="635">
        <v>77</v>
      </c>
      <c r="BC41" s="635">
        <v>111</v>
      </c>
      <c r="BD41" s="627"/>
      <c r="BE41" s="633" t="s">
        <v>1029</v>
      </c>
      <c r="BF41" s="635">
        <v>280</v>
      </c>
      <c r="BG41" s="635">
        <v>439</v>
      </c>
      <c r="BH41" s="635">
        <v>282</v>
      </c>
      <c r="BI41" s="635">
        <v>132</v>
      </c>
      <c r="BJ41" s="635">
        <v>352</v>
      </c>
      <c r="BK41" s="635">
        <v>111</v>
      </c>
      <c r="BL41" s="635">
        <v>108</v>
      </c>
      <c r="BM41" s="635">
        <v>217</v>
      </c>
      <c r="BN41" s="636" t="s">
        <v>1099</v>
      </c>
      <c r="BO41" s="635">
        <v>139</v>
      </c>
      <c r="BP41" s="635">
        <v>133</v>
      </c>
      <c r="BQ41" s="635">
        <v>420</v>
      </c>
      <c r="BR41" s="627"/>
      <c r="BS41" s="633" t="s">
        <v>1029</v>
      </c>
      <c r="BT41" s="635">
        <v>186</v>
      </c>
      <c r="BU41" s="635">
        <v>89</v>
      </c>
      <c r="BV41" s="635">
        <v>2</v>
      </c>
      <c r="BW41" s="627"/>
      <c r="BX41" s="627"/>
      <c r="BY41" s="627"/>
      <c r="BZ41" s="627"/>
      <c r="CA41" s="627"/>
      <c r="CB41" s="627"/>
      <c r="CC41" s="627"/>
      <c r="CD41" s="627"/>
      <c r="CE41" s="627"/>
    </row>
    <row r="42" spans="1:83" ht="14.45" customHeight="1">
      <c r="A42" s="633" t="s">
        <v>1030</v>
      </c>
      <c r="B42" s="635">
        <v>103</v>
      </c>
      <c r="C42" s="635">
        <v>372</v>
      </c>
      <c r="D42" s="635">
        <v>196</v>
      </c>
      <c r="E42" s="635">
        <v>239</v>
      </c>
      <c r="F42" s="635">
        <v>214</v>
      </c>
      <c r="G42" s="635">
        <v>211</v>
      </c>
      <c r="H42" s="635">
        <v>266</v>
      </c>
      <c r="I42" s="635">
        <v>179</v>
      </c>
      <c r="J42" s="635">
        <v>212</v>
      </c>
      <c r="K42" s="635">
        <v>239</v>
      </c>
      <c r="L42" s="635">
        <v>279</v>
      </c>
      <c r="M42" s="635">
        <v>239</v>
      </c>
      <c r="N42" s="627"/>
      <c r="O42" s="633" t="s">
        <v>1030</v>
      </c>
      <c r="P42" s="635">
        <v>111</v>
      </c>
      <c r="Q42" s="635">
        <v>35</v>
      </c>
      <c r="R42" s="635">
        <v>230</v>
      </c>
      <c r="S42" s="635">
        <v>101</v>
      </c>
      <c r="T42" s="635">
        <v>160</v>
      </c>
      <c r="U42" s="635">
        <v>109</v>
      </c>
      <c r="V42" s="635">
        <v>170</v>
      </c>
      <c r="W42" s="635">
        <v>145</v>
      </c>
      <c r="X42" s="635">
        <v>226</v>
      </c>
      <c r="Y42" s="635">
        <v>243</v>
      </c>
      <c r="Z42" s="635">
        <v>109</v>
      </c>
      <c r="AA42" s="635">
        <v>214</v>
      </c>
      <c r="AB42" s="627"/>
      <c r="AC42" s="633" t="s">
        <v>1030</v>
      </c>
      <c r="AD42" s="635">
        <v>102</v>
      </c>
      <c r="AE42" s="635">
        <v>89</v>
      </c>
      <c r="AF42" s="635">
        <v>161</v>
      </c>
      <c r="AG42" s="635">
        <v>272</v>
      </c>
      <c r="AH42" s="635">
        <v>125</v>
      </c>
      <c r="AI42" s="635">
        <v>167</v>
      </c>
      <c r="AJ42" s="635">
        <v>140</v>
      </c>
      <c r="AK42" s="635">
        <v>214</v>
      </c>
      <c r="AL42" s="635">
        <v>167</v>
      </c>
      <c r="AM42" s="635">
        <v>130</v>
      </c>
      <c r="AN42" s="635">
        <v>336</v>
      </c>
      <c r="AO42" s="635">
        <v>144</v>
      </c>
      <c r="AP42" s="627"/>
      <c r="AQ42" s="633" t="s">
        <v>1030</v>
      </c>
      <c r="AR42" s="635">
        <v>190</v>
      </c>
      <c r="AS42" s="635">
        <v>258</v>
      </c>
      <c r="AT42" s="635">
        <v>177</v>
      </c>
      <c r="AU42" s="635">
        <v>243</v>
      </c>
      <c r="AV42" s="635">
        <v>181</v>
      </c>
      <c r="AW42" s="635">
        <v>198</v>
      </c>
      <c r="AX42" s="635">
        <v>149</v>
      </c>
      <c r="AY42" s="635">
        <v>188</v>
      </c>
      <c r="AZ42" s="635">
        <v>155</v>
      </c>
      <c r="BA42" s="635">
        <v>58</v>
      </c>
      <c r="BB42" s="635">
        <v>61</v>
      </c>
      <c r="BC42" s="635">
        <v>99</v>
      </c>
      <c r="BD42" s="627"/>
      <c r="BE42" s="633" t="s">
        <v>1030</v>
      </c>
      <c r="BF42" s="635">
        <v>220</v>
      </c>
      <c r="BG42" s="635">
        <v>383</v>
      </c>
      <c r="BH42" s="635">
        <v>200</v>
      </c>
      <c r="BI42" s="635">
        <v>98</v>
      </c>
      <c r="BJ42" s="635">
        <v>271</v>
      </c>
      <c r="BK42" s="635">
        <v>82</v>
      </c>
      <c r="BL42" s="635">
        <v>102</v>
      </c>
      <c r="BM42" s="635">
        <v>213</v>
      </c>
      <c r="BN42" s="636" t="s">
        <v>1099</v>
      </c>
      <c r="BO42" s="635">
        <v>115</v>
      </c>
      <c r="BP42" s="635">
        <v>87</v>
      </c>
      <c r="BQ42" s="635">
        <v>335</v>
      </c>
      <c r="BR42" s="627"/>
      <c r="BS42" s="633" t="s">
        <v>1030</v>
      </c>
      <c r="BT42" s="635">
        <v>179</v>
      </c>
      <c r="BU42" s="635">
        <v>91</v>
      </c>
      <c r="BV42" s="635">
        <v>4</v>
      </c>
      <c r="BW42" s="627"/>
      <c r="BX42" s="627"/>
      <c r="BY42" s="627"/>
      <c r="BZ42" s="627"/>
      <c r="CA42" s="627"/>
      <c r="CB42" s="627"/>
      <c r="CC42" s="627"/>
      <c r="CD42" s="627"/>
      <c r="CE42" s="627"/>
    </row>
    <row r="43" spans="1:83" ht="14.45" customHeight="1">
      <c r="A43" s="633" t="s">
        <v>1031</v>
      </c>
      <c r="B43" s="635">
        <v>135</v>
      </c>
      <c r="C43" s="635">
        <v>466</v>
      </c>
      <c r="D43" s="635">
        <v>199</v>
      </c>
      <c r="E43" s="635">
        <v>256</v>
      </c>
      <c r="F43" s="635">
        <v>219</v>
      </c>
      <c r="G43" s="635">
        <v>260</v>
      </c>
      <c r="H43" s="635">
        <v>313</v>
      </c>
      <c r="I43" s="635">
        <v>216</v>
      </c>
      <c r="J43" s="635">
        <v>253</v>
      </c>
      <c r="K43" s="635">
        <v>290</v>
      </c>
      <c r="L43" s="635">
        <v>312</v>
      </c>
      <c r="M43" s="635">
        <v>314</v>
      </c>
      <c r="N43" s="627"/>
      <c r="O43" s="633" t="s">
        <v>1031</v>
      </c>
      <c r="P43" s="635">
        <v>100</v>
      </c>
      <c r="Q43" s="635">
        <v>29</v>
      </c>
      <c r="R43" s="635">
        <v>242</v>
      </c>
      <c r="S43" s="635">
        <v>148</v>
      </c>
      <c r="T43" s="635">
        <v>196</v>
      </c>
      <c r="U43" s="635">
        <v>145</v>
      </c>
      <c r="V43" s="635">
        <v>200</v>
      </c>
      <c r="W43" s="635">
        <v>196</v>
      </c>
      <c r="X43" s="635">
        <v>254</v>
      </c>
      <c r="Y43" s="635">
        <v>230</v>
      </c>
      <c r="Z43" s="635">
        <v>143</v>
      </c>
      <c r="AA43" s="635">
        <v>268</v>
      </c>
      <c r="AB43" s="627"/>
      <c r="AC43" s="633" t="s">
        <v>1031</v>
      </c>
      <c r="AD43" s="635">
        <v>122</v>
      </c>
      <c r="AE43" s="635">
        <v>123</v>
      </c>
      <c r="AF43" s="635">
        <v>213</v>
      </c>
      <c r="AG43" s="635">
        <v>307</v>
      </c>
      <c r="AH43" s="635">
        <v>128</v>
      </c>
      <c r="AI43" s="635">
        <v>228</v>
      </c>
      <c r="AJ43" s="635">
        <v>177</v>
      </c>
      <c r="AK43" s="635">
        <v>207</v>
      </c>
      <c r="AL43" s="635">
        <v>207</v>
      </c>
      <c r="AM43" s="635">
        <v>122</v>
      </c>
      <c r="AN43" s="635">
        <v>344</v>
      </c>
      <c r="AO43" s="635">
        <v>145</v>
      </c>
      <c r="AP43" s="627"/>
      <c r="AQ43" s="633" t="s">
        <v>1031</v>
      </c>
      <c r="AR43" s="635">
        <v>191</v>
      </c>
      <c r="AS43" s="635">
        <v>334</v>
      </c>
      <c r="AT43" s="635">
        <v>213</v>
      </c>
      <c r="AU43" s="635">
        <v>268</v>
      </c>
      <c r="AV43" s="635">
        <v>212</v>
      </c>
      <c r="AW43" s="635">
        <v>241</v>
      </c>
      <c r="AX43" s="635">
        <v>185</v>
      </c>
      <c r="AY43" s="635">
        <v>215</v>
      </c>
      <c r="AZ43" s="635">
        <v>214</v>
      </c>
      <c r="BA43" s="635">
        <v>58</v>
      </c>
      <c r="BB43" s="635">
        <v>70</v>
      </c>
      <c r="BC43" s="635">
        <v>102</v>
      </c>
      <c r="BD43" s="627"/>
      <c r="BE43" s="633" t="s">
        <v>1031</v>
      </c>
      <c r="BF43" s="635">
        <v>226</v>
      </c>
      <c r="BG43" s="635">
        <v>430</v>
      </c>
      <c r="BH43" s="635">
        <v>228</v>
      </c>
      <c r="BI43" s="635">
        <v>110</v>
      </c>
      <c r="BJ43" s="635">
        <v>242</v>
      </c>
      <c r="BK43" s="635">
        <v>104</v>
      </c>
      <c r="BL43" s="635">
        <v>104</v>
      </c>
      <c r="BM43" s="635">
        <v>223</v>
      </c>
      <c r="BN43" s="636" t="s">
        <v>1099</v>
      </c>
      <c r="BO43" s="635">
        <v>114</v>
      </c>
      <c r="BP43" s="635">
        <v>111</v>
      </c>
      <c r="BQ43" s="635">
        <v>378</v>
      </c>
      <c r="BR43" s="627"/>
      <c r="BS43" s="633" t="s">
        <v>1031</v>
      </c>
      <c r="BT43" s="635">
        <v>219</v>
      </c>
      <c r="BU43" s="635">
        <v>87</v>
      </c>
      <c r="BV43" s="635">
        <v>3</v>
      </c>
      <c r="BW43" s="627"/>
      <c r="BX43" s="627"/>
      <c r="BY43" s="627"/>
      <c r="BZ43" s="627"/>
      <c r="CA43" s="627"/>
      <c r="CB43" s="627"/>
      <c r="CC43" s="627"/>
      <c r="CD43" s="627"/>
      <c r="CE43" s="627"/>
    </row>
    <row r="44" spans="1:83" ht="14.45" customHeight="1">
      <c r="A44" s="633" t="s">
        <v>1032</v>
      </c>
      <c r="B44" s="635">
        <v>119</v>
      </c>
      <c r="C44" s="635">
        <v>359</v>
      </c>
      <c r="D44" s="635">
        <v>164</v>
      </c>
      <c r="E44" s="635">
        <v>249</v>
      </c>
      <c r="F44" s="635">
        <v>190</v>
      </c>
      <c r="G44" s="635">
        <v>217</v>
      </c>
      <c r="H44" s="635">
        <v>308</v>
      </c>
      <c r="I44" s="635">
        <v>169</v>
      </c>
      <c r="J44" s="635">
        <v>200</v>
      </c>
      <c r="K44" s="635">
        <v>251</v>
      </c>
      <c r="L44" s="635">
        <v>265</v>
      </c>
      <c r="M44" s="635">
        <v>269</v>
      </c>
      <c r="N44" s="627"/>
      <c r="O44" s="633" t="s">
        <v>1032</v>
      </c>
      <c r="P44" s="635">
        <v>107</v>
      </c>
      <c r="Q44" s="635">
        <v>31</v>
      </c>
      <c r="R44" s="635">
        <v>218</v>
      </c>
      <c r="S44" s="635">
        <v>128</v>
      </c>
      <c r="T44" s="635">
        <v>147</v>
      </c>
      <c r="U44" s="635">
        <v>142</v>
      </c>
      <c r="V44" s="635">
        <v>140</v>
      </c>
      <c r="W44" s="635">
        <v>142</v>
      </c>
      <c r="X44" s="635">
        <v>197</v>
      </c>
      <c r="Y44" s="635">
        <v>193</v>
      </c>
      <c r="Z44" s="635">
        <v>123</v>
      </c>
      <c r="AA44" s="635">
        <v>243</v>
      </c>
      <c r="AB44" s="627"/>
      <c r="AC44" s="633" t="s">
        <v>1032</v>
      </c>
      <c r="AD44" s="635">
        <v>106</v>
      </c>
      <c r="AE44" s="635">
        <v>86</v>
      </c>
      <c r="AF44" s="635">
        <v>174</v>
      </c>
      <c r="AG44" s="635">
        <v>254</v>
      </c>
      <c r="AH44" s="635">
        <v>100</v>
      </c>
      <c r="AI44" s="635">
        <v>185</v>
      </c>
      <c r="AJ44" s="635">
        <v>145</v>
      </c>
      <c r="AK44" s="635">
        <v>165</v>
      </c>
      <c r="AL44" s="635">
        <v>176</v>
      </c>
      <c r="AM44" s="635">
        <v>95</v>
      </c>
      <c r="AN44" s="635">
        <v>282</v>
      </c>
      <c r="AO44" s="635">
        <v>104</v>
      </c>
      <c r="AP44" s="627"/>
      <c r="AQ44" s="633" t="s">
        <v>1032</v>
      </c>
      <c r="AR44" s="635">
        <v>158</v>
      </c>
      <c r="AS44" s="635">
        <v>289</v>
      </c>
      <c r="AT44" s="635">
        <v>170</v>
      </c>
      <c r="AU44" s="635">
        <v>184</v>
      </c>
      <c r="AV44" s="635">
        <v>171</v>
      </c>
      <c r="AW44" s="635">
        <v>180</v>
      </c>
      <c r="AX44" s="635">
        <v>157</v>
      </c>
      <c r="AY44" s="635">
        <v>146</v>
      </c>
      <c r="AZ44" s="635">
        <v>169</v>
      </c>
      <c r="BA44" s="635">
        <v>45</v>
      </c>
      <c r="BB44" s="635">
        <v>47</v>
      </c>
      <c r="BC44" s="635">
        <v>78</v>
      </c>
      <c r="BD44" s="627"/>
      <c r="BE44" s="633" t="s">
        <v>1032</v>
      </c>
      <c r="BF44" s="635">
        <v>174</v>
      </c>
      <c r="BG44" s="635">
        <v>286</v>
      </c>
      <c r="BH44" s="635">
        <v>202</v>
      </c>
      <c r="BI44" s="635">
        <v>72</v>
      </c>
      <c r="BJ44" s="635">
        <v>193</v>
      </c>
      <c r="BK44" s="635">
        <v>61</v>
      </c>
      <c r="BL44" s="635">
        <v>66</v>
      </c>
      <c r="BM44" s="635">
        <v>178</v>
      </c>
      <c r="BN44" s="636" t="s">
        <v>1099</v>
      </c>
      <c r="BO44" s="635">
        <v>86</v>
      </c>
      <c r="BP44" s="635">
        <v>91</v>
      </c>
      <c r="BQ44" s="635">
        <v>314</v>
      </c>
      <c r="BR44" s="627"/>
      <c r="BS44" s="633" t="s">
        <v>1032</v>
      </c>
      <c r="BT44" s="635">
        <v>205</v>
      </c>
      <c r="BU44" s="635">
        <v>49</v>
      </c>
      <c r="BV44" s="635">
        <v>6</v>
      </c>
      <c r="BW44" s="627"/>
      <c r="BX44" s="627"/>
      <c r="BY44" s="627"/>
      <c r="BZ44" s="627"/>
      <c r="CA44" s="627"/>
      <c r="CB44" s="627"/>
      <c r="CC44" s="627"/>
      <c r="CD44" s="627"/>
      <c r="CE44" s="627"/>
    </row>
    <row r="45" spans="1:83" ht="14.45" customHeight="1">
      <c r="A45" s="633" t="s">
        <v>1033</v>
      </c>
      <c r="B45" s="635">
        <v>86</v>
      </c>
      <c r="C45" s="635">
        <v>303</v>
      </c>
      <c r="D45" s="635">
        <v>131</v>
      </c>
      <c r="E45" s="635">
        <v>198</v>
      </c>
      <c r="F45" s="635">
        <v>127</v>
      </c>
      <c r="G45" s="635">
        <v>188</v>
      </c>
      <c r="H45" s="635">
        <v>279</v>
      </c>
      <c r="I45" s="635">
        <v>158</v>
      </c>
      <c r="J45" s="635">
        <v>164</v>
      </c>
      <c r="K45" s="635">
        <v>181</v>
      </c>
      <c r="L45" s="635">
        <v>193</v>
      </c>
      <c r="M45" s="635">
        <v>161</v>
      </c>
      <c r="N45" s="627"/>
      <c r="O45" s="633" t="s">
        <v>1033</v>
      </c>
      <c r="P45" s="635">
        <v>98</v>
      </c>
      <c r="Q45" s="635">
        <v>25</v>
      </c>
      <c r="R45" s="635">
        <v>155</v>
      </c>
      <c r="S45" s="635">
        <v>70</v>
      </c>
      <c r="T45" s="635">
        <v>133</v>
      </c>
      <c r="U45" s="635">
        <v>95</v>
      </c>
      <c r="V45" s="635">
        <v>111</v>
      </c>
      <c r="W45" s="635">
        <v>109</v>
      </c>
      <c r="X45" s="635">
        <v>163</v>
      </c>
      <c r="Y45" s="635">
        <v>162</v>
      </c>
      <c r="Z45" s="635">
        <v>64</v>
      </c>
      <c r="AA45" s="635">
        <v>180</v>
      </c>
      <c r="AB45" s="627"/>
      <c r="AC45" s="633" t="s">
        <v>1033</v>
      </c>
      <c r="AD45" s="635">
        <v>47</v>
      </c>
      <c r="AE45" s="635">
        <v>54</v>
      </c>
      <c r="AF45" s="635">
        <v>169</v>
      </c>
      <c r="AG45" s="635">
        <v>183</v>
      </c>
      <c r="AH45" s="635">
        <v>72</v>
      </c>
      <c r="AI45" s="635">
        <v>125</v>
      </c>
      <c r="AJ45" s="635">
        <v>119</v>
      </c>
      <c r="AK45" s="635">
        <v>147</v>
      </c>
      <c r="AL45" s="635">
        <v>158</v>
      </c>
      <c r="AM45" s="635">
        <v>83</v>
      </c>
      <c r="AN45" s="635">
        <v>204</v>
      </c>
      <c r="AO45" s="635">
        <v>121</v>
      </c>
      <c r="AP45" s="627"/>
      <c r="AQ45" s="633" t="s">
        <v>1033</v>
      </c>
      <c r="AR45" s="635">
        <v>125</v>
      </c>
      <c r="AS45" s="635">
        <v>227</v>
      </c>
      <c r="AT45" s="635">
        <v>114</v>
      </c>
      <c r="AU45" s="635">
        <v>147</v>
      </c>
      <c r="AV45" s="635">
        <v>136</v>
      </c>
      <c r="AW45" s="635">
        <v>145</v>
      </c>
      <c r="AX45" s="635">
        <v>107</v>
      </c>
      <c r="AY45" s="635">
        <v>144</v>
      </c>
      <c r="AZ45" s="635">
        <v>129</v>
      </c>
      <c r="BA45" s="635">
        <v>30</v>
      </c>
      <c r="BB45" s="635">
        <v>41</v>
      </c>
      <c r="BC45" s="635">
        <v>56</v>
      </c>
      <c r="BD45" s="627"/>
      <c r="BE45" s="633" t="s">
        <v>1033</v>
      </c>
      <c r="BF45" s="635">
        <v>157</v>
      </c>
      <c r="BG45" s="635">
        <v>217</v>
      </c>
      <c r="BH45" s="635">
        <v>185</v>
      </c>
      <c r="BI45" s="635">
        <v>84</v>
      </c>
      <c r="BJ45" s="635">
        <v>137</v>
      </c>
      <c r="BK45" s="635">
        <v>51</v>
      </c>
      <c r="BL45" s="635">
        <v>34</v>
      </c>
      <c r="BM45" s="635">
        <v>143</v>
      </c>
      <c r="BN45" s="636" t="s">
        <v>1099</v>
      </c>
      <c r="BO45" s="635">
        <v>86</v>
      </c>
      <c r="BP45" s="635">
        <v>76</v>
      </c>
      <c r="BQ45" s="635">
        <v>252</v>
      </c>
      <c r="BR45" s="627"/>
      <c r="BS45" s="633" t="s">
        <v>1033</v>
      </c>
      <c r="BT45" s="635">
        <v>151</v>
      </c>
      <c r="BU45" s="635">
        <v>55</v>
      </c>
      <c r="BV45" s="636" t="s">
        <v>1017</v>
      </c>
      <c r="BW45" s="627"/>
      <c r="BX45" s="627"/>
      <c r="BY45" s="627"/>
      <c r="BZ45" s="627"/>
      <c r="CA45" s="627"/>
      <c r="CB45" s="627"/>
      <c r="CC45" s="627"/>
      <c r="CD45" s="627"/>
      <c r="CE45" s="627"/>
    </row>
    <row r="46" spans="1:83" ht="14.45" customHeight="1">
      <c r="A46" s="633" t="s">
        <v>1034</v>
      </c>
      <c r="B46" s="635">
        <v>66</v>
      </c>
      <c r="C46" s="635">
        <v>191</v>
      </c>
      <c r="D46" s="635">
        <v>94</v>
      </c>
      <c r="E46" s="635">
        <v>129</v>
      </c>
      <c r="F46" s="635">
        <v>107</v>
      </c>
      <c r="G46" s="635">
        <v>127</v>
      </c>
      <c r="H46" s="635">
        <v>199</v>
      </c>
      <c r="I46" s="635">
        <v>102</v>
      </c>
      <c r="J46" s="635">
        <v>104</v>
      </c>
      <c r="K46" s="635">
        <v>138</v>
      </c>
      <c r="L46" s="635">
        <v>131</v>
      </c>
      <c r="M46" s="635">
        <v>135</v>
      </c>
      <c r="N46" s="627"/>
      <c r="O46" s="633" t="s">
        <v>1034</v>
      </c>
      <c r="P46" s="635">
        <v>79</v>
      </c>
      <c r="Q46" s="635">
        <v>20</v>
      </c>
      <c r="R46" s="635">
        <v>125</v>
      </c>
      <c r="S46" s="635">
        <v>85</v>
      </c>
      <c r="T46" s="635">
        <v>102</v>
      </c>
      <c r="U46" s="635">
        <v>58</v>
      </c>
      <c r="V46" s="635">
        <v>78</v>
      </c>
      <c r="W46" s="635">
        <v>63</v>
      </c>
      <c r="X46" s="635">
        <v>123</v>
      </c>
      <c r="Y46" s="635">
        <v>118</v>
      </c>
      <c r="Z46" s="635">
        <v>63</v>
      </c>
      <c r="AA46" s="635">
        <v>121</v>
      </c>
      <c r="AB46" s="627"/>
      <c r="AC46" s="633" t="s">
        <v>1034</v>
      </c>
      <c r="AD46" s="635">
        <v>50</v>
      </c>
      <c r="AE46" s="635">
        <v>29</v>
      </c>
      <c r="AF46" s="635">
        <v>97</v>
      </c>
      <c r="AG46" s="635">
        <v>116</v>
      </c>
      <c r="AH46" s="635">
        <v>54</v>
      </c>
      <c r="AI46" s="635">
        <v>90</v>
      </c>
      <c r="AJ46" s="635">
        <v>102</v>
      </c>
      <c r="AK46" s="635">
        <v>126</v>
      </c>
      <c r="AL46" s="635">
        <v>125</v>
      </c>
      <c r="AM46" s="635">
        <v>42</v>
      </c>
      <c r="AN46" s="635">
        <v>162</v>
      </c>
      <c r="AO46" s="635">
        <v>63</v>
      </c>
      <c r="AP46" s="627"/>
      <c r="AQ46" s="633" t="s">
        <v>1034</v>
      </c>
      <c r="AR46" s="635">
        <v>99</v>
      </c>
      <c r="AS46" s="635">
        <v>170</v>
      </c>
      <c r="AT46" s="635">
        <v>116</v>
      </c>
      <c r="AU46" s="635">
        <v>135</v>
      </c>
      <c r="AV46" s="635">
        <v>109</v>
      </c>
      <c r="AW46" s="635">
        <v>114</v>
      </c>
      <c r="AX46" s="635">
        <v>72</v>
      </c>
      <c r="AY46" s="635">
        <v>124</v>
      </c>
      <c r="AZ46" s="635">
        <v>81</v>
      </c>
      <c r="BA46" s="635">
        <v>19</v>
      </c>
      <c r="BB46" s="635">
        <v>37</v>
      </c>
      <c r="BC46" s="635">
        <v>37</v>
      </c>
      <c r="BD46" s="627"/>
      <c r="BE46" s="633" t="s">
        <v>1034</v>
      </c>
      <c r="BF46" s="635">
        <v>106</v>
      </c>
      <c r="BG46" s="635">
        <v>214</v>
      </c>
      <c r="BH46" s="635">
        <v>122</v>
      </c>
      <c r="BI46" s="635">
        <v>49</v>
      </c>
      <c r="BJ46" s="635">
        <v>110</v>
      </c>
      <c r="BK46" s="635">
        <v>21</v>
      </c>
      <c r="BL46" s="635">
        <v>27</v>
      </c>
      <c r="BM46" s="635">
        <v>99</v>
      </c>
      <c r="BN46" s="636" t="s">
        <v>1099</v>
      </c>
      <c r="BO46" s="635">
        <v>50</v>
      </c>
      <c r="BP46" s="635">
        <v>75</v>
      </c>
      <c r="BQ46" s="635">
        <v>124</v>
      </c>
      <c r="BR46" s="627"/>
      <c r="BS46" s="633" t="s">
        <v>1034</v>
      </c>
      <c r="BT46" s="635">
        <v>94</v>
      </c>
      <c r="BU46" s="635">
        <v>50</v>
      </c>
      <c r="BV46" s="636" t="s">
        <v>1017</v>
      </c>
      <c r="BW46" s="627"/>
      <c r="BX46" s="627"/>
      <c r="BY46" s="627"/>
      <c r="BZ46" s="627"/>
      <c r="CA46" s="627"/>
      <c r="CB46" s="627"/>
      <c r="CC46" s="627"/>
      <c r="CD46" s="627"/>
      <c r="CE46" s="627"/>
    </row>
    <row r="47" spans="1:83" ht="14.45" customHeight="1">
      <c r="A47" s="633" t="s">
        <v>1035</v>
      </c>
      <c r="B47" s="635">
        <v>27</v>
      </c>
      <c r="C47" s="635">
        <v>98</v>
      </c>
      <c r="D47" s="635">
        <v>28</v>
      </c>
      <c r="E47" s="635">
        <v>57</v>
      </c>
      <c r="F47" s="635">
        <v>45</v>
      </c>
      <c r="G47" s="635">
        <v>59</v>
      </c>
      <c r="H47" s="635">
        <v>89</v>
      </c>
      <c r="I47" s="635">
        <v>47</v>
      </c>
      <c r="J47" s="635">
        <v>71</v>
      </c>
      <c r="K47" s="635">
        <v>71</v>
      </c>
      <c r="L47" s="635">
        <v>62</v>
      </c>
      <c r="M47" s="635">
        <v>54</v>
      </c>
      <c r="N47" s="627"/>
      <c r="O47" s="633" t="s">
        <v>1035</v>
      </c>
      <c r="P47" s="635">
        <v>52</v>
      </c>
      <c r="Q47" s="635">
        <v>4</v>
      </c>
      <c r="R47" s="635">
        <v>65</v>
      </c>
      <c r="S47" s="635">
        <v>34</v>
      </c>
      <c r="T47" s="635">
        <v>55</v>
      </c>
      <c r="U47" s="635">
        <v>32</v>
      </c>
      <c r="V47" s="635">
        <v>33</v>
      </c>
      <c r="W47" s="635">
        <v>48</v>
      </c>
      <c r="X47" s="635">
        <v>73</v>
      </c>
      <c r="Y47" s="635">
        <v>71</v>
      </c>
      <c r="Z47" s="635">
        <v>27</v>
      </c>
      <c r="AA47" s="635">
        <v>56</v>
      </c>
      <c r="AB47" s="627"/>
      <c r="AC47" s="633" t="s">
        <v>1035</v>
      </c>
      <c r="AD47" s="635">
        <v>13</v>
      </c>
      <c r="AE47" s="635">
        <v>20</v>
      </c>
      <c r="AF47" s="635">
        <v>33</v>
      </c>
      <c r="AG47" s="635">
        <v>45</v>
      </c>
      <c r="AH47" s="635">
        <v>13</v>
      </c>
      <c r="AI47" s="635">
        <v>38</v>
      </c>
      <c r="AJ47" s="635">
        <v>48</v>
      </c>
      <c r="AK47" s="635">
        <v>52</v>
      </c>
      <c r="AL47" s="635">
        <v>73</v>
      </c>
      <c r="AM47" s="635">
        <v>22</v>
      </c>
      <c r="AN47" s="635">
        <v>91</v>
      </c>
      <c r="AO47" s="635">
        <v>55</v>
      </c>
      <c r="AP47" s="627"/>
      <c r="AQ47" s="633" t="s">
        <v>1035</v>
      </c>
      <c r="AR47" s="635">
        <v>53</v>
      </c>
      <c r="AS47" s="635">
        <v>93</v>
      </c>
      <c r="AT47" s="635">
        <v>59</v>
      </c>
      <c r="AU47" s="635">
        <v>68</v>
      </c>
      <c r="AV47" s="635">
        <v>61</v>
      </c>
      <c r="AW47" s="635">
        <v>48</v>
      </c>
      <c r="AX47" s="635">
        <v>26</v>
      </c>
      <c r="AY47" s="635">
        <v>52</v>
      </c>
      <c r="AZ47" s="635">
        <v>52</v>
      </c>
      <c r="BA47" s="635">
        <v>9</v>
      </c>
      <c r="BB47" s="635">
        <v>20</v>
      </c>
      <c r="BC47" s="635">
        <v>30</v>
      </c>
      <c r="BD47" s="627"/>
      <c r="BE47" s="633" t="s">
        <v>1035</v>
      </c>
      <c r="BF47" s="635">
        <v>56</v>
      </c>
      <c r="BG47" s="635">
        <v>109</v>
      </c>
      <c r="BH47" s="635">
        <v>52</v>
      </c>
      <c r="BI47" s="635">
        <v>20</v>
      </c>
      <c r="BJ47" s="635">
        <v>55</v>
      </c>
      <c r="BK47" s="635">
        <v>19</v>
      </c>
      <c r="BL47" s="635">
        <v>7</v>
      </c>
      <c r="BM47" s="635">
        <v>50</v>
      </c>
      <c r="BN47" s="636" t="s">
        <v>1099</v>
      </c>
      <c r="BO47" s="635">
        <v>37</v>
      </c>
      <c r="BP47" s="635">
        <v>29</v>
      </c>
      <c r="BQ47" s="635">
        <v>59</v>
      </c>
      <c r="BR47" s="627"/>
      <c r="BS47" s="633" t="s">
        <v>1035</v>
      </c>
      <c r="BT47" s="635">
        <v>28</v>
      </c>
      <c r="BU47" s="635">
        <v>23</v>
      </c>
      <c r="BV47" s="636" t="s">
        <v>1017</v>
      </c>
      <c r="BW47" s="627"/>
      <c r="BX47" s="627"/>
      <c r="BY47" s="627"/>
      <c r="BZ47" s="627"/>
      <c r="CA47" s="627"/>
      <c r="CB47" s="627"/>
      <c r="CC47" s="627"/>
      <c r="CD47" s="627"/>
      <c r="CE47" s="627"/>
    </row>
    <row r="48" spans="1:83" ht="14.45" customHeight="1">
      <c r="A48" s="633" t="s">
        <v>1036</v>
      </c>
      <c r="B48" s="635">
        <v>7</v>
      </c>
      <c r="C48" s="635">
        <v>30</v>
      </c>
      <c r="D48" s="635">
        <v>17</v>
      </c>
      <c r="E48" s="635">
        <v>19</v>
      </c>
      <c r="F48" s="635">
        <v>11</v>
      </c>
      <c r="G48" s="635">
        <v>16</v>
      </c>
      <c r="H48" s="635">
        <v>16</v>
      </c>
      <c r="I48" s="635">
        <v>16</v>
      </c>
      <c r="J48" s="635">
        <v>30</v>
      </c>
      <c r="K48" s="635">
        <v>23</v>
      </c>
      <c r="L48" s="635">
        <v>18</v>
      </c>
      <c r="M48" s="635">
        <v>23</v>
      </c>
      <c r="N48" s="627"/>
      <c r="O48" s="633" t="s">
        <v>1036</v>
      </c>
      <c r="P48" s="635">
        <v>6</v>
      </c>
      <c r="Q48" s="635">
        <v>1</v>
      </c>
      <c r="R48" s="635">
        <v>17</v>
      </c>
      <c r="S48" s="635">
        <v>15</v>
      </c>
      <c r="T48" s="635">
        <v>20</v>
      </c>
      <c r="U48" s="635">
        <v>10</v>
      </c>
      <c r="V48" s="635">
        <v>14</v>
      </c>
      <c r="W48" s="635">
        <v>10</v>
      </c>
      <c r="X48" s="635">
        <v>20</v>
      </c>
      <c r="Y48" s="635">
        <v>14</v>
      </c>
      <c r="Z48" s="635">
        <v>13</v>
      </c>
      <c r="AA48" s="635">
        <v>14</v>
      </c>
      <c r="AB48" s="627"/>
      <c r="AC48" s="633" t="s">
        <v>1036</v>
      </c>
      <c r="AD48" s="635">
        <v>8</v>
      </c>
      <c r="AE48" s="635">
        <v>8</v>
      </c>
      <c r="AF48" s="635">
        <v>16</v>
      </c>
      <c r="AG48" s="635">
        <v>18</v>
      </c>
      <c r="AH48" s="635">
        <v>8</v>
      </c>
      <c r="AI48" s="635">
        <v>9</v>
      </c>
      <c r="AJ48" s="635">
        <v>12</v>
      </c>
      <c r="AK48" s="635">
        <v>18</v>
      </c>
      <c r="AL48" s="635">
        <v>26</v>
      </c>
      <c r="AM48" s="635">
        <v>6</v>
      </c>
      <c r="AN48" s="635">
        <v>25</v>
      </c>
      <c r="AO48" s="635">
        <v>12</v>
      </c>
      <c r="AP48" s="627"/>
      <c r="AQ48" s="633" t="s">
        <v>1036</v>
      </c>
      <c r="AR48" s="635">
        <v>20</v>
      </c>
      <c r="AS48" s="635">
        <v>21</v>
      </c>
      <c r="AT48" s="635">
        <v>14</v>
      </c>
      <c r="AU48" s="635">
        <v>22</v>
      </c>
      <c r="AV48" s="635">
        <v>12</v>
      </c>
      <c r="AW48" s="635">
        <v>10</v>
      </c>
      <c r="AX48" s="635">
        <v>10</v>
      </c>
      <c r="AY48" s="635">
        <v>18</v>
      </c>
      <c r="AZ48" s="635">
        <v>8</v>
      </c>
      <c r="BA48" s="635">
        <v>3</v>
      </c>
      <c r="BB48" s="635">
        <v>2</v>
      </c>
      <c r="BC48" s="635">
        <v>5</v>
      </c>
      <c r="BD48" s="627"/>
      <c r="BE48" s="633" t="s">
        <v>1036</v>
      </c>
      <c r="BF48" s="635">
        <v>18</v>
      </c>
      <c r="BG48" s="635">
        <v>28</v>
      </c>
      <c r="BH48" s="635">
        <v>11</v>
      </c>
      <c r="BI48" s="635">
        <v>5</v>
      </c>
      <c r="BJ48" s="635">
        <v>18</v>
      </c>
      <c r="BK48" s="635">
        <v>2</v>
      </c>
      <c r="BL48" s="635">
        <v>3</v>
      </c>
      <c r="BM48" s="635">
        <v>10</v>
      </c>
      <c r="BN48" s="636" t="s">
        <v>1099</v>
      </c>
      <c r="BO48" s="635">
        <v>13</v>
      </c>
      <c r="BP48" s="635">
        <v>14</v>
      </c>
      <c r="BQ48" s="635">
        <v>11</v>
      </c>
      <c r="BR48" s="627"/>
      <c r="BS48" s="633" t="s">
        <v>1036</v>
      </c>
      <c r="BT48" s="635">
        <v>6</v>
      </c>
      <c r="BU48" s="635">
        <v>13</v>
      </c>
      <c r="BV48" s="635">
        <v>2</v>
      </c>
      <c r="BW48" s="627"/>
      <c r="BX48" s="627"/>
      <c r="BY48" s="627"/>
      <c r="BZ48" s="627"/>
      <c r="CA48" s="627"/>
      <c r="CB48" s="627"/>
      <c r="CC48" s="627"/>
      <c r="CD48" s="627"/>
      <c r="CE48" s="627"/>
    </row>
    <row r="49" spans="1:83" ht="14.45" customHeight="1">
      <c r="A49" s="640" t="s">
        <v>1037</v>
      </c>
      <c r="B49" s="635">
        <v>1</v>
      </c>
      <c r="C49" s="635">
        <v>3</v>
      </c>
      <c r="D49" s="635">
        <v>1</v>
      </c>
      <c r="E49" s="635">
        <v>3</v>
      </c>
      <c r="F49" s="635">
        <v>1</v>
      </c>
      <c r="G49" s="635">
        <v>3</v>
      </c>
      <c r="H49" s="635">
        <v>7</v>
      </c>
      <c r="I49" s="635">
        <v>1</v>
      </c>
      <c r="J49" s="635">
        <v>7</v>
      </c>
      <c r="K49" s="635">
        <v>4</v>
      </c>
      <c r="L49" s="635">
        <v>1</v>
      </c>
      <c r="M49" s="635">
        <v>4</v>
      </c>
      <c r="N49" s="627"/>
      <c r="O49" s="640" t="s">
        <v>1037</v>
      </c>
      <c r="P49" s="642" t="s">
        <v>1017</v>
      </c>
      <c r="Q49" s="642" t="s">
        <v>1017</v>
      </c>
      <c r="R49" s="643">
        <v>3</v>
      </c>
      <c r="S49" s="643">
        <v>3</v>
      </c>
      <c r="T49" s="643">
        <v>6</v>
      </c>
      <c r="U49" s="642" t="s">
        <v>1017</v>
      </c>
      <c r="V49" s="642" t="s">
        <v>1017</v>
      </c>
      <c r="W49" s="643">
        <v>1</v>
      </c>
      <c r="X49" s="643">
        <v>3</v>
      </c>
      <c r="Y49" s="643">
        <v>1</v>
      </c>
      <c r="Z49" s="643">
        <v>1</v>
      </c>
      <c r="AA49" s="643">
        <v>2</v>
      </c>
      <c r="AB49" s="627"/>
      <c r="AC49" s="640" t="s">
        <v>1037</v>
      </c>
      <c r="AD49" s="643">
        <v>1</v>
      </c>
      <c r="AE49" s="642" t="s">
        <v>1017</v>
      </c>
      <c r="AF49" s="642" t="s">
        <v>1017</v>
      </c>
      <c r="AG49" s="643">
        <v>4</v>
      </c>
      <c r="AH49" s="643">
        <v>1</v>
      </c>
      <c r="AI49" s="643">
        <v>3</v>
      </c>
      <c r="AJ49" s="643">
        <v>1</v>
      </c>
      <c r="AK49" s="643">
        <v>4</v>
      </c>
      <c r="AL49" s="643">
        <v>3</v>
      </c>
      <c r="AM49" s="642" t="s">
        <v>1017</v>
      </c>
      <c r="AN49" s="643">
        <v>1</v>
      </c>
      <c r="AO49" s="643">
        <v>2</v>
      </c>
      <c r="AP49" s="627"/>
      <c r="AQ49" s="640" t="s">
        <v>1037</v>
      </c>
      <c r="AR49" s="643">
        <v>4</v>
      </c>
      <c r="AS49" s="643">
        <v>4</v>
      </c>
      <c r="AT49" s="642" t="s">
        <v>1017</v>
      </c>
      <c r="AU49" s="643">
        <v>3</v>
      </c>
      <c r="AV49" s="643">
        <v>5</v>
      </c>
      <c r="AW49" s="643">
        <v>2</v>
      </c>
      <c r="AX49" s="642" t="s">
        <v>1017</v>
      </c>
      <c r="AY49" s="643">
        <v>3</v>
      </c>
      <c r="AZ49" s="643">
        <v>1</v>
      </c>
      <c r="BA49" s="642" t="s">
        <v>1017</v>
      </c>
      <c r="BB49" s="643">
        <v>2</v>
      </c>
      <c r="BC49" s="643">
        <v>4</v>
      </c>
      <c r="BD49" s="627"/>
      <c r="BE49" s="640" t="s">
        <v>1037</v>
      </c>
      <c r="BF49" s="643">
        <v>2</v>
      </c>
      <c r="BG49" s="643">
        <v>5</v>
      </c>
      <c r="BH49" s="643">
        <v>1</v>
      </c>
      <c r="BI49" s="643">
        <v>1</v>
      </c>
      <c r="BJ49" s="643">
        <v>1</v>
      </c>
      <c r="BK49" s="642" t="s">
        <v>1017</v>
      </c>
      <c r="BL49" s="642" t="s">
        <v>1017</v>
      </c>
      <c r="BM49" s="643">
        <v>3</v>
      </c>
      <c r="BN49" s="642" t="s">
        <v>1099</v>
      </c>
      <c r="BO49" s="643">
        <v>5</v>
      </c>
      <c r="BP49" s="643">
        <v>2</v>
      </c>
      <c r="BQ49" s="643">
        <v>4</v>
      </c>
      <c r="BR49" s="627"/>
      <c r="BS49" s="640" t="s">
        <v>1037</v>
      </c>
      <c r="BT49" s="642" t="s">
        <v>1017</v>
      </c>
      <c r="BU49" s="643">
        <v>1</v>
      </c>
      <c r="BV49" s="642" t="s">
        <v>1017</v>
      </c>
      <c r="BW49" s="627"/>
      <c r="BX49" s="627"/>
      <c r="BY49" s="627"/>
      <c r="BZ49" s="627"/>
      <c r="CA49" s="627"/>
      <c r="CB49" s="627"/>
      <c r="CC49" s="627"/>
      <c r="CD49" s="627"/>
      <c r="CE49" s="627"/>
    </row>
    <row r="50" spans="1:83" ht="14.45" customHeight="1">
      <c r="A50" s="739" t="s">
        <v>1100</v>
      </c>
      <c r="B50" s="739"/>
      <c r="C50" s="739"/>
      <c r="D50" s="739"/>
      <c r="E50" s="739"/>
      <c r="F50" s="739"/>
      <c r="G50" s="739"/>
      <c r="H50" s="739"/>
      <c r="I50" s="739"/>
      <c r="J50" s="739"/>
      <c r="K50" s="739"/>
      <c r="L50" s="739"/>
      <c r="M50" s="739"/>
      <c r="N50" s="627"/>
      <c r="O50" s="650"/>
      <c r="P50" s="627"/>
      <c r="Q50" s="627"/>
      <c r="R50" s="627"/>
      <c r="S50" s="627"/>
      <c r="T50" s="627"/>
      <c r="U50" s="627"/>
      <c r="V50" s="627"/>
      <c r="W50" s="627"/>
      <c r="X50" s="627"/>
      <c r="Y50" s="627"/>
      <c r="Z50" s="627"/>
      <c r="AA50" s="627"/>
      <c r="AB50" s="627"/>
      <c r="AC50" s="650"/>
      <c r="AD50" s="627"/>
      <c r="AE50" s="627"/>
      <c r="AF50" s="627"/>
      <c r="AG50" s="627"/>
      <c r="AH50" s="627"/>
      <c r="AI50" s="627"/>
      <c r="AJ50" s="627"/>
      <c r="AK50" s="627"/>
      <c r="AL50" s="627"/>
      <c r="AM50" s="627"/>
      <c r="AN50" s="627"/>
      <c r="AO50" s="627"/>
      <c r="AP50" s="627"/>
      <c r="AQ50" s="650"/>
      <c r="AR50" s="627"/>
      <c r="AS50" s="627"/>
      <c r="AT50" s="627"/>
      <c r="AU50" s="627"/>
      <c r="AV50" s="627"/>
      <c r="AW50" s="627"/>
      <c r="AX50" s="627"/>
      <c r="AY50" s="627"/>
      <c r="AZ50" s="627"/>
      <c r="BA50" s="627"/>
      <c r="BB50" s="627"/>
      <c r="BC50" s="627"/>
      <c r="BD50" s="627"/>
      <c r="BE50" s="650"/>
      <c r="BF50" s="627"/>
      <c r="BG50" s="627"/>
      <c r="BH50" s="627"/>
      <c r="BI50" s="627"/>
      <c r="BJ50" s="627"/>
      <c r="BK50" s="627"/>
      <c r="BL50" s="627"/>
      <c r="BM50" s="627"/>
      <c r="BN50" s="627"/>
      <c r="BO50" s="627"/>
      <c r="BP50" s="627"/>
      <c r="BQ50" s="627"/>
      <c r="BR50" s="627"/>
      <c r="BS50" s="650"/>
      <c r="BT50" s="627"/>
      <c r="BU50" s="627"/>
      <c r="BV50" s="627"/>
      <c r="BW50" s="627"/>
      <c r="BX50" s="627"/>
      <c r="BY50" s="627"/>
      <c r="BZ50" s="627"/>
      <c r="CA50" s="627"/>
      <c r="CB50" s="627"/>
      <c r="CC50" s="627"/>
      <c r="CD50" s="627"/>
      <c r="CE50" s="627"/>
    </row>
    <row r="51" spans="1:83" s="605" customFormat="1" ht="15" customHeight="1">
      <c r="A51" s="738" t="s">
        <v>1101</v>
      </c>
      <c r="B51" s="738"/>
      <c r="C51" s="738"/>
      <c r="D51" s="738"/>
      <c r="E51" s="738"/>
      <c r="F51" s="738"/>
      <c r="G51" s="738"/>
      <c r="H51" s="738"/>
      <c r="I51" s="738"/>
      <c r="J51" s="738"/>
      <c r="K51" s="738"/>
      <c r="L51" s="738"/>
      <c r="M51" s="738"/>
      <c r="O51" s="738"/>
      <c r="P51" s="738"/>
      <c r="Q51" s="738"/>
      <c r="R51" s="738"/>
      <c r="S51" s="738"/>
      <c r="T51" s="738"/>
      <c r="U51" s="738"/>
      <c r="V51" s="738"/>
      <c r="W51" s="738"/>
      <c r="X51" s="738"/>
      <c r="Y51" s="738"/>
      <c r="Z51" s="738"/>
      <c r="AA51" s="738"/>
      <c r="AC51" s="738"/>
      <c r="AD51" s="738"/>
      <c r="AE51" s="738"/>
      <c r="AF51" s="738"/>
      <c r="AG51" s="738"/>
      <c r="AH51" s="738"/>
      <c r="AI51" s="738"/>
      <c r="AJ51" s="738"/>
      <c r="AK51" s="738"/>
      <c r="AL51" s="738"/>
      <c r="AM51" s="738"/>
      <c r="AN51" s="738"/>
      <c r="AO51" s="738"/>
      <c r="AQ51" s="738"/>
      <c r="AR51" s="738"/>
      <c r="AS51" s="738"/>
      <c r="AT51" s="738"/>
      <c r="AU51" s="738"/>
      <c r="AV51" s="738"/>
      <c r="AW51" s="738"/>
      <c r="AX51" s="738"/>
      <c r="AY51" s="738"/>
      <c r="AZ51" s="738"/>
      <c r="BA51" s="738"/>
      <c r="BB51" s="738"/>
      <c r="BC51" s="738"/>
      <c r="BE51" s="738"/>
      <c r="BF51" s="738"/>
      <c r="BG51" s="738"/>
      <c r="BH51" s="738"/>
      <c r="BI51" s="738"/>
      <c r="BJ51" s="738"/>
      <c r="BK51" s="738"/>
      <c r="BL51" s="738"/>
      <c r="BM51" s="738"/>
      <c r="BN51" s="738"/>
      <c r="BO51" s="738"/>
      <c r="BP51" s="738"/>
      <c r="BQ51" s="738"/>
      <c r="BS51" s="738"/>
      <c r="BT51" s="738"/>
      <c r="BU51" s="738"/>
      <c r="BV51" s="738"/>
      <c r="BW51" s="738"/>
      <c r="BX51" s="738"/>
      <c r="BY51" s="738"/>
      <c r="BZ51" s="738"/>
      <c r="CA51" s="738"/>
      <c r="CB51" s="738"/>
      <c r="CC51" s="738"/>
      <c r="CD51" s="738"/>
      <c r="CE51" s="738"/>
    </row>
  </sheetData>
  <mergeCells count="13">
    <mergeCell ref="BS1:CE1"/>
    <mergeCell ref="A1:M1"/>
    <mergeCell ref="O1:AA1"/>
    <mergeCell ref="AC1:AO1"/>
    <mergeCell ref="AQ1:BC1"/>
    <mergeCell ref="BE1:BQ1"/>
    <mergeCell ref="BS51:CE51"/>
    <mergeCell ref="A50:M50"/>
    <mergeCell ref="A51:M51"/>
    <mergeCell ref="O51:AA51"/>
    <mergeCell ref="AC51:AO51"/>
    <mergeCell ref="AQ51:BC51"/>
    <mergeCell ref="BE51:BQ51"/>
  </mergeCells>
  <phoneticPr fontId="1"/>
  <pageMargins left="0.78740157480314965" right="0.59055118110236227" top="0.86614173228346458" bottom="0.59055118110236227" header="0.59055118110236227"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zoomScaleNormal="100" workbookViewId="0">
      <selection activeCell="C4" sqref="C4:C6"/>
    </sheetView>
  </sheetViews>
  <sheetFormatPr defaultRowHeight="13.35" customHeight="1"/>
  <cols>
    <col min="1" max="1" width="1.25" style="32" customWidth="1"/>
    <col min="2" max="2" width="8.75" style="32" customWidth="1"/>
    <col min="3" max="6" width="9.625" style="32" customWidth="1"/>
    <col min="7" max="7" width="9.625" style="32" bestFit="1" customWidth="1"/>
    <col min="8" max="8" width="12" style="32" bestFit="1" customWidth="1"/>
    <col min="9" max="10" width="9.625" style="32" customWidth="1"/>
    <col min="11" max="11" width="4.75" style="32" customWidth="1"/>
    <col min="12" max="12" width="1.25" style="32" customWidth="1"/>
    <col min="13" max="13" width="8.75" style="32" customWidth="1"/>
    <col min="14" max="21" width="9.625" style="32" customWidth="1"/>
    <col min="22" max="22" width="7.125" style="32" customWidth="1"/>
    <col min="23" max="16384" width="9" style="32"/>
  </cols>
  <sheetData>
    <row r="1" spans="1:22" s="300" customFormat="1" ht="21" customHeight="1">
      <c r="A1" s="693" t="s">
        <v>515</v>
      </c>
      <c r="B1" s="757"/>
      <c r="C1" s="757"/>
      <c r="D1" s="757"/>
      <c r="E1" s="757"/>
      <c r="F1" s="757"/>
      <c r="G1" s="757"/>
      <c r="H1" s="757"/>
      <c r="I1" s="757"/>
      <c r="J1" s="757"/>
      <c r="K1" s="298"/>
      <c r="L1" s="693" t="s">
        <v>516</v>
      </c>
      <c r="M1" s="757"/>
      <c r="N1" s="757"/>
      <c r="O1" s="757"/>
      <c r="P1" s="757"/>
      <c r="Q1" s="757"/>
      <c r="R1" s="757"/>
      <c r="S1" s="757"/>
      <c r="T1" s="757"/>
      <c r="U1" s="757"/>
      <c r="V1" s="299"/>
    </row>
    <row r="2" spans="1:22" ht="13.5" customHeight="1" thickBot="1"/>
    <row r="3" spans="1:22" ht="13.5" customHeight="1" thickTop="1">
      <c r="A3" s="758" t="s">
        <v>497</v>
      </c>
      <c r="B3" s="759"/>
      <c r="C3" s="761" t="s">
        <v>517</v>
      </c>
      <c r="D3" s="761"/>
      <c r="E3" s="761"/>
      <c r="F3" s="701"/>
      <c r="G3" s="761" t="s">
        <v>518</v>
      </c>
      <c r="H3" s="761"/>
      <c r="I3" s="761"/>
      <c r="J3" s="701"/>
      <c r="L3" s="758" t="s">
        <v>497</v>
      </c>
      <c r="M3" s="759"/>
      <c r="N3" s="761" t="s">
        <v>517</v>
      </c>
      <c r="O3" s="761"/>
      <c r="P3" s="761"/>
      <c r="Q3" s="701"/>
      <c r="R3" s="761" t="s">
        <v>518</v>
      </c>
      <c r="S3" s="761"/>
      <c r="T3" s="761"/>
      <c r="U3" s="701"/>
    </row>
    <row r="4" spans="1:22" ht="13.35" customHeight="1">
      <c r="A4" s="686"/>
      <c r="B4" s="760"/>
      <c r="C4" s="746" t="s">
        <v>519</v>
      </c>
      <c r="D4" s="747" t="s">
        <v>520</v>
      </c>
      <c r="E4" s="756"/>
      <c r="F4" s="756"/>
      <c r="G4" s="746" t="s">
        <v>519</v>
      </c>
      <c r="H4" s="747" t="s">
        <v>520</v>
      </c>
      <c r="I4" s="756"/>
      <c r="J4" s="756"/>
      <c r="L4" s="686"/>
      <c r="M4" s="760"/>
      <c r="N4" s="746" t="s">
        <v>519</v>
      </c>
      <c r="O4" s="747" t="s">
        <v>520</v>
      </c>
      <c r="P4" s="756"/>
      <c r="Q4" s="756"/>
      <c r="R4" s="746" t="s">
        <v>519</v>
      </c>
      <c r="S4" s="747" t="s">
        <v>520</v>
      </c>
      <c r="T4" s="756"/>
      <c r="U4" s="756"/>
    </row>
    <row r="5" spans="1:22" ht="13.35" customHeight="1">
      <c r="A5" s="686"/>
      <c r="B5" s="760"/>
      <c r="C5" s="746"/>
      <c r="D5" s="746" t="s">
        <v>209</v>
      </c>
      <c r="E5" s="746" t="s">
        <v>11</v>
      </c>
      <c r="F5" s="747" t="s">
        <v>12</v>
      </c>
      <c r="G5" s="746"/>
      <c r="H5" s="746" t="s">
        <v>209</v>
      </c>
      <c r="I5" s="746" t="s">
        <v>11</v>
      </c>
      <c r="J5" s="747" t="s">
        <v>12</v>
      </c>
      <c r="L5" s="686"/>
      <c r="M5" s="760"/>
      <c r="N5" s="746"/>
      <c r="O5" s="746" t="s">
        <v>209</v>
      </c>
      <c r="P5" s="746" t="s">
        <v>11</v>
      </c>
      <c r="Q5" s="747" t="s">
        <v>12</v>
      </c>
      <c r="R5" s="746"/>
      <c r="S5" s="746" t="s">
        <v>209</v>
      </c>
      <c r="T5" s="746" t="s">
        <v>11</v>
      </c>
      <c r="U5" s="747" t="s">
        <v>12</v>
      </c>
    </row>
    <row r="6" spans="1:22" ht="13.35" customHeight="1">
      <c r="A6" s="689"/>
      <c r="B6" s="703"/>
      <c r="C6" s="755"/>
      <c r="D6" s="746"/>
      <c r="E6" s="746"/>
      <c r="F6" s="747"/>
      <c r="G6" s="755"/>
      <c r="H6" s="746"/>
      <c r="I6" s="746"/>
      <c r="J6" s="747"/>
      <c r="L6" s="689"/>
      <c r="M6" s="703"/>
      <c r="N6" s="755"/>
      <c r="O6" s="746"/>
      <c r="P6" s="746"/>
      <c r="Q6" s="747"/>
      <c r="R6" s="755"/>
      <c r="S6" s="746"/>
      <c r="T6" s="746"/>
      <c r="U6" s="747"/>
    </row>
    <row r="7" spans="1:22" ht="15" customHeight="1">
      <c r="A7" s="748" t="s">
        <v>521</v>
      </c>
      <c r="B7" s="749"/>
      <c r="C7" s="301">
        <v>7354402</v>
      </c>
      <c r="D7" s="301">
        <v>13794933</v>
      </c>
      <c r="E7" s="301">
        <v>6775557</v>
      </c>
      <c r="F7" s="301">
        <v>7019376</v>
      </c>
      <c r="G7" s="301">
        <v>7451051</v>
      </c>
      <c r="H7" s="301">
        <v>13841665</v>
      </c>
      <c r="I7" s="301">
        <v>6797186</v>
      </c>
      <c r="J7" s="301">
        <v>7044479</v>
      </c>
      <c r="L7" s="302"/>
      <c r="M7" s="303" t="s">
        <v>522</v>
      </c>
      <c r="N7" s="304">
        <v>62992</v>
      </c>
      <c r="O7" s="304">
        <v>127792</v>
      </c>
      <c r="P7" s="304">
        <v>62913</v>
      </c>
      <c r="Q7" s="304">
        <v>64879</v>
      </c>
      <c r="R7" s="304">
        <v>63479</v>
      </c>
      <c r="S7" s="304">
        <v>128238</v>
      </c>
      <c r="T7" s="304">
        <v>63041</v>
      </c>
      <c r="U7" s="304">
        <v>65197</v>
      </c>
    </row>
    <row r="8" spans="1:22" ht="15" customHeight="1">
      <c r="A8" s="305"/>
      <c r="B8" s="306"/>
      <c r="C8" s="307"/>
      <c r="D8" s="307"/>
      <c r="E8" s="307"/>
      <c r="F8" s="307"/>
      <c r="G8" s="307"/>
      <c r="H8" s="307"/>
      <c r="I8" s="307"/>
      <c r="J8" s="307"/>
      <c r="L8" s="48"/>
      <c r="M8" s="244" t="s">
        <v>523</v>
      </c>
      <c r="N8" s="304">
        <v>38957</v>
      </c>
      <c r="O8" s="304">
        <v>76317</v>
      </c>
      <c r="P8" s="304">
        <v>37105</v>
      </c>
      <c r="Q8" s="304">
        <v>39212</v>
      </c>
      <c r="R8" s="304">
        <v>39142</v>
      </c>
      <c r="S8" s="304">
        <v>76168</v>
      </c>
      <c r="T8" s="304">
        <v>36955</v>
      </c>
      <c r="U8" s="304">
        <v>39213</v>
      </c>
    </row>
    <row r="9" spans="1:22" ht="15" customHeight="1">
      <c r="A9" s="750" t="s">
        <v>524</v>
      </c>
      <c r="B9" s="751"/>
      <c r="C9" s="301">
        <v>5254558</v>
      </c>
      <c r="D9" s="301">
        <v>9522872</v>
      </c>
      <c r="E9" s="301">
        <v>4669453</v>
      </c>
      <c r="F9" s="301">
        <v>4853419</v>
      </c>
      <c r="G9" s="301">
        <v>5333350</v>
      </c>
      <c r="H9" s="301">
        <v>9569211</v>
      </c>
      <c r="I9" s="301">
        <v>4692166</v>
      </c>
      <c r="J9" s="301">
        <v>4877045</v>
      </c>
      <c r="L9" s="48"/>
      <c r="M9" s="244" t="s">
        <v>525</v>
      </c>
      <c r="N9" s="304">
        <v>30086</v>
      </c>
      <c r="O9" s="304">
        <v>56274</v>
      </c>
      <c r="P9" s="304">
        <v>28120</v>
      </c>
      <c r="Q9" s="304">
        <v>28154</v>
      </c>
      <c r="R9" s="304">
        <v>30380</v>
      </c>
      <c r="S9" s="304">
        <v>56201</v>
      </c>
      <c r="T9" s="304">
        <v>28169</v>
      </c>
      <c r="U9" s="304">
        <v>28032</v>
      </c>
    </row>
    <row r="10" spans="1:22" ht="15" customHeight="1">
      <c r="A10" s="48"/>
      <c r="B10" s="308"/>
      <c r="C10" s="304"/>
      <c r="D10" s="304"/>
      <c r="E10" s="304"/>
      <c r="F10" s="304"/>
      <c r="G10" s="304"/>
      <c r="H10" s="304"/>
      <c r="I10" s="304"/>
      <c r="J10" s="304"/>
      <c r="L10" s="48"/>
      <c r="M10" s="244" t="s">
        <v>526</v>
      </c>
      <c r="N10" s="304">
        <v>43134</v>
      </c>
      <c r="O10" s="304">
        <v>83022</v>
      </c>
      <c r="P10" s="304">
        <v>40175</v>
      </c>
      <c r="Q10" s="304">
        <v>42847</v>
      </c>
      <c r="R10" s="304">
        <v>43227</v>
      </c>
      <c r="S10" s="304">
        <v>82749</v>
      </c>
      <c r="T10" s="304">
        <v>39917</v>
      </c>
      <c r="U10" s="304">
        <v>42832</v>
      </c>
    </row>
    <row r="11" spans="1:22" ht="15" customHeight="1">
      <c r="A11" s="48"/>
      <c r="B11" s="244" t="s">
        <v>466</v>
      </c>
      <c r="C11" s="304">
        <v>37773</v>
      </c>
      <c r="D11" s="304">
        <v>67049</v>
      </c>
      <c r="E11" s="304">
        <v>33485</v>
      </c>
      <c r="F11" s="304">
        <v>33564</v>
      </c>
      <c r="G11" s="304">
        <v>38548</v>
      </c>
      <c r="H11" s="304">
        <v>67911</v>
      </c>
      <c r="I11" s="304">
        <v>34009</v>
      </c>
      <c r="J11" s="304">
        <v>33902</v>
      </c>
      <c r="L11" s="48"/>
      <c r="M11" s="244" t="s">
        <v>527</v>
      </c>
      <c r="N11" s="304">
        <v>40049</v>
      </c>
      <c r="O11" s="304">
        <v>85285</v>
      </c>
      <c r="P11" s="309">
        <v>41846</v>
      </c>
      <c r="Q11" s="309">
        <v>43439</v>
      </c>
      <c r="R11" s="304">
        <v>40282</v>
      </c>
      <c r="S11" s="304">
        <v>84870</v>
      </c>
      <c r="T11" s="309">
        <v>41673</v>
      </c>
      <c r="U11" s="309">
        <v>43197</v>
      </c>
    </row>
    <row r="12" spans="1:22" ht="15" customHeight="1">
      <c r="A12" s="48"/>
      <c r="B12" s="244" t="s">
        <v>467</v>
      </c>
      <c r="C12" s="304">
        <v>96535</v>
      </c>
      <c r="D12" s="304">
        <v>171419</v>
      </c>
      <c r="E12" s="304">
        <v>81477</v>
      </c>
      <c r="F12" s="304">
        <v>89942</v>
      </c>
      <c r="G12" s="304">
        <v>98723</v>
      </c>
      <c r="H12" s="304">
        <v>174074</v>
      </c>
      <c r="I12" s="304">
        <v>82760</v>
      </c>
      <c r="J12" s="304">
        <v>91314</v>
      </c>
      <c r="L12" s="48"/>
      <c r="M12" s="244"/>
      <c r="N12" s="304"/>
      <c r="O12" s="304"/>
      <c r="P12" s="309"/>
      <c r="Q12" s="309"/>
      <c r="R12" s="304"/>
      <c r="S12" s="304"/>
      <c r="T12" s="309"/>
      <c r="U12" s="309"/>
    </row>
    <row r="13" spans="1:22" ht="15" customHeight="1">
      <c r="A13" s="48"/>
      <c r="B13" s="244" t="s">
        <v>468</v>
      </c>
      <c r="C13" s="304">
        <v>145951</v>
      </c>
      <c r="D13" s="304">
        <v>257183</v>
      </c>
      <c r="E13" s="304">
        <v>120947</v>
      </c>
      <c r="F13" s="304">
        <v>136236</v>
      </c>
      <c r="G13" s="304">
        <v>149488</v>
      </c>
      <c r="H13" s="304">
        <v>261615</v>
      </c>
      <c r="I13" s="304">
        <v>123068</v>
      </c>
      <c r="J13" s="304">
        <v>138547</v>
      </c>
      <c r="L13" s="48"/>
      <c r="M13" s="244" t="s">
        <v>528</v>
      </c>
      <c r="N13" s="304">
        <v>36502</v>
      </c>
      <c r="O13" s="304">
        <v>74948</v>
      </c>
      <c r="P13" s="304">
        <v>36069</v>
      </c>
      <c r="Q13" s="304">
        <v>38879</v>
      </c>
      <c r="R13" s="304">
        <v>36697</v>
      </c>
      <c r="S13" s="304">
        <v>74702</v>
      </c>
      <c r="T13" s="304">
        <v>35957</v>
      </c>
      <c r="U13" s="304">
        <v>38745</v>
      </c>
    </row>
    <row r="14" spans="1:22" ht="15" customHeight="1">
      <c r="A14" s="48"/>
      <c r="B14" s="244" t="s">
        <v>469</v>
      </c>
      <c r="C14" s="304">
        <v>216903</v>
      </c>
      <c r="D14" s="304">
        <v>341222</v>
      </c>
      <c r="E14" s="304">
        <v>170950</v>
      </c>
      <c r="F14" s="304">
        <v>170272</v>
      </c>
      <c r="G14" s="304">
        <v>223207</v>
      </c>
      <c r="H14" s="304">
        <v>346279</v>
      </c>
      <c r="I14" s="304">
        <v>173881</v>
      </c>
      <c r="J14" s="304">
        <v>172398</v>
      </c>
      <c r="L14" s="48"/>
      <c r="M14" s="310" t="s">
        <v>529</v>
      </c>
      <c r="N14" s="304">
        <v>55777</v>
      </c>
      <c r="O14" s="304">
        <v>117091</v>
      </c>
      <c r="P14" s="304">
        <v>56926</v>
      </c>
      <c r="Q14" s="304">
        <v>60165</v>
      </c>
      <c r="R14" s="304">
        <v>56093</v>
      </c>
      <c r="S14" s="304">
        <v>116839</v>
      </c>
      <c r="T14" s="304">
        <v>56707</v>
      </c>
      <c r="U14" s="304">
        <v>60132</v>
      </c>
    </row>
    <row r="15" spans="1:22" ht="15" customHeight="1">
      <c r="A15" s="48"/>
      <c r="B15" s="244" t="s">
        <v>470</v>
      </c>
      <c r="C15" s="304">
        <v>123199</v>
      </c>
      <c r="D15" s="304">
        <v>226332</v>
      </c>
      <c r="E15" s="304">
        <v>107576</v>
      </c>
      <c r="F15" s="304">
        <v>118756</v>
      </c>
      <c r="G15" s="304">
        <v>126436</v>
      </c>
      <c r="H15" s="304">
        <v>229653</v>
      </c>
      <c r="I15" s="304">
        <v>109221</v>
      </c>
      <c r="J15" s="304">
        <v>120432</v>
      </c>
      <c r="L15" s="48"/>
      <c r="M15" s="310" t="s">
        <v>530</v>
      </c>
      <c r="N15" s="304">
        <v>32373</v>
      </c>
      <c r="O15" s="304">
        <v>71872</v>
      </c>
      <c r="P15" s="304">
        <v>35768</v>
      </c>
      <c r="Q15" s="304">
        <v>36104</v>
      </c>
      <c r="R15" s="304">
        <v>32476</v>
      </c>
      <c r="S15" s="304">
        <v>71296</v>
      </c>
      <c r="T15" s="304">
        <v>35459</v>
      </c>
      <c r="U15" s="304">
        <v>35837</v>
      </c>
    </row>
    <row r="16" spans="1:22" ht="15" customHeight="1">
      <c r="A16" s="48"/>
      <c r="B16" s="244"/>
      <c r="C16" s="304"/>
      <c r="D16" s="304"/>
      <c r="E16" s="304"/>
      <c r="F16" s="304"/>
      <c r="G16" s="304"/>
      <c r="H16" s="304"/>
      <c r="I16" s="304"/>
      <c r="J16" s="304"/>
      <c r="L16" s="48"/>
      <c r="M16" s="244" t="s">
        <v>531</v>
      </c>
      <c r="N16" s="304">
        <v>73460</v>
      </c>
      <c r="O16" s="304">
        <v>147528</v>
      </c>
      <c r="P16" s="304">
        <v>72250</v>
      </c>
      <c r="Q16" s="304">
        <v>75278</v>
      </c>
      <c r="R16" s="304">
        <v>74531</v>
      </c>
      <c r="S16" s="304">
        <v>148210</v>
      </c>
      <c r="T16" s="304">
        <v>72525</v>
      </c>
      <c r="U16" s="304">
        <v>75685</v>
      </c>
    </row>
    <row r="17" spans="1:21" ht="15" customHeight="1">
      <c r="A17" s="48"/>
      <c r="B17" s="244" t="s">
        <v>471</v>
      </c>
      <c r="C17" s="304">
        <v>124181</v>
      </c>
      <c r="D17" s="304">
        <v>203709</v>
      </c>
      <c r="E17" s="304">
        <v>103990</v>
      </c>
      <c r="F17" s="304">
        <v>99719</v>
      </c>
      <c r="G17" s="304">
        <v>128550</v>
      </c>
      <c r="H17" s="304">
        <v>207479</v>
      </c>
      <c r="I17" s="304">
        <v>105761</v>
      </c>
      <c r="J17" s="304">
        <v>101718</v>
      </c>
      <c r="L17" s="48"/>
      <c r="M17" s="244" t="s">
        <v>532</v>
      </c>
      <c r="N17" s="304">
        <v>41932</v>
      </c>
      <c r="O17" s="304">
        <v>93007</v>
      </c>
      <c r="P17" s="309">
        <v>46672</v>
      </c>
      <c r="Q17" s="309">
        <v>46335</v>
      </c>
      <c r="R17" s="304">
        <v>42397</v>
      </c>
      <c r="S17" s="304">
        <v>93421</v>
      </c>
      <c r="T17" s="309">
        <v>46760</v>
      </c>
      <c r="U17" s="309">
        <v>46661</v>
      </c>
    </row>
    <row r="18" spans="1:21" ht="15" customHeight="1">
      <c r="A18" s="48"/>
      <c r="B18" s="244" t="s">
        <v>472</v>
      </c>
      <c r="C18" s="304">
        <v>157015</v>
      </c>
      <c r="D18" s="304">
        <v>275724</v>
      </c>
      <c r="E18" s="304">
        <v>136233</v>
      </c>
      <c r="F18" s="304">
        <v>139491</v>
      </c>
      <c r="G18" s="304">
        <v>162280</v>
      </c>
      <c r="H18" s="304">
        <v>279985</v>
      </c>
      <c r="I18" s="304">
        <v>138030</v>
      </c>
      <c r="J18" s="304">
        <v>141955</v>
      </c>
      <c r="L18" s="48"/>
      <c r="M18" s="244"/>
      <c r="N18" s="304"/>
      <c r="O18" s="304"/>
      <c r="P18" s="309"/>
      <c r="Q18" s="309"/>
      <c r="R18" s="304"/>
      <c r="S18" s="304"/>
      <c r="T18" s="309"/>
      <c r="U18" s="309"/>
    </row>
    <row r="19" spans="1:21" ht="15" customHeight="1">
      <c r="A19" s="48"/>
      <c r="B19" s="244" t="s">
        <v>473</v>
      </c>
      <c r="C19" s="304">
        <v>276477</v>
      </c>
      <c r="D19" s="304">
        <v>525952</v>
      </c>
      <c r="E19" s="304">
        <v>258679</v>
      </c>
      <c r="F19" s="304">
        <v>267273</v>
      </c>
      <c r="G19" s="304">
        <v>283280</v>
      </c>
      <c r="H19" s="304">
        <v>532882</v>
      </c>
      <c r="I19" s="304">
        <v>261969</v>
      </c>
      <c r="J19" s="304">
        <v>270913</v>
      </c>
      <c r="L19" s="48"/>
      <c r="M19" s="244" t="s">
        <v>533</v>
      </c>
      <c r="N19" s="304">
        <v>26016</v>
      </c>
      <c r="O19" s="304">
        <v>54609</v>
      </c>
      <c r="P19" s="304">
        <v>27607</v>
      </c>
      <c r="Q19" s="304">
        <v>27002</v>
      </c>
      <c r="R19" s="304">
        <v>26355</v>
      </c>
      <c r="S19" s="304">
        <v>54504</v>
      </c>
      <c r="T19" s="304">
        <v>27594</v>
      </c>
      <c r="U19" s="304">
        <v>26910</v>
      </c>
    </row>
    <row r="20" spans="1:21" ht="15" customHeight="1">
      <c r="A20" s="48"/>
      <c r="B20" s="244" t="s">
        <v>474</v>
      </c>
      <c r="C20" s="304">
        <v>226858</v>
      </c>
      <c r="D20" s="304">
        <v>403699</v>
      </c>
      <c r="E20" s="304">
        <v>197634</v>
      </c>
      <c r="F20" s="304">
        <v>206065</v>
      </c>
      <c r="G20" s="304">
        <v>228925</v>
      </c>
      <c r="H20" s="304">
        <v>404196</v>
      </c>
      <c r="I20" s="304">
        <v>197659</v>
      </c>
      <c r="J20" s="304">
        <v>206537</v>
      </c>
      <c r="L20" s="48"/>
      <c r="M20" s="310" t="s">
        <v>534</v>
      </c>
      <c r="N20" s="304">
        <v>36487</v>
      </c>
      <c r="O20" s="304">
        <v>80112</v>
      </c>
      <c r="P20" s="304">
        <v>39892</v>
      </c>
      <c r="Q20" s="304">
        <v>40220</v>
      </c>
      <c r="R20" s="304">
        <v>36790</v>
      </c>
      <c r="S20" s="304">
        <v>79807</v>
      </c>
      <c r="T20" s="304">
        <v>39730</v>
      </c>
      <c r="U20" s="304">
        <v>40077</v>
      </c>
    </row>
    <row r="21" spans="1:21" ht="15" customHeight="1">
      <c r="A21" s="48"/>
      <c r="B21" s="244" t="s">
        <v>475</v>
      </c>
      <c r="C21" s="304">
        <v>156910</v>
      </c>
      <c r="D21" s="304">
        <v>278276</v>
      </c>
      <c r="E21" s="304">
        <v>131291</v>
      </c>
      <c r="F21" s="304">
        <v>146985</v>
      </c>
      <c r="G21" s="304">
        <v>157952</v>
      </c>
      <c r="H21" s="304">
        <v>278635</v>
      </c>
      <c r="I21" s="304">
        <v>131372</v>
      </c>
      <c r="J21" s="304">
        <v>147263</v>
      </c>
      <c r="L21" s="311"/>
      <c r="M21" s="244" t="s">
        <v>535</v>
      </c>
      <c r="N21" s="304">
        <v>100394</v>
      </c>
      <c r="O21" s="304">
        <v>205805</v>
      </c>
      <c r="P21" s="312">
        <v>99883</v>
      </c>
      <c r="Q21" s="312">
        <v>105922</v>
      </c>
      <c r="R21" s="304">
        <v>101119</v>
      </c>
      <c r="S21" s="304">
        <v>205876</v>
      </c>
      <c r="T21" s="312">
        <v>99914</v>
      </c>
      <c r="U21" s="312">
        <v>105962</v>
      </c>
    </row>
    <row r="22" spans="1:21" ht="15" customHeight="1">
      <c r="A22" s="48"/>
      <c r="B22" s="244"/>
      <c r="C22" s="304"/>
      <c r="D22" s="304"/>
      <c r="E22" s="304"/>
      <c r="F22" s="304"/>
      <c r="G22" s="304"/>
      <c r="H22" s="304"/>
      <c r="I22" s="304"/>
      <c r="J22" s="304"/>
      <c r="L22" s="311"/>
      <c r="M22" s="313"/>
      <c r="N22" s="314"/>
      <c r="O22" s="314"/>
      <c r="P22" s="314"/>
      <c r="Q22" s="314"/>
      <c r="R22" s="304"/>
      <c r="S22" s="304"/>
      <c r="T22" s="314"/>
      <c r="U22" s="314"/>
    </row>
    <row r="23" spans="1:21" ht="15" customHeight="1">
      <c r="A23" s="48"/>
      <c r="B23" s="244" t="s">
        <v>476</v>
      </c>
      <c r="C23" s="304">
        <v>398254</v>
      </c>
      <c r="D23" s="304">
        <v>728703</v>
      </c>
      <c r="E23" s="304">
        <v>361634</v>
      </c>
      <c r="F23" s="304">
        <v>367069</v>
      </c>
      <c r="G23" s="304">
        <v>401856</v>
      </c>
      <c r="H23" s="304">
        <v>728425</v>
      </c>
      <c r="I23" s="304">
        <v>361782</v>
      </c>
      <c r="J23" s="304">
        <v>366643</v>
      </c>
      <c r="L23" s="311"/>
      <c r="M23" s="313"/>
      <c r="N23" s="314"/>
      <c r="O23" s="309"/>
      <c r="P23" s="309"/>
      <c r="Q23" s="309"/>
      <c r="R23" s="304"/>
      <c r="S23" s="304"/>
      <c r="T23" s="309"/>
      <c r="U23" s="309"/>
    </row>
    <row r="24" spans="1:21" ht="15" customHeight="1">
      <c r="A24" s="48"/>
      <c r="B24" s="244" t="s">
        <v>477</v>
      </c>
      <c r="C24" s="304">
        <v>489372</v>
      </c>
      <c r="D24" s="304">
        <v>916208</v>
      </c>
      <c r="E24" s="304">
        <v>433723</v>
      </c>
      <c r="F24" s="304">
        <v>482485</v>
      </c>
      <c r="G24" s="304">
        <v>491585</v>
      </c>
      <c r="H24" s="304">
        <v>915439</v>
      </c>
      <c r="I24" s="304">
        <v>433385</v>
      </c>
      <c r="J24" s="304">
        <v>482054</v>
      </c>
      <c r="L24" s="752"/>
      <c r="M24" s="753"/>
      <c r="N24" s="309"/>
      <c r="O24" s="155"/>
      <c r="P24" s="155"/>
      <c r="Q24" s="155"/>
      <c r="R24" s="304"/>
      <c r="S24" s="304"/>
      <c r="T24" s="155"/>
      <c r="U24" s="155"/>
    </row>
    <row r="25" spans="1:21" ht="15" customHeight="1">
      <c r="A25" s="48"/>
      <c r="B25" s="244" t="s">
        <v>478</v>
      </c>
      <c r="C25" s="304">
        <v>139386</v>
      </c>
      <c r="D25" s="304">
        <v>229013</v>
      </c>
      <c r="E25" s="304">
        <v>110012</v>
      </c>
      <c r="F25" s="304">
        <v>119001</v>
      </c>
      <c r="G25" s="304">
        <v>140597</v>
      </c>
      <c r="H25" s="304">
        <v>229412</v>
      </c>
      <c r="I25" s="304">
        <v>109921</v>
      </c>
      <c r="J25" s="304">
        <v>119491</v>
      </c>
      <c r="L25" s="743" t="s">
        <v>536</v>
      </c>
      <c r="M25" s="754"/>
      <c r="N25" s="301">
        <v>40787</v>
      </c>
      <c r="O25" s="301">
        <v>80395</v>
      </c>
      <c r="P25" s="155">
        <v>40761</v>
      </c>
      <c r="Q25" s="155">
        <v>39634</v>
      </c>
      <c r="R25" s="315">
        <v>40725</v>
      </c>
      <c r="S25" s="315">
        <v>79524</v>
      </c>
      <c r="T25" s="315">
        <v>40240</v>
      </c>
      <c r="U25" s="315">
        <v>39284</v>
      </c>
    </row>
    <row r="26" spans="1:21" ht="15" customHeight="1">
      <c r="A26" s="48"/>
      <c r="B26" s="244" t="s">
        <v>479</v>
      </c>
      <c r="C26" s="304">
        <v>206061</v>
      </c>
      <c r="D26" s="304">
        <v>332017</v>
      </c>
      <c r="E26" s="304">
        <v>167199</v>
      </c>
      <c r="F26" s="304">
        <v>164818</v>
      </c>
      <c r="G26" s="304">
        <v>209150</v>
      </c>
      <c r="H26" s="304">
        <v>333593</v>
      </c>
      <c r="I26" s="304">
        <v>168181</v>
      </c>
      <c r="J26" s="304">
        <v>165412</v>
      </c>
      <c r="L26" s="741"/>
      <c r="M26" s="742"/>
      <c r="N26" s="307"/>
      <c r="O26" s="307"/>
      <c r="P26" s="155"/>
      <c r="Q26" s="155"/>
      <c r="R26" s="316"/>
      <c r="S26" s="316"/>
      <c r="T26" s="316"/>
      <c r="U26" s="316"/>
    </row>
    <row r="27" spans="1:21" ht="15" customHeight="1">
      <c r="A27" s="48"/>
      <c r="B27" s="244" t="s">
        <v>480</v>
      </c>
      <c r="C27" s="304">
        <v>323702</v>
      </c>
      <c r="D27" s="304">
        <v>569703</v>
      </c>
      <c r="E27" s="304">
        <v>273272</v>
      </c>
      <c r="F27" s="304">
        <v>296431</v>
      </c>
      <c r="G27" s="304">
        <v>325953</v>
      </c>
      <c r="H27" s="304">
        <v>570786</v>
      </c>
      <c r="I27" s="304">
        <v>274060</v>
      </c>
      <c r="J27" s="304">
        <v>296726</v>
      </c>
      <c r="L27" s="317"/>
      <c r="M27" s="318" t="s">
        <v>537</v>
      </c>
      <c r="N27" s="301">
        <v>26320</v>
      </c>
      <c r="O27" s="301">
        <v>55843</v>
      </c>
      <c r="P27" s="155">
        <v>28047</v>
      </c>
      <c r="Q27" s="155">
        <v>27796</v>
      </c>
      <c r="R27" s="315">
        <v>26392</v>
      </c>
      <c r="S27" s="315">
        <v>55354</v>
      </c>
      <c r="T27" s="315">
        <v>27758</v>
      </c>
      <c r="U27" s="315">
        <v>27596</v>
      </c>
    </row>
    <row r="28" spans="1:21" ht="15" customHeight="1">
      <c r="A28" s="48"/>
      <c r="B28" s="244"/>
      <c r="C28" s="304"/>
      <c r="D28" s="304"/>
      <c r="E28" s="304"/>
      <c r="F28" s="304"/>
      <c r="G28" s="304"/>
      <c r="H28" s="304"/>
      <c r="I28" s="304"/>
      <c r="J28" s="304"/>
      <c r="L28" s="48"/>
      <c r="M28" s="244"/>
      <c r="N28" s="304"/>
      <c r="O28" s="304"/>
      <c r="P28" s="304"/>
      <c r="Q28" s="304"/>
      <c r="R28" s="316"/>
      <c r="S28" s="316"/>
      <c r="T28" s="316"/>
      <c r="U28" s="316"/>
    </row>
    <row r="29" spans="1:21" ht="15" customHeight="1">
      <c r="A29" s="48"/>
      <c r="B29" s="244" t="s">
        <v>481</v>
      </c>
      <c r="C29" s="304">
        <v>176253</v>
      </c>
      <c r="D29" s="304">
        <v>283342</v>
      </c>
      <c r="E29" s="304">
        <v>141957</v>
      </c>
      <c r="F29" s="304">
        <v>141385</v>
      </c>
      <c r="G29" s="304">
        <v>181268</v>
      </c>
      <c r="H29" s="304">
        <v>288704</v>
      </c>
      <c r="I29" s="304">
        <v>144719</v>
      </c>
      <c r="J29" s="304">
        <v>143985</v>
      </c>
      <c r="L29" s="48"/>
      <c r="M29" s="244" t="s">
        <v>538</v>
      </c>
      <c r="N29" s="304">
        <v>15097</v>
      </c>
      <c r="O29" s="304">
        <v>32328</v>
      </c>
      <c r="P29" s="304">
        <v>16400</v>
      </c>
      <c r="Q29" s="304">
        <v>15928</v>
      </c>
      <c r="R29" s="316">
        <v>15199</v>
      </c>
      <c r="S29" s="316">
        <v>32161</v>
      </c>
      <c r="T29" s="316">
        <v>16301</v>
      </c>
      <c r="U29" s="316">
        <v>15860</v>
      </c>
    </row>
    <row r="30" spans="1:21" ht="15" customHeight="1">
      <c r="A30" s="48"/>
      <c r="B30" s="244" t="s">
        <v>482</v>
      </c>
      <c r="C30" s="304">
        <v>198967</v>
      </c>
      <c r="D30" s="304">
        <v>351278</v>
      </c>
      <c r="E30" s="304">
        <v>174369</v>
      </c>
      <c r="F30" s="304">
        <v>176909</v>
      </c>
      <c r="G30" s="304">
        <v>202565</v>
      </c>
      <c r="H30" s="304">
        <v>353732</v>
      </c>
      <c r="I30" s="304">
        <v>175784</v>
      </c>
      <c r="J30" s="304">
        <v>177948</v>
      </c>
      <c r="L30" s="48"/>
      <c r="M30" s="244" t="s">
        <v>539</v>
      </c>
      <c r="N30" s="304">
        <v>7466</v>
      </c>
      <c r="O30" s="304">
        <v>16549</v>
      </c>
      <c r="P30" s="304">
        <v>8166</v>
      </c>
      <c r="Q30" s="304">
        <v>8383</v>
      </c>
      <c r="R30" s="316">
        <v>7507</v>
      </c>
      <c r="S30" s="316">
        <v>16409</v>
      </c>
      <c r="T30" s="316">
        <v>8084</v>
      </c>
      <c r="U30" s="316">
        <v>8325</v>
      </c>
    </row>
    <row r="31" spans="1:21" ht="15" customHeight="1">
      <c r="A31" s="48"/>
      <c r="B31" s="244" t="s">
        <v>483</v>
      </c>
      <c r="C31" s="304">
        <v>117089</v>
      </c>
      <c r="D31" s="304">
        <v>215543</v>
      </c>
      <c r="E31" s="304">
        <v>106982</v>
      </c>
      <c r="F31" s="304">
        <v>108561</v>
      </c>
      <c r="G31" s="304">
        <v>119134</v>
      </c>
      <c r="H31" s="304">
        <v>216814</v>
      </c>
      <c r="I31" s="304">
        <v>107662</v>
      </c>
      <c r="J31" s="304">
        <v>109152</v>
      </c>
      <c r="L31" s="48"/>
      <c r="M31" s="244" t="s">
        <v>540</v>
      </c>
      <c r="N31" s="304">
        <v>1137</v>
      </c>
      <c r="O31" s="304">
        <v>2069</v>
      </c>
      <c r="P31" s="304">
        <v>1030</v>
      </c>
      <c r="Q31" s="304">
        <v>1039</v>
      </c>
      <c r="R31" s="316">
        <v>1127</v>
      </c>
      <c r="S31" s="316">
        <v>2038</v>
      </c>
      <c r="T31" s="316">
        <v>1010</v>
      </c>
      <c r="U31" s="316">
        <v>1028</v>
      </c>
    </row>
    <row r="32" spans="1:21" ht="15" customHeight="1">
      <c r="A32" s="48"/>
      <c r="B32" s="318" t="s">
        <v>506</v>
      </c>
      <c r="C32" s="301">
        <v>316494</v>
      </c>
      <c r="D32" s="301">
        <v>567214</v>
      </c>
      <c r="E32" s="301">
        <v>277674</v>
      </c>
      <c r="F32" s="301">
        <v>289540</v>
      </c>
      <c r="G32" s="301">
        <v>320619</v>
      </c>
      <c r="H32" s="301">
        <v>568241</v>
      </c>
      <c r="I32" s="301">
        <v>278023</v>
      </c>
      <c r="J32" s="301">
        <v>290218</v>
      </c>
      <c r="L32" s="311"/>
      <c r="M32" s="244" t="s">
        <v>541</v>
      </c>
      <c r="N32" s="304">
        <v>2620</v>
      </c>
      <c r="O32" s="304">
        <v>4897</v>
      </c>
      <c r="P32" s="309">
        <v>2451</v>
      </c>
      <c r="Q32" s="309">
        <v>2446</v>
      </c>
      <c r="R32" s="316">
        <v>2559</v>
      </c>
      <c r="S32" s="316">
        <v>4746</v>
      </c>
      <c r="T32" s="316">
        <v>2363</v>
      </c>
      <c r="U32" s="316">
        <v>2383</v>
      </c>
    </row>
    <row r="33" spans="1:21" ht="15" customHeight="1">
      <c r="A33" s="48"/>
      <c r="B33" s="244" t="s">
        <v>484</v>
      </c>
      <c r="C33" s="304">
        <v>381830</v>
      </c>
      <c r="D33" s="304">
        <v>738358</v>
      </c>
      <c r="E33" s="304">
        <v>357736</v>
      </c>
      <c r="F33" s="304">
        <v>380622</v>
      </c>
      <c r="G33" s="304">
        <v>385142</v>
      </c>
      <c r="H33" s="304">
        <v>738914</v>
      </c>
      <c r="I33" s="304">
        <v>357649</v>
      </c>
      <c r="J33" s="304">
        <v>381265</v>
      </c>
      <c r="L33" s="48"/>
      <c r="M33" s="244"/>
      <c r="N33" s="304"/>
      <c r="O33" s="304"/>
      <c r="P33" s="155"/>
      <c r="Q33" s="155"/>
      <c r="R33" s="316"/>
      <c r="S33" s="316"/>
      <c r="T33" s="316"/>
      <c r="U33" s="316"/>
    </row>
    <row r="34" spans="1:21" ht="15" customHeight="1">
      <c r="A34" s="48"/>
      <c r="B34" s="244"/>
      <c r="C34" s="304"/>
      <c r="D34" s="304"/>
      <c r="E34" s="304"/>
      <c r="F34" s="304"/>
      <c r="G34" s="304"/>
      <c r="H34" s="304"/>
      <c r="I34" s="304"/>
      <c r="J34" s="304"/>
      <c r="L34" s="317"/>
      <c r="M34" s="318" t="s">
        <v>542</v>
      </c>
      <c r="N34" s="301">
        <v>14467</v>
      </c>
      <c r="O34" s="301">
        <v>24552</v>
      </c>
      <c r="P34" s="155">
        <v>12714</v>
      </c>
      <c r="Q34" s="155">
        <v>11838</v>
      </c>
      <c r="R34" s="315">
        <v>14333</v>
      </c>
      <c r="S34" s="315">
        <v>24170</v>
      </c>
      <c r="T34" s="315">
        <v>12482</v>
      </c>
      <c r="U34" s="315">
        <v>11688</v>
      </c>
    </row>
    <row r="35" spans="1:21" ht="15" customHeight="1">
      <c r="A35" s="48"/>
      <c r="B35" s="244" t="s">
        <v>485</v>
      </c>
      <c r="C35" s="304">
        <v>359923</v>
      </c>
      <c r="D35" s="304">
        <v>689106</v>
      </c>
      <c r="E35" s="304">
        <v>344922</v>
      </c>
      <c r="F35" s="304">
        <v>344184</v>
      </c>
      <c r="G35" s="304">
        <v>365583</v>
      </c>
      <c r="H35" s="304">
        <v>690114</v>
      </c>
      <c r="I35" s="304">
        <v>345515</v>
      </c>
      <c r="J35" s="304">
        <v>344599</v>
      </c>
      <c r="L35" s="319"/>
      <c r="M35" s="320"/>
      <c r="N35" s="307"/>
      <c r="O35" s="307"/>
      <c r="P35" s="155"/>
      <c r="Q35" s="155"/>
      <c r="R35" s="316"/>
      <c r="S35" s="316"/>
      <c r="T35" s="316"/>
      <c r="U35" s="316"/>
    </row>
    <row r="36" spans="1:21" ht="15" customHeight="1">
      <c r="A36" s="48"/>
      <c r="B36" s="244" t="s">
        <v>486</v>
      </c>
      <c r="C36" s="304">
        <v>239622</v>
      </c>
      <c r="D36" s="304">
        <v>462083</v>
      </c>
      <c r="E36" s="304">
        <v>230439</v>
      </c>
      <c r="F36" s="304">
        <v>231644</v>
      </c>
      <c r="G36" s="304">
        <v>243962</v>
      </c>
      <c r="H36" s="304">
        <v>464175</v>
      </c>
      <c r="I36" s="304">
        <v>231362</v>
      </c>
      <c r="J36" s="304">
        <v>232813</v>
      </c>
      <c r="L36" s="321"/>
      <c r="M36" s="318" t="s">
        <v>543</v>
      </c>
      <c r="N36" s="301">
        <v>6918</v>
      </c>
      <c r="O36" s="301">
        <v>12018</v>
      </c>
      <c r="P36" s="155">
        <v>6140</v>
      </c>
      <c r="Q36" s="155">
        <v>5878</v>
      </c>
      <c r="R36" s="315">
        <v>6841</v>
      </c>
      <c r="S36" s="315">
        <v>11775</v>
      </c>
      <c r="T36" s="315">
        <v>6010</v>
      </c>
      <c r="U36" s="315">
        <v>5765</v>
      </c>
    </row>
    <row r="37" spans="1:21" ht="15" customHeight="1">
      <c r="A37" s="48"/>
      <c r="B37" s="244" t="s">
        <v>487</v>
      </c>
      <c r="C37" s="304">
        <v>345803</v>
      </c>
      <c r="D37" s="304">
        <v>689739</v>
      </c>
      <c r="E37" s="304">
        <v>347272</v>
      </c>
      <c r="F37" s="304">
        <v>342467</v>
      </c>
      <c r="G37" s="304">
        <v>348547</v>
      </c>
      <c r="H37" s="304">
        <v>688153</v>
      </c>
      <c r="I37" s="304">
        <v>346393</v>
      </c>
      <c r="J37" s="304">
        <v>341760</v>
      </c>
      <c r="L37" s="48"/>
      <c r="M37" s="244"/>
      <c r="N37" s="304"/>
      <c r="O37" s="304"/>
      <c r="P37" s="304"/>
      <c r="Q37" s="304"/>
      <c r="R37" s="316"/>
      <c r="S37" s="316"/>
      <c r="T37" s="316"/>
      <c r="U37" s="316"/>
    </row>
    <row r="38" spans="1:21" ht="15" customHeight="1">
      <c r="A38" s="48"/>
      <c r="B38" s="308"/>
      <c r="C38" s="304"/>
      <c r="D38" s="304"/>
      <c r="E38" s="304"/>
      <c r="F38" s="304"/>
      <c r="G38" s="304"/>
      <c r="H38" s="304"/>
      <c r="I38" s="304"/>
      <c r="J38" s="304"/>
      <c r="L38" s="48"/>
      <c r="M38" s="244" t="s">
        <v>544</v>
      </c>
      <c r="N38" s="304">
        <v>4462</v>
      </c>
      <c r="O38" s="304">
        <v>7262</v>
      </c>
      <c r="P38" s="304">
        <v>3751</v>
      </c>
      <c r="Q38" s="304">
        <v>3511</v>
      </c>
      <c r="R38" s="316">
        <v>4402</v>
      </c>
      <c r="S38" s="316">
        <v>7150</v>
      </c>
      <c r="T38" s="316">
        <v>3692</v>
      </c>
      <c r="U38" s="316">
        <v>3458</v>
      </c>
    </row>
    <row r="39" spans="1:21" ht="15" customHeight="1">
      <c r="A39" s="743" t="s">
        <v>545</v>
      </c>
      <c r="B39" s="744"/>
      <c r="C39" s="301">
        <v>2059057</v>
      </c>
      <c r="D39" s="301">
        <v>4191666</v>
      </c>
      <c r="E39" s="301">
        <v>2065343</v>
      </c>
      <c r="F39" s="301">
        <v>2126323</v>
      </c>
      <c r="G39" s="301">
        <v>2076976</v>
      </c>
      <c r="H39" s="301">
        <v>4192930</v>
      </c>
      <c r="I39" s="301">
        <v>2064780</v>
      </c>
      <c r="J39" s="301">
        <v>2128150</v>
      </c>
      <c r="K39" s="322"/>
      <c r="L39" s="48"/>
      <c r="M39" s="244" t="s">
        <v>546</v>
      </c>
      <c r="N39" s="304">
        <v>187</v>
      </c>
      <c r="O39" s="304">
        <v>332</v>
      </c>
      <c r="P39" s="304">
        <v>184</v>
      </c>
      <c r="Q39" s="304">
        <v>148</v>
      </c>
      <c r="R39" s="316">
        <v>187</v>
      </c>
      <c r="S39" s="316">
        <v>317</v>
      </c>
      <c r="T39" s="316">
        <v>174</v>
      </c>
      <c r="U39" s="316">
        <v>143</v>
      </c>
    </row>
    <row r="40" spans="1:21" ht="15" customHeight="1">
      <c r="A40" s="48"/>
      <c r="B40" s="244"/>
      <c r="C40" s="304"/>
      <c r="D40" s="304"/>
      <c r="E40" s="304"/>
      <c r="F40" s="304"/>
      <c r="G40" s="304"/>
      <c r="H40" s="304"/>
      <c r="I40" s="304"/>
      <c r="J40" s="304"/>
      <c r="L40" s="48"/>
      <c r="M40" s="244" t="s">
        <v>547</v>
      </c>
      <c r="N40" s="304">
        <v>1339</v>
      </c>
      <c r="O40" s="304">
        <v>2547</v>
      </c>
      <c r="P40" s="304">
        <v>1238</v>
      </c>
      <c r="Q40" s="304">
        <v>1309</v>
      </c>
      <c r="R40" s="316">
        <v>1328</v>
      </c>
      <c r="S40" s="316">
        <v>2495</v>
      </c>
      <c r="T40" s="316">
        <v>1207</v>
      </c>
      <c r="U40" s="316">
        <v>1288</v>
      </c>
    </row>
    <row r="41" spans="1:21" ht="15" customHeight="1">
      <c r="A41" s="48"/>
      <c r="B41" s="244" t="s">
        <v>548</v>
      </c>
      <c r="C41" s="304">
        <v>276046</v>
      </c>
      <c r="D41" s="304">
        <v>561758</v>
      </c>
      <c r="E41" s="304">
        <v>280789</v>
      </c>
      <c r="F41" s="304">
        <v>280969</v>
      </c>
      <c r="G41" s="304">
        <v>279627</v>
      </c>
      <c r="H41" s="304">
        <v>562145</v>
      </c>
      <c r="I41" s="304">
        <v>280886</v>
      </c>
      <c r="J41" s="304">
        <v>281259</v>
      </c>
      <c r="L41" s="48"/>
      <c r="M41" s="244" t="s">
        <v>549</v>
      </c>
      <c r="N41" s="304">
        <v>930</v>
      </c>
      <c r="O41" s="304">
        <v>1877</v>
      </c>
      <c r="P41" s="309">
        <v>967</v>
      </c>
      <c r="Q41" s="309">
        <v>910</v>
      </c>
      <c r="R41" s="316">
        <v>924</v>
      </c>
      <c r="S41" s="316">
        <v>1813</v>
      </c>
      <c r="T41" s="316">
        <v>937</v>
      </c>
      <c r="U41" s="316">
        <v>876</v>
      </c>
    </row>
    <row r="42" spans="1:21" ht="15" customHeight="1">
      <c r="A42" s="48"/>
      <c r="B42" s="244" t="s">
        <v>550</v>
      </c>
      <c r="C42" s="304">
        <v>94682</v>
      </c>
      <c r="D42" s="304">
        <v>185124</v>
      </c>
      <c r="E42" s="304">
        <v>91887</v>
      </c>
      <c r="F42" s="304">
        <v>93237</v>
      </c>
      <c r="G42" s="304">
        <v>95713</v>
      </c>
      <c r="H42" s="304">
        <v>185483</v>
      </c>
      <c r="I42" s="304">
        <v>91867</v>
      </c>
      <c r="J42" s="304">
        <v>93616</v>
      </c>
      <c r="L42" s="48"/>
      <c r="M42" s="244"/>
      <c r="N42" s="304"/>
      <c r="O42" s="304"/>
      <c r="P42" s="155"/>
      <c r="Q42" s="155"/>
      <c r="R42" s="316"/>
      <c r="S42" s="316"/>
      <c r="T42" s="316"/>
      <c r="U42" s="316"/>
    </row>
    <row r="43" spans="1:21" ht="15" customHeight="1">
      <c r="A43" s="48"/>
      <c r="B43" s="244" t="s">
        <v>551</v>
      </c>
      <c r="C43" s="304">
        <v>78187</v>
      </c>
      <c r="D43" s="304">
        <v>148025</v>
      </c>
      <c r="E43" s="304">
        <v>70796</v>
      </c>
      <c r="F43" s="304">
        <v>77229</v>
      </c>
      <c r="G43" s="304">
        <v>78281</v>
      </c>
      <c r="H43" s="304">
        <v>147964</v>
      </c>
      <c r="I43" s="304">
        <v>70860</v>
      </c>
      <c r="J43" s="304">
        <v>77104</v>
      </c>
      <c r="L43" s="317"/>
      <c r="M43" s="318" t="s">
        <v>552</v>
      </c>
      <c r="N43" s="301">
        <v>1703</v>
      </c>
      <c r="O43" s="301">
        <v>2661</v>
      </c>
      <c r="P43" s="155">
        <v>1477</v>
      </c>
      <c r="Q43" s="155">
        <v>1184</v>
      </c>
      <c r="R43" s="315">
        <v>1660</v>
      </c>
      <c r="S43" s="315">
        <v>2593</v>
      </c>
      <c r="T43" s="315">
        <v>1428</v>
      </c>
      <c r="U43" s="315">
        <v>1165</v>
      </c>
    </row>
    <row r="44" spans="1:21" ht="15" customHeight="1">
      <c r="A44" s="48"/>
      <c r="B44" s="244" t="s">
        <v>553</v>
      </c>
      <c r="C44" s="304">
        <v>96169</v>
      </c>
      <c r="D44" s="304">
        <v>190590</v>
      </c>
      <c r="E44" s="304">
        <v>93133</v>
      </c>
      <c r="F44" s="304">
        <v>97457</v>
      </c>
      <c r="G44" s="304">
        <v>96249</v>
      </c>
      <c r="H44" s="304">
        <v>189916</v>
      </c>
      <c r="I44" s="304">
        <v>92633</v>
      </c>
      <c r="J44" s="304">
        <v>97283</v>
      </c>
      <c r="L44" s="48"/>
      <c r="M44" s="244"/>
      <c r="N44" s="304"/>
      <c r="O44" s="304"/>
      <c r="P44" s="309"/>
      <c r="Q44" s="309"/>
      <c r="R44" s="316"/>
      <c r="S44" s="316"/>
      <c r="T44" s="316"/>
      <c r="U44" s="316"/>
    </row>
    <row r="45" spans="1:21" ht="15" customHeight="1">
      <c r="A45" s="48"/>
      <c r="B45" s="244" t="s">
        <v>554</v>
      </c>
      <c r="C45" s="304">
        <v>64324</v>
      </c>
      <c r="D45" s="304">
        <v>131124</v>
      </c>
      <c r="E45" s="304">
        <v>65846</v>
      </c>
      <c r="F45" s="304">
        <v>65278</v>
      </c>
      <c r="G45" s="304">
        <v>64640</v>
      </c>
      <c r="H45" s="304">
        <v>130274</v>
      </c>
      <c r="I45" s="304">
        <v>65420</v>
      </c>
      <c r="J45" s="304">
        <v>64854</v>
      </c>
      <c r="L45" s="48"/>
      <c r="M45" s="244" t="s">
        <v>555</v>
      </c>
      <c r="N45" s="304">
        <v>1540</v>
      </c>
      <c r="O45" s="304">
        <v>2362</v>
      </c>
      <c r="P45" s="304">
        <v>1314</v>
      </c>
      <c r="Q45" s="304">
        <v>1048</v>
      </c>
      <c r="R45" s="316">
        <v>1496</v>
      </c>
      <c r="S45" s="316">
        <v>2301</v>
      </c>
      <c r="T45" s="316">
        <v>1273</v>
      </c>
      <c r="U45" s="316">
        <v>1028</v>
      </c>
    </row>
    <row r="46" spans="1:21" ht="15" customHeight="1">
      <c r="A46" s="48"/>
      <c r="B46" s="244"/>
      <c r="C46" s="304"/>
      <c r="D46" s="304"/>
      <c r="E46" s="304"/>
      <c r="F46" s="304"/>
      <c r="G46" s="304"/>
      <c r="H46" s="304"/>
      <c r="I46" s="304"/>
      <c r="J46" s="304"/>
      <c r="L46" s="48"/>
      <c r="M46" s="244" t="s">
        <v>556</v>
      </c>
      <c r="N46" s="304">
        <v>163</v>
      </c>
      <c r="O46" s="304">
        <v>299</v>
      </c>
      <c r="P46" s="309">
        <v>163</v>
      </c>
      <c r="Q46" s="309">
        <v>136</v>
      </c>
      <c r="R46" s="316">
        <v>164</v>
      </c>
      <c r="S46" s="316">
        <v>292</v>
      </c>
      <c r="T46" s="316">
        <v>155</v>
      </c>
      <c r="U46" s="316">
        <v>137</v>
      </c>
    </row>
    <row r="47" spans="1:21" ht="15" customHeight="1">
      <c r="A47" s="48"/>
      <c r="B47" s="244" t="s">
        <v>557</v>
      </c>
      <c r="C47" s="304">
        <v>127939</v>
      </c>
      <c r="D47" s="304">
        <v>260253</v>
      </c>
      <c r="E47" s="304">
        <v>130324</v>
      </c>
      <c r="F47" s="304">
        <v>129929</v>
      </c>
      <c r="G47" s="304">
        <v>128686</v>
      </c>
      <c r="H47" s="304">
        <v>259924</v>
      </c>
      <c r="I47" s="304">
        <v>130035</v>
      </c>
      <c r="J47" s="304">
        <v>129889</v>
      </c>
      <c r="L47" s="48"/>
      <c r="M47" s="244"/>
      <c r="N47" s="304"/>
      <c r="O47" s="304"/>
      <c r="P47" s="155"/>
      <c r="Q47" s="155"/>
      <c r="R47" s="316"/>
      <c r="S47" s="316"/>
      <c r="T47" s="316"/>
      <c r="U47" s="316"/>
    </row>
    <row r="48" spans="1:21" ht="15" customHeight="1">
      <c r="A48" s="48"/>
      <c r="B48" s="244" t="s">
        <v>558</v>
      </c>
      <c r="C48" s="304">
        <v>55690</v>
      </c>
      <c r="D48" s="304">
        <v>113829</v>
      </c>
      <c r="E48" s="304">
        <v>56574</v>
      </c>
      <c r="F48" s="304">
        <v>57255</v>
      </c>
      <c r="G48" s="304">
        <v>56276</v>
      </c>
      <c r="H48" s="304">
        <v>114259</v>
      </c>
      <c r="I48" s="304">
        <v>56769</v>
      </c>
      <c r="J48" s="304">
        <v>57490</v>
      </c>
      <c r="L48" s="321"/>
      <c r="M48" s="318" t="s">
        <v>559</v>
      </c>
      <c r="N48" s="301">
        <v>4347</v>
      </c>
      <c r="O48" s="301">
        <v>7298</v>
      </c>
      <c r="P48" s="155">
        <v>3656</v>
      </c>
      <c r="Q48" s="155">
        <v>3642</v>
      </c>
      <c r="R48" s="315">
        <v>4318</v>
      </c>
      <c r="S48" s="315">
        <v>7221</v>
      </c>
      <c r="T48" s="315">
        <v>3616</v>
      </c>
      <c r="U48" s="315">
        <v>3605</v>
      </c>
    </row>
    <row r="49" spans="1:21" ht="15" customHeight="1">
      <c r="A49" s="48"/>
      <c r="B49" s="244" t="s">
        <v>560</v>
      </c>
      <c r="C49" s="304">
        <v>121783</v>
      </c>
      <c r="D49" s="304">
        <v>237939</v>
      </c>
      <c r="E49" s="304">
        <v>115778</v>
      </c>
      <c r="F49" s="304">
        <v>122161</v>
      </c>
      <c r="G49" s="304">
        <v>122585</v>
      </c>
      <c r="H49" s="304">
        <v>238505</v>
      </c>
      <c r="I49" s="304">
        <v>116003</v>
      </c>
      <c r="J49" s="304">
        <v>122502</v>
      </c>
      <c r="L49" s="48"/>
      <c r="M49" s="244"/>
      <c r="N49" s="304"/>
      <c r="O49" s="304"/>
      <c r="P49" s="304"/>
      <c r="Q49" s="304"/>
      <c r="R49" s="316"/>
      <c r="S49" s="316"/>
      <c r="T49" s="316"/>
      <c r="U49" s="316"/>
    </row>
    <row r="50" spans="1:21" ht="15" customHeight="1">
      <c r="A50" s="48"/>
      <c r="B50" s="244" t="s">
        <v>561</v>
      </c>
      <c r="C50" s="304">
        <v>202985</v>
      </c>
      <c r="D50" s="304">
        <v>430385</v>
      </c>
      <c r="E50" s="304">
        <v>210497</v>
      </c>
      <c r="F50" s="304">
        <v>219888</v>
      </c>
      <c r="G50" s="304">
        <v>205310</v>
      </c>
      <c r="H50" s="304">
        <v>430831</v>
      </c>
      <c r="I50" s="304">
        <v>210535</v>
      </c>
      <c r="J50" s="304">
        <v>220296</v>
      </c>
      <c r="L50" s="48"/>
      <c r="M50" s="244" t="s">
        <v>562</v>
      </c>
      <c r="N50" s="304">
        <v>4228</v>
      </c>
      <c r="O50" s="304">
        <v>7128</v>
      </c>
      <c r="P50" s="304">
        <v>3558</v>
      </c>
      <c r="Q50" s="304">
        <v>3570</v>
      </c>
      <c r="R50" s="316">
        <v>4201</v>
      </c>
      <c r="S50" s="316">
        <v>7053</v>
      </c>
      <c r="T50" s="316">
        <v>3519</v>
      </c>
      <c r="U50" s="316">
        <v>3534</v>
      </c>
    </row>
    <row r="51" spans="1:21" ht="15" customHeight="1">
      <c r="A51" s="48"/>
      <c r="B51" s="244" t="s">
        <v>563</v>
      </c>
      <c r="C51" s="304">
        <v>62328</v>
      </c>
      <c r="D51" s="304">
        <v>124617</v>
      </c>
      <c r="E51" s="304">
        <v>61271</v>
      </c>
      <c r="F51" s="304">
        <v>63346</v>
      </c>
      <c r="G51" s="304">
        <v>62753</v>
      </c>
      <c r="H51" s="304">
        <v>124756</v>
      </c>
      <c r="I51" s="304">
        <v>61376</v>
      </c>
      <c r="J51" s="304">
        <v>63380</v>
      </c>
      <c r="L51" s="48"/>
      <c r="M51" s="244" t="s">
        <v>564</v>
      </c>
      <c r="N51" s="304">
        <v>119</v>
      </c>
      <c r="O51" s="304">
        <v>170</v>
      </c>
      <c r="P51" s="309">
        <v>98</v>
      </c>
      <c r="Q51" s="309">
        <v>72</v>
      </c>
      <c r="R51" s="316">
        <v>117</v>
      </c>
      <c r="S51" s="316">
        <v>168</v>
      </c>
      <c r="T51" s="316">
        <v>97</v>
      </c>
      <c r="U51" s="316">
        <v>71</v>
      </c>
    </row>
    <row r="52" spans="1:21" ht="15" customHeight="1">
      <c r="A52" s="48"/>
      <c r="B52" s="313"/>
      <c r="C52" s="304"/>
      <c r="D52" s="304"/>
      <c r="E52" s="304"/>
      <c r="F52" s="304"/>
      <c r="G52" s="304"/>
      <c r="H52" s="304"/>
      <c r="I52" s="304"/>
      <c r="J52" s="304"/>
      <c r="L52" s="48"/>
      <c r="M52" s="244"/>
      <c r="N52" s="304"/>
      <c r="O52" s="304"/>
      <c r="P52" s="155"/>
      <c r="Q52" s="155"/>
      <c r="R52" s="316"/>
      <c r="S52" s="316"/>
      <c r="T52" s="316"/>
      <c r="U52" s="316"/>
    </row>
    <row r="53" spans="1:21" ht="15" customHeight="1">
      <c r="A53" s="48"/>
      <c r="B53" s="244" t="s">
        <v>565</v>
      </c>
      <c r="C53" s="304">
        <v>94183</v>
      </c>
      <c r="D53" s="304">
        <v>195361</v>
      </c>
      <c r="E53" s="304">
        <v>95754</v>
      </c>
      <c r="F53" s="304">
        <v>99607</v>
      </c>
      <c r="G53" s="304">
        <v>95738</v>
      </c>
      <c r="H53" s="304">
        <v>196924</v>
      </c>
      <c r="I53" s="304">
        <v>96432</v>
      </c>
      <c r="J53" s="304">
        <v>100492</v>
      </c>
      <c r="L53" s="323"/>
      <c r="M53" s="324" t="s">
        <v>566</v>
      </c>
      <c r="N53" s="301">
        <v>1499</v>
      </c>
      <c r="O53" s="301">
        <v>2575</v>
      </c>
      <c r="P53" s="155">
        <v>1441</v>
      </c>
      <c r="Q53" s="155">
        <v>1134</v>
      </c>
      <c r="R53" s="315">
        <v>1514</v>
      </c>
      <c r="S53" s="315">
        <v>2581</v>
      </c>
      <c r="T53" s="315">
        <v>1428</v>
      </c>
      <c r="U53" s="315">
        <v>1153</v>
      </c>
    </row>
    <row r="54" spans="1:21" ht="15" customHeight="1">
      <c r="A54" s="48"/>
      <c r="B54" s="244" t="s">
        <v>567</v>
      </c>
      <c r="C54" s="304">
        <v>91736</v>
      </c>
      <c r="D54" s="304">
        <v>187304</v>
      </c>
      <c r="E54" s="304">
        <v>93665</v>
      </c>
      <c r="F54" s="304">
        <v>93639</v>
      </c>
      <c r="G54" s="304">
        <v>92594</v>
      </c>
      <c r="H54" s="304">
        <v>187254</v>
      </c>
      <c r="I54" s="304">
        <v>93632</v>
      </c>
      <c r="J54" s="304">
        <v>93622</v>
      </c>
      <c r="L54" s="48"/>
      <c r="M54" s="244"/>
      <c r="N54" s="304"/>
      <c r="O54" s="304"/>
      <c r="P54" s="304"/>
      <c r="Q54" s="304"/>
      <c r="R54" s="316"/>
      <c r="S54" s="316"/>
      <c r="T54" s="316"/>
      <c r="U54" s="316"/>
    </row>
    <row r="55" spans="1:21" ht="15" customHeight="1">
      <c r="A55" s="246"/>
      <c r="B55" s="247" t="s">
        <v>568</v>
      </c>
      <c r="C55" s="304">
        <v>74846</v>
      </c>
      <c r="D55" s="304">
        <v>151695</v>
      </c>
      <c r="E55" s="304">
        <v>73803</v>
      </c>
      <c r="F55" s="304">
        <v>77892</v>
      </c>
      <c r="G55" s="304">
        <v>75556</v>
      </c>
      <c r="H55" s="304">
        <v>151814</v>
      </c>
      <c r="I55" s="304">
        <v>73931</v>
      </c>
      <c r="J55" s="304">
        <v>77883</v>
      </c>
      <c r="L55" s="246"/>
      <c r="M55" s="247" t="s">
        <v>569</v>
      </c>
      <c r="N55" s="325">
        <v>1499</v>
      </c>
      <c r="O55" s="325">
        <v>2575</v>
      </c>
      <c r="P55" s="325">
        <v>1441</v>
      </c>
      <c r="Q55" s="325">
        <v>1134</v>
      </c>
      <c r="R55" s="326">
        <v>1514</v>
      </c>
      <c r="S55" s="326">
        <v>2581</v>
      </c>
      <c r="T55" s="326">
        <v>1428</v>
      </c>
      <c r="U55" s="326">
        <v>1153</v>
      </c>
    </row>
    <row r="56" spans="1:21" ht="15" customHeight="1">
      <c r="A56" s="745" t="s">
        <v>570</v>
      </c>
      <c r="B56" s="745"/>
      <c r="C56" s="745"/>
      <c r="D56" s="745"/>
      <c r="E56" s="745"/>
      <c r="F56" s="745"/>
      <c r="G56" s="745"/>
      <c r="H56" s="745"/>
      <c r="I56" s="745"/>
      <c r="J56" s="745"/>
      <c r="L56" s="48"/>
      <c r="M56" s="327"/>
      <c r="N56" s="304"/>
      <c r="O56" s="309"/>
      <c r="P56" s="304"/>
      <c r="Q56" s="304"/>
      <c r="R56" s="304"/>
      <c r="S56" s="309"/>
      <c r="T56" s="304"/>
      <c r="U56" s="304"/>
    </row>
    <row r="57" spans="1:21" s="41" customFormat="1" ht="15" customHeight="1">
      <c r="A57" s="692"/>
      <c r="B57" s="692"/>
      <c r="C57" s="692"/>
      <c r="D57" s="692"/>
      <c r="E57" s="692"/>
      <c r="F57" s="692"/>
      <c r="G57" s="692"/>
      <c r="H57" s="692"/>
      <c r="I57" s="692"/>
      <c r="J57" s="692"/>
      <c r="L57" s="42"/>
      <c r="M57" s="42"/>
      <c r="N57" s="42"/>
      <c r="O57" s="42"/>
      <c r="P57" s="42"/>
      <c r="Q57" s="42"/>
      <c r="R57" s="42"/>
      <c r="S57" s="32"/>
      <c r="T57" s="32"/>
      <c r="U57" s="32"/>
    </row>
  </sheetData>
  <mergeCells count="36">
    <mergeCell ref="A1:J1"/>
    <mergeCell ref="L1:U1"/>
    <mergeCell ref="A3:B6"/>
    <mergeCell ref="C3:F3"/>
    <mergeCell ref="G3:J3"/>
    <mergeCell ref="L3:M6"/>
    <mergeCell ref="N3:Q3"/>
    <mergeCell ref="R3:U3"/>
    <mergeCell ref="C4:C6"/>
    <mergeCell ref="D4:F4"/>
    <mergeCell ref="S4:U4"/>
    <mergeCell ref="O5:O6"/>
    <mergeCell ref="P5:P6"/>
    <mergeCell ref="Q5:Q6"/>
    <mergeCell ref="S5:S6"/>
    <mergeCell ref="U5:U6"/>
    <mergeCell ref="A7:B7"/>
    <mergeCell ref="A9:B9"/>
    <mergeCell ref="L24:M24"/>
    <mergeCell ref="L25:M25"/>
    <mergeCell ref="D5:D6"/>
    <mergeCell ref="E5:E6"/>
    <mergeCell ref="F5:F6"/>
    <mergeCell ref="H5:H6"/>
    <mergeCell ref="I5:I6"/>
    <mergeCell ref="J5:J6"/>
    <mergeCell ref="G4:G6"/>
    <mergeCell ref="H4:J4"/>
    <mergeCell ref="N4:N6"/>
    <mergeCell ref="O4:Q4"/>
    <mergeCell ref="R4:R6"/>
    <mergeCell ref="L26:M26"/>
    <mergeCell ref="A39:B39"/>
    <mergeCell ref="A56:J56"/>
    <mergeCell ref="A57:J57"/>
    <mergeCell ref="T5:T6"/>
  </mergeCells>
  <phoneticPr fontId="1"/>
  <pageMargins left="0.43307086614173229" right="0.39370078740157483" top="0.74803149606299213" bottom="0.70866141732283472" header="0.51181102362204722" footer="0.51181102362204722"/>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vt:i4>
      </vt:variant>
    </vt:vector>
  </HeadingPairs>
  <TitlesOfParts>
    <vt:vector size="26" baseType="lpstr">
      <vt:lpstr>001</vt:lpstr>
      <vt:lpstr>002</vt:lpstr>
      <vt:lpstr>003</vt:lpstr>
      <vt:lpstr>004</vt:lpstr>
      <vt:lpstr>005</vt:lpstr>
      <vt:lpstr>006</vt:lpstr>
      <vt:lpstr>007</vt:lpstr>
      <vt:lpstr>008</vt:lpstr>
      <vt:lpstr>009</vt:lpstr>
      <vt:lpstr>010</vt:lpstr>
      <vt:lpstr>011</vt:lpstr>
      <vt:lpstr>012</vt:lpstr>
      <vt:lpstr>013</vt:lpstr>
      <vt:lpstr>014</vt:lpstr>
      <vt:lpstr>015</vt:lpstr>
      <vt:lpstr>016</vt:lpstr>
      <vt:lpstr>017</vt:lpstr>
      <vt:lpstr>018(1)</vt:lpstr>
      <vt:lpstr>018(2)</vt:lpstr>
      <vt:lpstr>018(3)</vt:lpstr>
      <vt:lpstr>018(4)</vt:lpstr>
      <vt:lpstr>019</vt:lpstr>
      <vt:lpstr>020</vt:lpstr>
      <vt:lpstr>021</vt:lpstr>
      <vt:lpstr>022</vt:lpstr>
      <vt:lpstr>'007'!Print_Area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2023-03-23T02:04:35Z</dcterms:modified>
</cp:coreProperties>
</file>