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\財政課\予算編成過程可視化\R7当初\20241031_第1回公表【R7当初】\04_公表用データ\"/>
    </mc:Choice>
  </mc:AlternateContent>
  <bookViews>
    <workbookView xWindow="0" yWindow="0" windowWidth="10320" windowHeight="6860"/>
  </bookViews>
  <sheets>
    <sheet name="R7歳入" sheetId="2" r:id="rId1"/>
    <sheet name="R7歳出" sheetId="3" r:id="rId2"/>
    <sheet name="R7事業別" sheetId="4" r:id="rId3"/>
  </sheets>
  <definedNames>
    <definedName name="_xlnm._FilterDatabase" localSheetId="2" hidden="1">'R7事業別'!$A$4:$K$426</definedName>
    <definedName name="_xlnm.Print_Area" localSheetId="1">'R7歳出'!$A$1:$E$33</definedName>
    <definedName name="_xlnm.Print_Area" localSheetId="0">'R7歳入'!$A$1:$E$28</definedName>
    <definedName name="_xlnm.Print_Area" localSheetId="2">'R7事業別'!$A$1:$K$427</definedName>
    <definedName name="_xlnm.Print_Titles" localSheetId="2">'R7事業別'!$4:$4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2" i="4" l="1"/>
  <c r="I416" i="4"/>
  <c r="I412" i="4"/>
  <c r="I328" i="4"/>
  <c r="I281" i="4"/>
  <c r="I258" i="4"/>
  <c r="I225" i="4"/>
  <c r="I197" i="4"/>
  <c r="I105" i="4"/>
  <c r="I12" i="4"/>
  <c r="I427" i="4" s="1"/>
  <c r="C25" i="3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17" i="3" s="1"/>
  <c r="D28" i="2"/>
  <c r="B25" i="3" s="1"/>
  <c r="D25" i="3" s="1"/>
  <c r="C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28" i="2" s="1"/>
  <c r="E9" i="2"/>
  <c r="E8" i="2"/>
  <c r="E7" i="2"/>
</calcChain>
</file>

<file path=xl/sharedStrings.xml><?xml version="1.0" encoding="utf-8"?>
<sst xmlns="http://schemas.openxmlformats.org/spreadsheetml/2006/main" count="2299" uniqueCount="908">
  <si>
    <t>令和７年度　予算編成過程の公表〈当初要求〉について</t>
    <rPh sb="0" eb="2">
      <t>レイワ</t>
    </rPh>
    <rPh sb="3" eb="4">
      <t>トシ</t>
    </rPh>
    <rPh sb="4" eb="5">
      <t>ド</t>
    </rPh>
    <rPh sb="6" eb="8">
      <t>ヨサン</t>
    </rPh>
    <rPh sb="8" eb="10">
      <t>ヘンセイ</t>
    </rPh>
    <rPh sb="10" eb="12">
      <t>カテイ</t>
    </rPh>
    <rPh sb="13" eb="15">
      <t>コウヒョウ</t>
    </rPh>
    <rPh sb="16" eb="18">
      <t>トウショ</t>
    </rPh>
    <rPh sb="18" eb="20">
      <t>ヨウキュウ</t>
    </rPh>
    <phoneticPr fontId="3"/>
  </si>
  <si>
    <t>［歳入・歳出総括］</t>
    <phoneticPr fontId="3"/>
  </si>
  <si>
    <t>歳　　入</t>
    <rPh sb="0" eb="1">
      <t>サイ</t>
    </rPh>
    <rPh sb="3" eb="4">
      <t>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</si>
  <si>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</si>
  <si>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区分</t>
    <rPh sb="0" eb="2">
      <t>クブン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</si>
  <si>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</si>
  <si>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</si>
  <si>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増減額　Ｂ－Ａ</t>
    <rPh sb="0" eb="3">
      <t>ゾウゲンガク</t>
    </rPh>
    <phoneticPr fontId="3"/>
  </si>
  <si>
    <t>当初予算額　Ａ</t>
    <rPh sb="0" eb="2">
      <t>トウショ</t>
    </rPh>
    <rPh sb="2" eb="4">
      <t>ヨサン</t>
    </rPh>
    <rPh sb="4" eb="5">
      <t>ガク</t>
    </rPh>
    <phoneticPr fontId="3"/>
  </si>
  <si>
    <t>要　求　額　Ｂ</t>
    <rPh sb="0" eb="1">
      <t>ヨウ</t>
    </rPh>
    <rPh sb="2" eb="3">
      <t>モトム</t>
    </rPh>
    <rPh sb="4" eb="5">
      <t>ガク</t>
    </rPh>
    <phoneticPr fontId="3"/>
  </si>
  <si>
    <t>特別区税</t>
    <rPh sb="0" eb="2">
      <t>トクベツ</t>
    </rPh>
    <rPh sb="2" eb="3">
      <t>ク</t>
    </rPh>
    <rPh sb="3" eb="4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</si>
  <si>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</si>
  <si>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</si>
  <si>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</si>
  <si>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</si>
  <si>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</si>
  <si>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</si>
  <si>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</si>
  <si>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</si>
  <si>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特別区交付金</t>
    <rPh sb="0" eb="3">
      <t>トクベツク</t>
    </rPh>
    <rPh sb="3" eb="6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</si>
  <si>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</si>
  <si>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</si>
  <si>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</si>
  <si>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2">
      <t>コッコ</t>
    </rPh>
    <rPh sb="2" eb="4">
      <t>シシュツ</t>
    </rPh>
    <rPh sb="4" eb="5">
      <t>キン</t>
    </rPh>
    <phoneticPr fontId="3"/>
  </si>
  <si>
    <t>都支出金</t>
    <rPh sb="0" eb="1">
      <t>ト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</si>
  <si>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</si>
  <si>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</si>
  <si>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</si>
  <si>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</si>
  <si>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</si>
  <si>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特別区債</t>
    <rPh sb="0" eb="2">
      <t>トクベツ</t>
    </rPh>
    <rPh sb="2" eb="3">
      <t>ク</t>
    </rPh>
    <rPh sb="3" eb="4">
      <t>サイ</t>
    </rPh>
    <phoneticPr fontId="3"/>
  </si>
  <si>
    <t>計</t>
    <rPh sb="0" eb="1">
      <t>ケイ</t>
    </rPh>
    <phoneticPr fontId="3"/>
  </si>
  <si>
    <t>歳　　出</t>
    <rPh sb="0" eb="1">
      <t>サイ</t>
    </rPh>
    <rPh sb="3" eb="4">
      <t>シュツ</t>
    </rPh>
    <phoneticPr fontId="3"/>
  </si>
  <si>
    <t>（単位：千円）</t>
    <rPh sb="1" eb="3">
      <t>タンイ</t>
    </rPh>
    <rPh sb="4" eb="6">
      <t>センエン</t>
    </rPh>
    <phoneticPr fontId="3"/>
  </si>
  <si>
    <t>令和６年度</t>
    <rPh sb="0" eb="2">
      <t>レイワ</t>
    </rPh>
    <rPh sb="3" eb="5">
      <t>ネンド</t>
    </rPh>
    <rPh sb="4" eb="5">
      <t>ド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</si>
  <si>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</si>
  <si>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</si>
  <si>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福祉費</t>
    <rPh sb="0" eb="2">
      <t>フクシ</t>
    </rPh>
    <rPh sb="2" eb="3">
      <t>ヒ</t>
    </rPh>
    <phoneticPr fontId="3"/>
  </si>
  <si>
    <t>衛生費</t>
    <rPh sb="0" eb="3">
      <t>エイセイヒ</t>
    </rPh>
    <phoneticPr fontId="3"/>
  </si>
  <si>
    <t>資源環境費</t>
    <rPh sb="0" eb="2">
      <t>シゲン</t>
    </rPh>
    <rPh sb="2" eb="4">
      <t>カンキョウ</t>
    </rPh>
    <rPh sb="4" eb="5">
      <t>ヒ</t>
    </rPh>
    <phoneticPr fontId="3"/>
  </si>
  <si>
    <t>産業経済費</t>
    <rPh sb="0" eb="2">
      <t>サンギョウ</t>
    </rPh>
    <rPh sb="2" eb="4">
      <t>ケイザイ</t>
    </rPh>
    <rPh sb="4" eb="5">
      <t>ヒ</t>
    </rPh>
    <phoneticPr fontId="3"/>
  </si>
  <si>
    <t>土木費</t>
    <rPh sb="0" eb="2">
      <t>ドボク</t>
    </rPh>
    <rPh sb="2" eb="3">
      <t>ヒ</t>
    </rPh>
    <phoneticPr fontId="3"/>
  </si>
  <si>
    <t>教育費</t>
    <rPh sb="0" eb="3">
      <t>キョウイクヒ</t>
    </rPh>
    <phoneticPr fontId="3"/>
  </si>
  <si>
    <t>公債費</t>
    <rPh sb="0" eb="3">
      <t>コウサイヒ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</si>
  <si>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</si>
  <si>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3">
      <t>ヨビヒ</t>
    </rPh>
    <phoneticPr fontId="3"/>
  </si>
  <si>
    <t>※</t>
    <phoneticPr fontId="3"/>
  </si>
  <si>
    <t>次ページ以降の各事業別要求額の款別の小計は、人件費・サマカン事業・実施計画事業が除かれているので、上記の款別予算要求額とは相違する。</t>
    <rPh sb="0" eb="1">
      <t>ツギ</t>
    </rPh>
    <rPh sb="4" eb="6">
      <t>イコウ</t>
    </rPh>
    <rPh sb="7" eb="8">
      <t>カク</t>
    </rPh>
    <rPh sb="8" eb="10">
      <t>ジギョウ</t>
    </rPh>
    <rPh sb="10" eb="11">
      <t>ベツ</t>
    </rPh>
    <rPh sb="11" eb="14">
      <t>ヨウキュウガク</t>
    </rPh>
    <rPh sb="15" eb="16">
      <t>カン</t>
    </rPh>
    <rPh sb="16" eb="17">
      <t>ベツ</t>
    </rPh>
    <rPh sb="18" eb="20">
      <t>ショウケイ</t>
    </rPh>
    <rPh sb="22" eb="25">
      <t>ジンケンヒ</t>
    </rPh>
    <rPh sb="30" eb="32">
      <t>ジギョウ</t>
    </rPh>
    <rPh sb="33" eb="35">
      <t>ジッシ</t>
    </rPh>
    <rPh sb="35" eb="37">
      <t>ケイカク</t>
    </rPh>
    <rPh sb="37" eb="39">
      <t>ジギョウ</t>
    </rPh>
    <phoneticPr fontId="3"/>
  </si>
  <si>
    <t>なお、サマカン事業については、要求時点において事業化の方向で整理している事業（新規事業・維持改修事業）を集計している。</t>
    <rPh sb="7" eb="9">
      <t>ジギョウ</t>
    </rPh>
    <rPh sb="15" eb="19">
      <t>ヨウキュウジテン</t>
    </rPh>
    <rPh sb="23" eb="26">
      <t>ジギョウカ</t>
    </rPh>
    <rPh sb="27" eb="29">
      <t>ホウコウ</t>
    </rPh>
    <rPh sb="30" eb="32">
      <t>セイリ</t>
    </rPh>
    <rPh sb="36" eb="38">
      <t>ジギョウ</t>
    </rPh>
    <rPh sb="39" eb="43">
      <t>シンキジギョウ</t>
    </rPh>
    <rPh sb="44" eb="50">
      <t>イジカイシュウジギョウ</t>
    </rPh>
    <rPh sb="52" eb="54">
      <t>シュウケイ</t>
    </rPh>
    <phoneticPr fontId="3"/>
  </si>
  <si>
    <t>■　財源不足額（10月31日現在）</t>
    <rPh sb="2" eb="4">
      <t>ザイゲン</t>
    </rPh>
    <rPh sb="4" eb="6">
      <t>ブソク</t>
    </rPh>
    <rPh sb="6" eb="7">
      <t>ガク</t>
    </rPh>
    <rPh sb="10" eb="11">
      <t>ツキ</t>
    </rPh>
    <rPh sb="13" eb="14">
      <t>ヒ</t>
    </rPh>
    <rPh sb="14" eb="16">
      <t>ゲンザイ</t>
    </rPh>
    <phoneticPr fontId="3"/>
  </si>
  <si>
    <t>歳　入</t>
    <rPh sb="0" eb="1">
      <t>サイ</t>
    </rPh>
    <rPh sb="2" eb="3">
      <t>ハイ</t>
    </rPh>
    <phoneticPr fontId="3"/>
  </si>
  <si>
    <t>歳　出</t>
    <rPh sb="0" eb="1">
      <t>サイ</t>
    </rPh>
    <rPh sb="2" eb="3">
      <t>シュツ</t>
    </rPh>
    <phoneticPr fontId="3"/>
  </si>
  <si>
    <t>財源不足額</t>
    <rPh sb="0" eb="2">
      <t>ザイゲン</t>
    </rPh>
    <rPh sb="2" eb="4">
      <t>ブソク</t>
    </rPh>
    <rPh sb="4" eb="5">
      <t>ガク</t>
    </rPh>
    <phoneticPr fontId="3"/>
  </si>
  <si>
    <t>現段階では、財政調整基金を繰り入れていない。</t>
    <rPh sb="0" eb="3">
      <t>ゲンダンカイ</t>
    </rPh>
    <rPh sb="6" eb="8">
      <t>ザイセイ</t>
    </rPh>
    <rPh sb="8" eb="10">
      <t>チョウセイ</t>
    </rPh>
    <rPh sb="10" eb="12">
      <t>キキン</t>
    </rPh>
    <rPh sb="13" eb="14">
      <t>ク</t>
    </rPh>
    <rPh sb="15" eb="16">
      <t>イ</t>
    </rPh>
    <phoneticPr fontId="3"/>
  </si>
  <si>
    <t>令和７年度当初予算編成過程の公表（当初要求額）</t>
    <phoneticPr fontId="9"/>
  </si>
  <si>
    <t>（単位：千円）</t>
    <rPh sb="0" eb="7">
      <t>タンイ</t>
    </rPh>
    <phoneticPr fontId="9"/>
  </si>
  <si>
    <t>款</t>
  </si>
  <si>
    <t>款</t>
    <phoneticPr fontId="9"/>
  </si>
  <si>
    <t>項</t>
  </si>
  <si>
    <t>項</t>
    <phoneticPr fontId="9"/>
  </si>
  <si>
    <t>目</t>
  </si>
  <si>
    <t>目</t>
    <phoneticPr fontId="9"/>
  </si>
  <si>
    <t>事業１</t>
  </si>
  <si>
    <t>事業名</t>
    <rPh sb="2" eb="3">
      <t>メイ</t>
    </rPh>
    <phoneticPr fontId="9"/>
  </si>
  <si>
    <t>当初要求額</t>
    <rPh sb="0" eb="2">
      <t>トウショ</t>
    </rPh>
    <rPh sb="2" eb="4">
      <t>ヨウキュウ</t>
    </rPh>
    <rPh sb="4" eb="5">
      <t>ガク</t>
    </rPh>
    <phoneticPr fontId="9"/>
  </si>
  <si>
    <t>政策経営部査定額</t>
    <rPh sb="0" eb="2">
      <t>セイサク</t>
    </rPh>
    <rPh sb="2" eb="4">
      <t>ケイエイ</t>
    </rPh>
    <rPh sb="4" eb="5">
      <t>ブ</t>
    </rPh>
    <rPh sb="5" eb="7">
      <t>サテイ</t>
    </rPh>
    <rPh sb="7" eb="8">
      <t>ガク</t>
    </rPh>
    <phoneticPr fontId="9"/>
  </si>
  <si>
    <t>当初予算案</t>
    <rPh sb="0" eb="5">
      <t>トウショヨサンアン</t>
    </rPh>
    <phoneticPr fontId="9"/>
  </si>
  <si>
    <t xml:space="preserve">01 </t>
  </si>
  <si>
    <t>議会費</t>
  </si>
  <si>
    <t xml:space="preserve">001  </t>
  </si>
  <si>
    <t>議員報酬等</t>
  </si>
  <si>
    <t xml:space="preserve">011  </t>
  </si>
  <si>
    <t>議会運営経費</t>
  </si>
  <si>
    <t xml:space="preserve">012  </t>
  </si>
  <si>
    <t>調査費</t>
  </si>
  <si>
    <t xml:space="preserve">013  </t>
  </si>
  <si>
    <t>区議会だより</t>
  </si>
  <si>
    <t xml:space="preserve">014  </t>
  </si>
  <si>
    <t>議会中継経費</t>
  </si>
  <si>
    <t xml:space="preserve">02 </t>
  </si>
  <si>
    <t>事務局費</t>
  </si>
  <si>
    <t xml:space="preserve">015  </t>
  </si>
  <si>
    <t>会議録等作成経費</t>
  </si>
  <si>
    <t xml:space="preserve">600  </t>
  </si>
  <si>
    <t>事務諸経費</t>
  </si>
  <si>
    <t>小計</t>
    <rPh sb="0" eb="2">
      <t>ショウケイ</t>
    </rPh>
    <phoneticPr fontId="9"/>
  </si>
  <si>
    <t>総務費</t>
  </si>
  <si>
    <t>政策経営費</t>
  </si>
  <si>
    <t>政策経営
総務費</t>
    <phoneticPr fontId="9"/>
  </si>
  <si>
    <t xml:space="preserve">020  </t>
  </si>
  <si>
    <t>基本計画策定経費</t>
  </si>
  <si>
    <t xml:space="preserve">022  </t>
  </si>
  <si>
    <t>行政評価運営経費</t>
  </si>
  <si>
    <t xml:space="preserve">023  </t>
  </si>
  <si>
    <t>区有財産活用経費</t>
  </si>
  <si>
    <t xml:space="preserve">024  </t>
  </si>
  <si>
    <t>施設経営経費</t>
  </si>
  <si>
    <t xml:space="preserve">026  </t>
  </si>
  <si>
    <t xml:space="preserve">030  </t>
  </si>
  <si>
    <t>寄付業務経費</t>
  </si>
  <si>
    <t>広聴広報費</t>
  </si>
  <si>
    <t xml:space="preserve">033  </t>
  </si>
  <si>
    <t>広聴活動経費</t>
  </si>
  <si>
    <t xml:space="preserve">034  </t>
  </si>
  <si>
    <t>広報活動経費</t>
  </si>
  <si>
    <t xml:space="preserve">035  </t>
  </si>
  <si>
    <t>区民相談経費</t>
  </si>
  <si>
    <t xml:space="preserve">03 </t>
  </si>
  <si>
    <t>ＩＴ推進費</t>
  </si>
  <si>
    <t xml:space="preserve">025  </t>
  </si>
  <si>
    <t>ＩＣＴ推進・活用経費</t>
  </si>
  <si>
    <t xml:space="preserve">037  </t>
  </si>
  <si>
    <t>住民情報・福祉総合システム運営経費</t>
  </si>
  <si>
    <t xml:space="preserve">038  </t>
  </si>
  <si>
    <t>施設利用管理システム運営経費</t>
  </si>
  <si>
    <t xml:space="preserve">039  </t>
  </si>
  <si>
    <t>財務情報システム運営経費</t>
  </si>
  <si>
    <t xml:space="preserve">040  </t>
  </si>
  <si>
    <t>住民基本台帳ネットワークシステム運営経費</t>
  </si>
  <si>
    <t xml:space="preserve">041  </t>
  </si>
  <si>
    <t>全庁ＬＡＮ運営経費</t>
  </si>
  <si>
    <t xml:space="preserve">042  </t>
  </si>
  <si>
    <t>総合行政ネットワーク運営経費</t>
  </si>
  <si>
    <t xml:space="preserve">043  </t>
  </si>
  <si>
    <t>地理情報システム運営経費</t>
  </si>
  <si>
    <t xml:space="preserve">045  </t>
  </si>
  <si>
    <t>情報処理センター維持管理経費</t>
  </si>
  <si>
    <t>総務管理費</t>
  </si>
  <si>
    <t>一般管理費</t>
  </si>
  <si>
    <t xml:space="preserve">007  </t>
  </si>
  <si>
    <t>再任用職員経費</t>
  </si>
  <si>
    <t xml:space="preserve">008  </t>
  </si>
  <si>
    <t>会計年度任用職員経費</t>
  </si>
  <si>
    <t xml:space="preserve">053  </t>
  </si>
  <si>
    <t>職員福利厚生費</t>
  </si>
  <si>
    <t xml:space="preserve">054  </t>
  </si>
  <si>
    <t>職員育成経費</t>
  </si>
  <si>
    <t xml:space="preserve">055  </t>
  </si>
  <si>
    <t>特別区協議会、人事・厚生事務組合等負担金</t>
  </si>
  <si>
    <t xml:space="preserve">056  </t>
  </si>
  <si>
    <t>区政功労者表彰経費</t>
  </si>
  <si>
    <t xml:space="preserve">057  </t>
  </si>
  <si>
    <t>新年賀詞交歓会経費</t>
  </si>
  <si>
    <t xml:space="preserve">058  </t>
  </si>
  <si>
    <t>平和都市宣言記念事業経費</t>
  </si>
  <si>
    <t xml:space="preserve">060  </t>
  </si>
  <si>
    <t>外国人学校在校生保護者助成経費</t>
  </si>
  <si>
    <t xml:space="preserve">061  </t>
  </si>
  <si>
    <t>生活安全推進経費</t>
  </si>
  <si>
    <t xml:space="preserve">062  </t>
  </si>
  <si>
    <t>危機管理対策経費</t>
  </si>
  <si>
    <t xml:space="preserve">063  </t>
  </si>
  <si>
    <t>統計調査経費</t>
  </si>
  <si>
    <t xml:space="preserve">064  </t>
  </si>
  <si>
    <t>情報公開・個人情報保護審議会等運営経費</t>
  </si>
  <si>
    <t xml:space="preserve">065  </t>
  </si>
  <si>
    <t>区政資料室運営経費</t>
  </si>
  <si>
    <t xml:space="preserve">066  </t>
  </si>
  <si>
    <t>公文書館運営経費</t>
  </si>
  <si>
    <t xml:space="preserve">067  </t>
  </si>
  <si>
    <t>男女参画推進経費</t>
  </si>
  <si>
    <t xml:space="preserve">068  </t>
  </si>
  <si>
    <t>庁舎維持管理経費</t>
  </si>
  <si>
    <t xml:space="preserve">069  </t>
  </si>
  <si>
    <t>庁舎保安警備業務委託経費</t>
  </si>
  <si>
    <t xml:space="preserve">070  </t>
  </si>
  <si>
    <t>庁用自動車管理経費</t>
  </si>
  <si>
    <t xml:space="preserve">071  </t>
  </si>
  <si>
    <t>「平和基金」積立金</t>
  </si>
  <si>
    <t xml:space="preserve">072  </t>
  </si>
  <si>
    <t>契約・検査事務費</t>
  </si>
  <si>
    <t xml:space="preserve">073  </t>
  </si>
  <si>
    <t>一般事務費</t>
  </si>
  <si>
    <t>防災対策費</t>
  </si>
  <si>
    <t xml:space="preserve">075  </t>
  </si>
  <si>
    <t>防災センター経費</t>
  </si>
  <si>
    <t xml:space="preserve">076  </t>
  </si>
  <si>
    <t>防災訓練経費</t>
  </si>
  <si>
    <t xml:space="preserve">077  </t>
  </si>
  <si>
    <t>防災支援経費</t>
  </si>
  <si>
    <t xml:space="preserve">078  </t>
  </si>
  <si>
    <t>避難所整備経費</t>
  </si>
  <si>
    <t xml:space="preserve">080  </t>
  </si>
  <si>
    <t>消防団関係経費</t>
  </si>
  <si>
    <t xml:space="preserve">081  </t>
  </si>
  <si>
    <t>災害見舞金</t>
  </si>
  <si>
    <t xml:space="preserve">082  </t>
  </si>
  <si>
    <t>災害対策諸経費</t>
  </si>
  <si>
    <t>財産管理費</t>
  </si>
  <si>
    <t xml:space="preserve">046  </t>
  </si>
  <si>
    <t>板橋区土地開発公社運営経費</t>
  </si>
  <si>
    <t xml:space="preserve">085  </t>
  </si>
  <si>
    <t>財産管理事務費</t>
  </si>
  <si>
    <t xml:space="preserve">04 </t>
  </si>
  <si>
    <t>会計管理費</t>
  </si>
  <si>
    <t xml:space="preserve">084  </t>
  </si>
  <si>
    <t>会計事務費</t>
  </si>
  <si>
    <t>徴税費</t>
  </si>
  <si>
    <t>税務総務費</t>
  </si>
  <si>
    <t xml:space="preserve">087  </t>
  </si>
  <si>
    <t>過誤納還付金</t>
  </si>
  <si>
    <t>賦課徴収費</t>
  </si>
  <si>
    <t xml:space="preserve">088  </t>
  </si>
  <si>
    <t>賦課徴収用諸用紙印刷経費</t>
  </si>
  <si>
    <t xml:space="preserve">090  </t>
  </si>
  <si>
    <t>納付案内センター運営経費</t>
  </si>
  <si>
    <t>区民文化費</t>
  </si>
  <si>
    <t>区民文化
総務費</t>
    <phoneticPr fontId="9"/>
  </si>
  <si>
    <t xml:space="preserve">091  </t>
  </si>
  <si>
    <t>コミュニティ意識啓発経費</t>
  </si>
  <si>
    <t xml:space="preserve">092  </t>
  </si>
  <si>
    <t>コミュニティ活動推進経費</t>
  </si>
  <si>
    <t xml:space="preserve">093  </t>
  </si>
  <si>
    <t>地域ネットワーク強化事業</t>
  </si>
  <si>
    <t xml:space="preserve">094  </t>
  </si>
  <si>
    <t>ボランティア・ＮＰＯ活動推進経費</t>
  </si>
  <si>
    <t xml:space="preserve">095  </t>
  </si>
  <si>
    <t>文化・国際交流推進経費</t>
  </si>
  <si>
    <t xml:space="preserve">096  </t>
  </si>
  <si>
    <t>「いたばしボランティア基金」積立金</t>
  </si>
  <si>
    <t>戸籍住民
基本台帳費</t>
    <phoneticPr fontId="9"/>
  </si>
  <si>
    <t xml:space="preserve">097  </t>
  </si>
  <si>
    <t>住居表示経費</t>
  </si>
  <si>
    <t xml:space="preserve">098  </t>
  </si>
  <si>
    <t>戸籍住民基本台帳経費</t>
  </si>
  <si>
    <t xml:space="preserve">099  </t>
  </si>
  <si>
    <t>個人番号カード発行経費</t>
  </si>
  <si>
    <t xml:space="preserve">100  </t>
  </si>
  <si>
    <t>戸籍情報システム運営経費</t>
  </si>
  <si>
    <t>スポーツ
振興費</t>
    <phoneticPr fontId="9"/>
  </si>
  <si>
    <t xml:space="preserve">102  </t>
  </si>
  <si>
    <t>スポーツ推進委員経費</t>
  </si>
  <si>
    <t xml:space="preserve">103  </t>
  </si>
  <si>
    <t>各種大会経費</t>
  </si>
  <si>
    <t xml:space="preserve">104  </t>
  </si>
  <si>
    <t>スポーツ普及経費</t>
  </si>
  <si>
    <t xml:space="preserve">107  </t>
  </si>
  <si>
    <t>（公財）植村記念財団運営助成</t>
  </si>
  <si>
    <t xml:space="preserve">108  </t>
  </si>
  <si>
    <t>（公財）板橋区スポーツ協会運営助成</t>
  </si>
  <si>
    <t>区民文化
施設費</t>
    <phoneticPr fontId="9"/>
  </si>
  <si>
    <t xml:space="preserve">110  </t>
  </si>
  <si>
    <t>地域センター維持管理経費</t>
  </si>
  <si>
    <t xml:space="preserve">111  </t>
  </si>
  <si>
    <t>区民集会所維持管理経費</t>
  </si>
  <si>
    <t xml:space="preserve">112  </t>
  </si>
  <si>
    <t>区民事務所維持管理経費</t>
  </si>
  <si>
    <t xml:space="preserve">113  </t>
  </si>
  <si>
    <t>文化会館運営経費</t>
  </si>
  <si>
    <t xml:space="preserve">114  </t>
  </si>
  <si>
    <t>グリーンホール運営経費</t>
  </si>
  <si>
    <t xml:space="preserve">115  </t>
  </si>
  <si>
    <t>美術館管理運営経費</t>
  </si>
  <si>
    <t xml:space="preserve">116  </t>
  </si>
  <si>
    <t>体育施設運営経費</t>
  </si>
  <si>
    <t xml:space="preserve">05 </t>
  </si>
  <si>
    <t>選挙費</t>
  </si>
  <si>
    <t>選挙管理
委員会費</t>
    <phoneticPr fontId="9"/>
  </si>
  <si>
    <t xml:space="preserve">002  </t>
  </si>
  <si>
    <t>委員報酬</t>
  </si>
  <si>
    <t xml:space="preserve">004  </t>
  </si>
  <si>
    <t>委員費用弁償</t>
  </si>
  <si>
    <t xml:space="preserve">126  </t>
  </si>
  <si>
    <t>選挙啓発経費</t>
  </si>
  <si>
    <t>参議院議員
選挙費</t>
    <phoneticPr fontId="9"/>
  </si>
  <si>
    <t xml:space="preserve">127  </t>
  </si>
  <si>
    <t>参議院議員選挙執行経費</t>
  </si>
  <si>
    <t xml:space="preserve">40 </t>
  </si>
  <si>
    <t>都議会議員
選挙費</t>
    <phoneticPr fontId="9"/>
  </si>
  <si>
    <t xml:space="preserve">132  </t>
  </si>
  <si>
    <t>東京都議会議員選挙執行経費</t>
  </si>
  <si>
    <t xml:space="preserve">06 </t>
  </si>
  <si>
    <t>監査委員費</t>
  </si>
  <si>
    <t xml:space="preserve">005  </t>
  </si>
  <si>
    <t>委員等費用弁償</t>
  </si>
  <si>
    <t>福祉費</t>
  </si>
  <si>
    <t>社会福祉費</t>
  </si>
  <si>
    <t>社会福祉
総務費</t>
    <phoneticPr fontId="9"/>
  </si>
  <si>
    <t xml:space="preserve">150  </t>
  </si>
  <si>
    <t>地域保健福祉計画策定経費</t>
  </si>
  <si>
    <t xml:space="preserve">151  </t>
  </si>
  <si>
    <t>民生委員経費</t>
  </si>
  <si>
    <t xml:space="preserve">152  </t>
  </si>
  <si>
    <t>社会福祉協議会経費</t>
  </si>
  <si>
    <t xml:space="preserve">153  </t>
  </si>
  <si>
    <t>中国残留邦人支援経費</t>
  </si>
  <si>
    <t xml:space="preserve">155  </t>
  </si>
  <si>
    <t>各種団体援護経費</t>
  </si>
  <si>
    <t xml:space="preserve">156  </t>
  </si>
  <si>
    <t>ユニバーサルデザイン推進経費</t>
  </si>
  <si>
    <t xml:space="preserve">157  </t>
  </si>
  <si>
    <t>保健福祉オンブズマン制度運営経費</t>
  </si>
  <si>
    <t xml:space="preserve">158  </t>
  </si>
  <si>
    <t>福祉資金貸付事業経費</t>
  </si>
  <si>
    <t xml:space="preserve">160  </t>
  </si>
  <si>
    <t>福祉事務所運営経費</t>
  </si>
  <si>
    <t xml:space="preserve">161  </t>
  </si>
  <si>
    <t>国民年金経費</t>
  </si>
  <si>
    <t xml:space="preserve">162  </t>
  </si>
  <si>
    <t>国民健康保険事業特別会計繰出金</t>
  </si>
  <si>
    <t xml:space="preserve">163  </t>
  </si>
  <si>
    <t>社会福祉法人指導経費</t>
  </si>
  <si>
    <t xml:space="preserve">164  </t>
  </si>
  <si>
    <t>生活困窮者自立支援事業経費</t>
  </si>
  <si>
    <t xml:space="preserve">165  </t>
  </si>
  <si>
    <t>ひきこもり支援事業経費</t>
  </si>
  <si>
    <t xml:space="preserve">166  </t>
  </si>
  <si>
    <t>子どもの食・居場所支援事業経費</t>
  </si>
  <si>
    <t xml:space="preserve">267  </t>
  </si>
  <si>
    <t>いたばし生活支援臨時給付金支給経費</t>
  </si>
  <si>
    <t>障がい者
福祉費</t>
    <phoneticPr fontId="9"/>
  </si>
  <si>
    <t xml:space="preserve">171  </t>
  </si>
  <si>
    <t>心身障がい者（児）福祉措置費</t>
  </si>
  <si>
    <t xml:space="preserve">172  </t>
  </si>
  <si>
    <t>社会参加促進経費</t>
  </si>
  <si>
    <t xml:space="preserve">173  </t>
  </si>
  <si>
    <t>日常生活援護経費</t>
  </si>
  <si>
    <t xml:space="preserve">174  </t>
  </si>
  <si>
    <t>介護援助経費</t>
  </si>
  <si>
    <t xml:space="preserve">176  </t>
  </si>
  <si>
    <t>自立支援給付経費</t>
  </si>
  <si>
    <t xml:space="preserve">177  </t>
  </si>
  <si>
    <t>地域生活支援事業経費</t>
  </si>
  <si>
    <t xml:space="preserve">277  </t>
  </si>
  <si>
    <t>自立支援制度運営経費</t>
  </si>
  <si>
    <t>社会福祉
施設費</t>
    <phoneticPr fontId="9"/>
  </si>
  <si>
    <t xml:space="preserve">178  </t>
  </si>
  <si>
    <t>福祉園運営経費</t>
  </si>
  <si>
    <t xml:space="preserve">179  </t>
  </si>
  <si>
    <t>障がい者福祉センター運営経費</t>
  </si>
  <si>
    <t xml:space="preserve">180  </t>
  </si>
  <si>
    <t>発達障がい者支援センター運営経費</t>
  </si>
  <si>
    <t xml:space="preserve">181  </t>
  </si>
  <si>
    <t>子ども発達支援センター運営経費</t>
  </si>
  <si>
    <t xml:space="preserve">182  </t>
  </si>
  <si>
    <t>福祉作業所等訓練施設管理運営経費</t>
  </si>
  <si>
    <t xml:space="preserve">183  </t>
  </si>
  <si>
    <t>福祉事務所維持管理経費</t>
  </si>
  <si>
    <t>高齢福祉費</t>
  </si>
  <si>
    <t>高齢福祉
総務費</t>
    <phoneticPr fontId="9"/>
  </si>
  <si>
    <t xml:space="preserve">184  </t>
  </si>
  <si>
    <t>老人福祉措置費</t>
  </si>
  <si>
    <t xml:space="preserve">185  </t>
  </si>
  <si>
    <t>敬老関係経費</t>
  </si>
  <si>
    <t xml:space="preserve">186  </t>
  </si>
  <si>
    <t>シニアクラブ経費</t>
  </si>
  <si>
    <t xml:space="preserve">187  </t>
  </si>
  <si>
    <t>シルバー人材センター運営助成経費</t>
  </si>
  <si>
    <t xml:space="preserve">188  </t>
  </si>
  <si>
    <t>ねたきり高齢者援護経費</t>
  </si>
  <si>
    <t xml:space="preserve">189  </t>
  </si>
  <si>
    <t>補聴器購入費助成経費</t>
  </si>
  <si>
    <t xml:space="preserve">190  </t>
  </si>
  <si>
    <t>ひとりぐらし高齢者援護経費</t>
  </si>
  <si>
    <t xml:space="preserve">193  </t>
  </si>
  <si>
    <t>アクティブシニア就業支援センター運営助成経費</t>
  </si>
  <si>
    <t xml:space="preserve">194  </t>
  </si>
  <si>
    <t>権利擁護いたばしサポートセンター運営助成経費</t>
  </si>
  <si>
    <t xml:space="preserve">195  </t>
  </si>
  <si>
    <t>介護保険制度運営経費</t>
  </si>
  <si>
    <t xml:space="preserve">196  </t>
  </si>
  <si>
    <t>介護保険低所得者利用者負担対策経費</t>
  </si>
  <si>
    <t xml:space="preserve">197  </t>
  </si>
  <si>
    <t>福祉サービス第三者評価受審費助成経費</t>
  </si>
  <si>
    <t xml:space="preserve">201  </t>
  </si>
  <si>
    <t>都市型軽費老人ホーム整備費助成経費</t>
  </si>
  <si>
    <t xml:space="preserve">203  </t>
  </si>
  <si>
    <t>民営化特別養護老人ホーム運営費等助成経費</t>
  </si>
  <si>
    <t xml:space="preserve">210  </t>
  </si>
  <si>
    <t>後期高齢者医療制度運営経費</t>
  </si>
  <si>
    <t xml:space="preserve">212  </t>
  </si>
  <si>
    <t>高齢者の保健事業と介護予防の一体的実施事業経費</t>
  </si>
  <si>
    <t xml:space="preserve">215  </t>
  </si>
  <si>
    <t>地域高齢者支援推進経費</t>
  </si>
  <si>
    <t>高齢福祉
施設費</t>
    <phoneticPr fontId="9"/>
  </si>
  <si>
    <t xml:space="preserve">214  </t>
  </si>
  <si>
    <t>ふれあい館運営経費</t>
  </si>
  <si>
    <t xml:space="preserve">216  </t>
  </si>
  <si>
    <t>おとしより保健福祉センター運営経費</t>
  </si>
  <si>
    <t>児童福祉費</t>
  </si>
  <si>
    <t>児童福祉
総務費</t>
    <phoneticPr fontId="9"/>
  </si>
  <si>
    <t xml:space="preserve">222  </t>
  </si>
  <si>
    <t>病児・病後児保育事業経費</t>
  </si>
  <si>
    <t xml:space="preserve">224  </t>
  </si>
  <si>
    <t>認証保育所運営等助成経費</t>
  </si>
  <si>
    <t xml:space="preserve">225  </t>
  </si>
  <si>
    <t>定期利用保育事業経費</t>
  </si>
  <si>
    <t xml:space="preserve">226  </t>
  </si>
  <si>
    <t>認証保育所保育料等負担軽減経費</t>
  </si>
  <si>
    <t xml:space="preserve">227  </t>
  </si>
  <si>
    <t>要支援児保育経費</t>
  </si>
  <si>
    <t xml:space="preserve">228  </t>
  </si>
  <si>
    <t>民間保育所整備費助成経費</t>
  </si>
  <si>
    <t xml:space="preserve">230  </t>
  </si>
  <si>
    <t>子育て在宅支援推進事業経費</t>
  </si>
  <si>
    <t xml:space="preserve">231  </t>
  </si>
  <si>
    <t>子ども医療費助成経費</t>
  </si>
  <si>
    <t xml:space="preserve">232  </t>
  </si>
  <si>
    <t>ひとり親家庭援護経費</t>
  </si>
  <si>
    <t xml:space="preserve">233  </t>
  </si>
  <si>
    <t>社会的養護経験者応援プロジェクト経費</t>
  </si>
  <si>
    <t xml:space="preserve">235  </t>
  </si>
  <si>
    <t>子ども・子育て支援新制度推進経費</t>
  </si>
  <si>
    <t xml:space="preserve">236  </t>
  </si>
  <si>
    <t>児童福祉施設職員研修等経費</t>
  </si>
  <si>
    <t xml:space="preserve">268  </t>
  </si>
  <si>
    <t>公立保育所民営化経費</t>
  </si>
  <si>
    <t>児童福祉
事業費</t>
    <phoneticPr fontId="9"/>
  </si>
  <si>
    <t xml:space="preserve">243  </t>
  </si>
  <si>
    <t>私立保育所保育運営経費</t>
  </si>
  <si>
    <t xml:space="preserve">244  </t>
  </si>
  <si>
    <t>私立母子生活支援施設等保護費</t>
  </si>
  <si>
    <t xml:space="preserve">245  </t>
  </si>
  <si>
    <t>入院助産保護費</t>
  </si>
  <si>
    <t xml:space="preserve">246  </t>
  </si>
  <si>
    <t>児童手当等支給経費</t>
  </si>
  <si>
    <t xml:space="preserve">247  </t>
  </si>
  <si>
    <t>認定こども園保育事業経費</t>
  </si>
  <si>
    <t xml:space="preserve">248  </t>
  </si>
  <si>
    <t>地域型保育事業経費</t>
  </si>
  <si>
    <t>子ども家庭
総合支援費</t>
    <phoneticPr fontId="9"/>
  </si>
  <si>
    <t xml:space="preserve">237  </t>
  </si>
  <si>
    <t>子ども家庭支援事業経費</t>
  </si>
  <si>
    <t xml:space="preserve">238  </t>
  </si>
  <si>
    <t>児童相談所事業経費</t>
  </si>
  <si>
    <t xml:space="preserve">239  </t>
  </si>
  <si>
    <t>児童入所施設措置等経費</t>
  </si>
  <si>
    <t xml:space="preserve">240  </t>
  </si>
  <si>
    <t>一時保護所運営経費</t>
  </si>
  <si>
    <t xml:space="preserve">241  </t>
  </si>
  <si>
    <t>子ども家庭総合支援センター維持管理経費</t>
  </si>
  <si>
    <t>児童福祉
施設費</t>
    <phoneticPr fontId="9"/>
  </si>
  <si>
    <t xml:space="preserve">249  </t>
  </si>
  <si>
    <t>区立母子生活支援施設運営経費</t>
  </si>
  <si>
    <t xml:space="preserve">250  </t>
  </si>
  <si>
    <t>児童館管理運営経費</t>
  </si>
  <si>
    <t xml:space="preserve">251  </t>
  </si>
  <si>
    <t>子育て支援事業経費</t>
  </si>
  <si>
    <t xml:space="preserve">252  </t>
  </si>
  <si>
    <t>保育園管理運営経費</t>
  </si>
  <si>
    <t xml:space="preserve">253  </t>
  </si>
  <si>
    <t>児童福祉施設維持補修等経費</t>
  </si>
  <si>
    <t>生活保護費</t>
  </si>
  <si>
    <t>生活保護
総務費</t>
    <phoneticPr fontId="9"/>
  </si>
  <si>
    <t xml:space="preserve">259  </t>
  </si>
  <si>
    <t>嘱託医報酬</t>
  </si>
  <si>
    <t xml:space="preserve">260  </t>
  </si>
  <si>
    <t>就労支援事業</t>
  </si>
  <si>
    <t xml:space="preserve">261  </t>
  </si>
  <si>
    <t>生活支援事業</t>
  </si>
  <si>
    <t>扶助費</t>
  </si>
  <si>
    <t xml:space="preserve">262  </t>
  </si>
  <si>
    <t>生活保護法施行扶助費</t>
  </si>
  <si>
    <t xml:space="preserve">263  </t>
  </si>
  <si>
    <t>被保護者自立支援事業経費</t>
  </si>
  <si>
    <t xml:space="preserve">264  </t>
  </si>
  <si>
    <t>生活保護世帯援護経費</t>
  </si>
  <si>
    <t>衛生費</t>
  </si>
  <si>
    <t>保健所費</t>
  </si>
  <si>
    <t>保健所総務費</t>
    <phoneticPr fontId="9"/>
  </si>
  <si>
    <t xml:space="preserve">281  </t>
  </si>
  <si>
    <t>医師・看護師等経費</t>
  </si>
  <si>
    <t xml:space="preserve">282  </t>
  </si>
  <si>
    <t>衛生統計調査経費</t>
  </si>
  <si>
    <t xml:space="preserve">283  </t>
  </si>
  <si>
    <t>保健衛生システム運営経費</t>
  </si>
  <si>
    <t xml:space="preserve">284  </t>
  </si>
  <si>
    <t>健康づくり推進事業経費</t>
  </si>
  <si>
    <t>保健所総務費</t>
  </si>
  <si>
    <t xml:space="preserve">285  </t>
  </si>
  <si>
    <t>健康づくり２１事業経費</t>
  </si>
  <si>
    <t xml:space="preserve">286  </t>
  </si>
  <si>
    <t>在宅医療推進事業経費</t>
  </si>
  <si>
    <t xml:space="preserve">287  </t>
  </si>
  <si>
    <t>救急・休日医療対策経費</t>
  </si>
  <si>
    <t xml:space="preserve">288  </t>
  </si>
  <si>
    <t>災害医療連携推進事業経費</t>
  </si>
  <si>
    <t xml:space="preserve">289  </t>
  </si>
  <si>
    <t>骨髄移植ドナー等支援事業経費</t>
  </si>
  <si>
    <t xml:space="preserve">290  </t>
  </si>
  <si>
    <t>がん患者アピアランスケア支援事業経費</t>
  </si>
  <si>
    <t xml:space="preserve">291  </t>
  </si>
  <si>
    <t>保健所等管理運営経費</t>
  </si>
  <si>
    <t xml:space="preserve">292  </t>
  </si>
  <si>
    <t>女性健康支援センター運営経費</t>
  </si>
  <si>
    <t xml:space="preserve">293  </t>
  </si>
  <si>
    <t>歯科衛生センター運営経費</t>
  </si>
  <si>
    <t>母子保健費</t>
  </si>
  <si>
    <t xml:space="preserve">294  </t>
  </si>
  <si>
    <t>母子健康保健事業経費</t>
  </si>
  <si>
    <t xml:space="preserve">295  </t>
  </si>
  <si>
    <t>母子健康指導事業経費</t>
  </si>
  <si>
    <t xml:space="preserve">296  </t>
  </si>
  <si>
    <t>育成医療給付経費</t>
  </si>
  <si>
    <t xml:space="preserve">297  </t>
  </si>
  <si>
    <t>未熟児及び妊娠高血圧症候群等医療費給付経費</t>
  </si>
  <si>
    <t>予防費</t>
  </si>
  <si>
    <t xml:space="preserve">299  </t>
  </si>
  <si>
    <t>健康保健事業経費</t>
  </si>
  <si>
    <t xml:space="preserve">300  </t>
  </si>
  <si>
    <t>疾病予防・相談事業経費</t>
  </si>
  <si>
    <t xml:space="preserve">302  </t>
  </si>
  <si>
    <t>エイズ予防対策経費</t>
  </si>
  <si>
    <t>公害健康
被害補償費</t>
    <phoneticPr fontId="9"/>
  </si>
  <si>
    <t xml:space="preserve">306  </t>
  </si>
  <si>
    <t>公害保健審査会経費</t>
  </si>
  <si>
    <t xml:space="preserve">307  </t>
  </si>
  <si>
    <t>公害健康被害補償経費</t>
  </si>
  <si>
    <t xml:space="preserve">308  </t>
  </si>
  <si>
    <t>公害保健福祉経費</t>
  </si>
  <si>
    <t>衛生保健
指導費</t>
    <phoneticPr fontId="9"/>
  </si>
  <si>
    <t xml:space="preserve">309  </t>
  </si>
  <si>
    <t>衛生保健指導事業経費</t>
  </si>
  <si>
    <t xml:space="preserve">310  </t>
  </si>
  <si>
    <t>精神保健事業経費</t>
  </si>
  <si>
    <t>資源環境費</t>
  </si>
  <si>
    <t>環境管理費</t>
  </si>
  <si>
    <t>環境公害費</t>
  </si>
  <si>
    <t xml:space="preserve">321  </t>
  </si>
  <si>
    <t>環境基本計画推進経費</t>
  </si>
  <si>
    <t xml:space="preserve">322  </t>
  </si>
  <si>
    <t>水質等保全経費</t>
  </si>
  <si>
    <t xml:space="preserve">323  </t>
  </si>
  <si>
    <t>環境管理・監査システム経費</t>
  </si>
  <si>
    <t xml:space="preserve">327  </t>
  </si>
  <si>
    <t>地球温暖化防止経費</t>
  </si>
  <si>
    <t xml:space="preserve">328  </t>
  </si>
  <si>
    <t>環境協働推進経費</t>
  </si>
  <si>
    <t xml:space="preserve">329  </t>
  </si>
  <si>
    <t>スマートシティ推進事業経費</t>
  </si>
  <si>
    <t xml:space="preserve">330  </t>
  </si>
  <si>
    <t>工場等公害防止経費</t>
  </si>
  <si>
    <t xml:space="preserve">331  </t>
  </si>
  <si>
    <t>大気保全経費</t>
  </si>
  <si>
    <t>環境施設費</t>
  </si>
  <si>
    <t xml:space="preserve">334  </t>
  </si>
  <si>
    <t>エコポリスセンター運営経費</t>
  </si>
  <si>
    <t xml:space="preserve">335  </t>
  </si>
  <si>
    <t>熱帯環境植物館運営経費</t>
  </si>
  <si>
    <t>資源管理費</t>
  </si>
  <si>
    <t>資源総務費</t>
  </si>
  <si>
    <t>資源循環
推進費</t>
    <phoneticPr fontId="9"/>
  </si>
  <si>
    <t xml:space="preserve">336  </t>
  </si>
  <si>
    <t>板橋かたつむり運動推進経費</t>
  </si>
  <si>
    <t xml:space="preserve">337  </t>
  </si>
  <si>
    <t>資源循環協働経費</t>
  </si>
  <si>
    <t xml:space="preserve">339  </t>
  </si>
  <si>
    <t>一般廃棄物指導経費</t>
  </si>
  <si>
    <t xml:space="preserve">340  </t>
  </si>
  <si>
    <t>浄化槽指導経費</t>
  </si>
  <si>
    <t>資源施設費</t>
    <phoneticPr fontId="9"/>
  </si>
  <si>
    <t xml:space="preserve">341  </t>
  </si>
  <si>
    <t>東清掃事務所維持管理経費</t>
  </si>
  <si>
    <t xml:space="preserve">342  </t>
  </si>
  <si>
    <t>西清掃事務所維持管理経費</t>
  </si>
  <si>
    <t xml:space="preserve">343  </t>
  </si>
  <si>
    <t>志村清掃事業所維持管理経費</t>
  </si>
  <si>
    <t xml:space="preserve">344  </t>
  </si>
  <si>
    <t>中継所維持管理経費</t>
  </si>
  <si>
    <t xml:space="preserve">345  </t>
  </si>
  <si>
    <t>リサイクルプラザ運営経費</t>
  </si>
  <si>
    <t>収集処分費</t>
  </si>
  <si>
    <t>収集総務費</t>
  </si>
  <si>
    <t xml:space="preserve">346  </t>
  </si>
  <si>
    <t>安全衛生管理経費</t>
  </si>
  <si>
    <t>収集運搬費</t>
  </si>
  <si>
    <t xml:space="preserve">347  </t>
  </si>
  <si>
    <t>廃棄物収集経費</t>
  </si>
  <si>
    <t xml:space="preserve">348  </t>
  </si>
  <si>
    <t>資源収集経費</t>
  </si>
  <si>
    <t xml:space="preserve">349  </t>
  </si>
  <si>
    <t>し尿収集経費</t>
  </si>
  <si>
    <t xml:space="preserve">350  </t>
  </si>
  <si>
    <t>動物死体処理経費</t>
  </si>
  <si>
    <t xml:space="preserve">351  </t>
  </si>
  <si>
    <t>ごみ処理券経費</t>
  </si>
  <si>
    <t xml:space="preserve">352  </t>
  </si>
  <si>
    <t>粗大ごみ受付センター経費</t>
  </si>
  <si>
    <t>処理処分費</t>
  </si>
  <si>
    <t xml:space="preserve">353  </t>
  </si>
  <si>
    <t>資源化施設運営経費</t>
  </si>
  <si>
    <t xml:space="preserve">354  </t>
  </si>
  <si>
    <t>中間処理経費</t>
  </si>
  <si>
    <t>産業経済費</t>
  </si>
  <si>
    <t>産業振興費</t>
  </si>
  <si>
    <t>産業振興
総務費</t>
    <phoneticPr fontId="9"/>
  </si>
  <si>
    <t>産業振興
推進費</t>
    <phoneticPr fontId="9"/>
  </si>
  <si>
    <t xml:space="preserve">371  </t>
  </si>
  <si>
    <t>産業活性化戦略経費</t>
  </si>
  <si>
    <t xml:space="preserve">372  </t>
  </si>
  <si>
    <t>商工業振興経費</t>
  </si>
  <si>
    <t xml:space="preserve">373  </t>
  </si>
  <si>
    <t>経営支援経費</t>
  </si>
  <si>
    <t xml:space="preserve">374  </t>
  </si>
  <si>
    <t>人材確保支援経費</t>
  </si>
  <si>
    <t xml:space="preserve">375  </t>
  </si>
  <si>
    <t>（公財）板橋区産業振興公社助成経費</t>
  </si>
  <si>
    <t xml:space="preserve">376  </t>
  </si>
  <si>
    <t>観光振興経費</t>
  </si>
  <si>
    <t xml:space="preserve">377  </t>
  </si>
  <si>
    <t>消費者センター経費</t>
  </si>
  <si>
    <t xml:space="preserve">378  </t>
  </si>
  <si>
    <t>消費生活展実施経費</t>
  </si>
  <si>
    <t>産業振興
施設費</t>
    <phoneticPr fontId="9"/>
  </si>
  <si>
    <t xml:space="preserve">383  </t>
  </si>
  <si>
    <t>赤塚庁舎維持管理経費</t>
  </si>
  <si>
    <t xml:space="preserve">384  </t>
  </si>
  <si>
    <t>ものづくり研究開発連携センター管理運営経費</t>
  </si>
  <si>
    <t xml:space="preserve">385  </t>
  </si>
  <si>
    <t>ハイライフプラザ管理運営経費</t>
  </si>
  <si>
    <t xml:space="preserve">386  </t>
  </si>
  <si>
    <t>企業活性化センター運営経費</t>
  </si>
  <si>
    <t xml:space="preserve">387  </t>
  </si>
  <si>
    <t>板橋産業技術支援センター運営経費</t>
  </si>
  <si>
    <t>農業費</t>
  </si>
  <si>
    <t>農業総務費</t>
  </si>
  <si>
    <t xml:space="preserve">390  </t>
  </si>
  <si>
    <t>農業委員会運営経費</t>
  </si>
  <si>
    <t>農業振興
推進費</t>
    <phoneticPr fontId="9"/>
  </si>
  <si>
    <t xml:space="preserve">391  </t>
  </si>
  <si>
    <t>農業振興対策経費</t>
  </si>
  <si>
    <t xml:space="preserve">392  </t>
  </si>
  <si>
    <t>展示会実施経費</t>
  </si>
  <si>
    <t xml:space="preserve">393  </t>
  </si>
  <si>
    <t>農業まつり実施経費</t>
  </si>
  <si>
    <t xml:space="preserve">394  </t>
  </si>
  <si>
    <t>区民農園運営経費</t>
  </si>
  <si>
    <t xml:space="preserve">395  </t>
  </si>
  <si>
    <t>板橋ふれあい農園運営経費</t>
  </si>
  <si>
    <t xml:space="preserve">397  </t>
  </si>
  <si>
    <t>農業体験学校運営経費</t>
  </si>
  <si>
    <t xml:space="preserve">07 </t>
  </si>
  <si>
    <t>土木費</t>
  </si>
  <si>
    <t>土木管理費</t>
  </si>
  <si>
    <t>土木総務費</t>
  </si>
  <si>
    <t xml:space="preserve">411  </t>
  </si>
  <si>
    <t>道路管理経費</t>
  </si>
  <si>
    <t xml:space="preserve">477  </t>
  </si>
  <si>
    <t>南部土木サービスセンター維持管理経費</t>
  </si>
  <si>
    <t xml:space="preserve">478  </t>
  </si>
  <si>
    <t>北部土木サービスセンター維持管理経費</t>
  </si>
  <si>
    <t>交通対策費</t>
  </si>
  <si>
    <t xml:space="preserve">412  </t>
  </si>
  <si>
    <t>交通安全啓発経費</t>
  </si>
  <si>
    <t xml:space="preserve">413  </t>
  </si>
  <si>
    <t>自転車駐車対策経費</t>
  </si>
  <si>
    <t xml:space="preserve">414  </t>
  </si>
  <si>
    <t>自転車活用推進経費</t>
  </si>
  <si>
    <t>道路河川費</t>
  </si>
  <si>
    <t>道路河川
総務費</t>
    <phoneticPr fontId="9"/>
  </si>
  <si>
    <t xml:space="preserve">416  </t>
  </si>
  <si>
    <t>境界確定経費</t>
  </si>
  <si>
    <t xml:space="preserve">417  </t>
  </si>
  <si>
    <t>地籍調査経費</t>
  </si>
  <si>
    <t xml:space="preserve">418  </t>
  </si>
  <si>
    <t>道路占用工事調整経費</t>
  </si>
  <si>
    <t xml:space="preserve">420  </t>
  </si>
  <si>
    <t>道路等設計・工事事務費</t>
  </si>
  <si>
    <t>道路維持費</t>
  </si>
  <si>
    <t xml:space="preserve">423  </t>
  </si>
  <si>
    <t>道路等維持経費</t>
  </si>
  <si>
    <t xml:space="preserve">424  </t>
  </si>
  <si>
    <t>道路等清掃経費</t>
  </si>
  <si>
    <t>道路新設
改良費</t>
    <phoneticPr fontId="9"/>
  </si>
  <si>
    <t xml:space="preserve">426  </t>
  </si>
  <si>
    <t>道路舗装整備経費</t>
  </si>
  <si>
    <t xml:space="preserve">428  </t>
  </si>
  <si>
    <t>公共下水道整備経費</t>
  </si>
  <si>
    <t xml:space="preserve">429  </t>
  </si>
  <si>
    <t>私道整備経費</t>
  </si>
  <si>
    <t>街路照明費</t>
  </si>
  <si>
    <t xml:space="preserve">435  </t>
  </si>
  <si>
    <t>街灯整備維持経費</t>
  </si>
  <si>
    <t xml:space="preserve">436  </t>
  </si>
  <si>
    <t>商店街等民有灯経費</t>
  </si>
  <si>
    <t>河川維持費</t>
  </si>
  <si>
    <t xml:space="preserve">437  </t>
  </si>
  <si>
    <t>河川維持管理経費</t>
  </si>
  <si>
    <t xml:space="preserve">438  </t>
  </si>
  <si>
    <t>排水場維持管理経費</t>
  </si>
  <si>
    <t xml:space="preserve">439  </t>
  </si>
  <si>
    <t>ユスリカ駆除対策経費</t>
  </si>
  <si>
    <t>緑化対策費</t>
  </si>
  <si>
    <t>緑化対策
総務費</t>
    <phoneticPr fontId="9"/>
  </si>
  <si>
    <t xml:space="preserve">472  </t>
  </si>
  <si>
    <t>グリーンプラン推進経費</t>
  </si>
  <si>
    <t>緑化推進費</t>
  </si>
  <si>
    <t xml:space="preserve">441  </t>
  </si>
  <si>
    <t>緑化啓発経費</t>
  </si>
  <si>
    <t xml:space="preserve">443  </t>
  </si>
  <si>
    <t>緑地保全経費</t>
  </si>
  <si>
    <t xml:space="preserve">445  </t>
  </si>
  <si>
    <t>「板橋区の森」維持管理経費</t>
  </si>
  <si>
    <t>公園管理費</t>
  </si>
  <si>
    <t xml:space="preserve">447  </t>
  </si>
  <si>
    <t>公園等管理運営経費</t>
  </si>
  <si>
    <t>都市整備費</t>
  </si>
  <si>
    <t>都市整備
総務費</t>
    <phoneticPr fontId="9"/>
  </si>
  <si>
    <t xml:space="preserve">473  </t>
  </si>
  <si>
    <t>「東武東上線連続立体化事業基金」積立金</t>
  </si>
  <si>
    <t xml:space="preserve">474  </t>
  </si>
  <si>
    <t>東武東上線連続立体化事業特別会計繰出金</t>
  </si>
  <si>
    <t>都市計画費</t>
    <phoneticPr fontId="9"/>
  </si>
  <si>
    <t xml:space="preserve">449  </t>
  </si>
  <si>
    <t>都市計画事業経費</t>
  </si>
  <si>
    <t xml:space="preserve">450  </t>
  </si>
  <si>
    <t>市街地整備事業経費</t>
  </si>
  <si>
    <t xml:space="preserve">451  </t>
  </si>
  <si>
    <t>再開発事業経費</t>
  </si>
  <si>
    <t xml:space="preserve">452  </t>
  </si>
  <si>
    <t>住環境整備事業経費</t>
  </si>
  <si>
    <t>建築行政費</t>
    <phoneticPr fontId="9"/>
  </si>
  <si>
    <t xml:space="preserve">453  </t>
  </si>
  <si>
    <t>建築審査会・建築紛争調整委員会運営経費</t>
  </si>
  <si>
    <t xml:space="preserve">454  </t>
  </si>
  <si>
    <t>細街路拡幅・指導経費</t>
  </si>
  <si>
    <t xml:space="preserve">456  </t>
  </si>
  <si>
    <t>がけ・よう壁助成経費</t>
  </si>
  <si>
    <t xml:space="preserve">457  </t>
  </si>
  <si>
    <t>老朽建築物等対策事業経費</t>
  </si>
  <si>
    <t xml:space="preserve">458  </t>
  </si>
  <si>
    <t>ブロック塀等撤去助成経費</t>
  </si>
  <si>
    <t xml:space="preserve">475  </t>
  </si>
  <si>
    <t>建築指導経費</t>
  </si>
  <si>
    <t>住宅費</t>
    <phoneticPr fontId="9"/>
  </si>
  <si>
    <t xml:space="preserve">459  </t>
  </si>
  <si>
    <t>住宅マスタープラン推進経費</t>
  </si>
  <si>
    <t xml:space="preserve">460  </t>
  </si>
  <si>
    <t>住宅対策審議会運営経費</t>
  </si>
  <si>
    <t xml:space="preserve">461  </t>
  </si>
  <si>
    <t>住宅総合相談経費</t>
  </si>
  <si>
    <t xml:space="preserve">462  </t>
  </si>
  <si>
    <t>住宅管理経費</t>
  </si>
  <si>
    <t xml:space="preserve">463  </t>
  </si>
  <si>
    <t>「住宅基金」積立金</t>
  </si>
  <si>
    <t>土木費</t>
    <phoneticPr fontId="9"/>
  </si>
  <si>
    <t xml:space="preserve">08 </t>
  </si>
  <si>
    <t>教育費</t>
  </si>
  <si>
    <t>教育総務費</t>
  </si>
  <si>
    <t>教育委員会費</t>
    <phoneticPr fontId="9"/>
  </si>
  <si>
    <t xml:space="preserve">481  </t>
  </si>
  <si>
    <t>運営経費</t>
  </si>
  <si>
    <t xml:space="preserve">483  </t>
  </si>
  <si>
    <t>学校管理業務経費</t>
  </si>
  <si>
    <t xml:space="preserve">484  </t>
  </si>
  <si>
    <t>区立学校適正配置推進経費</t>
  </si>
  <si>
    <t xml:space="preserve">485  </t>
  </si>
  <si>
    <t>入学予定校変更希望制経費</t>
  </si>
  <si>
    <t xml:space="preserve">486  </t>
  </si>
  <si>
    <t>保健給食事業振興経費</t>
  </si>
  <si>
    <t xml:space="preserve">487  </t>
  </si>
  <si>
    <t>特別支援学級等入級選考経費</t>
  </si>
  <si>
    <t xml:space="preserve">488  </t>
  </si>
  <si>
    <t>校務支援システム運営経費</t>
  </si>
  <si>
    <t xml:space="preserve">489  </t>
  </si>
  <si>
    <t>部活動地域移行推進経費</t>
  </si>
  <si>
    <t xml:space="preserve">490  </t>
  </si>
  <si>
    <t>「義務教育施設整備基金」積立金</t>
  </si>
  <si>
    <t xml:space="preserve">491  </t>
  </si>
  <si>
    <t>「佐藤太清青少年美術奨励基金」積立金</t>
  </si>
  <si>
    <t xml:space="preserve">492  </t>
  </si>
  <si>
    <t>「櫻井徳太郎民俗学研究奨励基金」積立金</t>
  </si>
  <si>
    <t>教育指導費</t>
  </si>
  <si>
    <t xml:space="preserve">497  </t>
  </si>
  <si>
    <t>協議会・各種研修会等経費</t>
  </si>
  <si>
    <t xml:space="preserve">498  </t>
  </si>
  <si>
    <t>生活・進路指導経費</t>
  </si>
  <si>
    <t xml:space="preserve">499  </t>
  </si>
  <si>
    <t>指導誌・副読本・手引印刷等経費</t>
  </si>
  <si>
    <t xml:space="preserve">500  </t>
  </si>
  <si>
    <t>外国人指導員による英会話授業経費</t>
  </si>
  <si>
    <t xml:space="preserve">501  </t>
  </si>
  <si>
    <t>学力向上支援事業経費</t>
  </si>
  <si>
    <t xml:space="preserve">502  </t>
  </si>
  <si>
    <t>学校適応推進事業経費</t>
  </si>
  <si>
    <t xml:space="preserve">503  </t>
  </si>
  <si>
    <t>特別支援教育推進事業経費</t>
  </si>
  <si>
    <t xml:space="preserve">504  </t>
  </si>
  <si>
    <t>教育ＩＣＴ化推進事業経費</t>
  </si>
  <si>
    <t>教育相談費</t>
  </si>
  <si>
    <t xml:space="preserve">507  </t>
  </si>
  <si>
    <t>教育支援センター相談事業経費</t>
  </si>
  <si>
    <t xml:space="preserve">508  </t>
  </si>
  <si>
    <t>成増教育相談室管理運営経費</t>
  </si>
  <si>
    <t xml:space="preserve">509  </t>
  </si>
  <si>
    <t>板橋フレンドセンター管理運営経費</t>
  </si>
  <si>
    <t>小学校費</t>
  </si>
  <si>
    <t>学校管理費</t>
  </si>
  <si>
    <t xml:space="preserve">511  </t>
  </si>
  <si>
    <t>学校運営経費</t>
  </si>
  <si>
    <t xml:space="preserve">512  </t>
  </si>
  <si>
    <t>特別支援学級運営経費</t>
  </si>
  <si>
    <t xml:space="preserve">513  </t>
  </si>
  <si>
    <t>学校施設改修経費</t>
  </si>
  <si>
    <t xml:space="preserve">514  </t>
  </si>
  <si>
    <t>校地借上料</t>
  </si>
  <si>
    <t>教育振興費</t>
  </si>
  <si>
    <t xml:space="preserve">515  </t>
  </si>
  <si>
    <t>要保護及び準要保護児童の保護者に対する就学援助費</t>
  </si>
  <si>
    <t xml:space="preserve">517  </t>
  </si>
  <si>
    <t>特別支援教育就学奨励費</t>
  </si>
  <si>
    <t xml:space="preserve">565  </t>
  </si>
  <si>
    <t>学校給食費無償化経費</t>
  </si>
  <si>
    <t>保健給食費</t>
  </si>
  <si>
    <t xml:space="preserve">518  </t>
  </si>
  <si>
    <t>学校医報酬</t>
  </si>
  <si>
    <t xml:space="preserve">521  </t>
  </si>
  <si>
    <t>一般保健費</t>
  </si>
  <si>
    <t xml:space="preserve">522  </t>
  </si>
  <si>
    <t>各種検診委託</t>
  </si>
  <si>
    <t xml:space="preserve">524  </t>
  </si>
  <si>
    <t>日本スポーツ振興センター会費</t>
  </si>
  <si>
    <t xml:space="preserve">525  </t>
  </si>
  <si>
    <t>給食運営経費</t>
  </si>
  <si>
    <t>特別支援
学校費</t>
    <phoneticPr fontId="9"/>
  </si>
  <si>
    <t xml:space="preserve">519  </t>
  </si>
  <si>
    <t>教育活動</t>
  </si>
  <si>
    <t xml:space="preserve">520  </t>
  </si>
  <si>
    <t>維持管理経費</t>
  </si>
  <si>
    <t xml:space="preserve">523  </t>
  </si>
  <si>
    <t>給食賄材料費</t>
  </si>
  <si>
    <t>中学校費</t>
  </si>
  <si>
    <t xml:space="preserve">516  </t>
  </si>
  <si>
    <t>要保護及び準要保護生徒の保護者に対する就学援助費</t>
  </si>
  <si>
    <t>幼稚園費</t>
  </si>
  <si>
    <t>幼稚園管理費</t>
  </si>
  <si>
    <t xml:space="preserve">539  </t>
  </si>
  <si>
    <t>管理運営経費</t>
  </si>
  <si>
    <t>幼稚園振興費</t>
  </si>
  <si>
    <t xml:space="preserve">540  </t>
  </si>
  <si>
    <t>幼稚園就園奨励費</t>
  </si>
  <si>
    <t xml:space="preserve">541  </t>
  </si>
  <si>
    <t>私立幼稚園等園児保護者負担軽減経費</t>
  </si>
  <si>
    <t xml:space="preserve">542  </t>
  </si>
  <si>
    <t>私立幼稚園等助成経費</t>
  </si>
  <si>
    <t xml:space="preserve">543  </t>
  </si>
  <si>
    <t>幼児教育振興経費</t>
  </si>
  <si>
    <t>幼稚園事業費</t>
  </si>
  <si>
    <t xml:space="preserve">544  </t>
  </si>
  <si>
    <t>私立幼稚園事業経費</t>
  </si>
  <si>
    <t>社会教育費</t>
  </si>
  <si>
    <t>社会教育
総務費</t>
    <phoneticPr fontId="9"/>
  </si>
  <si>
    <t xml:space="preserve">546  </t>
  </si>
  <si>
    <t>生涯学習推進経費</t>
  </si>
  <si>
    <t xml:space="preserve">547  </t>
  </si>
  <si>
    <t>青少年教育経費</t>
  </si>
  <si>
    <t xml:space="preserve">548  </t>
  </si>
  <si>
    <t>青少年健全育成事業経費</t>
  </si>
  <si>
    <t xml:space="preserve">549  </t>
  </si>
  <si>
    <t>コミュニティ・スクール経費</t>
  </si>
  <si>
    <t xml:space="preserve">550  </t>
  </si>
  <si>
    <t>あいキッズ事業経費</t>
  </si>
  <si>
    <t xml:space="preserve">551  </t>
  </si>
  <si>
    <t>学校施設開放経費</t>
  </si>
  <si>
    <t xml:space="preserve">552  </t>
  </si>
  <si>
    <t>文化財保護管理経費</t>
  </si>
  <si>
    <t>社会教育
施設費</t>
    <phoneticPr fontId="9"/>
  </si>
  <si>
    <t xml:space="preserve">554  </t>
  </si>
  <si>
    <t>生涯学習センター管理運営経費</t>
  </si>
  <si>
    <t xml:space="preserve">555  </t>
  </si>
  <si>
    <t>埋蔵文化財整理室等維持管理経費</t>
  </si>
  <si>
    <t xml:space="preserve">556  </t>
  </si>
  <si>
    <t>郷土資料館管理運営経費</t>
  </si>
  <si>
    <t xml:space="preserve">557  </t>
  </si>
  <si>
    <t>郷土芸能伝承館運営経費</t>
  </si>
  <si>
    <t xml:space="preserve">558  </t>
  </si>
  <si>
    <t>八ケ岳荘運営経費</t>
  </si>
  <si>
    <t xml:space="preserve">559  </t>
  </si>
  <si>
    <t xml:space="preserve">560  </t>
  </si>
  <si>
    <t>教育科学館運営経費</t>
  </si>
  <si>
    <t xml:space="preserve">561  </t>
  </si>
  <si>
    <t>グリーンカレッジホール運営経費</t>
  </si>
  <si>
    <t xml:space="preserve">562  </t>
  </si>
  <si>
    <t>図書館管理運営経費</t>
  </si>
  <si>
    <t>社会教育
施設建設費</t>
    <phoneticPr fontId="9"/>
  </si>
  <si>
    <t xml:space="preserve">563  </t>
  </si>
  <si>
    <t>（仮称）史跡公園整備経費</t>
  </si>
  <si>
    <t xml:space="preserve">09 </t>
  </si>
  <si>
    <t>公債費</t>
  </si>
  <si>
    <t>元金</t>
  </si>
  <si>
    <t xml:space="preserve">581  </t>
  </si>
  <si>
    <t>特別区債元金償還金</t>
  </si>
  <si>
    <t>利子</t>
  </si>
  <si>
    <t xml:space="preserve">582  </t>
  </si>
  <si>
    <t>特別区債利子</t>
  </si>
  <si>
    <t>公債諸費</t>
  </si>
  <si>
    <t xml:space="preserve">583  </t>
  </si>
  <si>
    <t>特別区債事務諸経費</t>
  </si>
  <si>
    <t xml:space="preserve">10 </t>
  </si>
  <si>
    <t>諸支出金</t>
  </si>
  <si>
    <t>財政調整基金積立金</t>
  </si>
  <si>
    <t xml:space="preserve">587  </t>
  </si>
  <si>
    <t>減債基金積立金</t>
  </si>
  <si>
    <t xml:space="preserve">584  </t>
  </si>
  <si>
    <t>公共施設等整備基金積立金</t>
  </si>
  <si>
    <t xml:space="preserve">585  </t>
  </si>
  <si>
    <t>いたばし応援基金積立金</t>
  </si>
  <si>
    <t xml:space="preserve">586  </t>
  </si>
  <si>
    <t>森林環境譲与税基金積立金</t>
  </si>
  <si>
    <t xml:space="preserve">588  </t>
  </si>
  <si>
    <t xml:space="preserve">11 </t>
  </si>
  <si>
    <t>予備費</t>
  </si>
  <si>
    <t xml:space="preserve">598  </t>
  </si>
  <si>
    <t>人件費</t>
    <phoneticPr fontId="9"/>
  </si>
  <si>
    <t>実施計画事業</t>
    <rPh sb="0" eb="2">
      <t>ジッシ</t>
    </rPh>
    <rPh sb="2" eb="4">
      <t>ケイカク</t>
    </rPh>
    <rPh sb="4" eb="6">
      <t>ジギョウ</t>
    </rPh>
    <phoneticPr fontId="9"/>
  </si>
  <si>
    <t>サマカン事業
（新規事業・施設維持改修事業）</t>
    <rPh sb="4" eb="6">
      <t>ジギョウ</t>
    </rPh>
    <rPh sb="8" eb="10">
      <t>シンキ</t>
    </rPh>
    <rPh sb="10" eb="12">
      <t>ジギョウ</t>
    </rPh>
    <rPh sb="13" eb="21">
      <t>シセツイジカイシュウジギョウ</t>
    </rPh>
    <phoneticPr fontId="9"/>
  </si>
  <si>
    <t>合計</t>
    <rPh sb="0" eb="2">
      <t>ゴウケイ</t>
    </rPh>
    <phoneticPr fontId="9"/>
  </si>
  <si>
    <t>旧榛名林間学園管理経費</t>
    <rPh sb="0" eb="1">
      <t>キュウ</t>
    </rPh>
    <rPh sb="7" eb="9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</si>
</sst>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\(#,##0\)"/>
    <numFmt numFmtId="177" formatCode="#,##0;&quot;△ &quot;#,##0"/>
    <numFmt numFmtId="178" formatCode="#,##0.0000;[Red]\-#,##0.0000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0"/>
      <name val="游ゴシック"/>
      <family val="2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24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/>
    </xf>
    <xf numFmtId="38" fontId="4" fillId="2" borderId="6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distributed" vertical="center"/>
    </xf>
    <xf numFmtId="178" fontId="4" fillId="0" borderId="0" xfId="1" applyNumberFormat="1" applyFont="1">
      <alignment vertical="center"/>
    </xf>
    <xf numFmtId="38" fontId="6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distributed"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horizontal="distributed" vertical="center"/>
    </xf>
    <xf numFmtId="0" fontId="4" fillId="0" borderId="0" xfId="2" applyFont="1" applyBorder="1" applyAlignment="1">
      <alignment vertical="center"/>
    </xf>
    <xf numFmtId="176" fontId="6" fillId="0" borderId="0" xfId="1" applyNumberFormat="1" applyFont="1" applyFill="1" applyBorder="1">
      <alignment vertical="center"/>
    </xf>
    <xf numFmtId="177" fontId="6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distributed" vertical="top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2" borderId="3" xfId="1" applyFont="1" applyFill="1" applyBorder="1" applyAlignment="1">
      <alignment horizontal="center" vertical="center" shrinkToFit="1"/>
    </xf>
    <xf numFmtId="38" fontId="4" fillId="2" borderId="3" xfId="1" applyFont="1" applyFill="1" applyBorder="1" applyAlignment="1">
      <alignment horizontal="center" vertical="center"/>
    </xf>
    <xf numFmtId="176" fontId="10" fillId="0" borderId="3" xfId="1" applyNumberFormat="1" applyFont="1" applyFill="1" applyBorder="1">
      <alignment vertical="center"/>
    </xf>
    <xf numFmtId="177" fontId="10" fillId="0" borderId="3" xfId="1" applyNumberFormat="1" applyFont="1" applyBorder="1">
      <alignment vertical="center"/>
    </xf>
    <xf numFmtId="176" fontId="10" fillId="0" borderId="9" xfId="1" applyNumberFormat="1" applyFont="1" applyFill="1" applyBorder="1">
      <alignment vertical="center"/>
    </xf>
    <xf numFmtId="176" fontId="10" fillId="2" borderId="9" xfId="1" applyNumberFormat="1" applyFont="1" applyFill="1" applyBorder="1">
      <alignment vertical="center"/>
    </xf>
    <xf numFmtId="177" fontId="10" fillId="0" borderId="9" xfId="1" applyNumberFormat="1" applyFont="1" applyBorder="1">
      <alignment vertical="center"/>
    </xf>
    <xf numFmtId="38" fontId="10" fillId="0" borderId="9" xfId="1" applyFont="1" applyBorder="1">
      <alignment vertical="center"/>
    </xf>
    <xf numFmtId="0" fontId="11" fillId="0" borderId="0" xfId="3" applyFont="1">
      <alignment vertical="center"/>
    </xf>
    <xf numFmtId="0" fontId="12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7" xfId="3" applyFont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 shrinkToFit="1"/>
    </xf>
    <xf numFmtId="0" fontId="13" fillId="3" borderId="11" xfId="3" applyFont="1" applyFill="1" applyBorder="1" applyAlignment="1">
      <alignment horizontal="center" vertical="center" shrinkToFit="1"/>
    </xf>
    <xf numFmtId="0" fontId="13" fillId="3" borderId="12" xfId="3" applyFont="1" applyFill="1" applyBorder="1" applyAlignment="1">
      <alignment horizontal="center" vertical="center" shrinkToFit="1"/>
    </xf>
    <xf numFmtId="0" fontId="13" fillId="0" borderId="13" xfId="3" applyFont="1" applyBorder="1">
      <alignment vertical="center"/>
    </xf>
    <xf numFmtId="0" fontId="13" fillId="0" borderId="15" xfId="3" applyFont="1" applyBorder="1">
      <alignment vertical="center"/>
    </xf>
    <xf numFmtId="0" fontId="13" fillId="0" borderId="15" xfId="3" applyFont="1" applyBorder="1" applyAlignment="1">
      <alignment vertical="center" wrapText="1"/>
    </xf>
    <xf numFmtId="179" fontId="13" fillId="0" borderId="15" xfId="3" applyNumberFormat="1" applyFont="1" applyBorder="1">
      <alignment vertical="center"/>
    </xf>
    <xf numFmtId="0" fontId="13" fillId="0" borderId="17" xfId="3" applyFont="1" applyBorder="1">
      <alignment vertical="center"/>
    </xf>
    <xf numFmtId="0" fontId="13" fillId="0" borderId="18" xfId="3" applyFont="1" applyBorder="1">
      <alignment vertical="center"/>
    </xf>
    <xf numFmtId="0" fontId="13" fillId="0" borderId="20" xfId="3" applyFont="1" applyBorder="1">
      <alignment vertical="center"/>
    </xf>
    <xf numFmtId="0" fontId="13" fillId="0" borderId="20" xfId="3" applyFont="1" applyBorder="1" applyAlignment="1">
      <alignment vertical="center" wrapText="1"/>
    </xf>
    <xf numFmtId="179" fontId="13" fillId="0" borderId="20" xfId="3" applyNumberFormat="1" applyFont="1" applyBorder="1">
      <alignment vertical="center"/>
    </xf>
    <xf numFmtId="0" fontId="13" fillId="0" borderId="21" xfId="3" applyFont="1" applyBorder="1">
      <alignment vertical="center"/>
    </xf>
    <xf numFmtId="0" fontId="13" fillId="4" borderId="18" xfId="3" applyFont="1" applyFill="1" applyBorder="1">
      <alignment vertical="center"/>
    </xf>
    <xf numFmtId="0" fontId="13" fillId="4" borderId="20" xfId="3" applyFont="1" applyFill="1" applyBorder="1">
      <alignment vertical="center"/>
    </xf>
    <xf numFmtId="0" fontId="13" fillId="4" borderId="24" xfId="3" applyFont="1" applyFill="1" applyBorder="1" applyAlignment="1">
      <alignment horizontal="center" vertical="center"/>
    </xf>
    <xf numFmtId="0" fontId="13" fillId="4" borderId="25" xfId="3" applyFont="1" applyFill="1" applyBorder="1">
      <alignment vertical="center"/>
    </xf>
    <xf numFmtId="0" fontId="13" fillId="4" borderId="25" xfId="3" applyFont="1" applyFill="1" applyBorder="1" applyAlignment="1">
      <alignment horizontal="center" vertical="center"/>
    </xf>
    <xf numFmtId="0" fontId="13" fillId="4" borderId="26" xfId="3" applyFont="1" applyFill="1" applyBorder="1" applyAlignment="1">
      <alignment horizontal="right" vertical="center" wrapText="1"/>
    </xf>
    <xf numFmtId="179" fontId="13" fillId="4" borderId="20" xfId="3" applyNumberFormat="1" applyFont="1" applyFill="1" applyBorder="1">
      <alignment vertical="center"/>
    </xf>
    <xf numFmtId="0" fontId="13" fillId="4" borderId="21" xfId="3" applyFont="1" applyFill="1" applyBorder="1">
      <alignment vertical="center"/>
    </xf>
    <xf numFmtId="0" fontId="13" fillId="0" borderId="28" xfId="3" applyFont="1" applyBorder="1">
      <alignment vertical="center"/>
    </xf>
    <xf numFmtId="0" fontId="13" fillId="0" borderId="30" xfId="3" applyFont="1" applyBorder="1">
      <alignment vertical="center"/>
    </xf>
    <xf numFmtId="0" fontId="13" fillId="0" borderId="30" xfId="3" applyFont="1" applyBorder="1" applyAlignment="1">
      <alignment vertical="center" wrapText="1"/>
    </xf>
    <xf numFmtId="179" fontId="13" fillId="0" borderId="30" xfId="3" applyNumberFormat="1" applyFont="1" applyBorder="1">
      <alignment vertical="center"/>
    </xf>
    <xf numFmtId="0" fontId="13" fillId="0" borderId="32" xfId="3" applyFont="1" applyBorder="1">
      <alignment vertical="center"/>
    </xf>
    <xf numFmtId="0" fontId="13" fillId="0" borderId="33" xfId="3" applyFont="1" applyBorder="1">
      <alignment vertical="center"/>
    </xf>
    <xf numFmtId="0" fontId="13" fillId="0" borderId="33" xfId="3" applyFont="1" applyBorder="1" applyAlignment="1">
      <alignment vertical="center" wrapText="1"/>
    </xf>
    <xf numFmtId="179" fontId="13" fillId="0" borderId="33" xfId="3" applyNumberFormat="1" applyFont="1" applyBorder="1">
      <alignment vertical="center"/>
    </xf>
    <xf numFmtId="0" fontId="13" fillId="0" borderId="35" xfId="3" applyFont="1" applyBorder="1">
      <alignment vertical="center"/>
    </xf>
    <xf numFmtId="0" fontId="13" fillId="0" borderId="20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30" xfId="3" applyFont="1" applyBorder="1" applyAlignment="1">
      <alignment horizontal="center" vertical="center"/>
    </xf>
    <xf numFmtId="0" fontId="13" fillId="4" borderId="30" xfId="3" applyFont="1" applyFill="1" applyBorder="1">
      <alignment vertical="center"/>
    </xf>
    <xf numFmtId="0" fontId="13" fillId="4" borderId="36" xfId="3" applyFont="1" applyFill="1" applyBorder="1" applyAlignment="1">
      <alignment horizontal="center" vertical="center"/>
    </xf>
    <xf numFmtId="0" fontId="13" fillId="4" borderId="37" xfId="3" applyFont="1" applyFill="1" applyBorder="1">
      <alignment vertical="center"/>
    </xf>
    <xf numFmtId="0" fontId="13" fillId="4" borderId="37" xfId="3" applyFont="1" applyFill="1" applyBorder="1" applyAlignment="1">
      <alignment horizontal="center" vertical="center"/>
    </xf>
    <xf numFmtId="0" fontId="13" fillId="4" borderId="38" xfId="3" applyFont="1" applyFill="1" applyBorder="1" applyAlignment="1">
      <alignment horizontal="right" vertical="center" wrapText="1"/>
    </xf>
    <xf numFmtId="0" fontId="13" fillId="4" borderId="32" xfId="3" applyFont="1" applyFill="1" applyBorder="1">
      <alignment vertical="center"/>
    </xf>
    <xf numFmtId="179" fontId="13" fillId="4" borderId="30" xfId="3" applyNumberFormat="1" applyFont="1" applyFill="1" applyBorder="1">
      <alignment vertical="center"/>
    </xf>
    <xf numFmtId="0" fontId="13" fillId="0" borderId="15" xfId="3" applyFont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3" fillId="0" borderId="30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31" xfId="3" applyFont="1" applyBorder="1">
      <alignment vertical="center"/>
    </xf>
    <xf numFmtId="0" fontId="13" fillId="0" borderId="31" xfId="3" applyFont="1" applyBorder="1" applyAlignment="1">
      <alignment horizontal="center" vertical="center"/>
    </xf>
    <xf numFmtId="0" fontId="13" fillId="0" borderId="31" xfId="3" applyFont="1" applyBorder="1" applyAlignment="1">
      <alignment vertical="center" wrapText="1"/>
    </xf>
    <xf numFmtId="179" fontId="13" fillId="0" borderId="31" xfId="3" applyNumberFormat="1" applyFont="1" applyBorder="1">
      <alignment vertical="center"/>
    </xf>
    <xf numFmtId="0" fontId="13" fillId="0" borderId="40" xfId="3" applyFont="1" applyBorder="1">
      <alignment vertical="center"/>
    </xf>
    <xf numFmtId="0" fontId="13" fillId="0" borderId="4" xfId="3" applyFont="1" applyFill="1" applyBorder="1" applyAlignment="1">
      <alignment horizontal="left" vertical="center"/>
    </xf>
    <xf numFmtId="179" fontId="13" fillId="0" borderId="6" xfId="3" applyNumberFormat="1" applyFont="1" applyBorder="1">
      <alignment vertical="center"/>
    </xf>
    <xf numFmtId="0" fontId="11" fillId="0" borderId="0" xfId="3" applyFont="1" applyAlignment="1">
      <alignment vertical="center" shrinkToFit="1"/>
    </xf>
    <xf numFmtId="3" fontId="11" fillId="0" borderId="0" xfId="3" applyNumberFormat="1" applyFont="1">
      <alignment vertical="center"/>
    </xf>
    <xf numFmtId="0" fontId="13" fillId="0" borderId="7" xfId="3" applyFont="1" applyFill="1" applyBorder="1" applyAlignment="1">
      <alignment horizontal="left" vertical="center"/>
    </xf>
    <xf numFmtId="179" fontId="13" fillId="0" borderId="9" xfId="3" applyNumberFormat="1" applyFont="1" applyBorder="1">
      <alignment vertical="center"/>
    </xf>
    <xf numFmtId="0" fontId="13" fillId="0" borderId="7" xfId="3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right" vertical="center"/>
    </xf>
    <xf numFmtId="0" fontId="13" fillId="0" borderId="33" xfId="3" applyFont="1" applyBorder="1" applyAlignment="1">
      <alignment horizontal="left" vertical="center"/>
    </xf>
    <xf numFmtId="0" fontId="13" fillId="0" borderId="20" xfId="3" applyFont="1" applyBorder="1" applyAlignment="1">
      <alignment horizontal="left" vertical="center"/>
    </xf>
    <xf numFmtId="38" fontId="4" fillId="0" borderId="7" xfId="1" applyFont="1" applyBorder="1" applyAlignment="1">
      <alignment horizontal="distributed" vertical="center"/>
    </xf>
    <xf numFmtId="0" fontId="4" fillId="0" borderId="8" xfId="2" applyFont="1" applyBorder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4" fillId="0" borderId="1" xfId="1" applyFont="1" applyBorder="1" applyAlignment="1">
      <alignment horizontal="distributed" vertical="center" justifyLastLine="1"/>
    </xf>
    <xf numFmtId="38" fontId="4" fillId="0" borderId="2" xfId="1" applyFont="1" applyBorder="1" applyAlignment="1">
      <alignment horizontal="distributed" vertical="center" justifyLastLine="1"/>
    </xf>
    <xf numFmtId="38" fontId="4" fillId="0" borderId="4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13" fillId="0" borderId="1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 wrapText="1"/>
    </xf>
    <xf numFmtId="0" fontId="13" fillId="0" borderId="23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90" zoomScaleNormal="100" zoomScaleSheetLayoutView="90" workbookViewId="0">
      <selection sqref="A1:E1"/>
    </sheetView>
  </sheetViews>
  <sheetFormatPr defaultColWidth="8.25" defaultRowHeight="13" x14ac:dyDescent="0.55000000000000004"/>
  <cols>
    <col min="1" max="1" width="4.33203125" style="1" customWidth="1"/>
    <col min="2" max="2" width="22.9140625" style="1" customWidth="1"/>
    <col min="3" max="5" width="18.33203125" style="1" customWidth="1"/>
    <col min="6" max="256" width="8.25" style="1"/>
    <col min="257" max="257" width="4.33203125" style="1" customWidth="1"/>
    <col min="258" max="258" width="22.9140625" style="1" customWidth="1"/>
    <col min="259" max="261" width="18.33203125" style="1" customWidth="1"/>
    <col min="262" max="512" width="8.25" style="1"/>
    <col min="513" max="513" width="4.33203125" style="1" customWidth="1"/>
    <col min="514" max="514" width="22.9140625" style="1" customWidth="1"/>
    <col min="515" max="517" width="18.33203125" style="1" customWidth="1"/>
    <col min="518" max="768" width="8.25" style="1"/>
    <col min="769" max="769" width="4.33203125" style="1" customWidth="1"/>
    <col min="770" max="770" width="22.9140625" style="1" customWidth="1"/>
    <col min="771" max="773" width="18.33203125" style="1" customWidth="1"/>
    <col min="774" max="1024" width="8.25" style="1"/>
    <col min="1025" max="1025" width="4.33203125" style="1" customWidth="1"/>
    <col min="1026" max="1026" width="22.9140625" style="1" customWidth="1"/>
    <col min="1027" max="1029" width="18.33203125" style="1" customWidth="1"/>
    <col min="1030" max="1280" width="8.25" style="1"/>
    <col min="1281" max="1281" width="4.33203125" style="1" customWidth="1"/>
    <col min="1282" max="1282" width="22.9140625" style="1" customWidth="1"/>
    <col min="1283" max="1285" width="18.33203125" style="1" customWidth="1"/>
    <col min="1286" max="1536" width="8.25" style="1"/>
    <col min="1537" max="1537" width="4.33203125" style="1" customWidth="1"/>
    <col min="1538" max="1538" width="22.9140625" style="1" customWidth="1"/>
    <col min="1539" max="1541" width="18.33203125" style="1" customWidth="1"/>
    <col min="1542" max="1792" width="8.25" style="1"/>
    <col min="1793" max="1793" width="4.33203125" style="1" customWidth="1"/>
    <col min="1794" max="1794" width="22.9140625" style="1" customWidth="1"/>
    <col min="1795" max="1797" width="18.33203125" style="1" customWidth="1"/>
    <col min="1798" max="2048" width="8.25" style="1"/>
    <col min="2049" max="2049" width="4.33203125" style="1" customWidth="1"/>
    <col min="2050" max="2050" width="22.9140625" style="1" customWidth="1"/>
    <col min="2051" max="2053" width="18.33203125" style="1" customWidth="1"/>
    <col min="2054" max="2304" width="8.25" style="1"/>
    <col min="2305" max="2305" width="4.33203125" style="1" customWidth="1"/>
    <col min="2306" max="2306" width="22.9140625" style="1" customWidth="1"/>
    <col min="2307" max="2309" width="18.33203125" style="1" customWidth="1"/>
    <col min="2310" max="2560" width="8.25" style="1"/>
    <col min="2561" max="2561" width="4.33203125" style="1" customWidth="1"/>
    <col min="2562" max="2562" width="22.9140625" style="1" customWidth="1"/>
    <col min="2563" max="2565" width="18.33203125" style="1" customWidth="1"/>
    <col min="2566" max="2816" width="8.25" style="1"/>
    <col min="2817" max="2817" width="4.33203125" style="1" customWidth="1"/>
    <col min="2818" max="2818" width="22.9140625" style="1" customWidth="1"/>
    <col min="2819" max="2821" width="18.33203125" style="1" customWidth="1"/>
    <col min="2822" max="3072" width="8.25" style="1"/>
    <col min="3073" max="3073" width="4.33203125" style="1" customWidth="1"/>
    <col min="3074" max="3074" width="22.9140625" style="1" customWidth="1"/>
    <col min="3075" max="3077" width="18.33203125" style="1" customWidth="1"/>
    <col min="3078" max="3328" width="8.25" style="1"/>
    <col min="3329" max="3329" width="4.33203125" style="1" customWidth="1"/>
    <col min="3330" max="3330" width="22.9140625" style="1" customWidth="1"/>
    <col min="3331" max="3333" width="18.33203125" style="1" customWidth="1"/>
    <col min="3334" max="3584" width="8.25" style="1"/>
    <col min="3585" max="3585" width="4.33203125" style="1" customWidth="1"/>
    <col min="3586" max="3586" width="22.9140625" style="1" customWidth="1"/>
    <col min="3587" max="3589" width="18.33203125" style="1" customWidth="1"/>
    <col min="3590" max="3840" width="8.25" style="1"/>
    <col min="3841" max="3841" width="4.33203125" style="1" customWidth="1"/>
    <col min="3842" max="3842" width="22.9140625" style="1" customWidth="1"/>
    <col min="3843" max="3845" width="18.33203125" style="1" customWidth="1"/>
    <col min="3846" max="4096" width="8.25" style="1"/>
    <col min="4097" max="4097" width="4.33203125" style="1" customWidth="1"/>
    <col min="4098" max="4098" width="22.9140625" style="1" customWidth="1"/>
    <col min="4099" max="4101" width="18.33203125" style="1" customWidth="1"/>
    <col min="4102" max="4352" width="8.25" style="1"/>
    <col min="4353" max="4353" width="4.33203125" style="1" customWidth="1"/>
    <col min="4354" max="4354" width="22.9140625" style="1" customWidth="1"/>
    <col min="4355" max="4357" width="18.33203125" style="1" customWidth="1"/>
    <col min="4358" max="4608" width="8.25" style="1"/>
    <col min="4609" max="4609" width="4.33203125" style="1" customWidth="1"/>
    <col min="4610" max="4610" width="22.9140625" style="1" customWidth="1"/>
    <col min="4611" max="4613" width="18.33203125" style="1" customWidth="1"/>
    <col min="4614" max="4864" width="8.25" style="1"/>
    <col min="4865" max="4865" width="4.33203125" style="1" customWidth="1"/>
    <col min="4866" max="4866" width="22.9140625" style="1" customWidth="1"/>
    <col min="4867" max="4869" width="18.33203125" style="1" customWidth="1"/>
    <col min="4870" max="5120" width="8.25" style="1"/>
    <col min="5121" max="5121" width="4.33203125" style="1" customWidth="1"/>
    <col min="5122" max="5122" width="22.9140625" style="1" customWidth="1"/>
    <col min="5123" max="5125" width="18.33203125" style="1" customWidth="1"/>
    <col min="5126" max="5376" width="8.25" style="1"/>
    <col min="5377" max="5377" width="4.33203125" style="1" customWidth="1"/>
    <col min="5378" max="5378" width="22.9140625" style="1" customWidth="1"/>
    <col min="5379" max="5381" width="18.33203125" style="1" customWidth="1"/>
    <col min="5382" max="5632" width="8.25" style="1"/>
    <col min="5633" max="5633" width="4.33203125" style="1" customWidth="1"/>
    <col min="5634" max="5634" width="22.9140625" style="1" customWidth="1"/>
    <col min="5635" max="5637" width="18.33203125" style="1" customWidth="1"/>
    <col min="5638" max="5888" width="8.25" style="1"/>
    <col min="5889" max="5889" width="4.33203125" style="1" customWidth="1"/>
    <col min="5890" max="5890" width="22.9140625" style="1" customWidth="1"/>
    <col min="5891" max="5893" width="18.33203125" style="1" customWidth="1"/>
    <col min="5894" max="6144" width="8.25" style="1"/>
    <col min="6145" max="6145" width="4.33203125" style="1" customWidth="1"/>
    <col min="6146" max="6146" width="22.9140625" style="1" customWidth="1"/>
    <col min="6147" max="6149" width="18.33203125" style="1" customWidth="1"/>
    <col min="6150" max="6400" width="8.25" style="1"/>
    <col min="6401" max="6401" width="4.33203125" style="1" customWidth="1"/>
    <col min="6402" max="6402" width="22.9140625" style="1" customWidth="1"/>
    <col min="6403" max="6405" width="18.33203125" style="1" customWidth="1"/>
    <col min="6406" max="6656" width="8.25" style="1"/>
    <col min="6657" max="6657" width="4.33203125" style="1" customWidth="1"/>
    <col min="6658" max="6658" width="22.9140625" style="1" customWidth="1"/>
    <col min="6659" max="6661" width="18.33203125" style="1" customWidth="1"/>
    <col min="6662" max="6912" width="8.25" style="1"/>
    <col min="6913" max="6913" width="4.33203125" style="1" customWidth="1"/>
    <col min="6914" max="6914" width="22.9140625" style="1" customWidth="1"/>
    <col min="6915" max="6917" width="18.33203125" style="1" customWidth="1"/>
    <col min="6918" max="7168" width="8.25" style="1"/>
    <col min="7169" max="7169" width="4.33203125" style="1" customWidth="1"/>
    <col min="7170" max="7170" width="22.9140625" style="1" customWidth="1"/>
    <col min="7171" max="7173" width="18.33203125" style="1" customWidth="1"/>
    <col min="7174" max="7424" width="8.25" style="1"/>
    <col min="7425" max="7425" width="4.33203125" style="1" customWidth="1"/>
    <col min="7426" max="7426" width="22.9140625" style="1" customWidth="1"/>
    <col min="7427" max="7429" width="18.33203125" style="1" customWidth="1"/>
    <col min="7430" max="7680" width="8.25" style="1"/>
    <col min="7681" max="7681" width="4.33203125" style="1" customWidth="1"/>
    <col min="7682" max="7682" width="22.9140625" style="1" customWidth="1"/>
    <col min="7683" max="7685" width="18.33203125" style="1" customWidth="1"/>
    <col min="7686" max="7936" width="8.25" style="1"/>
    <col min="7937" max="7937" width="4.33203125" style="1" customWidth="1"/>
    <col min="7938" max="7938" width="22.9140625" style="1" customWidth="1"/>
    <col min="7939" max="7941" width="18.33203125" style="1" customWidth="1"/>
    <col min="7942" max="8192" width="8.25" style="1"/>
    <col min="8193" max="8193" width="4.33203125" style="1" customWidth="1"/>
    <col min="8194" max="8194" width="22.9140625" style="1" customWidth="1"/>
    <col min="8195" max="8197" width="18.33203125" style="1" customWidth="1"/>
    <col min="8198" max="8448" width="8.25" style="1"/>
    <col min="8449" max="8449" width="4.33203125" style="1" customWidth="1"/>
    <col min="8450" max="8450" width="22.9140625" style="1" customWidth="1"/>
    <col min="8451" max="8453" width="18.33203125" style="1" customWidth="1"/>
    <col min="8454" max="8704" width="8.25" style="1"/>
    <col min="8705" max="8705" width="4.33203125" style="1" customWidth="1"/>
    <col min="8706" max="8706" width="22.9140625" style="1" customWidth="1"/>
    <col min="8707" max="8709" width="18.33203125" style="1" customWidth="1"/>
    <col min="8710" max="8960" width="8.25" style="1"/>
    <col min="8961" max="8961" width="4.33203125" style="1" customWidth="1"/>
    <col min="8962" max="8962" width="22.9140625" style="1" customWidth="1"/>
    <col min="8963" max="8965" width="18.33203125" style="1" customWidth="1"/>
    <col min="8966" max="9216" width="8.25" style="1"/>
    <col min="9217" max="9217" width="4.33203125" style="1" customWidth="1"/>
    <col min="9218" max="9218" width="22.9140625" style="1" customWidth="1"/>
    <col min="9219" max="9221" width="18.33203125" style="1" customWidth="1"/>
    <col min="9222" max="9472" width="8.25" style="1"/>
    <col min="9473" max="9473" width="4.33203125" style="1" customWidth="1"/>
    <col min="9474" max="9474" width="22.9140625" style="1" customWidth="1"/>
    <col min="9475" max="9477" width="18.33203125" style="1" customWidth="1"/>
    <col min="9478" max="9728" width="8.25" style="1"/>
    <col min="9729" max="9729" width="4.33203125" style="1" customWidth="1"/>
    <col min="9730" max="9730" width="22.9140625" style="1" customWidth="1"/>
    <col min="9731" max="9733" width="18.33203125" style="1" customWidth="1"/>
    <col min="9734" max="9984" width="8.25" style="1"/>
    <col min="9985" max="9985" width="4.33203125" style="1" customWidth="1"/>
    <col min="9986" max="9986" width="22.9140625" style="1" customWidth="1"/>
    <col min="9987" max="9989" width="18.33203125" style="1" customWidth="1"/>
    <col min="9990" max="10240" width="8.25" style="1"/>
    <col min="10241" max="10241" width="4.33203125" style="1" customWidth="1"/>
    <col min="10242" max="10242" width="22.9140625" style="1" customWidth="1"/>
    <col min="10243" max="10245" width="18.33203125" style="1" customWidth="1"/>
    <col min="10246" max="10496" width="8.25" style="1"/>
    <col min="10497" max="10497" width="4.33203125" style="1" customWidth="1"/>
    <col min="10498" max="10498" width="22.9140625" style="1" customWidth="1"/>
    <col min="10499" max="10501" width="18.33203125" style="1" customWidth="1"/>
    <col min="10502" max="10752" width="8.25" style="1"/>
    <col min="10753" max="10753" width="4.33203125" style="1" customWidth="1"/>
    <col min="10754" max="10754" width="22.9140625" style="1" customWidth="1"/>
    <col min="10755" max="10757" width="18.33203125" style="1" customWidth="1"/>
    <col min="10758" max="11008" width="8.25" style="1"/>
    <col min="11009" max="11009" width="4.33203125" style="1" customWidth="1"/>
    <col min="11010" max="11010" width="22.9140625" style="1" customWidth="1"/>
    <col min="11011" max="11013" width="18.33203125" style="1" customWidth="1"/>
    <col min="11014" max="11264" width="8.25" style="1"/>
    <col min="11265" max="11265" width="4.33203125" style="1" customWidth="1"/>
    <col min="11266" max="11266" width="22.9140625" style="1" customWidth="1"/>
    <col min="11267" max="11269" width="18.33203125" style="1" customWidth="1"/>
    <col min="11270" max="11520" width="8.25" style="1"/>
    <col min="11521" max="11521" width="4.33203125" style="1" customWidth="1"/>
    <col min="11522" max="11522" width="22.9140625" style="1" customWidth="1"/>
    <col min="11523" max="11525" width="18.33203125" style="1" customWidth="1"/>
    <col min="11526" max="11776" width="8.25" style="1"/>
    <col min="11777" max="11777" width="4.33203125" style="1" customWidth="1"/>
    <col min="11778" max="11778" width="22.9140625" style="1" customWidth="1"/>
    <col min="11779" max="11781" width="18.33203125" style="1" customWidth="1"/>
    <col min="11782" max="12032" width="8.25" style="1"/>
    <col min="12033" max="12033" width="4.33203125" style="1" customWidth="1"/>
    <col min="12034" max="12034" width="22.9140625" style="1" customWidth="1"/>
    <col min="12035" max="12037" width="18.33203125" style="1" customWidth="1"/>
    <col min="12038" max="12288" width="8.25" style="1"/>
    <col min="12289" max="12289" width="4.33203125" style="1" customWidth="1"/>
    <col min="12290" max="12290" width="22.9140625" style="1" customWidth="1"/>
    <col min="12291" max="12293" width="18.33203125" style="1" customWidth="1"/>
    <col min="12294" max="12544" width="8.25" style="1"/>
    <col min="12545" max="12545" width="4.33203125" style="1" customWidth="1"/>
    <col min="12546" max="12546" width="22.9140625" style="1" customWidth="1"/>
    <col min="12547" max="12549" width="18.33203125" style="1" customWidth="1"/>
    <col min="12550" max="12800" width="8.25" style="1"/>
    <col min="12801" max="12801" width="4.33203125" style="1" customWidth="1"/>
    <col min="12802" max="12802" width="22.9140625" style="1" customWidth="1"/>
    <col min="12803" max="12805" width="18.33203125" style="1" customWidth="1"/>
    <col min="12806" max="13056" width="8.25" style="1"/>
    <col min="13057" max="13057" width="4.33203125" style="1" customWidth="1"/>
    <col min="13058" max="13058" width="22.9140625" style="1" customWidth="1"/>
    <col min="13059" max="13061" width="18.33203125" style="1" customWidth="1"/>
    <col min="13062" max="13312" width="8.25" style="1"/>
    <col min="13313" max="13313" width="4.33203125" style="1" customWidth="1"/>
    <col min="13314" max="13314" width="22.9140625" style="1" customWidth="1"/>
    <col min="13315" max="13317" width="18.33203125" style="1" customWidth="1"/>
    <col min="13318" max="13568" width="8.25" style="1"/>
    <col min="13569" max="13569" width="4.33203125" style="1" customWidth="1"/>
    <col min="13570" max="13570" width="22.9140625" style="1" customWidth="1"/>
    <col min="13571" max="13573" width="18.33203125" style="1" customWidth="1"/>
    <col min="13574" max="13824" width="8.25" style="1"/>
    <col min="13825" max="13825" width="4.33203125" style="1" customWidth="1"/>
    <col min="13826" max="13826" width="22.9140625" style="1" customWidth="1"/>
    <col min="13827" max="13829" width="18.33203125" style="1" customWidth="1"/>
    <col min="13830" max="14080" width="8.25" style="1"/>
    <col min="14081" max="14081" width="4.33203125" style="1" customWidth="1"/>
    <col min="14082" max="14082" width="22.9140625" style="1" customWidth="1"/>
    <col min="14083" max="14085" width="18.33203125" style="1" customWidth="1"/>
    <col min="14086" max="14336" width="8.25" style="1"/>
    <col min="14337" max="14337" width="4.33203125" style="1" customWidth="1"/>
    <col min="14338" max="14338" width="22.9140625" style="1" customWidth="1"/>
    <col min="14339" max="14341" width="18.33203125" style="1" customWidth="1"/>
    <col min="14342" max="14592" width="8.25" style="1"/>
    <col min="14593" max="14593" width="4.33203125" style="1" customWidth="1"/>
    <col min="14594" max="14594" width="22.9140625" style="1" customWidth="1"/>
    <col min="14595" max="14597" width="18.33203125" style="1" customWidth="1"/>
    <col min="14598" max="14848" width="8.25" style="1"/>
    <col min="14849" max="14849" width="4.33203125" style="1" customWidth="1"/>
    <col min="14850" max="14850" width="22.9140625" style="1" customWidth="1"/>
    <col min="14851" max="14853" width="18.33203125" style="1" customWidth="1"/>
    <col min="14854" max="15104" width="8.25" style="1"/>
    <col min="15105" max="15105" width="4.33203125" style="1" customWidth="1"/>
    <col min="15106" max="15106" width="22.9140625" style="1" customWidth="1"/>
    <col min="15107" max="15109" width="18.33203125" style="1" customWidth="1"/>
    <col min="15110" max="15360" width="8.25" style="1"/>
    <col min="15361" max="15361" width="4.33203125" style="1" customWidth="1"/>
    <col min="15362" max="15362" width="22.9140625" style="1" customWidth="1"/>
    <col min="15363" max="15365" width="18.33203125" style="1" customWidth="1"/>
    <col min="15366" max="15616" width="8.25" style="1"/>
    <col min="15617" max="15617" width="4.33203125" style="1" customWidth="1"/>
    <col min="15618" max="15618" width="22.9140625" style="1" customWidth="1"/>
    <col min="15619" max="15621" width="18.33203125" style="1" customWidth="1"/>
    <col min="15622" max="15872" width="8.25" style="1"/>
    <col min="15873" max="15873" width="4.33203125" style="1" customWidth="1"/>
    <col min="15874" max="15874" width="22.9140625" style="1" customWidth="1"/>
    <col min="15875" max="15877" width="18.33203125" style="1" customWidth="1"/>
    <col min="15878" max="16128" width="8.25" style="1"/>
    <col min="16129" max="16129" width="4.33203125" style="1" customWidth="1"/>
    <col min="16130" max="16130" width="22.9140625" style="1" customWidth="1"/>
    <col min="16131" max="16133" width="18.33203125" style="1" customWidth="1"/>
    <col min="16134" max="16384" width="8.25" style="1"/>
  </cols>
  <sheetData>
    <row r="1" spans="1:7" ht="27" customHeight="1" x14ac:dyDescent="0.55000000000000004">
      <c r="A1" s="96" t="s">
        <v>0</v>
      </c>
      <c r="B1" s="96"/>
      <c r="C1" s="96"/>
      <c r="D1" s="96"/>
      <c r="E1" s="96"/>
    </row>
    <row r="2" spans="1:7" ht="21.75" customHeight="1" x14ac:dyDescent="0.55000000000000004">
      <c r="A2" s="97" t="s">
        <v>1</v>
      </c>
      <c r="B2" s="97"/>
      <c r="C2" s="97"/>
      <c r="D2" s="97"/>
      <c r="E2" s="97"/>
    </row>
    <row r="3" spans="1:7" ht="15" customHeight="1" x14ac:dyDescent="0.55000000000000004">
      <c r="A3" s="98"/>
      <c r="B3" s="98"/>
    </row>
    <row r="4" spans="1:7" ht="21" customHeight="1" x14ac:dyDescent="0.2">
      <c r="A4" s="99" t="s">
        <v>2</v>
      </c>
      <c r="B4" s="99"/>
      <c r="E4" s="2" t="s">
        <v>3</v>
      </c>
    </row>
    <row r="5" spans="1:7" ht="18.75" customHeight="1" x14ac:dyDescent="0.55000000000000004">
      <c r="A5" s="100" t="s">
        <v>4</v>
      </c>
      <c r="B5" s="101"/>
      <c r="C5" s="19" t="s">
        <v>5</v>
      </c>
      <c r="D5" s="20" t="s">
        <v>6</v>
      </c>
      <c r="E5" s="104" t="s">
        <v>7</v>
      </c>
    </row>
    <row r="6" spans="1:7" ht="18.75" customHeight="1" x14ac:dyDescent="0.55000000000000004">
      <c r="A6" s="102"/>
      <c r="B6" s="103"/>
      <c r="C6" s="3" t="s">
        <v>8</v>
      </c>
      <c r="D6" s="3" t="s">
        <v>9</v>
      </c>
      <c r="E6" s="105"/>
    </row>
    <row r="7" spans="1:7" ht="32.25" customHeight="1" x14ac:dyDescent="0.55000000000000004">
      <c r="A7" s="4">
        <v>1</v>
      </c>
      <c r="B7" s="5" t="s">
        <v>10</v>
      </c>
      <c r="C7" s="21">
        <v>51927514</v>
      </c>
      <c r="D7" s="21">
        <v>51926794</v>
      </c>
      <c r="E7" s="22">
        <f t="shared" ref="E7:E27" si="0">D7-C7</f>
        <v>-720</v>
      </c>
      <c r="G7" s="6"/>
    </row>
    <row r="8" spans="1:7" ht="32.25" customHeight="1" x14ac:dyDescent="0.55000000000000004">
      <c r="A8" s="7">
        <v>2</v>
      </c>
      <c r="B8" s="8" t="s">
        <v>11</v>
      </c>
      <c r="C8" s="23">
        <v>824800</v>
      </c>
      <c r="D8" s="23">
        <v>824800</v>
      </c>
      <c r="E8" s="22">
        <f t="shared" si="0"/>
        <v>0</v>
      </c>
      <c r="G8" s="6"/>
    </row>
    <row r="9" spans="1:7" ht="32.25" customHeight="1" x14ac:dyDescent="0.55000000000000004">
      <c r="A9" s="7">
        <v>3</v>
      </c>
      <c r="B9" s="8" t="s">
        <v>12</v>
      </c>
      <c r="C9" s="23">
        <v>180000</v>
      </c>
      <c r="D9" s="23">
        <v>180000</v>
      </c>
      <c r="E9" s="22">
        <f t="shared" si="0"/>
        <v>0</v>
      </c>
      <c r="G9" s="6"/>
    </row>
    <row r="10" spans="1:7" ht="32.25" customHeight="1" x14ac:dyDescent="0.55000000000000004">
      <c r="A10" s="7">
        <v>4</v>
      </c>
      <c r="B10" s="8" t="s">
        <v>13</v>
      </c>
      <c r="C10" s="23">
        <v>1063000</v>
      </c>
      <c r="D10" s="23">
        <v>1063000</v>
      </c>
      <c r="E10" s="22">
        <f t="shared" si="0"/>
        <v>0</v>
      </c>
      <c r="G10" s="6"/>
    </row>
    <row r="11" spans="1:7" ht="32.25" customHeight="1" x14ac:dyDescent="0.55000000000000004">
      <c r="A11" s="7">
        <v>5</v>
      </c>
      <c r="B11" s="8" t="s">
        <v>14</v>
      </c>
      <c r="C11" s="23">
        <v>1098000</v>
      </c>
      <c r="D11" s="23">
        <v>1098000</v>
      </c>
      <c r="E11" s="22">
        <f t="shared" si="0"/>
        <v>0</v>
      </c>
      <c r="G11" s="6"/>
    </row>
    <row r="12" spans="1:7" ht="32.25" customHeight="1" x14ac:dyDescent="0.55000000000000004">
      <c r="A12" s="7">
        <v>6</v>
      </c>
      <c r="B12" s="8" t="s">
        <v>15</v>
      </c>
      <c r="C12" s="23">
        <v>13020000</v>
      </c>
      <c r="D12" s="23">
        <v>14203000</v>
      </c>
      <c r="E12" s="22">
        <f t="shared" si="0"/>
        <v>1183000</v>
      </c>
      <c r="G12" s="6"/>
    </row>
    <row r="13" spans="1:7" ht="32.25" customHeight="1" x14ac:dyDescent="0.55000000000000004">
      <c r="A13" s="7">
        <v>7</v>
      </c>
      <c r="B13" s="8" t="s">
        <v>16</v>
      </c>
      <c r="C13" s="23">
        <v>6000</v>
      </c>
      <c r="D13" s="23">
        <v>6000</v>
      </c>
      <c r="E13" s="22">
        <f t="shared" si="0"/>
        <v>0</v>
      </c>
      <c r="G13" s="6"/>
    </row>
    <row r="14" spans="1:7" ht="32.25" customHeight="1" x14ac:dyDescent="0.55000000000000004">
      <c r="A14" s="7">
        <v>8</v>
      </c>
      <c r="B14" s="8" t="s">
        <v>17</v>
      </c>
      <c r="C14" s="23">
        <v>249000</v>
      </c>
      <c r="D14" s="23">
        <v>249000</v>
      </c>
      <c r="E14" s="22">
        <f t="shared" si="0"/>
        <v>0</v>
      </c>
      <c r="G14" s="6"/>
    </row>
    <row r="15" spans="1:7" ht="32.25" customHeight="1" x14ac:dyDescent="0.55000000000000004">
      <c r="A15" s="7">
        <v>9</v>
      </c>
      <c r="B15" s="8" t="s">
        <v>18</v>
      </c>
      <c r="C15" s="23">
        <v>388000</v>
      </c>
      <c r="D15" s="23">
        <v>388000</v>
      </c>
      <c r="E15" s="22">
        <f t="shared" si="0"/>
        <v>0</v>
      </c>
      <c r="G15" s="6"/>
    </row>
    <row r="16" spans="1:7" ht="32.25" customHeight="1" x14ac:dyDescent="0.55000000000000004">
      <c r="A16" s="7">
        <v>10</v>
      </c>
      <c r="B16" s="8" t="s">
        <v>19</v>
      </c>
      <c r="C16" s="23">
        <v>82500000</v>
      </c>
      <c r="D16" s="23">
        <v>82500000</v>
      </c>
      <c r="E16" s="22">
        <f t="shared" si="0"/>
        <v>0</v>
      </c>
      <c r="G16" s="6"/>
    </row>
    <row r="17" spans="1:7" ht="32.25" customHeight="1" x14ac:dyDescent="0.55000000000000004">
      <c r="A17" s="7">
        <v>11</v>
      </c>
      <c r="B17" s="8" t="s">
        <v>20</v>
      </c>
      <c r="C17" s="23">
        <v>52000</v>
      </c>
      <c r="D17" s="23">
        <v>52000</v>
      </c>
      <c r="E17" s="22">
        <f t="shared" si="0"/>
        <v>0</v>
      </c>
      <c r="G17" s="6"/>
    </row>
    <row r="18" spans="1:7" ht="32.25" customHeight="1" x14ac:dyDescent="0.55000000000000004">
      <c r="A18" s="7">
        <v>12</v>
      </c>
      <c r="B18" s="8" t="s">
        <v>21</v>
      </c>
      <c r="C18" s="23">
        <v>2301580</v>
      </c>
      <c r="D18" s="23">
        <v>2514243</v>
      </c>
      <c r="E18" s="22">
        <f t="shared" si="0"/>
        <v>212663</v>
      </c>
      <c r="G18" s="6"/>
    </row>
    <row r="19" spans="1:7" ht="32.25" customHeight="1" x14ac:dyDescent="0.55000000000000004">
      <c r="A19" s="7">
        <v>13</v>
      </c>
      <c r="B19" s="8" t="s">
        <v>22</v>
      </c>
      <c r="C19" s="23">
        <v>5115359</v>
      </c>
      <c r="D19" s="23">
        <v>5165996</v>
      </c>
      <c r="E19" s="22">
        <f t="shared" si="0"/>
        <v>50637</v>
      </c>
      <c r="G19" s="6"/>
    </row>
    <row r="20" spans="1:7" ht="32.25" customHeight="1" x14ac:dyDescent="0.55000000000000004">
      <c r="A20" s="7">
        <v>14</v>
      </c>
      <c r="B20" s="8" t="s">
        <v>23</v>
      </c>
      <c r="C20" s="23">
        <v>57511179</v>
      </c>
      <c r="D20" s="23">
        <v>62638903</v>
      </c>
      <c r="E20" s="22">
        <f t="shared" si="0"/>
        <v>5127724</v>
      </c>
      <c r="G20" s="6"/>
    </row>
    <row r="21" spans="1:7" ht="32.25" customHeight="1" x14ac:dyDescent="0.55000000000000004">
      <c r="A21" s="7">
        <v>15</v>
      </c>
      <c r="B21" s="8" t="s">
        <v>24</v>
      </c>
      <c r="C21" s="24">
        <v>22968838</v>
      </c>
      <c r="D21" s="23">
        <v>30697412</v>
      </c>
      <c r="E21" s="22">
        <f t="shared" si="0"/>
        <v>7728574</v>
      </c>
      <c r="G21" s="6"/>
    </row>
    <row r="22" spans="1:7" ht="32.25" customHeight="1" x14ac:dyDescent="0.55000000000000004">
      <c r="A22" s="7">
        <v>16</v>
      </c>
      <c r="B22" s="8" t="s">
        <v>25</v>
      </c>
      <c r="C22" s="24">
        <v>353437</v>
      </c>
      <c r="D22" s="23">
        <v>478486</v>
      </c>
      <c r="E22" s="22">
        <f t="shared" si="0"/>
        <v>125049</v>
      </c>
      <c r="G22" s="6"/>
    </row>
    <row r="23" spans="1:7" ht="32.25" customHeight="1" x14ac:dyDescent="0.55000000000000004">
      <c r="A23" s="7">
        <v>17</v>
      </c>
      <c r="B23" s="8" t="s">
        <v>26</v>
      </c>
      <c r="C23" s="23">
        <v>49661</v>
      </c>
      <c r="D23" s="23">
        <v>80821</v>
      </c>
      <c r="E23" s="22">
        <f t="shared" si="0"/>
        <v>31160</v>
      </c>
      <c r="G23" s="6"/>
    </row>
    <row r="24" spans="1:7" ht="32.25" customHeight="1" x14ac:dyDescent="0.55000000000000004">
      <c r="A24" s="7">
        <v>18</v>
      </c>
      <c r="B24" s="8" t="s">
        <v>27</v>
      </c>
      <c r="C24" s="23">
        <v>5972368</v>
      </c>
      <c r="D24" s="23">
        <v>4896349</v>
      </c>
      <c r="E24" s="22">
        <f t="shared" si="0"/>
        <v>-1076019</v>
      </c>
      <c r="G24" s="6"/>
    </row>
    <row r="25" spans="1:7" ht="32.25" customHeight="1" x14ac:dyDescent="0.55000000000000004">
      <c r="A25" s="7">
        <v>19</v>
      </c>
      <c r="B25" s="8" t="s">
        <v>28</v>
      </c>
      <c r="C25" s="23">
        <v>2000000</v>
      </c>
      <c r="D25" s="23">
        <v>2000000</v>
      </c>
      <c r="E25" s="22">
        <f t="shared" si="0"/>
        <v>0</v>
      </c>
      <c r="G25" s="6"/>
    </row>
    <row r="26" spans="1:7" ht="32.25" customHeight="1" x14ac:dyDescent="0.55000000000000004">
      <c r="A26" s="7">
        <v>20</v>
      </c>
      <c r="B26" s="8" t="s">
        <v>29</v>
      </c>
      <c r="C26" s="23">
        <v>3210264</v>
      </c>
      <c r="D26" s="23">
        <v>4534373</v>
      </c>
      <c r="E26" s="22">
        <f t="shared" si="0"/>
        <v>1324109</v>
      </c>
      <c r="G26" s="6"/>
    </row>
    <row r="27" spans="1:7" ht="32.25" customHeight="1" x14ac:dyDescent="0.55000000000000004">
      <c r="A27" s="7">
        <v>21</v>
      </c>
      <c r="B27" s="8" t="s">
        <v>30</v>
      </c>
      <c r="C27" s="23">
        <v>2209000</v>
      </c>
      <c r="D27" s="23">
        <v>4511000</v>
      </c>
      <c r="E27" s="22">
        <f t="shared" si="0"/>
        <v>2302000</v>
      </c>
      <c r="G27" s="6"/>
    </row>
    <row r="28" spans="1:7" ht="32.25" customHeight="1" x14ac:dyDescent="0.55000000000000004">
      <c r="A28" s="94" t="s">
        <v>31</v>
      </c>
      <c r="B28" s="95"/>
      <c r="C28" s="23">
        <f>SUM(C7:C27)</f>
        <v>253000000</v>
      </c>
      <c r="D28" s="23">
        <f>SUM(D7:D27)</f>
        <v>270008177</v>
      </c>
      <c r="E28" s="25">
        <f>SUM(E7:E27)</f>
        <v>17008177</v>
      </c>
      <c r="G28" s="6"/>
    </row>
    <row r="29" spans="1:7" ht="30" customHeight="1" x14ac:dyDescent="0.55000000000000004"/>
    <row r="30" spans="1:7" ht="30" customHeight="1" x14ac:dyDescent="0.55000000000000004"/>
  </sheetData>
  <mergeCells count="7">
    <mergeCell ref="A28:B28"/>
    <mergeCell ref="A1:E1"/>
    <mergeCell ref="A2:E2"/>
    <mergeCell ref="A3:B3"/>
    <mergeCell ref="A4:B4"/>
    <mergeCell ref="A5:B6"/>
    <mergeCell ref="E5:E6"/>
  </mergeCells>
  <phoneticPr fontId="2"/>
  <pageMargins left="0.98425196850393704" right="0.78740157480314965" top="0.6692913385826772" bottom="0.59055118110236227" header="0.51181102362204722" footer="0.19685039370078741"/>
  <pageSetup paperSize="9" scale="90" orientation="portrait" useFirstPageNumber="1" horizontalDpi="300" verticalDpi="300" r:id="rId1"/>
  <headerFooter alignWithMargins="0">
    <oddFooter>&amp;C&amp;12&amp;P</oddFooter>
  </headerFooter>
  <colBreaks count="1" manualBreakCount="1">
    <brk id="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100" zoomScaleSheetLayoutView="90" workbookViewId="0">
      <selection sqref="A1:E1"/>
    </sheetView>
  </sheetViews>
  <sheetFormatPr defaultColWidth="8.25" defaultRowHeight="13" x14ac:dyDescent="0.55000000000000004"/>
  <cols>
    <col min="1" max="1" width="4.08203125" style="1" customWidth="1"/>
    <col min="2" max="2" width="21.08203125" style="1" customWidth="1"/>
    <col min="3" max="5" width="20.08203125" style="1" customWidth="1"/>
    <col min="6" max="256" width="8.25" style="1"/>
    <col min="257" max="257" width="4.08203125" style="1" customWidth="1"/>
    <col min="258" max="258" width="21.08203125" style="1" customWidth="1"/>
    <col min="259" max="261" width="20.08203125" style="1" customWidth="1"/>
    <col min="262" max="512" width="8.25" style="1"/>
    <col min="513" max="513" width="4.08203125" style="1" customWidth="1"/>
    <col min="514" max="514" width="21.08203125" style="1" customWidth="1"/>
    <col min="515" max="517" width="20.08203125" style="1" customWidth="1"/>
    <col min="518" max="768" width="8.25" style="1"/>
    <col min="769" max="769" width="4.08203125" style="1" customWidth="1"/>
    <col min="770" max="770" width="21.08203125" style="1" customWidth="1"/>
    <col min="771" max="773" width="20.08203125" style="1" customWidth="1"/>
    <col min="774" max="1024" width="8.25" style="1"/>
    <col min="1025" max="1025" width="4.08203125" style="1" customWidth="1"/>
    <col min="1026" max="1026" width="21.08203125" style="1" customWidth="1"/>
    <col min="1027" max="1029" width="20.08203125" style="1" customWidth="1"/>
    <col min="1030" max="1280" width="8.25" style="1"/>
    <col min="1281" max="1281" width="4.08203125" style="1" customWidth="1"/>
    <col min="1282" max="1282" width="21.08203125" style="1" customWidth="1"/>
    <col min="1283" max="1285" width="20.08203125" style="1" customWidth="1"/>
    <col min="1286" max="1536" width="8.25" style="1"/>
    <col min="1537" max="1537" width="4.08203125" style="1" customWidth="1"/>
    <col min="1538" max="1538" width="21.08203125" style="1" customWidth="1"/>
    <col min="1539" max="1541" width="20.08203125" style="1" customWidth="1"/>
    <col min="1542" max="1792" width="8.25" style="1"/>
    <col min="1793" max="1793" width="4.08203125" style="1" customWidth="1"/>
    <col min="1794" max="1794" width="21.08203125" style="1" customWidth="1"/>
    <col min="1795" max="1797" width="20.08203125" style="1" customWidth="1"/>
    <col min="1798" max="2048" width="8.25" style="1"/>
    <col min="2049" max="2049" width="4.08203125" style="1" customWidth="1"/>
    <col min="2050" max="2050" width="21.08203125" style="1" customWidth="1"/>
    <col min="2051" max="2053" width="20.08203125" style="1" customWidth="1"/>
    <col min="2054" max="2304" width="8.25" style="1"/>
    <col min="2305" max="2305" width="4.08203125" style="1" customWidth="1"/>
    <col min="2306" max="2306" width="21.08203125" style="1" customWidth="1"/>
    <col min="2307" max="2309" width="20.08203125" style="1" customWidth="1"/>
    <col min="2310" max="2560" width="8.25" style="1"/>
    <col min="2561" max="2561" width="4.08203125" style="1" customWidth="1"/>
    <col min="2562" max="2562" width="21.08203125" style="1" customWidth="1"/>
    <col min="2563" max="2565" width="20.08203125" style="1" customWidth="1"/>
    <col min="2566" max="2816" width="8.25" style="1"/>
    <col min="2817" max="2817" width="4.08203125" style="1" customWidth="1"/>
    <col min="2818" max="2818" width="21.08203125" style="1" customWidth="1"/>
    <col min="2819" max="2821" width="20.08203125" style="1" customWidth="1"/>
    <col min="2822" max="3072" width="8.25" style="1"/>
    <col min="3073" max="3073" width="4.08203125" style="1" customWidth="1"/>
    <col min="3074" max="3074" width="21.08203125" style="1" customWidth="1"/>
    <col min="3075" max="3077" width="20.08203125" style="1" customWidth="1"/>
    <col min="3078" max="3328" width="8.25" style="1"/>
    <col min="3329" max="3329" width="4.08203125" style="1" customWidth="1"/>
    <col min="3330" max="3330" width="21.08203125" style="1" customWidth="1"/>
    <col min="3331" max="3333" width="20.08203125" style="1" customWidth="1"/>
    <col min="3334" max="3584" width="8.25" style="1"/>
    <col min="3585" max="3585" width="4.08203125" style="1" customWidth="1"/>
    <col min="3586" max="3586" width="21.08203125" style="1" customWidth="1"/>
    <col min="3587" max="3589" width="20.08203125" style="1" customWidth="1"/>
    <col min="3590" max="3840" width="8.25" style="1"/>
    <col min="3841" max="3841" width="4.08203125" style="1" customWidth="1"/>
    <col min="3842" max="3842" width="21.08203125" style="1" customWidth="1"/>
    <col min="3843" max="3845" width="20.08203125" style="1" customWidth="1"/>
    <col min="3846" max="4096" width="8.25" style="1"/>
    <col min="4097" max="4097" width="4.08203125" style="1" customWidth="1"/>
    <col min="4098" max="4098" width="21.08203125" style="1" customWidth="1"/>
    <col min="4099" max="4101" width="20.08203125" style="1" customWidth="1"/>
    <col min="4102" max="4352" width="8.25" style="1"/>
    <col min="4353" max="4353" width="4.08203125" style="1" customWidth="1"/>
    <col min="4354" max="4354" width="21.08203125" style="1" customWidth="1"/>
    <col min="4355" max="4357" width="20.08203125" style="1" customWidth="1"/>
    <col min="4358" max="4608" width="8.25" style="1"/>
    <col min="4609" max="4609" width="4.08203125" style="1" customWidth="1"/>
    <col min="4610" max="4610" width="21.08203125" style="1" customWidth="1"/>
    <col min="4611" max="4613" width="20.08203125" style="1" customWidth="1"/>
    <col min="4614" max="4864" width="8.25" style="1"/>
    <col min="4865" max="4865" width="4.08203125" style="1" customWidth="1"/>
    <col min="4866" max="4866" width="21.08203125" style="1" customWidth="1"/>
    <col min="4867" max="4869" width="20.08203125" style="1" customWidth="1"/>
    <col min="4870" max="5120" width="8.25" style="1"/>
    <col min="5121" max="5121" width="4.08203125" style="1" customWidth="1"/>
    <col min="5122" max="5122" width="21.08203125" style="1" customWidth="1"/>
    <col min="5123" max="5125" width="20.08203125" style="1" customWidth="1"/>
    <col min="5126" max="5376" width="8.25" style="1"/>
    <col min="5377" max="5377" width="4.08203125" style="1" customWidth="1"/>
    <col min="5378" max="5378" width="21.08203125" style="1" customWidth="1"/>
    <col min="5379" max="5381" width="20.08203125" style="1" customWidth="1"/>
    <col min="5382" max="5632" width="8.25" style="1"/>
    <col min="5633" max="5633" width="4.08203125" style="1" customWidth="1"/>
    <col min="5634" max="5634" width="21.08203125" style="1" customWidth="1"/>
    <col min="5635" max="5637" width="20.08203125" style="1" customWidth="1"/>
    <col min="5638" max="5888" width="8.25" style="1"/>
    <col min="5889" max="5889" width="4.08203125" style="1" customWidth="1"/>
    <col min="5890" max="5890" width="21.08203125" style="1" customWidth="1"/>
    <col min="5891" max="5893" width="20.08203125" style="1" customWidth="1"/>
    <col min="5894" max="6144" width="8.25" style="1"/>
    <col min="6145" max="6145" width="4.08203125" style="1" customWidth="1"/>
    <col min="6146" max="6146" width="21.08203125" style="1" customWidth="1"/>
    <col min="6147" max="6149" width="20.08203125" style="1" customWidth="1"/>
    <col min="6150" max="6400" width="8.25" style="1"/>
    <col min="6401" max="6401" width="4.08203125" style="1" customWidth="1"/>
    <col min="6402" max="6402" width="21.08203125" style="1" customWidth="1"/>
    <col min="6403" max="6405" width="20.08203125" style="1" customWidth="1"/>
    <col min="6406" max="6656" width="8.25" style="1"/>
    <col min="6657" max="6657" width="4.08203125" style="1" customWidth="1"/>
    <col min="6658" max="6658" width="21.08203125" style="1" customWidth="1"/>
    <col min="6659" max="6661" width="20.08203125" style="1" customWidth="1"/>
    <col min="6662" max="6912" width="8.25" style="1"/>
    <col min="6913" max="6913" width="4.08203125" style="1" customWidth="1"/>
    <col min="6914" max="6914" width="21.08203125" style="1" customWidth="1"/>
    <col min="6915" max="6917" width="20.08203125" style="1" customWidth="1"/>
    <col min="6918" max="7168" width="8.25" style="1"/>
    <col min="7169" max="7169" width="4.08203125" style="1" customWidth="1"/>
    <col min="7170" max="7170" width="21.08203125" style="1" customWidth="1"/>
    <col min="7171" max="7173" width="20.08203125" style="1" customWidth="1"/>
    <col min="7174" max="7424" width="8.25" style="1"/>
    <col min="7425" max="7425" width="4.08203125" style="1" customWidth="1"/>
    <col min="7426" max="7426" width="21.08203125" style="1" customWidth="1"/>
    <col min="7427" max="7429" width="20.08203125" style="1" customWidth="1"/>
    <col min="7430" max="7680" width="8.25" style="1"/>
    <col min="7681" max="7681" width="4.08203125" style="1" customWidth="1"/>
    <col min="7682" max="7682" width="21.08203125" style="1" customWidth="1"/>
    <col min="7683" max="7685" width="20.08203125" style="1" customWidth="1"/>
    <col min="7686" max="7936" width="8.25" style="1"/>
    <col min="7937" max="7937" width="4.08203125" style="1" customWidth="1"/>
    <col min="7938" max="7938" width="21.08203125" style="1" customWidth="1"/>
    <col min="7939" max="7941" width="20.08203125" style="1" customWidth="1"/>
    <col min="7942" max="8192" width="8.25" style="1"/>
    <col min="8193" max="8193" width="4.08203125" style="1" customWidth="1"/>
    <col min="8194" max="8194" width="21.08203125" style="1" customWidth="1"/>
    <col min="8195" max="8197" width="20.08203125" style="1" customWidth="1"/>
    <col min="8198" max="8448" width="8.25" style="1"/>
    <col min="8449" max="8449" width="4.08203125" style="1" customWidth="1"/>
    <col min="8450" max="8450" width="21.08203125" style="1" customWidth="1"/>
    <col min="8451" max="8453" width="20.08203125" style="1" customWidth="1"/>
    <col min="8454" max="8704" width="8.25" style="1"/>
    <col min="8705" max="8705" width="4.08203125" style="1" customWidth="1"/>
    <col min="8706" max="8706" width="21.08203125" style="1" customWidth="1"/>
    <col min="8707" max="8709" width="20.08203125" style="1" customWidth="1"/>
    <col min="8710" max="8960" width="8.25" style="1"/>
    <col min="8961" max="8961" width="4.08203125" style="1" customWidth="1"/>
    <col min="8962" max="8962" width="21.08203125" style="1" customWidth="1"/>
    <col min="8963" max="8965" width="20.08203125" style="1" customWidth="1"/>
    <col min="8966" max="9216" width="8.25" style="1"/>
    <col min="9217" max="9217" width="4.08203125" style="1" customWidth="1"/>
    <col min="9218" max="9218" width="21.08203125" style="1" customWidth="1"/>
    <col min="9219" max="9221" width="20.08203125" style="1" customWidth="1"/>
    <col min="9222" max="9472" width="8.25" style="1"/>
    <col min="9473" max="9473" width="4.08203125" style="1" customWidth="1"/>
    <col min="9474" max="9474" width="21.08203125" style="1" customWidth="1"/>
    <col min="9475" max="9477" width="20.08203125" style="1" customWidth="1"/>
    <col min="9478" max="9728" width="8.25" style="1"/>
    <col min="9729" max="9729" width="4.08203125" style="1" customWidth="1"/>
    <col min="9730" max="9730" width="21.08203125" style="1" customWidth="1"/>
    <col min="9731" max="9733" width="20.08203125" style="1" customWidth="1"/>
    <col min="9734" max="9984" width="8.25" style="1"/>
    <col min="9985" max="9985" width="4.08203125" style="1" customWidth="1"/>
    <col min="9986" max="9986" width="21.08203125" style="1" customWidth="1"/>
    <col min="9987" max="9989" width="20.08203125" style="1" customWidth="1"/>
    <col min="9990" max="10240" width="8.25" style="1"/>
    <col min="10241" max="10241" width="4.08203125" style="1" customWidth="1"/>
    <col min="10242" max="10242" width="21.08203125" style="1" customWidth="1"/>
    <col min="10243" max="10245" width="20.08203125" style="1" customWidth="1"/>
    <col min="10246" max="10496" width="8.25" style="1"/>
    <col min="10497" max="10497" width="4.08203125" style="1" customWidth="1"/>
    <col min="10498" max="10498" width="21.08203125" style="1" customWidth="1"/>
    <col min="10499" max="10501" width="20.08203125" style="1" customWidth="1"/>
    <col min="10502" max="10752" width="8.25" style="1"/>
    <col min="10753" max="10753" width="4.08203125" style="1" customWidth="1"/>
    <col min="10754" max="10754" width="21.08203125" style="1" customWidth="1"/>
    <col min="10755" max="10757" width="20.08203125" style="1" customWidth="1"/>
    <col min="10758" max="11008" width="8.25" style="1"/>
    <col min="11009" max="11009" width="4.08203125" style="1" customWidth="1"/>
    <col min="11010" max="11010" width="21.08203125" style="1" customWidth="1"/>
    <col min="11011" max="11013" width="20.08203125" style="1" customWidth="1"/>
    <col min="11014" max="11264" width="8.25" style="1"/>
    <col min="11265" max="11265" width="4.08203125" style="1" customWidth="1"/>
    <col min="11266" max="11266" width="21.08203125" style="1" customWidth="1"/>
    <col min="11267" max="11269" width="20.08203125" style="1" customWidth="1"/>
    <col min="11270" max="11520" width="8.25" style="1"/>
    <col min="11521" max="11521" width="4.08203125" style="1" customWidth="1"/>
    <col min="11522" max="11522" width="21.08203125" style="1" customWidth="1"/>
    <col min="11523" max="11525" width="20.08203125" style="1" customWidth="1"/>
    <col min="11526" max="11776" width="8.25" style="1"/>
    <col min="11777" max="11777" width="4.08203125" style="1" customWidth="1"/>
    <col min="11778" max="11778" width="21.08203125" style="1" customWidth="1"/>
    <col min="11779" max="11781" width="20.08203125" style="1" customWidth="1"/>
    <col min="11782" max="12032" width="8.25" style="1"/>
    <col min="12033" max="12033" width="4.08203125" style="1" customWidth="1"/>
    <col min="12034" max="12034" width="21.08203125" style="1" customWidth="1"/>
    <col min="12035" max="12037" width="20.08203125" style="1" customWidth="1"/>
    <col min="12038" max="12288" width="8.25" style="1"/>
    <col min="12289" max="12289" width="4.08203125" style="1" customWidth="1"/>
    <col min="12290" max="12290" width="21.08203125" style="1" customWidth="1"/>
    <col min="12291" max="12293" width="20.08203125" style="1" customWidth="1"/>
    <col min="12294" max="12544" width="8.25" style="1"/>
    <col min="12545" max="12545" width="4.08203125" style="1" customWidth="1"/>
    <col min="12546" max="12546" width="21.08203125" style="1" customWidth="1"/>
    <col min="12547" max="12549" width="20.08203125" style="1" customWidth="1"/>
    <col min="12550" max="12800" width="8.25" style="1"/>
    <col min="12801" max="12801" width="4.08203125" style="1" customWidth="1"/>
    <col min="12802" max="12802" width="21.08203125" style="1" customWidth="1"/>
    <col min="12803" max="12805" width="20.08203125" style="1" customWidth="1"/>
    <col min="12806" max="13056" width="8.25" style="1"/>
    <col min="13057" max="13057" width="4.08203125" style="1" customWidth="1"/>
    <col min="13058" max="13058" width="21.08203125" style="1" customWidth="1"/>
    <col min="13059" max="13061" width="20.08203125" style="1" customWidth="1"/>
    <col min="13062" max="13312" width="8.25" style="1"/>
    <col min="13313" max="13313" width="4.08203125" style="1" customWidth="1"/>
    <col min="13314" max="13314" width="21.08203125" style="1" customWidth="1"/>
    <col min="13315" max="13317" width="20.08203125" style="1" customWidth="1"/>
    <col min="13318" max="13568" width="8.25" style="1"/>
    <col min="13569" max="13569" width="4.08203125" style="1" customWidth="1"/>
    <col min="13570" max="13570" width="21.08203125" style="1" customWidth="1"/>
    <col min="13571" max="13573" width="20.08203125" style="1" customWidth="1"/>
    <col min="13574" max="13824" width="8.25" style="1"/>
    <col min="13825" max="13825" width="4.08203125" style="1" customWidth="1"/>
    <col min="13826" max="13826" width="21.08203125" style="1" customWidth="1"/>
    <col min="13827" max="13829" width="20.08203125" style="1" customWidth="1"/>
    <col min="13830" max="14080" width="8.25" style="1"/>
    <col min="14081" max="14081" width="4.08203125" style="1" customWidth="1"/>
    <col min="14082" max="14082" width="21.08203125" style="1" customWidth="1"/>
    <col min="14083" max="14085" width="20.08203125" style="1" customWidth="1"/>
    <col min="14086" max="14336" width="8.25" style="1"/>
    <col min="14337" max="14337" width="4.08203125" style="1" customWidth="1"/>
    <col min="14338" max="14338" width="21.08203125" style="1" customWidth="1"/>
    <col min="14339" max="14341" width="20.08203125" style="1" customWidth="1"/>
    <col min="14342" max="14592" width="8.25" style="1"/>
    <col min="14593" max="14593" width="4.08203125" style="1" customWidth="1"/>
    <col min="14594" max="14594" width="21.08203125" style="1" customWidth="1"/>
    <col min="14595" max="14597" width="20.08203125" style="1" customWidth="1"/>
    <col min="14598" max="14848" width="8.25" style="1"/>
    <col min="14849" max="14849" width="4.08203125" style="1" customWidth="1"/>
    <col min="14850" max="14850" width="21.08203125" style="1" customWidth="1"/>
    <col min="14851" max="14853" width="20.08203125" style="1" customWidth="1"/>
    <col min="14854" max="15104" width="8.25" style="1"/>
    <col min="15105" max="15105" width="4.08203125" style="1" customWidth="1"/>
    <col min="15106" max="15106" width="21.08203125" style="1" customWidth="1"/>
    <col min="15107" max="15109" width="20.08203125" style="1" customWidth="1"/>
    <col min="15110" max="15360" width="8.25" style="1"/>
    <col min="15361" max="15361" width="4.08203125" style="1" customWidth="1"/>
    <col min="15362" max="15362" width="21.08203125" style="1" customWidth="1"/>
    <col min="15363" max="15365" width="20.08203125" style="1" customWidth="1"/>
    <col min="15366" max="15616" width="8.25" style="1"/>
    <col min="15617" max="15617" width="4.08203125" style="1" customWidth="1"/>
    <col min="15618" max="15618" width="21.08203125" style="1" customWidth="1"/>
    <col min="15619" max="15621" width="20.08203125" style="1" customWidth="1"/>
    <col min="15622" max="15872" width="8.25" style="1"/>
    <col min="15873" max="15873" width="4.08203125" style="1" customWidth="1"/>
    <col min="15874" max="15874" width="21.08203125" style="1" customWidth="1"/>
    <col min="15875" max="15877" width="20.08203125" style="1" customWidth="1"/>
    <col min="15878" max="16128" width="8.25" style="1"/>
    <col min="16129" max="16129" width="4.08203125" style="1" customWidth="1"/>
    <col min="16130" max="16130" width="21.08203125" style="1" customWidth="1"/>
    <col min="16131" max="16133" width="20.08203125" style="1" customWidth="1"/>
    <col min="16134" max="16384" width="8.25" style="1"/>
  </cols>
  <sheetData>
    <row r="1" spans="1:8" ht="26.25" customHeight="1" x14ac:dyDescent="0.55000000000000004">
      <c r="A1" s="96"/>
      <c r="B1" s="96"/>
      <c r="C1" s="96"/>
      <c r="D1" s="96"/>
      <c r="E1" s="96"/>
    </row>
    <row r="2" spans="1:8" ht="22.5" customHeight="1" x14ac:dyDescent="0.55000000000000004">
      <c r="A2" s="111"/>
      <c r="B2" s="111"/>
      <c r="C2" s="9"/>
      <c r="D2" s="9"/>
      <c r="E2" s="9"/>
    </row>
    <row r="3" spans="1:8" ht="21.75" customHeight="1" x14ac:dyDescent="0.2">
      <c r="A3" s="99" t="s">
        <v>32</v>
      </c>
      <c r="B3" s="99"/>
      <c r="E3" s="10" t="s">
        <v>33</v>
      </c>
    </row>
    <row r="4" spans="1:8" ht="18.75" customHeight="1" x14ac:dyDescent="0.55000000000000004">
      <c r="A4" s="100" t="s">
        <v>4</v>
      </c>
      <c r="B4" s="101"/>
      <c r="C4" s="19" t="s">
        <v>34</v>
      </c>
      <c r="D4" s="20" t="s">
        <v>6</v>
      </c>
      <c r="E4" s="104" t="s">
        <v>7</v>
      </c>
      <c r="H4" s="11"/>
    </row>
    <row r="5" spans="1:8" ht="18.75" customHeight="1" x14ac:dyDescent="0.55000000000000004">
      <c r="A5" s="102"/>
      <c r="B5" s="103"/>
      <c r="C5" s="3" t="s">
        <v>8</v>
      </c>
      <c r="D5" s="3" t="s">
        <v>9</v>
      </c>
      <c r="E5" s="105"/>
      <c r="H5" s="11"/>
    </row>
    <row r="6" spans="1:8" ht="30" customHeight="1" x14ac:dyDescent="0.55000000000000004">
      <c r="A6" s="4">
        <v>1</v>
      </c>
      <c r="B6" s="5" t="s">
        <v>35</v>
      </c>
      <c r="C6" s="21">
        <v>933331</v>
      </c>
      <c r="D6" s="21">
        <v>913636</v>
      </c>
      <c r="E6" s="22">
        <f t="shared" ref="E6:E16" si="0">D6-C6</f>
        <v>-19695</v>
      </c>
      <c r="G6" s="6"/>
    </row>
    <row r="7" spans="1:8" ht="30" customHeight="1" x14ac:dyDescent="0.55000000000000004">
      <c r="A7" s="7">
        <v>2</v>
      </c>
      <c r="B7" s="8" t="s">
        <v>36</v>
      </c>
      <c r="C7" s="23">
        <v>23696310</v>
      </c>
      <c r="D7" s="21">
        <v>27311701</v>
      </c>
      <c r="E7" s="22">
        <f t="shared" si="0"/>
        <v>3615391</v>
      </c>
      <c r="G7" s="6"/>
    </row>
    <row r="8" spans="1:8" ht="30" customHeight="1" x14ac:dyDescent="0.55000000000000004">
      <c r="A8" s="7">
        <v>3</v>
      </c>
      <c r="B8" s="8" t="s">
        <v>37</v>
      </c>
      <c r="C8" s="23">
        <v>142990696</v>
      </c>
      <c r="D8" s="21">
        <v>154253812</v>
      </c>
      <c r="E8" s="22">
        <f t="shared" si="0"/>
        <v>11263116</v>
      </c>
      <c r="G8" s="6"/>
    </row>
    <row r="9" spans="1:8" ht="30" customHeight="1" x14ac:dyDescent="0.55000000000000004">
      <c r="A9" s="7">
        <v>4</v>
      </c>
      <c r="B9" s="8" t="s">
        <v>38</v>
      </c>
      <c r="C9" s="23">
        <v>8559214</v>
      </c>
      <c r="D9" s="21">
        <v>9893479</v>
      </c>
      <c r="E9" s="22">
        <f t="shared" si="0"/>
        <v>1334265</v>
      </c>
      <c r="G9" s="6"/>
    </row>
    <row r="10" spans="1:8" ht="30" customHeight="1" x14ac:dyDescent="0.55000000000000004">
      <c r="A10" s="7">
        <v>5</v>
      </c>
      <c r="B10" s="8" t="s">
        <v>39</v>
      </c>
      <c r="C10" s="23">
        <v>10642260</v>
      </c>
      <c r="D10" s="21">
        <v>10789651</v>
      </c>
      <c r="E10" s="22">
        <f t="shared" si="0"/>
        <v>147391</v>
      </c>
      <c r="G10" s="6"/>
    </row>
    <row r="11" spans="1:8" ht="30" customHeight="1" x14ac:dyDescent="0.55000000000000004">
      <c r="A11" s="7">
        <v>6</v>
      </c>
      <c r="B11" s="8" t="s">
        <v>40</v>
      </c>
      <c r="C11" s="23">
        <v>4735774</v>
      </c>
      <c r="D11" s="21">
        <v>2974838</v>
      </c>
      <c r="E11" s="22">
        <f t="shared" si="0"/>
        <v>-1760936</v>
      </c>
      <c r="G11" s="6"/>
    </row>
    <row r="12" spans="1:8" ht="30" customHeight="1" x14ac:dyDescent="0.55000000000000004">
      <c r="A12" s="7">
        <v>7</v>
      </c>
      <c r="B12" s="8" t="s">
        <v>41</v>
      </c>
      <c r="C12" s="23">
        <v>24093747</v>
      </c>
      <c r="D12" s="21">
        <v>27738969</v>
      </c>
      <c r="E12" s="22">
        <f t="shared" si="0"/>
        <v>3645222</v>
      </c>
      <c r="G12" s="6"/>
    </row>
    <row r="13" spans="1:8" ht="30" customHeight="1" x14ac:dyDescent="0.55000000000000004">
      <c r="A13" s="7">
        <v>8</v>
      </c>
      <c r="B13" s="8" t="s">
        <v>42</v>
      </c>
      <c r="C13" s="23">
        <v>33888885</v>
      </c>
      <c r="D13" s="21">
        <v>38567873</v>
      </c>
      <c r="E13" s="22">
        <f t="shared" si="0"/>
        <v>4678988</v>
      </c>
      <c r="G13" s="6"/>
    </row>
    <row r="14" spans="1:8" ht="30" customHeight="1" x14ac:dyDescent="0.55000000000000004">
      <c r="A14" s="7">
        <v>9</v>
      </c>
      <c r="B14" s="8" t="s">
        <v>43</v>
      </c>
      <c r="C14" s="23">
        <v>2711750</v>
      </c>
      <c r="D14" s="21">
        <v>4874106</v>
      </c>
      <c r="E14" s="22">
        <f t="shared" si="0"/>
        <v>2162356</v>
      </c>
      <c r="G14" s="6"/>
    </row>
    <row r="15" spans="1:8" ht="30" customHeight="1" x14ac:dyDescent="0.55000000000000004">
      <c r="A15" s="7">
        <v>10</v>
      </c>
      <c r="B15" s="8" t="s">
        <v>44</v>
      </c>
      <c r="C15" s="23">
        <v>448033</v>
      </c>
      <c r="D15" s="21">
        <v>558473</v>
      </c>
      <c r="E15" s="22">
        <f t="shared" si="0"/>
        <v>110440</v>
      </c>
      <c r="G15" s="6"/>
    </row>
    <row r="16" spans="1:8" ht="30" customHeight="1" x14ac:dyDescent="0.55000000000000004">
      <c r="A16" s="7">
        <v>11</v>
      </c>
      <c r="B16" s="8" t="s">
        <v>45</v>
      </c>
      <c r="C16" s="23">
        <v>300000</v>
      </c>
      <c r="D16" s="21">
        <v>400000</v>
      </c>
      <c r="E16" s="22">
        <f t="shared" si="0"/>
        <v>100000</v>
      </c>
      <c r="G16" s="6"/>
    </row>
    <row r="17" spans="1:7" ht="30" customHeight="1" x14ac:dyDescent="0.55000000000000004">
      <c r="A17" s="94" t="s">
        <v>31</v>
      </c>
      <c r="B17" s="95"/>
      <c r="C17" s="23">
        <f>SUM(C6:C16)</f>
        <v>253000000</v>
      </c>
      <c r="D17" s="23">
        <f>SUM(D6:D16)</f>
        <v>278276538</v>
      </c>
      <c r="E17" s="25">
        <f>SUM(E6:E16)</f>
        <v>25276538</v>
      </c>
      <c r="G17" s="6"/>
    </row>
    <row r="18" spans="1:7" ht="15" customHeight="1" x14ac:dyDescent="0.55000000000000004">
      <c r="A18" s="12"/>
      <c r="B18" s="13"/>
      <c r="C18" s="14"/>
      <c r="D18" s="14"/>
      <c r="E18" s="15"/>
      <c r="G18" s="6"/>
    </row>
    <row r="19" spans="1:7" ht="29.5" customHeight="1" x14ac:dyDescent="0.55000000000000004">
      <c r="A19" s="16" t="s">
        <v>46</v>
      </c>
      <c r="B19" s="106" t="s">
        <v>47</v>
      </c>
      <c r="C19" s="107"/>
      <c r="D19" s="107"/>
      <c r="E19" s="107"/>
      <c r="G19" s="6"/>
    </row>
    <row r="20" spans="1:7" ht="29.5" customHeight="1" x14ac:dyDescent="0.55000000000000004">
      <c r="B20" s="108" t="s">
        <v>48</v>
      </c>
      <c r="C20" s="108"/>
      <c r="D20" s="108"/>
      <c r="E20" s="108"/>
    </row>
    <row r="22" spans="1:7" ht="27.75" customHeight="1" x14ac:dyDescent="0.55000000000000004"/>
    <row r="23" spans="1:7" ht="30" customHeight="1" x14ac:dyDescent="0.55000000000000004">
      <c r="A23" s="109" t="s">
        <v>49</v>
      </c>
      <c r="B23" s="109"/>
      <c r="C23" s="109"/>
    </row>
    <row r="24" spans="1:7" ht="30" customHeight="1" x14ac:dyDescent="0.55000000000000004">
      <c r="B24" s="17" t="s">
        <v>50</v>
      </c>
      <c r="C24" s="17" t="s">
        <v>51</v>
      </c>
      <c r="D24" s="17" t="s">
        <v>52</v>
      </c>
    </row>
    <row r="25" spans="1:7" ht="30" customHeight="1" x14ac:dyDescent="0.55000000000000004">
      <c r="B25" s="26">
        <f>'R7歳入'!D28</f>
        <v>270008177</v>
      </c>
      <c r="C25" s="26">
        <f>D17</f>
        <v>278276538</v>
      </c>
      <c r="D25" s="25">
        <f>B25-C25</f>
        <v>-8268361</v>
      </c>
    </row>
    <row r="27" spans="1:7" x14ac:dyDescent="0.55000000000000004">
      <c r="A27" s="18" t="s">
        <v>46</v>
      </c>
      <c r="B27" s="109" t="s">
        <v>53</v>
      </c>
      <c r="C27" s="109"/>
      <c r="D27" s="109"/>
      <c r="E27" s="109"/>
    </row>
    <row r="28" spans="1:7" x14ac:dyDescent="0.55000000000000004">
      <c r="B28" s="110"/>
      <c r="C28" s="110"/>
      <c r="D28" s="110"/>
      <c r="E28" s="110"/>
    </row>
    <row r="29" spans="1:7" x14ac:dyDescent="0.55000000000000004">
      <c r="B29" s="9"/>
      <c r="C29" s="9"/>
      <c r="D29" s="9"/>
      <c r="E29" s="9"/>
    </row>
    <row r="30" spans="1:7" ht="18.75" customHeight="1" x14ac:dyDescent="0.55000000000000004">
      <c r="B30" s="9"/>
      <c r="C30" s="9"/>
      <c r="D30" s="9"/>
      <c r="E30" s="9"/>
    </row>
    <row r="31" spans="1:7" x14ac:dyDescent="0.55000000000000004">
      <c r="B31" s="9"/>
      <c r="C31" s="9"/>
      <c r="D31" s="9"/>
      <c r="E31" s="9"/>
    </row>
  </sheetData>
  <mergeCells count="11">
    <mergeCell ref="A17:B17"/>
    <mergeCell ref="A1:E1"/>
    <mergeCell ref="A2:B2"/>
    <mergeCell ref="A3:B3"/>
    <mergeCell ref="A4:B5"/>
    <mergeCell ref="E4:E5"/>
    <mergeCell ref="B19:E19"/>
    <mergeCell ref="B20:E20"/>
    <mergeCell ref="A23:C23"/>
    <mergeCell ref="B27:E27"/>
    <mergeCell ref="B28:E28"/>
  </mergeCells>
  <phoneticPr fontId="2"/>
  <pageMargins left="0.78740157480314965" right="0.78740157480314965" top="0.6692913385826772" bottom="0.59055118110236227" header="0.51181102362204722" footer="0.19685039370078741"/>
  <pageSetup paperSize="9" scale="90" firstPageNumber="2" orientation="portrait" useFirstPageNumber="1" r:id="rId1"/>
  <headerFooter alignWithMargins="0">
    <oddFooter>&amp;C&amp;12&amp;P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7"/>
  <sheetViews>
    <sheetView showGridLines="0" view="pageBreakPreview" topLeftCell="B1" zoomScale="85" zoomScaleNormal="80" zoomScaleSheetLayoutView="85" workbookViewId="0">
      <selection activeCell="B1" sqref="B1"/>
    </sheetView>
  </sheetViews>
  <sheetFormatPr defaultRowHeight="16.5" x14ac:dyDescent="0.55000000000000004"/>
  <cols>
    <col min="1" max="1" width="3.83203125" style="27" hidden="1" customWidth="1"/>
    <col min="2" max="2" width="8.83203125" style="27" customWidth="1"/>
    <col min="3" max="3" width="3.83203125" style="27" hidden="1" customWidth="1"/>
    <col min="4" max="4" width="11.33203125" style="27" customWidth="1"/>
    <col min="5" max="5" width="3.83203125" style="27" hidden="1" customWidth="1"/>
    <col min="6" max="6" width="11.33203125" style="27" customWidth="1"/>
    <col min="7" max="7" width="3.83203125" style="27" hidden="1" customWidth="1"/>
    <col min="8" max="8" width="23.5" style="27" customWidth="1"/>
    <col min="9" max="9" width="11.1640625" style="27" customWidth="1"/>
    <col min="10" max="11" width="9.4140625" style="27" customWidth="1"/>
    <col min="12" max="12" width="8.6640625" style="27"/>
    <col min="13" max="13" width="11.25" style="27" customWidth="1"/>
    <col min="14" max="16384" width="8.6640625" style="27"/>
  </cols>
  <sheetData>
    <row r="2" spans="1:11" x14ac:dyDescent="0.55000000000000004">
      <c r="B2" s="28" t="s">
        <v>54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55000000000000004">
      <c r="A3" s="30"/>
      <c r="B3" s="30"/>
      <c r="C3" s="30"/>
      <c r="D3" s="30"/>
      <c r="E3" s="30"/>
      <c r="F3" s="30"/>
      <c r="G3" s="30"/>
      <c r="H3" s="30"/>
      <c r="I3" s="30"/>
      <c r="J3" s="30"/>
      <c r="K3" s="31" t="s">
        <v>55</v>
      </c>
    </row>
    <row r="4" spans="1:11" ht="24.5" customHeight="1" x14ac:dyDescent="0.55000000000000004">
      <c r="A4" s="32" t="s">
        <v>56</v>
      </c>
      <c r="B4" s="33" t="s">
        <v>57</v>
      </c>
      <c r="C4" s="34" t="s">
        <v>58</v>
      </c>
      <c r="D4" s="34" t="s">
        <v>59</v>
      </c>
      <c r="E4" s="34" t="s">
        <v>60</v>
      </c>
      <c r="F4" s="34" t="s">
        <v>61</v>
      </c>
      <c r="G4" s="34" t="s">
        <v>62</v>
      </c>
      <c r="H4" s="34" t="s">
        <v>63</v>
      </c>
      <c r="I4" s="34" t="s">
        <v>64</v>
      </c>
      <c r="J4" s="34" t="s">
        <v>65</v>
      </c>
      <c r="K4" s="35" t="s">
        <v>66</v>
      </c>
    </row>
    <row r="5" spans="1:11" ht="27" customHeight="1" x14ac:dyDescent="0.55000000000000004">
      <c r="A5" s="36" t="s">
        <v>67</v>
      </c>
      <c r="B5" s="112" t="s">
        <v>68</v>
      </c>
      <c r="C5" s="37" t="s">
        <v>67</v>
      </c>
      <c r="D5" s="116" t="s">
        <v>68</v>
      </c>
      <c r="E5" s="37" t="s">
        <v>67</v>
      </c>
      <c r="F5" s="116" t="s">
        <v>68</v>
      </c>
      <c r="G5" s="37" t="s">
        <v>69</v>
      </c>
      <c r="H5" s="38" t="s">
        <v>70</v>
      </c>
      <c r="I5" s="39">
        <v>585135</v>
      </c>
      <c r="J5" s="37"/>
      <c r="K5" s="40"/>
    </row>
    <row r="6" spans="1:11" ht="27" customHeight="1" x14ac:dyDescent="0.55000000000000004">
      <c r="A6" s="41" t="s">
        <v>67</v>
      </c>
      <c r="B6" s="113"/>
      <c r="C6" s="42" t="s">
        <v>67</v>
      </c>
      <c r="D6" s="116"/>
      <c r="E6" s="42" t="s">
        <v>67</v>
      </c>
      <c r="F6" s="116"/>
      <c r="G6" s="42" t="s">
        <v>71</v>
      </c>
      <c r="H6" s="43" t="s">
        <v>72</v>
      </c>
      <c r="I6" s="44">
        <v>4783</v>
      </c>
      <c r="J6" s="42"/>
      <c r="K6" s="45"/>
    </row>
    <row r="7" spans="1:11" ht="27" customHeight="1" x14ac:dyDescent="0.55000000000000004">
      <c r="A7" s="41" t="s">
        <v>67</v>
      </c>
      <c r="B7" s="113"/>
      <c r="C7" s="42" t="s">
        <v>67</v>
      </c>
      <c r="D7" s="116"/>
      <c r="E7" s="42" t="s">
        <v>67</v>
      </c>
      <c r="F7" s="116"/>
      <c r="G7" s="42" t="s">
        <v>73</v>
      </c>
      <c r="H7" s="43" t="s">
        <v>74</v>
      </c>
      <c r="I7" s="44">
        <v>112074</v>
      </c>
      <c r="J7" s="42"/>
      <c r="K7" s="45"/>
    </row>
    <row r="8" spans="1:11" ht="27" customHeight="1" x14ac:dyDescent="0.55000000000000004">
      <c r="A8" s="41" t="s">
        <v>67</v>
      </c>
      <c r="B8" s="113"/>
      <c r="C8" s="42" t="s">
        <v>67</v>
      </c>
      <c r="D8" s="116"/>
      <c r="E8" s="42" t="s">
        <v>67</v>
      </c>
      <c r="F8" s="116"/>
      <c r="G8" s="42" t="s">
        <v>75</v>
      </c>
      <c r="H8" s="43" t="s">
        <v>76</v>
      </c>
      <c r="I8" s="44">
        <v>9265</v>
      </c>
      <c r="J8" s="42"/>
      <c r="K8" s="45"/>
    </row>
    <row r="9" spans="1:11" ht="27" customHeight="1" x14ac:dyDescent="0.55000000000000004">
      <c r="A9" s="41" t="s">
        <v>67</v>
      </c>
      <c r="B9" s="113"/>
      <c r="C9" s="42" t="s">
        <v>67</v>
      </c>
      <c r="D9" s="116"/>
      <c r="E9" s="42" t="s">
        <v>67</v>
      </c>
      <c r="F9" s="117"/>
      <c r="G9" s="42" t="s">
        <v>77</v>
      </c>
      <c r="H9" s="43" t="s">
        <v>78</v>
      </c>
      <c r="I9" s="44">
        <v>1859</v>
      </c>
      <c r="J9" s="42"/>
      <c r="K9" s="45"/>
    </row>
    <row r="10" spans="1:11" ht="27" customHeight="1" x14ac:dyDescent="0.55000000000000004">
      <c r="A10" s="41" t="s">
        <v>67</v>
      </c>
      <c r="B10" s="113"/>
      <c r="C10" s="42" t="s">
        <v>67</v>
      </c>
      <c r="D10" s="116"/>
      <c r="E10" s="42" t="s">
        <v>79</v>
      </c>
      <c r="F10" s="119" t="s">
        <v>80</v>
      </c>
      <c r="G10" s="42" t="s">
        <v>81</v>
      </c>
      <c r="H10" s="43" t="s">
        <v>82</v>
      </c>
      <c r="I10" s="44">
        <v>18573</v>
      </c>
      <c r="J10" s="42"/>
      <c r="K10" s="45"/>
    </row>
    <row r="11" spans="1:11" ht="27" customHeight="1" x14ac:dyDescent="0.55000000000000004">
      <c r="A11" s="41" t="s">
        <v>67</v>
      </c>
      <c r="B11" s="113"/>
      <c r="C11" s="42" t="s">
        <v>67</v>
      </c>
      <c r="D11" s="117"/>
      <c r="E11" s="42" t="s">
        <v>79</v>
      </c>
      <c r="F11" s="117"/>
      <c r="G11" s="42" t="s">
        <v>83</v>
      </c>
      <c r="H11" s="43" t="s">
        <v>84</v>
      </c>
      <c r="I11" s="44">
        <v>15032</v>
      </c>
      <c r="J11" s="42"/>
      <c r="K11" s="45"/>
    </row>
    <row r="12" spans="1:11" ht="27" customHeight="1" x14ac:dyDescent="0.55000000000000004">
      <c r="A12" s="46"/>
      <c r="B12" s="122"/>
      <c r="C12" s="47"/>
      <c r="D12" s="48"/>
      <c r="E12" s="49"/>
      <c r="F12" s="50"/>
      <c r="G12" s="49"/>
      <c r="H12" s="51" t="s">
        <v>85</v>
      </c>
      <c r="I12" s="52">
        <f>SUBTOTAL(9,I5:I11)</f>
        <v>746721</v>
      </c>
      <c r="J12" s="47"/>
      <c r="K12" s="53"/>
    </row>
    <row r="13" spans="1:11" ht="27" customHeight="1" x14ac:dyDescent="0.55000000000000004">
      <c r="A13" s="41" t="s">
        <v>79</v>
      </c>
      <c r="B13" s="123" t="s">
        <v>86</v>
      </c>
      <c r="C13" s="42" t="s">
        <v>67</v>
      </c>
      <c r="D13" s="119" t="s">
        <v>87</v>
      </c>
      <c r="E13" s="42" t="s">
        <v>67</v>
      </c>
      <c r="F13" s="121" t="s">
        <v>88</v>
      </c>
      <c r="G13" s="42" t="s">
        <v>89</v>
      </c>
      <c r="H13" s="43" t="s">
        <v>90</v>
      </c>
      <c r="I13" s="44">
        <v>16473</v>
      </c>
      <c r="J13" s="42"/>
      <c r="K13" s="45"/>
    </row>
    <row r="14" spans="1:11" ht="27" customHeight="1" x14ac:dyDescent="0.55000000000000004">
      <c r="A14" s="41" t="s">
        <v>79</v>
      </c>
      <c r="B14" s="113"/>
      <c r="C14" s="42" t="s">
        <v>67</v>
      </c>
      <c r="D14" s="116"/>
      <c r="E14" s="42" t="s">
        <v>67</v>
      </c>
      <c r="F14" s="116"/>
      <c r="G14" s="42" t="s">
        <v>91</v>
      </c>
      <c r="H14" s="43" t="s">
        <v>92</v>
      </c>
      <c r="I14" s="44">
        <v>106</v>
      </c>
      <c r="J14" s="42"/>
      <c r="K14" s="45"/>
    </row>
    <row r="15" spans="1:11" ht="27" customHeight="1" x14ac:dyDescent="0.55000000000000004">
      <c r="A15" s="41" t="s">
        <v>79</v>
      </c>
      <c r="B15" s="113"/>
      <c r="C15" s="42" t="s">
        <v>67</v>
      </c>
      <c r="D15" s="116"/>
      <c r="E15" s="42" t="s">
        <v>67</v>
      </c>
      <c r="F15" s="116"/>
      <c r="G15" s="42" t="s">
        <v>93</v>
      </c>
      <c r="H15" s="43" t="s">
        <v>94</v>
      </c>
      <c r="I15" s="44">
        <v>98830</v>
      </c>
      <c r="J15" s="42"/>
      <c r="K15" s="45"/>
    </row>
    <row r="16" spans="1:11" ht="27" customHeight="1" x14ac:dyDescent="0.55000000000000004">
      <c r="A16" s="41" t="s">
        <v>79</v>
      </c>
      <c r="B16" s="113"/>
      <c r="C16" s="42" t="s">
        <v>67</v>
      </c>
      <c r="D16" s="116"/>
      <c r="E16" s="42" t="s">
        <v>67</v>
      </c>
      <c r="F16" s="116"/>
      <c r="G16" s="42" t="s">
        <v>95</v>
      </c>
      <c r="H16" s="43" t="s">
        <v>96</v>
      </c>
      <c r="I16" s="44">
        <v>33919</v>
      </c>
      <c r="J16" s="42"/>
      <c r="K16" s="45"/>
    </row>
    <row r="17" spans="1:11" ht="27" customHeight="1" x14ac:dyDescent="0.55000000000000004">
      <c r="A17" s="41" t="s">
        <v>79</v>
      </c>
      <c r="B17" s="113"/>
      <c r="C17" s="42" t="s">
        <v>67</v>
      </c>
      <c r="D17" s="116"/>
      <c r="E17" s="42" t="s">
        <v>67</v>
      </c>
      <c r="F17" s="116"/>
      <c r="G17" s="42" t="s">
        <v>97</v>
      </c>
      <c r="H17" s="43" t="s">
        <v>84</v>
      </c>
      <c r="I17" s="44">
        <v>9277</v>
      </c>
      <c r="J17" s="42"/>
      <c r="K17" s="45"/>
    </row>
    <row r="18" spans="1:11" ht="27" customHeight="1" x14ac:dyDescent="0.55000000000000004">
      <c r="A18" s="41" t="s">
        <v>79</v>
      </c>
      <c r="B18" s="113"/>
      <c r="C18" s="42" t="s">
        <v>67</v>
      </c>
      <c r="D18" s="116"/>
      <c r="E18" s="42" t="s">
        <v>67</v>
      </c>
      <c r="F18" s="117"/>
      <c r="G18" s="42" t="s">
        <v>98</v>
      </c>
      <c r="H18" s="43" t="s">
        <v>99</v>
      </c>
      <c r="I18" s="44">
        <v>25022</v>
      </c>
      <c r="J18" s="42"/>
      <c r="K18" s="45"/>
    </row>
    <row r="19" spans="1:11" ht="27" customHeight="1" x14ac:dyDescent="0.55000000000000004">
      <c r="A19" s="41" t="s">
        <v>79</v>
      </c>
      <c r="B19" s="113"/>
      <c r="C19" s="42" t="s">
        <v>67</v>
      </c>
      <c r="D19" s="116"/>
      <c r="E19" s="42" t="s">
        <v>79</v>
      </c>
      <c r="F19" s="119" t="s">
        <v>100</v>
      </c>
      <c r="G19" s="42" t="s">
        <v>101</v>
      </c>
      <c r="H19" s="43" t="s">
        <v>102</v>
      </c>
      <c r="I19" s="44">
        <v>150</v>
      </c>
      <c r="J19" s="42"/>
      <c r="K19" s="45"/>
    </row>
    <row r="20" spans="1:11" ht="27" customHeight="1" x14ac:dyDescent="0.55000000000000004">
      <c r="A20" s="41" t="s">
        <v>79</v>
      </c>
      <c r="B20" s="113"/>
      <c r="C20" s="42" t="s">
        <v>67</v>
      </c>
      <c r="D20" s="116"/>
      <c r="E20" s="42" t="s">
        <v>79</v>
      </c>
      <c r="F20" s="116"/>
      <c r="G20" s="42" t="s">
        <v>103</v>
      </c>
      <c r="H20" s="43" t="s">
        <v>104</v>
      </c>
      <c r="I20" s="44">
        <v>153897</v>
      </c>
      <c r="J20" s="42"/>
      <c r="K20" s="45"/>
    </row>
    <row r="21" spans="1:11" ht="27" customHeight="1" x14ac:dyDescent="0.55000000000000004">
      <c r="A21" s="41" t="s">
        <v>79</v>
      </c>
      <c r="B21" s="113"/>
      <c r="C21" s="42" t="s">
        <v>67</v>
      </c>
      <c r="D21" s="116"/>
      <c r="E21" s="42" t="s">
        <v>79</v>
      </c>
      <c r="F21" s="116"/>
      <c r="G21" s="42" t="s">
        <v>105</v>
      </c>
      <c r="H21" s="43" t="s">
        <v>106</v>
      </c>
      <c r="I21" s="44">
        <v>16728</v>
      </c>
      <c r="J21" s="42"/>
      <c r="K21" s="45"/>
    </row>
    <row r="22" spans="1:11" ht="27" customHeight="1" x14ac:dyDescent="0.55000000000000004">
      <c r="A22" s="41" t="s">
        <v>79</v>
      </c>
      <c r="B22" s="113"/>
      <c r="C22" s="42" t="s">
        <v>67</v>
      </c>
      <c r="D22" s="116"/>
      <c r="E22" s="42" t="s">
        <v>79</v>
      </c>
      <c r="F22" s="117"/>
      <c r="G22" s="42" t="s">
        <v>83</v>
      </c>
      <c r="H22" s="43" t="s">
        <v>84</v>
      </c>
      <c r="I22" s="44">
        <v>9572</v>
      </c>
      <c r="J22" s="42"/>
      <c r="K22" s="45"/>
    </row>
    <row r="23" spans="1:11" ht="27" customHeight="1" x14ac:dyDescent="0.55000000000000004">
      <c r="A23" s="41" t="s">
        <v>79</v>
      </c>
      <c r="B23" s="113"/>
      <c r="C23" s="42" t="s">
        <v>67</v>
      </c>
      <c r="D23" s="116"/>
      <c r="E23" s="42" t="s">
        <v>107</v>
      </c>
      <c r="F23" s="119" t="s">
        <v>108</v>
      </c>
      <c r="G23" s="42" t="s">
        <v>109</v>
      </c>
      <c r="H23" s="43" t="s">
        <v>110</v>
      </c>
      <c r="I23" s="44">
        <v>80636</v>
      </c>
      <c r="J23" s="42"/>
      <c r="K23" s="45"/>
    </row>
    <row r="24" spans="1:11" ht="27" customHeight="1" x14ac:dyDescent="0.55000000000000004">
      <c r="A24" s="41" t="s">
        <v>79</v>
      </c>
      <c r="B24" s="113"/>
      <c r="C24" s="42" t="s">
        <v>67</v>
      </c>
      <c r="D24" s="116"/>
      <c r="E24" s="42" t="s">
        <v>107</v>
      </c>
      <c r="F24" s="116"/>
      <c r="G24" s="42" t="s">
        <v>111</v>
      </c>
      <c r="H24" s="43" t="s">
        <v>112</v>
      </c>
      <c r="I24" s="44">
        <v>3883531</v>
      </c>
      <c r="J24" s="42"/>
      <c r="K24" s="45"/>
    </row>
    <row r="25" spans="1:11" ht="27" customHeight="1" x14ac:dyDescent="0.55000000000000004">
      <c r="A25" s="41" t="s">
        <v>79</v>
      </c>
      <c r="B25" s="113"/>
      <c r="C25" s="42" t="s">
        <v>67</v>
      </c>
      <c r="D25" s="116"/>
      <c r="E25" s="42" t="s">
        <v>107</v>
      </c>
      <c r="F25" s="116"/>
      <c r="G25" s="42" t="s">
        <v>113</v>
      </c>
      <c r="H25" s="43" t="s">
        <v>114</v>
      </c>
      <c r="I25" s="44">
        <v>21360</v>
      </c>
      <c r="J25" s="42"/>
      <c r="K25" s="45"/>
    </row>
    <row r="26" spans="1:11" ht="27" customHeight="1" x14ac:dyDescent="0.55000000000000004">
      <c r="A26" s="41" t="s">
        <v>79</v>
      </c>
      <c r="B26" s="113"/>
      <c r="C26" s="42" t="s">
        <v>67</v>
      </c>
      <c r="D26" s="116"/>
      <c r="E26" s="42" t="s">
        <v>107</v>
      </c>
      <c r="F26" s="116"/>
      <c r="G26" s="42" t="s">
        <v>115</v>
      </c>
      <c r="H26" s="43" t="s">
        <v>116</v>
      </c>
      <c r="I26" s="44">
        <v>29345</v>
      </c>
      <c r="J26" s="42"/>
      <c r="K26" s="45"/>
    </row>
    <row r="27" spans="1:11" ht="27" customHeight="1" x14ac:dyDescent="0.55000000000000004">
      <c r="A27" s="54" t="s">
        <v>79</v>
      </c>
      <c r="B27" s="114"/>
      <c r="C27" s="55" t="s">
        <v>67</v>
      </c>
      <c r="D27" s="120"/>
      <c r="E27" s="55" t="s">
        <v>107</v>
      </c>
      <c r="F27" s="120"/>
      <c r="G27" s="55" t="s">
        <v>117</v>
      </c>
      <c r="H27" s="56" t="s">
        <v>118</v>
      </c>
      <c r="I27" s="57">
        <v>74743</v>
      </c>
      <c r="J27" s="55"/>
      <c r="K27" s="58"/>
    </row>
    <row r="28" spans="1:11" ht="27" customHeight="1" x14ac:dyDescent="0.55000000000000004">
      <c r="A28" s="36" t="s">
        <v>79</v>
      </c>
      <c r="B28" s="112" t="s">
        <v>86</v>
      </c>
      <c r="C28" s="59" t="s">
        <v>67</v>
      </c>
      <c r="D28" s="115" t="s">
        <v>87</v>
      </c>
      <c r="E28" s="59" t="s">
        <v>107</v>
      </c>
      <c r="F28" s="115" t="s">
        <v>108</v>
      </c>
      <c r="G28" s="59" t="s">
        <v>119</v>
      </c>
      <c r="H28" s="60" t="s">
        <v>120</v>
      </c>
      <c r="I28" s="61">
        <v>1774755</v>
      </c>
      <c r="J28" s="59"/>
      <c r="K28" s="62"/>
    </row>
    <row r="29" spans="1:11" ht="27" customHeight="1" x14ac:dyDescent="0.55000000000000004">
      <c r="A29" s="41" t="s">
        <v>79</v>
      </c>
      <c r="B29" s="113"/>
      <c r="C29" s="42" t="s">
        <v>67</v>
      </c>
      <c r="D29" s="116"/>
      <c r="E29" s="42" t="s">
        <v>107</v>
      </c>
      <c r="F29" s="116"/>
      <c r="G29" s="42" t="s">
        <v>121</v>
      </c>
      <c r="H29" s="43" t="s">
        <v>122</v>
      </c>
      <c r="I29" s="44">
        <v>43519</v>
      </c>
      <c r="J29" s="42"/>
      <c r="K29" s="45"/>
    </row>
    <row r="30" spans="1:11" ht="27" customHeight="1" x14ac:dyDescent="0.55000000000000004">
      <c r="A30" s="41" t="s">
        <v>79</v>
      </c>
      <c r="B30" s="113"/>
      <c r="C30" s="42" t="s">
        <v>67</v>
      </c>
      <c r="D30" s="116"/>
      <c r="E30" s="42" t="s">
        <v>107</v>
      </c>
      <c r="F30" s="116"/>
      <c r="G30" s="42" t="s">
        <v>123</v>
      </c>
      <c r="H30" s="43" t="s">
        <v>124</v>
      </c>
      <c r="I30" s="44">
        <v>6671</v>
      </c>
      <c r="J30" s="42"/>
      <c r="K30" s="45"/>
    </row>
    <row r="31" spans="1:11" ht="27" customHeight="1" x14ac:dyDescent="0.55000000000000004">
      <c r="A31" s="41" t="s">
        <v>79</v>
      </c>
      <c r="B31" s="113"/>
      <c r="C31" s="42" t="s">
        <v>67</v>
      </c>
      <c r="D31" s="116"/>
      <c r="E31" s="42" t="s">
        <v>107</v>
      </c>
      <c r="F31" s="116"/>
      <c r="G31" s="42" t="s">
        <v>125</v>
      </c>
      <c r="H31" s="43" t="s">
        <v>126</v>
      </c>
      <c r="I31" s="44">
        <v>241175</v>
      </c>
      <c r="J31" s="42"/>
      <c r="K31" s="45"/>
    </row>
    <row r="32" spans="1:11" ht="27" customHeight="1" x14ac:dyDescent="0.55000000000000004">
      <c r="A32" s="41" t="s">
        <v>79</v>
      </c>
      <c r="B32" s="113"/>
      <c r="C32" s="42" t="s">
        <v>67</v>
      </c>
      <c r="D32" s="117"/>
      <c r="E32" s="42" t="s">
        <v>107</v>
      </c>
      <c r="F32" s="117"/>
      <c r="G32" s="42" t="s">
        <v>83</v>
      </c>
      <c r="H32" s="43" t="s">
        <v>84</v>
      </c>
      <c r="I32" s="44">
        <v>1265</v>
      </c>
      <c r="J32" s="42"/>
      <c r="K32" s="45"/>
    </row>
    <row r="33" spans="1:11" ht="27" customHeight="1" x14ac:dyDescent="0.55000000000000004">
      <c r="A33" s="41" t="s">
        <v>79</v>
      </c>
      <c r="B33" s="113"/>
      <c r="C33" s="42" t="s">
        <v>79</v>
      </c>
      <c r="D33" s="119" t="s">
        <v>127</v>
      </c>
      <c r="E33" s="42" t="s">
        <v>67</v>
      </c>
      <c r="F33" s="119" t="s">
        <v>128</v>
      </c>
      <c r="G33" s="42" t="s">
        <v>129</v>
      </c>
      <c r="H33" s="43" t="s">
        <v>130</v>
      </c>
      <c r="I33" s="44">
        <v>560144</v>
      </c>
      <c r="J33" s="42"/>
      <c r="K33" s="45"/>
    </row>
    <row r="34" spans="1:11" ht="27" customHeight="1" x14ac:dyDescent="0.55000000000000004">
      <c r="A34" s="41" t="s">
        <v>79</v>
      </c>
      <c r="B34" s="113"/>
      <c r="C34" s="42" t="s">
        <v>79</v>
      </c>
      <c r="D34" s="116"/>
      <c r="E34" s="42" t="s">
        <v>67</v>
      </c>
      <c r="F34" s="116"/>
      <c r="G34" s="42" t="s">
        <v>131</v>
      </c>
      <c r="H34" s="43" t="s">
        <v>132</v>
      </c>
      <c r="I34" s="44">
        <v>223836</v>
      </c>
      <c r="J34" s="42"/>
      <c r="K34" s="45"/>
    </row>
    <row r="35" spans="1:11" ht="27" customHeight="1" x14ac:dyDescent="0.55000000000000004">
      <c r="A35" s="41" t="s">
        <v>79</v>
      </c>
      <c r="B35" s="113"/>
      <c r="C35" s="42" t="s">
        <v>79</v>
      </c>
      <c r="D35" s="116"/>
      <c r="E35" s="42" t="s">
        <v>67</v>
      </c>
      <c r="F35" s="116"/>
      <c r="G35" s="42" t="s">
        <v>133</v>
      </c>
      <c r="H35" s="43" t="s">
        <v>134</v>
      </c>
      <c r="I35" s="44">
        <v>178375</v>
      </c>
      <c r="J35" s="42"/>
      <c r="K35" s="45"/>
    </row>
    <row r="36" spans="1:11" ht="27" customHeight="1" x14ac:dyDescent="0.55000000000000004">
      <c r="A36" s="41" t="s">
        <v>79</v>
      </c>
      <c r="B36" s="113"/>
      <c r="C36" s="42" t="s">
        <v>79</v>
      </c>
      <c r="D36" s="116"/>
      <c r="E36" s="42" t="s">
        <v>67</v>
      </c>
      <c r="F36" s="116"/>
      <c r="G36" s="42" t="s">
        <v>135</v>
      </c>
      <c r="H36" s="43" t="s">
        <v>136</v>
      </c>
      <c r="I36" s="44">
        <v>26270</v>
      </c>
      <c r="J36" s="42"/>
      <c r="K36" s="45"/>
    </row>
    <row r="37" spans="1:11" ht="27" customHeight="1" x14ac:dyDescent="0.55000000000000004">
      <c r="A37" s="41" t="s">
        <v>79</v>
      </c>
      <c r="B37" s="113"/>
      <c r="C37" s="42" t="s">
        <v>79</v>
      </c>
      <c r="D37" s="116"/>
      <c r="E37" s="42" t="s">
        <v>67</v>
      </c>
      <c r="F37" s="116"/>
      <c r="G37" s="42" t="s">
        <v>137</v>
      </c>
      <c r="H37" s="43" t="s">
        <v>138</v>
      </c>
      <c r="I37" s="44">
        <v>227613</v>
      </c>
      <c r="J37" s="42"/>
      <c r="K37" s="45"/>
    </row>
    <row r="38" spans="1:11" ht="27" customHeight="1" x14ac:dyDescent="0.55000000000000004">
      <c r="A38" s="41" t="s">
        <v>79</v>
      </c>
      <c r="B38" s="113"/>
      <c r="C38" s="42" t="s">
        <v>79</v>
      </c>
      <c r="D38" s="116"/>
      <c r="E38" s="42" t="s">
        <v>67</v>
      </c>
      <c r="F38" s="116"/>
      <c r="G38" s="42" t="s">
        <v>139</v>
      </c>
      <c r="H38" s="43" t="s">
        <v>140</v>
      </c>
      <c r="I38" s="44">
        <v>2632</v>
      </c>
      <c r="J38" s="42"/>
      <c r="K38" s="45"/>
    </row>
    <row r="39" spans="1:11" ht="27" customHeight="1" x14ac:dyDescent="0.55000000000000004">
      <c r="A39" s="41" t="s">
        <v>79</v>
      </c>
      <c r="B39" s="113"/>
      <c r="C39" s="42" t="s">
        <v>79</v>
      </c>
      <c r="D39" s="116"/>
      <c r="E39" s="42" t="s">
        <v>67</v>
      </c>
      <c r="F39" s="116"/>
      <c r="G39" s="42" t="s">
        <v>141</v>
      </c>
      <c r="H39" s="43" t="s">
        <v>142</v>
      </c>
      <c r="I39" s="44">
        <v>5599</v>
      </c>
      <c r="J39" s="42"/>
      <c r="K39" s="45"/>
    </row>
    <row r="40" spans="1:11" ht="27" customHeight="1" x14ac:dyDescent="0.55000000000000004">
      <c r="A40" s="41" t="s">
        <v>79</v>
      </c>
      <c r="B40" s="113"/>
      <c r="C40" s="42" t="s">
        <v>79</v>
      </c>
      <c r="D40" s="116"/>
      <c r="E40" s="42" t="s">
        <v>67</v>
      </c>
      <c r="F40" s="116"/>
      <c r="G40" s="42" t="s">
        <v>143</v>
      </c>
      <c r="H40" s="43" t="s">
        <v>144</v>
      </c>
      <c r="I40" s="44">
        <v>10005</v>
      </c>
      <c r="J40" s="42"/>
      <c r="K40" s="45"/>
    </row>
    <row r="41" spans="1:11" ht="27" customHeight="1" x14ac:dyDescent="0.55000000000000004">
      <c r="A41" s="41" t="s">
        <v>79</v>
      </c>
      <c r="B41" s="113"/>
      <c r="C41" s="42" t="s">
        <v>79</v>
      </c>
      <c r="D41" s="116"/>
      <c r="E41" s="42" t="s">
        <v>67</v>
      </c>
      <c r="F41" s="116"/>
      <c r="G41" s="42" t="s">
        <v>145</v>
      </c>
      <c r="H41" s="43" t="s">
        <v>146</v>
      </c>
      <c r="I41" s="44">
        <v>20400</v>
      </c>
      <c r="J41" s="42"/>
      <c r="K41" s="45"/>
    </row>
    <row r="42" spans="1:11" ht="27" customHeight="1" x14ac:dyDescent="0.55000000000000004">
      <c r="A42" s="41" t="s">
        <v>79</v>
      </c>
      <c r="B42" s="113"/>
      <c r="C42" s="42" t="s">
        <v>79</v>
      </c>
      <c r="D42" s="116"/>
      <c r="E42" s="42" t="s">
        <v>67</v>
      </c>
      <c r="F42" s="116"/>
      <c r="G42" s="42" t="s">
        <v>147</v>
      </c>
      <c r="H42" s="43" t="s">
        <v>148</v>
      </c>
      <c r="I42" s="44">
        <v>125418</v>
      </c>
      <c r="J42" s="42"/>
      <c r="K42" s="45"/>
    </row>
    <row r="43" spans="1:11" ht="27" customHeight="1" x14ac:dyDescent="0.55000000000000004">
      <c r="A43" s="41" t="s">
        <v>79</v>
      </c>
      <c r="B43" s="113"/>
      <c r="C43" s="42" t="s">
        <v>79</v>
      </c>
      <c r="D43" s="116"/>
      <c r="E43" s="42" t="s">
        <v>67</v>
      </c>
      <c r="F43" s="116"/>
      <c r="G43" s="42" t="s">
        <v>149</v>
      </c>
      <c r="H43" s="43" t="s">
        <v>150</v>
      </c>
      <c r="I43" s="44">
        <v>2048</v>
      </c>
      <c r="J43" s="42"/>
      <c r="K43" s="45"/>
    </row>
    <row r="44" spans="1:11" ht="27" customHeight="1" x14ac:dyDescent="0.55000000000000004">
      <c r="A44" s="41" t="s">
        <v>79</v>
      </c>
      <c r="B44" s="113"/>
      <c r="C44" s="42" t="s">
        <v>79</v>
      </c>
      <c r="D44" s="116"/>
      <c r="E44" s="42" t="s">
        <v>67</v>
      </c>
      <c r="F44" s="116"/>
      <c r="G44" s="42" t="s">
        <v>151</v>
      </c>
      <c r="H44" s="43" t="s">
        <v>152</v>
      </c>
      <c r="I44" s="44">
        <v>439097</v>
      </c>
      <c r="J44" s="42"/>
      <c r="K44" s="45"/>
    </row>
    <row r="45" spans="1:11" ht="27" customHeight="1" x14ac:dyDescent="0.55000000000000004">
      <c r="A45" s="41" t="s">
        <v>79</v>
      </c>
      <c r="B45" s="113"/>
      <c r="C45" s="42" t="s">
        <v>79</v>
      </c>
      <c r="D45" s="116"/>
      <c r="E45" s="42" t="s">
        <v>67</v>
      </c>
      <c r="F45" s="116"/>
      <c r="G45" s="42" t="s">
        <v>153</v>
      </c>
      <c r="H45" s="43" t="s">
        <v>154</v>
      </c>
      <c r="I45" s="44">
        <v>1109</v>
      </c>
      <c r="J45" s="42"/>
      <c r="K45" s="45"/>
    </row>
    <row r="46" spans="1:11" ht="27" customHeight="1" x14ac:dyDescent="0.55000000000000004">
      <c r="A46" s="41" t="s">
        <v>79</v>
      </c>
      <c r="B46" s="113"/>
      <c r="C46" s="42" t="s">
        <v>79</v>
      </c>
      <c r="D46" s="116"/>
      <c r="E46" s="42" t="s">
        <v>67</v>
      </c>
      <c r="F46" s="116"/>
      <c r="G46" s="42" t="s">
        <v>155</v>
      </c>
      <c r="H46" s="43" t="s">
        <v>156</v>
      </c>
      <c r="I46" s="44">
        <v>938</v>
      </c>
      <c r="J46" s="42"/>
      <c r="K46" s="45"/>
    </row>
    <row r="47" spans="1:11" ht="27" customHeight="1" x14ac:dyDescent="0.55000000000000004">
      <c r="A47" s="41" t="s">
        <v>79</v>
      </c>
      <c r="B47" s="113"/>
      <c r="C47" s="42" t="s">
        <v>79</v>
      </c>
      <c r="D47" s="116"/>
      <c r="E47" s="42" t="s">
        <v>67</v>
      </c>
      <c r="F47" s="116"/>
      <c r="G47" s="42" t="s">
        <v>157</v>
      </c>
      <c r="H47" s="43" t="s">
        <v>158</v>
      </c>
      <c r="I47" s="44">
        <v>25969</v>
      </c>
      <c r="J47" s="42"/>
      <c r="K47" s="45"/>
    </row>
    <row r="48" spans="1:11" ht="27" customHeight="1" x14ac:dyDescent="0.55000000000000004">
      <c r="A48" s="41" t="s">
        <v>79</v>
      </c>
      <c r="B48" s="113"/>
      <c r="C48" s="42" t="s">
        <v>79</v>
      </c>
      <c r="D48" s="116"/>
      <c r="E48" s="42" t="s">
        <v>67</v>
      </c>
      <c r="F48" s="116"/>
      <c r="G48" s="42" t="s">
        <v>159</v>
      </c>
      <c r="H48" s="43" t="s">
        <v>160</v>
      </c>
      <c r="I48" s="44">
        <v>37163</v>
      </c>
      <c r="J48" s="42"/>
      <c r="K48" s="45"/>
    </row>
    <row r="49" spans="1:11" ht="27" customHeight="1" x14ac:dyDescent="0.55000000000000004">
      <c r="A49" s="41" t="s">
        <v>79</v>
      </c>
      <c r="B49" s="113"/>
      <c r="C49" s="42" t="s">
        <v>79</v>
      </c>
      <c r="D49" s="116"/>
      <c r="E49" s="42" t="s">
        <v>67</v>
      </c>
      <c r="F49" s="116"/>
      <c r="G49" s="42" t="s">
        <v>161</v>
      </c>
      <c r="H49" s="43" t="s">
        <v>162</v>
      </c>
      <c r="I49" s="44">
        <v>655228</v>
      </c>
      <c r="J49" s="42"/>
      <c r="K49" s="45"/>
    </row>
    <row r="50" spans="1:11" ht="27" customHeight="1" x14ac:dyDescent="0.55000000000000004">
      <c r="A50" s="41" t="s">
        <v>79</v>
      </c>
      <c r="B50" s="113"/>
      <c r="C50" s="42" t="s">
        <v>79</v>
      </c>
      <c r="D50" s="116"/>
      <c r="E50" s="42" t="s">
        <v>67</v>
      </c>
      <c r="F50" s="116"/>
      <c r="G50" s="42" t="s">
        <v>163</v>
      </c>
      <c r="H50" s="43" t="s">
        <v>164</v>
      </c>
      <c r="I50" s="44">
        <v>19956</v>
      </c>
      <c r="J50" s="42"/>
      <c r="K50" s="45"/>
    </row>
    <row r="51" spans="1:11" ht="27" customHeight="1" x14ac:dyDescent="0.55000000000000004">
      <c r="A51" s="41" t="s">
        <v>79</v>
      </c>
      <c r="B51" s="113"/>
      <c r="C51" s="42" t="s">
        <v>79</v>
      </c>
      <c r="D51" s="116"/>
      <c r="E51" s="42" t="s">
        <v>67</v>
      </c>
      <c r="F51" s="116"/>
      <c r="G51" s="42" t="s">
        <v>165</v>
      </c>
      <c r="H51" s="43" t="s">
        <v>166</v>
      </c>
      <c r="I51" s="44">
        <v>97674</v>
      </c>
      <c r="J51" s="42"/>
      <c r="K51" s="45"/>
    </row>
    <row r="52" spans="1:11" ht="27" customHeight="1" x14ac:dyDescent="0.55000000000000004">
      <c r="A52" s="41" t="s">
        <v>79</v>
      </c>
      <c r="B52" s="114"/>
      <c r="C52" s="55" t="s">
        <v>79</v>
      </c>
      <c r="D52" s="120"/>
      <c r="E52" s="55" t="s">
        <v>67</v>
      </c>
      <c r="F52" s="120"/>
      <c r="G52" s="55" t="s">
        <v>167</v>
      </c>
      <c r="H52" s="56" t="s">
        <v>168</v>
      </c>
      <c r="I52" s="57">
        <v>343</v>
      </c>
      <c r="J52" s="55"/>
      <c r="K52" s="58"/>
    </row>
    <row r="53" spans="1:11" ht="27" customHeight="1" x14ac:dyDescent="0.55000000000000004">
      <c r="A53" s="41" t="s">
        <v>79</v>
      </c>
      <c r="B53" s="112" t="s">
        <v>86</v>
      </c>
      <c r="C53" s="59" t="s">
        <v>79</v>
      </c>
      <c r="D53" s="115" t="s">
        <v>127</v>
      </c>
      <c r="E53" s="59" t="s">
        <v>67</v>
      </c>
      <c r="F53" s="115" t="s">
        <v>128</v>
      </c>
      <c r="G53" s="59" t="s">
        <v>169</v>
      </c>
      <c r="H53" s="60" t="s">
        <v>170</v>
      </c>
      <c r="I53" s="61">
        <v>4436</v>
      </c>
      <c r="J53" s="59"/>
      <c r="K53" s="62"/>
    </row>
    <row r="54" spans="1:11" ht="27" customHeight="1" x14ac:dyDescent="0.55000000000000004">
      <c r="A54" s="41" t="s">
        <v>79</v>
      </c>
      <c r="B54" s="113"/>
      <c r="C54" s="42" t="s">
        <v>79</v>
      </c>
      <c r="D54" s="116"/>
      <c r="E54" s="42" t="s">
        <v>67</v>
      </c>
      <c r="F54" s="117"/>
      <c r="G54" s="42" t="s">
        <v>171</v>
      </c>
      <c r="H54" s="43" t="s">
        <v>172</v>
      </c>
      <c r="I54" s="44">
        <v>818479</v>
      </c>
      <c r="J54" s="42"/>
      <c r="K54" s="45"/>
    </row>
    <row r="55" spans="1:11" ht="27" customHeight="1" x14ac:dyDescent="0.55000000000000004">
      <c r="A55" s="41" t="s">
        <v>79</v>
      </c>
      <c r="B55" s="113"/>
      <c r="C55" s="42" t="s">
        <v>79</v>
      </c>
      <c r="D55" s="116"/>
      <c r="E55" s="42" t="s">
        <v>79</v>
      </c>
      <c r="F55" s="119" t="s">
        <v>173</v>
      </c>
      <c r="G55" s="42" t="s">
        <v>174</v>
      </c>
      <c r="H55" s="43" t="s">
        <v>175</v>
      </c>
      <c r="I55" s="44">
        <v>133781</v>
      </c>
      <c r="J55" s="42"/>
      <c r="K55" s="45"/>
    </row>
    <row r="56" spans="1:11" ht="27" customHeight="1" x14ac:dyDescent="0.55000000000000004">
      <c r="A56" s="41" t="s">
        <v>79</v>
      </c>
      <c r="B56" s="113"/>
      <c r="C56" s="42" t="s">
        <v>79</v>
      </c>
      <c r="D56" s="116"/>
      <c r="E56" s="42" t="s">
        <v>79</v>
      </c>
      <c r="F56" s="116"/>
      <c r="G56" s="42" t="s">
        <v>176</v>
      </c>
      <c r="H56" s="43" t="s">
        <v>177</v>
      </c>
      <c r="I56" s="44">
        <v>1582</v>
      </c>
      <c r="J56" s="42"/>
      <c r="K56" s="45"/>
    </row>
    <row r="57" spans="1:11" ht="27" customHeight="1" x14ac:dyDescent="0.55000000000000004">
      <c r="A57" s="41" t="s">
        <v>79</v>
      </c>
      <c r="B57" s="113"/>
      <c r="C57" s="42" t="s">
        <v>79</v>
      </c>
      <c r="D57" s="116"/>
      <c r="E57" s="42" t="s">
        <v>79</v>
      </c>
      <c r="F57" s="116"/>
      <c r="G57" s="42" t="s">
        <v>178</v>
      </c>
      <c r="H57" s="43" t="s">
        <v>179</v>
      </c>
      <c r="I57" s="44">
        <v>805286</v>
      </c>
      <c r="J57" s="42"/>
      <c r="K57" s="45"/>
    </row>
    <row r="58" spans="1:11" ht="27" customHeight="1" x14ac:dyDescent="0.55000000000000004">
      <c r="A58" s="41" t="s">
        <v>79</v>
      </c>
      <c r="B58" s="113"/>
      <c r="C58" s="42" t="s">
        <v>79</v>
      </c>
      <c r="D58" s="116"/>
      <c r="E58" s="42" t="s">
        <v>79</v>
      </c>
      <c r="F58" s="116"/>
      <c r="G58" s="42" t="s">
        <v>180</v>
      </c>
      <c r="H58" s="43" t="s">
        <v>181</v>
      </c>
      <c r="I58" s="44">
        <v>86209</v>
      </c>
      <c r="J58" s="42"/>
      <c r="K58" s="45"/>
    </row>
    <row r="59" spans="1:11" ht="27" customHeight="1" x14ac:dyDescent="0.55000000000000004">
      <c r="A59" s="41" t="s">
        <v>79</v>
      </c>
      <c r="B59" s="113"/>
      <c r="C59" s="42" t="s">
        <v>79</v>
      </c>
      <c r="D59" s="116"/>
      <c r="E59" s="42" t="s">
        <v>79</v>
      </c>
      <c r="F59" s="116"/>
      <c r="G59" s="42" t="s">
        <v>182</v>
      </c>
      <c r="H59" s="43" t="s">
        <v>183</v>
      </c>
      <c r="I59" s="44">
        <v>7226</v>
      </c>
      <c r="J59" s="42"/>
      <c r="K59" s="45"/>
    </row>
    <row r="60" spans="1:11" ht="27" customHeight="1" x14ac:dyDescent="0.55000000000000004">
      <c r="A60" s="41" t="s">
        <v>79</v>
      </c>
      <c r="B60" s="113"/>
      <c r="C60" s="42" t="s">
        <v>79</v>
      </c>
      <c r="D60" s="116"/>
      <c r="E60" s="42" t="s">
        <v>79</v>
      </c>
      <c r="F60" s="116"/>
      <c r="G60" s="42" t="s">
        <v>184</v>
      </c>
      <c r="H60" s="43" t="s">
        <v>185</v>
      </c>
      <c r="I60" s="44">
        <v>2000</v>
      </c>
      <c r="J60" s="42"/>
      <c r="K60" s="45"/>
    </row>
    <row r="61" spans="1:11" ht="27" customHeight="1" x14ac:dyDescent="0.55000000000000004">
      <c r="A61" s="41" t="s">
        <v>79</v>
      </c>
      <c r="B61" s="113"/>
      <c r="C61" s="42" t="s">
        <v>79</v>
      </c>
      <c r="D61" s="116"/>
      <c r="E61" s="42" t="s">
        <v>79</v>
      </c>
      <c r="F61" s="117"/>
      <c r="G61" s="42" t="s">
        <v>186</v>
      </c>
      <c r="H61" s="43" t="s">
        <v>187</v>
      </c>
      <c r="I61" s="44">
        <v>47506</v>
      </c>
      <c r="J61" s="42"/>
      <c r="K61" s="45"/>
    </row>
    <row r="62" spans="1:11" ht="27" customHeight="1" x14ac:dyDescent="0.55000000000000004">
      <c r="A62" s="41" t="s">
        <v>79</v>
      </c>
      <c r="B62" s="113"/>
      <c r="C62" s="42" t="s">
        <v>79</v>
      </c>
      <c r="D62" s="116"/>
      <c r="E62" s="42" t="s">
        <v>107</v>
      </c>
      <c r="F62" s="119" t="s">
        <v>188</v>
      </c>
      <c r="G62" s="42" t="s">
        <v>189</v>
      </c>
      <c r="H62" s="43" t="s">
        <v>190</v>
      </c>
      <c r="I62" s="44">
        <v>519770</v>
      </c>
      <c r="J62" s="42"/>
      <c r="K62" s="45"/>
    </row>
    <row r="63" spans="1:11" ht="27" customHeight="1" x14ac:dyDescent="0.55000000000000004">
      <c r="A63" s="41" t="s">
        <v>79</v>
      </c>
      <c r="B63" s="113"/>
      <c r="C63" s="42" t="s">
        <v>79</v>
      </c>
      <c r="D63" s="116"/>
      <c r="E63" s="42" t="s">
        <v>107</v>
      </c>
      <c r="F63" s="117"/>
      <c r="G63" s="42" t="s">
        <v>191</v>
      </c>
      <c r="H63" s="43" t="s">
        <v>192</v>
      </c>
      <c r="I63" s="44">
        <v>27349</v>
      </c>
      <c r="J63" s="42"/>
      <c r="K63" s="45"/>
    </row>
    <row r="64" spans="1:11" ht="27" customHeight="1" x14ac:dyDescent="0.55000000000000004">
      <c r="A64" s="41" t="s">
        <v>79</v>
      </c>
      <c r="B64" s="113"/>
      <c r="C64" s="42" t="s">
        <v>79</v>
      </c>
      <c r="D64" s="117"/>
      <c r="E64" s="42" t="s">
        <v>193</v>
      </c>
      <c r="F64" s="63" t="s">
        <v>194</v>
      </c>
      <c r="G64" s="42" t="s">
        <v>195</v>
      </c>
      <c r="H64" s="43" t="s">
        <v>196</v>
      </c>
      <c r="I64" s="44">
        <v>141919</v>
      </c>
      <c r="J64" s="42"/>
      <c r="K64" s="45"/>
    </row>
    <row r="65" spans="1:11" ht="27" customHeight="1" x14ac:dyDescent="0.55000000000000004">
      <c r="A65" s="41" t="s">
        <v>79</v>
      </c>
      <c r="B65" s="113"/>
      <c r="C65" s="42" t="s">
        <v>107</v>
      </c>
      <c r="D65" s="119" t="s">
        <v>197</v>
      </c>
      <c r="E65" s="42" t="s">
        <v>67</v>
      </c>
      <c r="F65" s="119" t="s">
        <v>198</v>
      </c>
      <c r="G65" s="42" t="s">
        <v>131</v>
      </c>
      <c r="H65" s="43" t="s">
        <v>132</v>
      </c>
      <c r="I65" s="44">
        <v>26472</v>
      </c>
      <c r="J65" s="42"/>
      <c r="K65" s="45"/>
    </row>
    <row r="66" spans="1:11" ht="27" customHeight="1" x14ac:dyDescent="0.55000000000000004">
      <c r="A66" s="41" t="s">
        <v>79</v>
      </c>
      <c r="B66" s="113"/>
      <c r="C66" s="42" t="s">
        <v>107</v>
      </c>
      <c r="D66" s="116"/>
      <c r="E66" s="42" t="s">
        <v>67</v>
      </c>
      <c r="F66" s="116"/>
      <c r="G66" s="42" t="s">
        <v>199</v>
      </c>
      <c r="H66" s="43" t="s">
        <v>200</v>
      </c>
      <c r="I66" s="44">
        <v>200000</v>
      </c>
      <c r="J66" s="42"/>
      <c r="K66" s="45"/>
    </row>
    <row r="67" spans="1:11" ht="27" customHeight="1" x14ac:dyDescent="0.55000000000000004">
      <c r="A67" s="41" t="s">
        <v>79</v>
      </c>
      <c r="B67" s="113"/>
      <c r="C67" s="42" t="s">
        <v>107</v>
      </c>
      <c r="D67" s="116"/>
      <c r="E67" s="42" t="s">
        <v>67</v>
      </c>
      <c r="F67" s="117"/>
      <c r="G67" s="42" t="s">
        <v>83</v>
      </c>
      <c r="H67" s="43" t="s">
        <v>84</v>
      </c>
      <c r="I67" s="44">
        <v>13150</v>
      </c>
      <c r="J67" s="42"/>
      <c r="K67" s="45"/>
    </row>
    <row r="68" spans="1:11" ht="27" customHeight="1" x14ac:dyDescent="0.55000000000000004">
      <c r="A68" s="41" t="s">
        <v>79</v>
      </c>
      <c r="B68" s="113"/>
      <c r="C68" s="42" t="s">
        <v>107</v>
      </c>
      <c r="D68" s="116"/>
      <c r="E68" s="42" t="s">
        <v>79</v>
      </c>
      <c r="F68" s="119" t="s">
        <v>201</v>
      </c>
      <c r="G68" s="42" t="s">
        <v>202</v>
      </c>
      <c r="H68" s="43" t="s">
        <v>203</v>
      </c>
      <c r="I68" s="44">
        <v>33906</v>
      </c>
      <c r="J68" s="42"/>
      <c r="K68" s="45"/>
    </row>
    <row r="69" spans="1:11" ht="27" customHeight="1" x14ac:dyDescent="0.55000000000000004">
      <c r="A69" s="41" t="s">
        <v>79</v>
      </c>
      <c r="B69" s="113"/>
      <c r="C69" s="42" t="s">
        <v>107</v>
      </c>
      <c r="D69" s="116"/>
      <c r="E69" s="42" t="s">
        <v>79</v>
      </c>
      <c r="F69" s="116"/>
      <c r="G69" s="42" t="s">
        <v>204</v>
      </c>
      <c r="H69" s="43" t="s">
        <v>205</v>
      </c>
      <c r="I69" s="44">
        <v>15391</v>
      </c>
      <c r="J69" s="42"/>
      <c r="K69" s="45"/>
    </row>
    <row r="70" spans="1:11" ht="27" customHeight="1" x14ac:dyDescent="0.55000000000000004">
      <c r="A70" s="41" t="s">
        <v>79</v>
      </c>
      <c r="B70" s="113"/>
      <c r="C70" s="42" t="s">
        <v>107</v>
      </c>
      <c r="D70" s="117"/>
      <c r="E70" s="42" t="s">
        <v>79</v>
      </c>
      <c r="F70" s="117"/>
      <c r="G70" s="42" t="s">
        <v>83</v>
      </c>
      <c r="H70" s="43" t="s">
        <v>84</v>
      </c>
      <c r="I70" s="44">
        <v>379149</v>
      </c>
      <c r="J70" s="42"/>
      <c r="K70" s="45"/>
    </row>
    <row r="71" spans="1:11" ht="27" customHeight="1" x14ac:dyDescent="0.55000000000000004">
      <c r="A71" s="41" t="s">
        <v>79</v>
      </c>
      <c r="B71" s="113"/>
      <c r="C71" s="42" t="s">
        <v>193</v>
      </c>
      <c r="D71" s="119" t="s">
        <v>206</v>
      </c>
      <c r="E71" s="42" t="s">
        <v>67</v>
      </c>
      <c r="F71" s="121" t="s">
        <v>207</v>
      </c>
      <c r="G71" s="42" t="s">
        <v>131</v>
      </c>
      <c r="H71" s="43" t="s">
        <v>132</v>
      </c>
      <c r="I71" s="44">
        <v>165686</v>
      </c>
      <c r="J71" s="42"/>
      <c r="K71" s="45"/>
    </row>
    <row r="72" spans="1:11" ht="27" customHeight="1" x14ac:dyDescent="0.55000000000000004">
      <c r="A72" s="41" t="s">
        <v>79</v>
      </c>
      <c r="B72" s="113"/>
      <c r="C72" s="42" t="s">
        <v>193</v>
      </c>
      <c r="D72" s="116"/>
      <c r="E72" s="42" t="s">
        <v>67</v>
      </c>
      <c r="F72" s="116"/>
      <c r="G72" s="42" t="s">
        <v>208</v>
      </c>
      <c r="H72" s="43" t="s">
        <v>209</v>
      </c>
      <c r="I72" s="44">
        <v>1130</v>
      </c>
      <c r="J72" s="42"/>
      <c r="K72" s="45"/>
    </row>
    <row r="73" spans="1:11" ht="27" customHeight="1" x14ac:dyDescent="0.55000000000000004">
      <c r="A73" s="41" t="s">
        <v>79</v>
      </c>
      <c r="B73" s="113"/>
      <c r="C73" s="42" t="s">
        <v>193</v>
      </c>
      <c r="D73" s="116"/>
      <c r="E73" s="42" t="s">
        <v>67</v>
      </c>
      <c r="F73" s="116"/>
      <c r="G73" s="42" t="s">
        <v>210</v>
      </c>
      <c r="H73" s="43" t="s">
        <v>211</v>
      </c>
      <c r="I73" s="44">
        <v>107302</v>
      </c>
      <c r="J73" s="42"/>
      <c r="K73" s="45"/>
    </row>
    <row r="74" spans="1:11" ht="27" customHeight="1" x14ac:dyDescent="0.55000000000000004">
      <c r="A74" s="41" t="s">
        <v>79</v>
      </c>
      <c r="B74" s="113"/>
      <c r="C74" s="42" t="s">
        <v>193</v>
      </c>
      <c r="D74" s="116"/>
      <c r="E74" s="42" t="s">
        <v>67</v>
      </c>
      <c r="F74" s="116"/>
      <c r="G74" s="42" t="s">
        <v>212</v>
      </c>
      <c r="H74" s="43" t="s">
        <v>213</v>
      </c>
      <c r="I74" s="44">
        <v>900</v>
      </c>
      <c r="J74" s="42"/>
      <c r="K74" s="45"/>
    </row>
    <row r="75" spans="1:11" ht="27" customHeight="1" x14ac:dyDescent="0.55000000000000004">
      <c r="A75" s="41" t="s">
        <v>79</v>
      </c>
      <c r="B75" s="113"/>
      <c r="C75" s="42" t="s">
        <v>193</v>
      </c>
      <c r="D75" s="116"/>
      <c r="E75" s="42" t="s">
        <v>67</v>
      </c>
      <c r="F75" s="116"/>
      <c r="G75" s="42" t="s">
        <v>214</v>
      </c>
      <c r="H75" s="43" t="s">
        <v>215</v>
      </c>
      <c r="I75" s="44">
        <v>33335</v>
      </c>
      <c r="J75" s="42"/>
      <c r="K75" s="45"/>
    </row>
    <row r="76" spans="1:11" ht="27" customHeight="1" x14ac:dyDescent="0.55000000000000004">
      <c r="A76" s="41" t="s">
        <v>79</v>
      </c>
      <c r="B76" s="113"/>
      <c r="C76" s="42" t="s">
        <v>193</v>
      </c>
      <c r="D76" s="116"/>
      <c r="E76" s="42" t="s">
        <v>67</v>
      </c>
      <c r="F76" s="116"/>
      <c r="G76" s="42" t="s">
        <v>216</v>
      </c>
      <c r="H76" s="43" t="s">
        <v>217</v>
      </c>
      <c r="I76" s="44">
        <v>128435</v>
      </c>
      <c r="J76" s="42"/>
      <c r="K76" s="45"/>
    </row>
    <row r="77" spans="1:11" ht="27" customHeight="1" x14ac:dyDescent="0.55000000000000004">
      <c r="A77" s="41" t="s">
        <v>79</v>
      </c>
      <c r="B77" s="114"/>
      <c r="C77" s="55" t="s">
        <v>193</v>
      </c>
      <c r="D77" s="120"/>
      <c r="E77" s="55" t="s">
        <v>67</v>
      </c>
      <c r="F77" s="120"/>
      <c r="G77" s="55" t="s">
        <v>218</v>
      </c>
      <c r="H77" s="56" t="s">
        <v>219</v>
      </c>
      <c r="I77" s="57">
        <v>31</v>
      </c>
      <c r="J77" s="55"/>
      <c r="K77" s="58"/>
    </row>
    <row r="78" spans="1:11" ht="27" customHeight="1" x14ac:dyDescent="0.55000000000000004">
      <c r="A78" s="41" t="s">
        <v>79</v>
      </c>
      <c r="B78" s="112" t="s">
        <v>86</v>
      </c>
      <c r="C78" s="59" t="s">
        <v>193</v>
      </c>
      <c r="D78" s="115" t="s">
        <v>206</v>
      </c>
      <c r="E78" s="59" t="s">
        <v>67</v>
      </c>
      <c r="F78" s="64" t="s">
        <v>207</v>
      </c>
      <c r="G78" s="59" t="s">
        <v>83</v>
      </c>
      <c r="H78" s="60" t="s">
        <v>84</v>
      </c>
      <c r="I78" s="61">
        <v>1534</v>
      </c>
      <c r="J78" s="59"/>
      <c r="K78" s="62"/>
    </row>
    <row r="79" spans="1:11" ht="27" customHeight="1" x14ac:dyDescent="0.55000000000000004">
      <c r="A79" s="41" t="s">
        <v>79</v>
      </c>
      <c r="B79" s="113"/>
      <c r="C79" s="42" t="s">
        <v>193</v>
      </c>
      <c r="D79" s="116"/>
      <c r="E79" s="42" t="s">
        <v>79</v>
      </c>
      <c r="F79" s="121" t="s">
        <v>220</v>
      </c>
      <c r="G79" s="42" t="s">
        <v>221</v>
      </c>
      <c r="H79" s="43" t="s">
        <v>222</v>
      </c>
      <c r="I79" s="44">
        <v>5669</v>
      </c>
      <c r="J79" s="42"/>
      <c r="K79" s="45"/>
    </row>
    <row r="80" spans="1:11" ht="27" customHeight="1" x14ac:dyDescent="0.55000000000000004">
      <c r="A80" s="41" t="s">
        <v>79</v>
      </c>
      <c r="B80" s="113"/>
      <c r="C80" s="42" t="s">
        <v>193</v>
      </c>
      <c r="D80" s="116"/>
      <c r="E80" s="42" t="s">
        <v>79</v>
      </c>
      <c r="F80" s="116"/>
      <c r="G80" s="42" t="s">
        <v>223</v>
      </c>
      <c r="H80" s="43" t="s">
        <v>224</v>
      </c>
      <c r="I80" s="44">
        <v>415967</v>
      </c>
      <c r="J80" s="42"/>
      <c r="K80" s="45"/>
    </row>
    <row r="81" spans="1:11" ht="27" customHeight="1" x14ac:dyDescent="0.55000000000000004">
      <c r="A81" s="41" t="s">
        <v>79</v>
      </c>
      <c r="B81" s="113"/>
      <c r="C81" s="42" t="s">
        <v>193</v>
      </c>
      <c r="D81" s="116"/>
      <c r="E81" s="42" t="s">
        <v>79</v>
      </c>
      <c r="F81" s="116"/>
      <c r="G81" s="42" t="s">
        <v>225</v>
      </c>
      <c r="H81" s="43" t="s">
        <v>226</v>
      </c>
      <c r="I81" s="44">
        <v>281495</v>
      </c>
      <c r="J81" s="42"/>
      <c r="K81" s="45"/>
    </row>
    <row r="82" spans="1:11" ht="27" customHeight="1" x14ac:dyDescent="0.55000000000000004">
      <c r="A82" s="41" t="s">
        <v>79</v>
      </c>
      <c r="B82" s="113"/>
      <c r="C82" s="42" t="s">
        <v>193</v>
      </c>
      <c r="D82" s="116"/>
      <c r="E82" s="42" t="s">
        <v>79</v>
      </c>
      <c r="F82" s="117"/>
      <c r="G82" s="42" t="s">
        <v>227</v>
      </c>
      <c r="H82" s="43" t="s">
        <v>228</v>
      </c>
      <c r="I82" s="44">
        <v>120162</v>
      </c>
      <c r="J82" s="42"/>
      <c r="K82" s="45"/>
    </row>
    <row r="83" spans="1:11" ht="27" customHeight="1" x14ac:dyDescent="0.55000000000000004">
      <c r="A83" s="41" t="s">
        <v>79</v>
      </c>
      <c r="B83" s="113"/>
      <c r="C83" s="42" t="s">
        <v>193</v>
      </c>
      <c r="D83" s="116"/>
      <c r="E83" s="42" t="s">
        <v>107</v>
      </c>
      <c r="F83" s="121" t="s">
        <v>229</v>
      </c>
      <c r="G83" s="42" t="s">
        <v>230</v>
      </c>
      <c r="H83" s="43" t="s">
        <v>231</v>
      </c>
      <c r="I83" s="44">
        <v>7320</v>
      </c>
      <c r="J83" s="42"/>
      <c r="K83" s="45"/>
    </row>
    <row r="84" spans="1:11" ht="27" customHeight="1" x14ac:dyDescent="0.55000000000000004">
      <c r="A84" s="41" t="s">
        <v>79</v>
      </c>
      <c r="B84" s="113"/>
      <c r="C84" s="42" t="s">
        <v>193</v>
      </c>
      <c r="D84" s="116"/>
      <c r="E84" s="42" t="s">
        <v>107</v>
      </c>
      <c r="F84" s="116"/>
      <c r="G84" s="42" t="s">
        <v>232</v>
      </c>
      <c r="H84" s="43" t="s">
        <v>233</v>
      </c>
      <c r="I84" s="44">
        <v>43964</v>
      </c>
      <c r="J84" s="42"/>
      <c r="K84" s="45"/>
    </row>
    <row r="85" spans="1:11" ht="27" customHeight="1" x14ac:dyDescent="0.55000000000000004">
      <c r="A85" s="41" t="s">
        <v>79</v>
      </c>
      <c r="B85" s="113"/>
      <c r="C85" s="42" t="s">
        <v>193</v>
      </c>
      <c r="D85" s="116"/>
      <c r="E85" s="42" t="s">
        <v>107</v>
      </c>
      <c r="F85" s="116"/>
      <c r="G85" s="42" t="s">
        <v>234</v>
      </c>
      <c r="H85" s="43" t="s">
        <v>235</v>
      </c>
      <c r="I85" s="44">
        <v>4057</v>
      </c>
      <c r="J85" s="42"/>
      <c r="K85" s="45"/>
    </row>
    <row r="86" spans="1:11" ht="27" customHeight="1" x14ac:dyDescent="0.55000000000000004">
      <c r="A86" s="41" t="s">
        <v>79</v>
      </c>
      <c r="B86" s="113"/>
      <c r="C86" s="42" t="s">
        <v>193</v>
      </c>
      <c r="D86" s="116"/>
      <c r="E86" s="42" t="s">
        <v>107</v>
      </c>
      <c r="F86" s="116"/>
      <c r="G86" s="42" t="s">
        <v>236</v>
      </c>
      <c r="H86" s="43" t="s">
        <v>237</v>
      </c>
      <c r="I86" s="44">
        <v>39106</v>
      </c>
      <c r="J86" s="42"/>
      <c r="K86" s="45"/>
    </row>
    <row r="87" spans="1:11" ht="27" customHeight="1" x14ac:dyDescent="0.55000000000000004">
      <c r="A87" s="41" t="s">
        <v>79</v>
      </c>
      <c r="B87" s="113"/>
      <c r="C87" s="42" t="s">
        <v>193</v>
      </c>
      <c r="D87" s="116"/>
      <c r="E87" s="42" t="s">
        <v>107</v>
      </c>
      <c r="F87" s="116"/>
      <c r="G87" s="42" t="s">
        <v>238</v>
      </c>
      <c r="H87" s="43" t="s">
        <v>239</v>
      </c>
      <c r="I87" s="44">
        <v>13058</v>
      </c>
      <c r="J87" s="42"/>
      <c r="K87" s="45"/>
    </row>
    <row r="88" spans="1:11" ht="27" customHeight="1" x14ac:dyDescent="0.55000000000000004">
      <c r="A88" s="41" t="s">
        <v>79</v>
      </c>
      <c r="B88" s="113"/>
      <c r="C88" s="42" t="s">
        <v>193</v>
      </c>
      <c r="D88" s="116"/>
      <c r="E88" s="42" t="s">
        <v>107</v>
      </c>
      <c r="F88" s="117"/>
      <c r="G88" s="42" t="s">
        <v>83</v>
      </c>
      <c r="H88" s="43" t="s">
        <v>84</v>
      </c>
      <c r="I88" s="44">
        <v>845</v>
      </c>
      <c r="J88" s="42"/>
      <c r="K88" s="45"/>
    </row>
    <row r="89" spans="1:11" ht="27" customHeight="1" x14ac:dyDescent="0.55000000000000004">
      <c r="A89" s="41" t="s">
        <v>79</v>
      </c>
      <c r="B89" s="113"/>
      <c r="C89" s="42" t="s">
        <v>193</v>
      </c>
      <c r="D89" s="116"/>
      <c r="E89" s="42" t="s">
        <v>193</v>
      </c>
      <c r="F89" s="121" t="s">
        <v>240</v>
      </c>
      <c r="G89" s="42" t="s">
        <v>241</v>
      </c>
      <c r="H89" s="43" t="s">
        <v>242</v>
      </c>
      <c r="I89" s="44">
        <v>589716</v>
      </c>
      <c r="J89" s="42"/>
      <c r="K89" s="45"/>
    </row>
    <row r="90" spans="1:11" ht="27" customHeight="1" x14ac:dyDescent="0.55000000000000004">
      <c r="A90" s="41" t="s">
        <v>79</v>
      </c>
      <c r="B90" s="113"/>
      <c r="C90" s="42" t="s">
        <v>193</v>
      </c>
      <c r="D90" s="116"/>
      <c r="E90" s="42" t="s">
        <v>193</v>
      </c>
      <c r="F90" s="116"/>
      <c r="G90" s="42" t="s">
        <v>243</v>
      </c>
      <c r="H90" s="43" t="s">
        <v>244</v>
      </c>
      <c r="I90" s="44">
        <v>134621</v>
      </c>
      <c r="J90" s="42"/>
      <c r="K90" s="45"/>
    </row>
    <row r="91" spans="1:11" ht="27" customHeight="1" x14ac:dyDescent="0.55000000000000004">
      <c r="A91" s="41" t="s">
        <v>79</v>
      </c>
      <c r="B91" s="113"/>
      <c r="C91" s="42" t="s">
        <v>193</v>
      </c>
      <c r="D91" s="116"/>
      <c r="E91" s="42" t="s">
        <v>193</v>
      </c>
      <c r="F91" s="116"/>
      <c r="G91" s="42" t="s">
        <v>245</v>
      </c>
      <c r="H91" s="43" t="s">
        <v>246</v>
      </c>
      <c r="I91" s="44">
        <v>40306</v>
      </c>
      <c r="J91" s="42"/>
      <c r="K91" s="45"/>
    </row>
    <row r="92" spans="1:11" ht="27" customHeight="1" x14ac:dyDescent="0.55000000000000004">
      <c r="A92" s="41" t="s">
        <v>79</v>
      </c>
      <c r="B92" s="113"/>
      <c r="C92" s="42" t="s">
        <v>193</v>
      </c>
      <c r="D92" s="116"/>
      <c r="E92" s="42" t="s">
        <v>193</v>
      </c>
      <c r="F92" s="116"/>
      <c r="G92" s="42" t="s">
        <v>247</v>
      </c>
      <c r="H92" s="43" t="s">
        <v>248</v>
      </c>
      <c r="I92" s="44">
        <v>777419</v>
      </c>
      <c r="J92" s="42"/>
      <c r="K92" s="45"/>
    </row>
    <row r="93" spans="1:11" ht="27" customHeight="1" x14ac:dyDescent="0.55000000000000004">
      <c r="A93" s="41" t="s">
        <v>79</v>
      </c>
      <c r="B93" s="113"/>
      <c r="C93" s="42" t="s">
        <v>193</v>
      </c>
      <c r="D93" s="116"/>
      <c r="E93" s="42" t="s">
        <v>193</v>
      </c>
      <c r="F93" s="116"/>
      <c r="G93" s="42" t="s">
        <v>249</v>
      </c>
      <c r="H93" s="43" t="s">
        <v>250</v>
      </c>
      <c r="I93" s="44">
        <v>76459</v>
      </c>
      <c r="J93" s="42"/>
      <c r="K93" s="45"/>
    </row>
    <row r="94" spans="1:11" ht="27" customHeight="1" x14ac:dyDescent="0.55000000000000004">
      <c r="A94" s="41" t="s">
        <v>79</v>
      </c>
      <c r="B94" s="113"/>
      <c r="C94" s="42" t="s">
        <v>193</v>
      </c>
      <c r="D94" s="116"/>
      <c r="E94" s="42" t="s">
        <v>193</v>
      </c>
      <c r="F94" s="116"/>
      <c r="G94" s="42" t="s">
        <v>251</v>
      </c>
      <c r="H94" s="43" t="s">
        <v>252</v>
      </c>
      <c r="I94" s="44">
        <v>125925</v>
      </c>
      <c r="J94" s="42"/>
      <c r="K94" s="45"/>
    </row>
    <row r="95" spans="1:11" ht="27" customHeight="1" x14ac:dyDescent="0.55000000000000004">
      <c r="A95" s="41" t="s">
        <v>79</v>
      </c>
      <c r="B95" s="113"/>
      <c r="C95" s="42" t="s">
        <v>193</v>
      </c>
      <c r="D95" s="117"/>
      <c r="E95" s="42" t="s">
        <v>193</v>
      </c>
      <c r="F95" s="117"/>
      <c r="G95" s="42" t="s">
        <v>253</v>
      </c>
      <c r="H95" s="43" t="s">
        <v>254</v>
      </c>
      <c r="I95" s="44">
        <v>1150258</v>
      </c>
      <c r="J95" s="42"/>
      <c r="K95" s="45"/>
    </row>
    <row r="96" spans="1:11" ht="27" customHeight="1" x14ac:dyDescent="0.55000000000000004">
      <c r="A96" s="41" t="s">
        <v>79</v>
      </c>
      <c r="B96" s="113"/>
      <c r="C96" s="42" t="s">
        <v>255</v>
      </c>
      <c r="D96" s="119" t="s">
        <v>256</v>
      </c>
      <c r="E96" s="42" t="s">
        <v>67</v>
      </c>
      <c r="F96" s="121" t="s">
        <v>257</v>
      </c>
      <c r="G96" s="42" t="s">
        <v>258</v>
      </c>
      <c r="H96" s="43" t="s">
        <v>259</v>
      </c>
      <c r="I96" s="44">
        <v>12444</v>
      </c>
      <c r="J96" s="42"/>
      <c r="K96" s="45"/>
    </row>
    <row r="97" spans="1:11" ht="27" customHeight="1" x14ac:dyDescent="0.55000000000000004">
      <c r="A97" s="41" t="s">
        <v>79</v>
      </c>
      <c r="B97" s="113"/>
      <c r="C97" s="42" t="s">
        <v>255</v>
      </c>
      <c r="D97" s="116"/>
      <c r="E97" s="42" t="s">
        <v>67</v>
      </c>
      <c r="F97" s="116"/>
      <c r="G97" s="42" t="s">
        <v>260</v>
      </c>
      <c r="H97" s="43" t="s">
        <v>261</v>
      </c>
      <c r="I97" s="44">
        <v>393</v>
      </c>
      <c r="J97" s="42"/>
      <c r="K97" s="45"/>
    </row>
    <row r="98" spans="1:11" ht="27" customHeight="1" x14ac:dyDescent="0.55000000000000004">
      <c r="A98" s="41" t="s">
        <v>79</v>
      </c>
      <c r="B98" s="113"/>
      <c r="C98" s="42" t="s">
        <v>255</v>
      </c>
      <c r="D98" s="116"/>
      <c r="E98" s="42" t="s">
        <v>67</v>
      </c>
      <c r="F98" s="116"/>
      <c r="G98" s="42" t="s">
        <v>262</v>
      </c>
      <c r="H98" s="43" t="s">
        <v>263</v>
      </c>
      <c r="I98" s="44">
        <v>1794</v>
      </c>
      <c r="J98" s="42"/>
      <c r="K98" s="45"/>
    </row>
    <row r="99" spans="1:11" ht="27" customHeight="1" x14ac:dyDescent="0.55000000000000004">
      <c r="A99" s="41" t="s">
        <v>79</v>
      </c>
      <c r="B99" s="113"/>
      <c r="C99" s="42" t="s">
        <v>255</v>
      </c>
      <c r="D99" s="116"/>
      <c r="E99" s="42" t="s">
        <v>67</v>
      </c>
      <c r="F99" s="117"/>
      <c r="G99" s="42" t="s">
        <v>83</v>
      </c>
      <c r="H99" s="43" t="s">
        <v>84</v>
      </c>
      <c r="I99" s="44">
        <v>8382</v>
      </c>
      <c r="J99" s="42"/>
      <c r="K99" s="45"/>
    </row>
    <row r="100" spans="1:11" ht="27" customHeight="1" x14ac:dyDescent="0.55000000000000004">
      <c r="A100" s="41" t="s">
        <v>79</v>
      </c>
      <c r="B100" s="113"/>
      <c r="C100" s="42" t="s">
        <v>255</v>
      </c>
      <c r="D100" s="116"/>
      <c r="E100" s="42" t="s">
        <v>193</v>
      </c>
      <c r="F100" s="65" t="s">
        <v>264</v>
      </c>
      <c r="G100" s="42" t="s">
        <v>265</v>
      </c>
      <c r="H100" s="43" t="s">
        <v>266</v>
      </c>
      <c r="I100" s="44">
        <v>290457</v>
      </c>
      <c r="J100" s="42"/>
      <c r="K100" s="45"/>
    </row>
    <row r="101" spans="1:11" ht="27" customHeight="1" x14ac:dyDescent="0.55000000000000004">
      <c r="A101" s="41" t="s">
        <v>79</v>
      </c>
      <c r="B101" s="113"/>
      <c r="C101" s="42" t="s">
        <v>255</v>
      </c>
      <c r="D101" s="117"/>
      <c r="E101" s="42" t="s">
        <v>267</v>
      </c>
      <c r="F101" s="65" t="s">
        <v>268</v>
      </c>
      <c r="G101" s="42" t="s">
        <v>269</v>
      </c>
      <c r="H101" s="43" t="s">
        <v>270</v>
      </c>
      <c r="I101" s="44">
        <v>236142</v>
      </c>
      <c r="J101" s="42"/>
      <c r="K101" s="45"/>
    </row>
    <row r="102" spans="1:11" ht="27" customHeight="1" x14ac:dyDescent="0.55000000000000004">
      <c r="A102" s="41" t="s">
        <v>79</v>
      </c>
      <c r="B102" s="114"/>
      <c r="C102" s="55" t="s">
        <v>271</v>
      </c>
      <c r="D102" s="66" t="s">
        <v>272</v>
      </c>
      <c r="E102" s="55" t="s">
        <v>67</v>
      </c>
      <c r="F102" s="66" t="s">
        <v>272</v>
      </c>
      <c r="G102" s="55" t="s">
        <v>258</v>
      </c>
      <c r="H102" s="56" t="s">
        <v>259</v>
      </c>
      <c r="I102" s="57">
        <v>7356</v>
      </c>
      <c r="J102" s="55"/>
      <c r="K102" s="58"/>
    </row>
    <row r="103" spans="1:11" ht="27" customHeight="1" x14ac:dyDescent="0.55000000000000004">
      <c r="A103" s="41" t="s">
        <v>79</v>
      </c>
      <c r="B103" s="112" t="s">
        <v>86</v>
      </c>
      <c r="C103" s="59" t="s">
        <v>271</v>
      </c>
      <c r="D103" s="115" t="s">
        <v>272</v>
      </c>
      <c r="E103" s="59" t="s">
        <v>67</v>
      </c>
      <c r="F103" s="115" t="s">
        <v>272</v>
      </c>
      <c r="G103" s="59" t="s">
        <v>273</v>
      </c>
      <c r="H103" s="60" t="s">
        <v>274</v>
      </c>
      <c r="I103" s="61">
        <v>600</v>
      </c>
      <c r="J103" s="59"/>
      <c r="K103" s="62"/>
    </row>
    <row r="104" spans="1:11" ht="27" customHeight="1" x14ac:dyDescent="0.55000000000000004">
      <c r="A104" s="41" t="s">
        <v>79</v>
      </c>
      <c r="B104" s="113"/>
      <c r="C104" s="42" t="s">
        <v>271</v>
      </c>
      <c r="D104" s="117"/>
      <c r="E104" s="42" t="s">
        <v>67</v>
      </c>
      <c r="F104" s="117"/>
      <c r="G104" s="42" t="s">
        <v>83</v>
      </c>
      <c r="H104" s="43" t="s">
        <v>84</v>
      </c>
      <c r="I104" s="44">
        <v>2524</v>
      </c>
      <c r="J104" s="42"/>
      <c r="K104" s="45"/>
    </row>
    <row r="105" spans="1:11" ht="27" customHeight="1" x14ac:dyDescent="0.55000000000000004">
      <c r="A105" s="46"/>
      <c r="B105" s="114"/>
      <c r="C105" s="67"/>
      <c r="D105" s="68"/>
      <c r="E105" s="69"/>
      <c r="F105" s="70"/>
      <c r="G105" s="69"/>
      <c r="H105" s="71" t="s">
        <v>85</v>
      </c>
      <c r="I105" s="52">
        <f>SUBTOTAL(9,I13:I104)</f>
        <v>17269194</v>
      </c>
      <c r="J105" s="67"/>
      <c r="K105" s="72"/>
    </row>
    <row r="106" spans="1:11" ht="27" customHeight="1" x14ac:dyDescent="0.55000000000000004">
      <c r="A106" s="41" t="s">
        <v>107</v>
      </c>
      <c r="B106" s="112" t="s">
        <v>275</v>
      </c>
      <c r="C106" s="59" t="s">
        <v>67</v>
      </c>
      <c r="D106" s="115" t="s">
        <v>276</v>
      </c>
      <c r="E106" s="59" t="s">
        <v>67</v>
      </c>
      <c r="F106" s="118" t="s">
        <v>277</v>
      </c>
      <c r="G106" s="59" t="s">
        <v>131</v>
      </c>
      <c r="H106" s="60" t="s">
        <v>132</v>
      </c>
      <c r="I106" s="61">
        <v>92691</v>
      </c>
      <c r="J106" s="59"/>
      <c r="K106" s="62"/>
    </row>
    <row r="107" spans="1:11" ht="27" customHeight="1" x14ac:dyDescent="0.55000000000000004">
      <c r="A107" s="41" t="s">
        <v>107</v>
      </c>
      <c r="B107" s="113"/>
      <c r="C107" s="42" t="s">
        <v>67</v>
      </c>
      <c r="D107" s="116"/>
      <c r="E107" s="42" t="s">
        <v>67</v>
      </c>
      <c r="F107" s="116"/>
      <c r="G107" s="42" t="s">
        <v>278</v>
      </c>
      <c r="H107" s="43" t="s">
        <v>279</v>
      </c>
      <c r="I107" s="44">
        <v>8934</v>
      </c>
      <c r="J107" s="42"/>
      <c r="K107" s="45"/>
    </row>
    <row r="108" spans="1:11" ht="27" customHeight="1" x14ac:dyDescent="0.55000000000000004">
      <c r="A108" s="41" t="s">
        <v>107</v>
      </c>
      <c r="B108" s="113"/>
      <c r="C108" s="42" t="s">
        <v>67</v>
      </c>
      <c r="D108" s="116"/>
      <c r="E108" s="42" t="s">
        <v>67</v>
      </c>
      <c r="F108" s="116"/>
      <c r="G108" s="42" t="s">
        <v>280</v>
      </c>
      <c r="H108" s="43" t="s">
        <v>281</v>
      </c>
      <c r="I108" s="44">
        <v>85159</v>
      </c>
      <c r="J108" s="42"/>
      <c r="K108" s="45"/>
    </row>
    <row r="109" spans="1:11" ht="27" customHeight="1" x14ac:dyDescent="0.55000000000000004">
      <c r="A109" s="41" t="s">
        <v>107</v>
      </c>
      <c r="B109" s="113"/>
      <c r="C109" s="42" t="s">
        <v>67</v>
      </c>
      <c r="D109" s="116"/>
      <c r="E109" s="42" t="s">
        <v>67</v>
      </c>
      <c r="F109" s="116"/>
      <c r="G109" s="42" t="s">
        <v>282</v>
      </c>
      <c r="H109" s="43" t="s">
        <v>283</v>
      </c>
      <c r="I109" s="44">
        <v>82873</v>
      </c>
      <c r="J109" s="42"/>
      <c r="K109" s="45"/>
    </row>
    <row r="110" spans="1:11" ht="27" customHeight="1" x14ac:dyDescent="0.55000000000000004">
      <c r="A110" s="41" t="s">
        <v>107</v>
      </c>
      <c r="B110" s="113"/>
      <c r="C110" s="42" t="s">
        <v>67</v>
      </c>
      <c r="D110" s="116"/>
      <c r="E110" s="42" t="s">
        <v>67</v>
      </c>
      <c r="F110" s="116"/>
      <c r="G110" s="42" t="s">
        <v>284</v>
      </c>
      <c r="H110" s="43" t="s">
        <v>285</v>
      </c>
      <c r="I110" s="44">
        <v>298243</v>
      </c>
      <c r="J110" s="42"/>
      <c r="K110" s="45"/>
    </row>
    <row r="111" spans="1:11" ht="27" customHeight="1" x14ac:dyDescent="0.55000000000000004">
      <c r="A111" s="41" t="s">
        <v>107</v>
      </c>
      <c r="B111" s="113"/>
      <c r="C111" s="42" t="s">
        <v>67</v>
      </c>
      <c r="D111" s="116"/>
      <c r="E111" s="42" t="s">
        <v>67</v>
      </c>
      <c r="F111" s="116"/>
      <c r="G111" s="42" t="s">
        <v>286</v>
      </c>
      <c r="H111" s="43" t="s">
        <v>287</v>
      </c>
      <c r="I111" s="44">
        <v>4507</v>
      </c>
      <c r="J111" s="42"/>
      <c r="K111" s="45"/>
    </row>
    <row r="112" spans="1:11" ht="27" customHeight="1" x14ac:dyDescent="0.55000000000000004">
      <c r="A112" s="41" t="s">
        <v>107</v>
      </c>
      <c r="B112" s="113"/>
      <c r="C112" s="42" t="s">
        <v>67</v>
      </c>
      <c r="D112" s="116"/>
      <c r="E112" s="42" t="s">
        <v>67</v>
      </c>
      <c r="F112" s="116"/>
      <c r="G112" s="42" t="s">
        <v>288</v>
      </c>
      <c r="H112" s="43" t="s">
        <v>289</v>
      </c>
      <c r="I112" s="44">
        <v>9314</v>
      </c>
      <c r="J112" s="42"/>
      <c r="K112" s="45"/>
    </row>
    <row r="113" spans="1:11" ht="27" customHeight="1" x14ac:dyDescent="0.55000000000000004">
      <c r="A113" s="41" t="s">
        <v>107</v>
      </c>
      <c r="B113" s="113"/>
      <c r="C113" s="42" t="s">
        <v>67</v>
      </c>
      <c r="D113" s="116"/>
      <c r="E113" s="42" t="s">
        <v>67</v>
      </c>
      <c r="F113" s="116"/>
      <c r="G113" s="42" t="s">
        <v>290</v>
      </c>
      <c r="H113" s="43" t="s">
        <v>291</v>
      </c>
      <c r="I113" s="44">
        <v>852</v>
      </c>
      <c r="J113" s="42"/>
      <c r="K113" s="45"/>
    </row>
    <row r="114" spans="1:11" ht="27" customHeight="1" x14ac:dyDescent="0.55000000000000004">
      <c r="A114" s="41" t="s">
        <v>107</v>
      </c>
      <c r="B114" s="113"/>
      <c r="C114" s="42" t="s">
        <v>67</v>
      </c>
      <c r="D114" s="116"/>
      <c r="E114" s="42" t="s">
        <v>67</v>
      </c>
      <c r="F114" s="116"/>
      <c r="G114" s="42" t="s">
        <v>292</v>
      </c>
      <c r="H114" s="43" t="s">
        <v>293</v>
      </c>
      <c r="I114" s="44">
        <v>25571</v>
      </c>
      <c r="J114" s="42"/>
      <c r="K114" s="45"/>
    </row>
    <row r="115" spans="1:11" ht="27" customHeight="1" x14ac:dyDescent="0.55000000000000004">
      <c r="A115" s="41" t="s">
        <v>107</v>
      </c>
      <c r="B115" s="113"/>
      <c r="C115" s="42" t="s">
        <v>67</v>
      </c>
      <c r="D115" s="116"/>
      <c r="E115" s="42" t="s">
        <v>67</v>
      </c>
      <c r="F115" s="116"/>
      <c r="G115" s="42" t="s">
        <v>294</v>
      </c>
      <c r="H115" s="43" t="s">
        <v>295</v>
      </c>
      <c r="I115" s="44">
        <v>13356</v>
      </c>
      <c r="J115" s="42"/>
      <c r="K115" s="45"/>
    </row>
    <row r="116" spans="1:11" ht="27" customHeight="1" x14ac:dyDescent="0.55000000000000004">
      <c r="A116" s="41" t="s">
        <v>107</v>
      </c>
      <c r="B116" s="113"/>
      <c r="C116" s="42" t="s">
        <v>67</v>
      </c>
      <c r="D116" s="116"/>
      <c r="E116" s="42" t="s">
        <v>67</v>
      </c>
      <c r="F116" s="116"/>
      <c r="G116" s="42" t="s">
        <v>296</v>
      </c>
      <c r="H116" s="43" t="s">
        <v>297</v>
      </c>
      <c r="I116" s="44">
        <v>1683</v>
      </c>
      <c r="J116" s="42"/>
      <c r="K116" s="45"/>
    </row>
    <row r="117" spans="1:11" ht="27" customHeight="1" x14ac:dyDescent="0.55000000000000004">
      <c r="A117" s="41" t="s">
        <v>107</v>
      </c>
      <c r="B117" s="113"/>
      <c r="C117" s="42" t="s">
        <v>67</v>
      </c>
      <c r="D117" s="116"/>
      <c r="E117" s="42" t="s">
        <v>67</v>
      </c>
      <c r="F117" s="116"/>
      <c r="G117" s="42" t="s">
        <v>298</v>
      </c>
      <c r="H117" s="43" t="s">
        <v>299</v>
      </c>
      <c r="I117" s="44">
        <v>7643593</v>
      </c>
      <c r="J117" s="42"/>
      <c r="K117" s="45"/>
    </row>
    <row r="118" spans="1:11" ht="27" customHeight="1" x14ac:dyDescent="0.55000000000000004">
      <c r="A118" s="41" t="s">
        <v>107</v>
      </c>
      <c r="B118" s="113"/>
      <c r="C118" s="42" t="s">
        <v>67</v>
      </c>
      <c r="D118" s="116"/>
      <c r="E118" s="42" t="s">
        <v>67</v>
      </c>
      <c r="F118" s="116"/>
      <c r="G118" s="42" t="s">
        <v>300</v>
      </c>
      <c r="H118" s="43" t="s">
        <v>301</v>
      </c>
      <c r="I118" s="44">
        <v>176</v>
      </c>
      <c r="J118" s="42"/>
      <c r="K118" s="45"/>
    </row>
    <row r="119" spans="1:11" ht="27" customHeight="1" x14ac:dyDescent="0.55000000000000004">
      <c r="A119" s="41" t="s">
        <v>107</v>
      </c>
      <c r="B119" s="113"/>
      <c r="C119" s="42" t="s">
        <v>67</v>
      </c>
      <c r="D119" s="116"/>
      <c r="E119" s="42" t="s">
        <v>67</v>
      </c>
      <c r="F119" s="116"/>
      <c r="G119" s="42" t="s">
        <v>302</v>
      </c>
      <c r="H119" s="43" t="s">
        <v>303</v>
      </c>
      <c r="I119" s="44">
        <v>378681</v>
      </c>
      <c r="J119" s="42"/>
      <c r="K119" s="45"/>
    </row>
    <row r="120" spans="1:11" ht="27" customHeight="1" x14ac:dyDescent="0.55000000000000004">
      <c r="A120" s="41" t="s">
        <v>107</v>
      </c>
      <c r="B120" s="113"/>
      <c r="C120" s="42" t="s">
        <v>67</v>
      </c>
      <c r="D120" s="116"/>
      <c r="E120" s="42" t="s">
        <v>67</v>
      </c>
      <c r="F120" s="116"/>
      <c r="G120" s="42" t="s">
        <v>304</v>
      </c>
      <c r="H120" s="43" t="s">
        <v>305</v>
      </c>
      <c r="I120" s="44">
        <v>38924</v>
      </c>
      <c r="J120" s="42"/>
      <c r="K120" s="45"/>
    </row>
    <row r="121" spans="1:11" ht="27" customHeight="1" x14ac:dyDescent="0.55000000000000004">
      <c r="A121" s="41" t="s">
        <v>107</v>
      </c>
      <c r="B121" s="113"/>
      <c r="C121" s="42" t="s">
        <v>67</v>
      </c>
      <c r="D121" s="116"/>
      <c r="E121" s="42" t="s">
        <v>67</v>
      </c>
      <c r="F121" s="116"/>
      <c r="G121" s="42" t="s">
        <v>306</v>
      </c>
      <c r="H121" s="43" t="s">
        <v>307</v>
      </c>
      <c r="I121" s="44">
        <v>80348</v>
      </c>
      <c r="J121" s="42"/>
      <c r="K121" s="45"/>
    </row>
    <row r="122" spans="1:11" ht="27" customHeight="1" x14ac:dyDescent="0.55000000000000004">
      <c r="A122" s="41" t="s">
        <v>107</v>
      </c>
      <c r="B122" s="113"/>
      <c r="C122" s="42" t="s">
        <v>67</v>
      </c>
      <c r="D122" s="116"/>
      <c r="E122" s="42" t="s">
        <v>67</v>
      </c>
      <c r="F122" s="116"/>
      <c r="G122" s="42" t="s">
        <v>308</v>
      </c>
      <c r="H122" s="43" t="s">
        <v>309</v>
      </c>
      <c r="I122" s="44">
        <v>4664074</v>
      </c>
      <c r="J122" s="42"/>
      <c r="K122" s="45"/>
    </row>
    <row r="123" spans="1:11" ht="27" customHeight="1" x14ac:dyDescent="0.55000000000000004">
      <c r="A123" s="41" t="s">
        <v>107</v>
      </c>
      <c r="B123" s="113"/>
      <c r="C123" s="42" t="s">
        <v>67</v>
      </c>
      <c r="D123" s="116"/>
      <c r="E123" s="42" t="s">
        <v>67</v>
      </c>
      <c r="F123" s="117"/>
      <c r="G123" s="42" t="s">
        <v>83</v>
      </c>
      <c r="H123" s="43" t="s">
        <v>84</v>
      </c>
      <c r="I123" s="44">
        <v>443054</v>
      </c>
      <c r="J123" s="42"/>
      <c r="K123" s="45"/>
    </row>
    <row r="124" spans="1:11" ht="27" customHeight="1" x14ac:dyDescent="0.55000000000000004">
      <c r="A124" s="41" t="s">
        <v>107</v>
      </c>
      <c r="B124" s="113"/>
      <c r="C124" s="42" t="s">
        <v>67</v>
      </c>
      <c r="D124" s="116"/>
      <c r="E124" s="42" t="s">
        <v>79</v>
      </c>
      <c r="F124" s="121" t="s">
        <v>310</v>
      </c>
      <c r="G124" s="42" t="s">
        <v>311</v>
      </c>
      <c r="H124" s="43" t="s">
        <v>312</v>
      </c>
      <c r="I124" s="44">
        <v>28239</v>
      </c>
      <c r="J124" s="42"/>
      <c r="K124" s="45"/>
    </row>
    <row r="125" spans="1:11" ht="27" customHeight="1" x14ac:dyDescent="0.55000000000000004">
      <c r="A125" s="41" t="s">
        <v>107</v>
      </c>
      <c r="B125" s="113"/>
      <c r="C125" s="42" t="s">
        <v>67</v>
      </c>
      <c r="D125" s="116"/>
      <c r="E125" s="42" t="s">
        <v>79</v>
      </c>
      <c r="F125" s="116"/>
      <c r="G125" s="42" t="s">
        <v>313</v>
      </c>
      <c r="H125" s="43" t="s">
        <v>314</v>
      </c>
      <c r="I125" s="44">
        <v>874574</v>
      </c>
      <c r="J125" s="42"/>
      <c r="K125" s="45"/>
    </row>
    <row r="126" spans="1:11" ht="27" customHeight="1" x14ac:dyDescent="0.55000000000000004">
      <c r="A126" s="41" t="s">
        <v>107</v>
      </c>
      <c r="B126" s="113"/>
      <c r="C126" s="42" t="s">
        <v>67</v>
      </c>
      <c r="D126" s="116"/>
      <c r="E126" s="42" t="s">
        <v>79</v>
      </c>
      <c r="F126" s="116"/>
      <c r="G126" s="42" t="s">
        <v>315</v>
      </c>
      <c r="H126" s="43" t="s">
        <v>316</v>
      </c>
      <c r="I126" s="44">
        <v>1781532</v>
      </c>
      <c r="J126" s="42"/>
      <c r="K126" s="45"/>
    </row>
    <row r="127" spans="1:11" ht="27" customHeight="1" x14ac:dyDescent="0.55000000000000004">
      <c r="A127" s="41" t="s">
        <v>107</v>
      </c>
      <c r="B127" s="114"/>
      <c r="C127" s="55" t="s">
        <v>67</v>
      </c>
      <c r="D127" s="120"/>
      <c r="E127" s="55" t="s">
        <v>79</v>
      </c>
      <c r="F127" s="120"/>
      <c r="G127" s="55" t="s">
        <v>317</v>
      </c>
      <c r="H127" s="56" t="s">
        <v>318</v>
      </c>
      <c r="I127" s="57">
        <v>19838</v>
      </c>
      <c r="J127" s="55"/>
      <c r="K127" s="58"/>
    </row>
    <row r="128" spans="1:11" ht="27" customHeight="1" x14ac:dyDescent="0.55000000000000004">
      <c r="A128" s="41" t="s">
        <v>107</v>
      </c>
      <c r="B128" s="112" t="s">
        <v>275</v>
      </c>
      <c r="C128" s="59" t="s">
        <v>67</v>
      </c>
      <c r="D128" s="115" t="s">
        <v>276</v>
      </c>
      <c r="E128" s="59" t="s">
        <v>79</v>
      </c>
      <c r="F128" s="118" t="s">
        <v>310</v>
      </c>
      <c r="G128" s="59" t="s">
        <v>319</v>
      </c>
      <c r="H128" s="60" t="s">
        <v>320</v>
      </c>
      <c r="I128" s="61">
        <v>16920189</v>
      </c>
      <c r="J128" s="59"/>
      <c r="K128" s="62"/>
    </row>
    <row r="129" spans="1:11" ht="27" customHeight="1" x14ac:dyDescent="0.55000000000000004">
      <c r="A129" s="41" t="s">
        <v>107</v>
      </c>
      <c r="B129" s="113"/>
      <c r="C129" s="42" t="s">
        <v>67</v>
      </c>
      <c r="D129" s="116"/>
      <c r="E129" s="42" t="s">
        <v>79</v>
      </c>
      <c r="F129" s="116"/>
      <c r="G129" s="42" t="s">
        <v>321</v>
      </c>
      <c r="H129" s="43" t="s">
        <v>322</v>
      </c>
      <c r="I129" s="44">
        <v>745257</v>
      </c>
      <c r="J129" s="42"/>
      <c r="K129" s="45"/>
    </row>
    <row r="130" spans="1:11" ht="27" customHeight="1" x14ac:dyDescent="0.55000000000000004">
      <c r="A130" s="41" t="s">
        <v>107</v>
      </c>
      <c r="B130" s="113"/>
      <c r="C130" s="42" t="s">
        <v>67</v>
      </c>
      <c r="D130" s="116"/>
      <c r="E130" s="42" t="s">
        <v>79</v>
      </c>
      <c r="F130" s="117"/>
      <c r="G130" s="42" t="s">
        <v>323</v>
      </c>
      <c r="H130" s="43" t="s">
        <v>324</v>
      </c>
      <c r="I130" s="44">
        <v>35556</v>
      </c>
      <c r="J130" s="42"/>
      <c r="K130" s="45"/>
    </row>
    <row r="131" spans="1:11" ht="27" customHeight="1" x14ac:dyDescent="0.55000000000000004">
      <c r="A131" s="41" t="s">
        <v>107</v>
      </c>
      <c r="B131" s="113"/>
      <c r="C131" s="42" t="s">
        <v>67</v>
      </c>
      <c r="D131" s="116"/>
      <c r="E131" s="42" t="s">
        <v>107</v>
      </c>
      <c r="F131" s="121" t="s">
        <v>325</v>
      </c>
      <c r="G131" s="42" t="s">
        <v>326</v>
      </c>
      <c r="H131" s="43" t="s">
        <v>327</v>
      </c>
      <c r="I131" s="44">
        <v>2897538</v>
      </c>
      <c r="J131" s="42"/>
      <c r="K131" s="45"/>
    </row>
    <row r="132" spans="1:11" ht="27" customHeight="1" x14ac:dyDescent="0.55000000000000004">
      <c r="A132" s="41" t="s">
        <v>107</v>
      </c>
      <c r="B132" s="113"/>
      <c r="C132" s="42" t="s">
        <v>67</v>
      </c>
      <c r="D132" s="116"/>
      <c r="E132" s="42" t="s">
        <v>107</v>
      </c>
      <c r="F132" s="116"/>
      <c r="G132" s="42" t="s">
        <v>328</v>
      </c>
      <c r="H132" s="43" t="s">
        <v>329</v>
      </c>
      <c r="I132" s="44">
        <v>154979</v>
      </c>
      <c r="J132" s="42"/>
      <c r="K132" s="45"/>
    </row>
    <row r="133" spans="1:11" ht="27" customHeight="1" x14ac:dyDescent="0.55000000000000004">
      <c r="A133" s="41" t="s">
        <v>107</v>
      </c>
      <c r="B133" s="113"/>
      <c r="C133" s="42" t="s">
        <v>67</v>
      </c>
      <c r="D133" s="116"/>
      <c r="E133" s="42" t="s">
        <v>107</v>
      </c>
      <c r="F133" s="116"/>
      <c r="G133" s="42" t="s">
        <v>330</v>
      </c>
      <c r="H133" s="43" t="s">
        <v>331</v>
      </c>
      <c r="I133" s="44">
        <v>46972</v>
      </c>
      <c r="J133" s="42"/>
      <c r="K133" s="45"/>
    </row>
    <row r="134" spans="1:11" ht="27" customHeight="1" x14ac:dyDescent="0.55000000000000004">
      <c r="A134" s="41" t="s">
        <v>107</v>
      </c>
      <c r="B134" s="113"/>
      <c r="C134" s="42" t="s">
        <v>67</v>
      </c>
      <c r="D134" s="116"/>
      <c r="E134" s="42" t="s">
        <v>107</v>
      </c>
      <c r="F134" s="116"/>
      <c r="G134" s="42" t="s">
        <v>332</v>
      </c>
      <c r="H134" s="43" t="s">
        <v>333</v>
      </c>
      <c r="I134" s="44">
        <v>35722</v>
      </c>
      <c r="J134" s="42"/>
      <c r="K134" s="45"/>
    </row>
    <row r="135" spans="1:11" ht="27" customHeight="1" x14ac:dyDescent="0.55000000000000004">
      <c r="A135" s="41" t="s">
        <v>107</v>
      </c>
      <c r="B135" s="113"/>
      <c r="C135" s="42" t="s">
        <v>67</v>
      </c>
      <c r="D135" s="116"/>
      <c r="E135" s="42" t="s">
        <v>107</v>
      </c>
      <c r="F135" s="116"/>
      <c r="G135" s="42" t="s">
        <v>334</v>
      </c>
      <c r="H135" s="43" t="s">
        <v>335</v>
      </c>
      <c r="I135" s="44">
        <v>3809</v>
      </c>
      <c r="J135" s="42"/>
      <c r="K135" s="45"/>
    </row>
    <row r="136" spans="1:11" ht="27" customHeight="1" x14ac:dyDescent="0.55000000000000004">
      <c r="A136" s="41" t="s">
        <v>107</v>
      </c>
      <c r="B136" s="113"/>
      <c r="C136" s="42" t="s">
        <v>67</v>
      </c>
      <c r="D136" s="117"/>
      <c r="E136" s="42" t="s">
        <v>107</v>
      </c>
      <c r="F136" s="117"/>
      <c r="G136" s="42" t="s">
        <v>336</v>
      </c>
      <c r="H136" s="43" t="s">
        <v>337</v>
      </c>
      <c r="I136" s="44">
        <v>11706</v>
      </c>
      <c r="J136" s="42"/>
      <c r="K136" s="45"/>
    </row>
    <row r="137" spans="1:11" ht="27" customHeight="1" x14ac:dyDescent="0.55000000000000004">
      <c r="A137" s="41" t="s">
        <v>107</v>
      </c>
      <c r="B137" s="113"/>
      <c r="C137" s="42" t="s">
        <v>79</v>
      </c>
      <c r="D137" s="119" t="s">
        <v>338</v>
      </c>
      <c r="E137" s="42" t="s">
        <v>67</v>
      </c>
      <c r="F137" s="121" t="s">
        <v>339</v>
      </c>
      <c r="G137" s="42" t="s">
        <v>340</v>
      </c>
      <c r="H137" s="43" t="s">
        <v>341</v>
      </c>
      <c r="I137" s="44">
        <v>131060</v>
      </c>
      <c r="J137" s="42"/>
      <c r="K137" s="45"/>
    </row>
    <row r="138" spans="1:11" ht="27" customHeight="1" x14ac:dyDescent="0.55000000000000004">
      <c r="A138" s="41" t="s">
        <v>107</v>
      </c>
      <c r="B138" s="113"/>
      <c r="C138" s="42" t="s">
        <v>79</v>
      </c>
      <c r="D138" s="116"/>
      <c r="E138" s="42" t="s">
        <v>67</v>
      </c>
      <c r="F138" s="116"/>
      <c r="G138" s="42" t="s">
        <v>342</v>
      </c>
      <c r="H138" s="43" t="s">
        <v>343</v>
      </c>
      <c r="I138" s="44">
        <v>191331</v>
      </c>
      <c r="J138" s="42"/>
      <c r="K138" s="45"/>
    </row>
    <row r="139" spans="1:11" ht="27" customHeight="1" x14ac:dyDescent="0.55000000000000004">
      <c r="A139" s="41" t="s">
        <v>107</v>
      </c>
      <c r="B139" s="113"/>
      <c r="C139" s="42" t="s">
        <v>79</v>
      </c>
      <c r="D139" s="116"/>
      <c r="E139" s="42" t="s">
        <v>67</v>
      </c>
      <c r="F139" s="116"/>
      <c r="G139" s="42" t="s">
        <v>344</v>
      </c>
      <c r="H139" s="43" t="s">
        <v>345</v>
      </c>
      <c r="I139" s="44">
        <v>37958</v>
      </c>
      <c r="J139" s="42"/>
      <c r="K139" s="45"/>
    </row>
    <row r="140" spans="1:11" ht="27" customHeight="1" x14ac:dyDescent="0.55000000000000004">
      <c r="A140" s="41" t="s">
        <v>107</v>
      </c>
      <c r="B140" s="113"/>
      <c r="C140" s="42" t="s">
        <v>79</v>
      </c>
      <c r="D140" s="116"/>
      <c r="E140" s="42" t="s">
        <v>67</v>
      </c>
      <c r="F140" s="116"/>
      <c r="G140" s="42" t="s">
        <v>346</v>
      </c>
      <c r="H140" s="43" t="s">
        <v>347</v>
      </c>
      <c r="I140" s="44">
        <v>40530</v>
      </c>
      <c r="J140" s="42"/>
      <c r="K140" s="45"/>
    </row>
    <row r="141" spans="1:11" ht="27" customHeight="1" x14ac:dyDescent="0.55000000000000004">
      <c r="A141" s="41" t="s">
        <v>107</v>
      </c>
      <c r="B141" s="113"/>
      <c r="C141" s="42" t="s">
        <v>79</v>
      </c>
      <c r="D141" s="116"/>
      <c r="E141" s="42" t="s">
        <v>67</v>
      </c>
      <c r="F141" s="116"/>
      <c r="G141" s="42" t="s">
        <v>348</v>
      </c>
      <c r="H141" s="43" t="s">
        <v>349</v>
      </c>
      <c r="I141" s="44">
        <v>299769</v>
      </c>
      <c r="J141" s="42"/>
      <c r="K141" s="45"/>
    </row>
    <row r="142" spans="1:11" ht="27" customHeight="1" x14ac:dyDescent="0.55000000000000004">
      <c r="A142" s="41" t="s">
        <v>107</v>
      </c>
      <c r="B142" s="113"/>
      <c r="C142" s="42" t="s">
        <v>79</v>
      </c>
      <c r="D142" s="116"/>
      <c r="E142" s="42" t="s">
        <v>67</v>
      </c>
      <c r="F142" s="116"/>
      <c r="G142" s="42" t="s">
        <v>350</v>
      </c>
      <c r="H142" s="43" t="s">
        <v>351</v>
      </c>
      <c r="I142" s="44">
        <v>15721</v>
      </c>
      <c r="J142" s="42"/>
      <c r="K142" s="45"/>
    </row>
    <row r="143" spans="1:11" ht="27" customHeight="1" x14ac:dyDescent="0.55000000000000004">
      <c r="A143" s="41" t="s">
        <v>107</v>
      </c>
      <c r="B143" s="113"/>
      <c r="C143" s="42" t="s">
        <v>79</v>
      </c>
      <c r="D143" s="116"/>
      <c r="E143" s="42" t="s">
        <v>67</v>
      </c>
      <c r="F143" s="116"/>
      <c r="G143" s="42" t="s">
        <v>352</v>
      </c>
      <c r="H143" s="43" t="s">
        <v>353</v>
      </c>
      <c r="I143" s="44">
        <v>52361</v>
      </c>
      <c r="J143" s="42"/>
      <c r="K143" s="45"/>
    </row>
    <row r="144" spans="1:11" ht="27" customHeight="1" x14ac:dyDescent="0.55000000000000004">
      <c r="A144" s="41" t="s">
        <v>107</v>
      </c>
      <c r="B144" s="113"/>
      <c r="C144" s="42" t="s">
        <v>79</v>
      </c>
      <c r="D144" s="116"/>
      <c r="E144" s="42" t="s">
        <v>67</v>
      </c>
      <c r="F144" s="116"/>
      <c r="G144" s="42" t="s">
        <v>354</v>
      </c>
      <c r="H144" s="43" t="s">
        <v>355</v>
      </c>
      <c r="I144" s="44">
        <v>23172</v>
      </c>
      <c r="J144" s="42"/>
      <c r="K144" s="45"/>
    </row>
    <row r="145" spans="1:11" ht="27" customHeight="1" x14ac:dyDescent="0.55000000000000004">
      <c r="A145" s="41" t="s">
        <v>107</v>
      </c>
      <c r="B145" s="113"/>
      <c r="C145" s="42" t="s">
        <v>79</v>
      </c>
      <c r="D145" s="116"/>
      <c r="E145" s="42" t="s">
        <v>67</v>
      </c>
      <c r="F145" s="116"/>
      <c r="G145" s="42" t="s">
        <v>356</v>
      </c>
      <c r="H145" s="43" t="s">
        <v>357</v>
      </c>
      <c r="I145" s="44">
        <v>34147</v>
      </c>
      <c r="J145" s="42"/>
      <c r="K145" s="45"/>
    </row>
    <row r="146" spans="1:11" ht="27" customHeight="1" x14ac:dyDescent="0.55000000000000004">
      <c r="A146" s="41" t="s">
        <v>107</v>
      </c>
      <c r="B146" s="113"/>
      <c r="C146" s="42" t="s">
        <v>79</v>
      </c>
      <c r="D146" s="116"/>
      <c r="E146" s="42" t="s">
        <v>67</v>
      </c>
      <c r="F146" s="116"/>
      <c r="G146" s="42" t="s">
        <v>358</v>
      </c>
      <c r="H146" s="43" t="s">
        <v>359</v>
      </c>
      <c r="I146" s="44">
        <v>7367608</v>
      </c>
      <c r="J146" s="42"/>
      <c r="K146" s="45"/>
    </row>
    <row r="147" spans="1:11" ht="27" customHeight="1" x14ac:dyDescent="0.55000000000000004">
      <c r="A147" s="41" t="s">
        <v>107</v>
      </c>
      <c r="B147" s="113"/>
      <c r="C147" s="42" t="s">
        <v>79</v>
      </c>
      <c r="D147" s="116"/>
      <c r="E147" s="42" t="s">
        <v>67</v>
      </c>
      <c r="F147" s="116"/>
      <c r="G147" s="42" t="s">
        <v>360</v>
      </c>
      <c r="H147" s="43" t="s">
        <v>361</v>
      </c>
      <c r="I147" s="44">
        <v>6156</v>
      </c>
      <c r="J147" s="42"/>
      <c r="K147" s="45"/>
    </row>
    <row r="148" spans="1:11" ht="27" customHeight="1" x14ac:dyDescent="0.55000000000000004">
      <c r="A148" s="41" t="s">
        <v>107</v>
      </c>
      <c r="B148" s="113"/>
      <c r="C148" s="42" t="s">
        <v>79</v>
      </c>
      <c r="D148" s="116"/>
      <c r="E148" s="42" t="s">
        <v>67</v>
      </c>
      <c r="F148" s="116"/>
      <c r="G148" s="42" t="s">
        <v>362</v>
      </c>
      <c r="H148" s="43" t="s">
        <v>363</v>
      </c>
      <c r="I148" s="44">
        <v>9717</v>
      </c>
      <c r="J148" s="42"/>
      <c r="K148" s="45"/>
    </row>
    <row r="149" spans="1:11" ht="27" customHeight="1" x14ac:dyDescent="0.55000000000000004">
      <c r="A149" s="41" t="s">
        <v>107</v>
      </c>
      <c r="B149" s="113"/>
      <c r="C149" s="42" t="s">
        <v>79</v>
      </c>
      <c r="D149" s="116"/>
      <c r="E149" s="42" t="s">
        <v>67</v>
      </c>
      <c r="F149" s="116"/>
      <c r="G149" s="42" t="s">
        <v>364</v>
      </c>
      <c r="H149" s="43" t="s">
        <v>365</v>
      </c>
      <c r="I149" s="44">
        <v>39360</v>
      </c>
      <c r="J149" s="42"/>
      <c r="K149" s="45"/>
    </row>
    <row r="150" spans="1:11" ht="27" customHeight="1" x14ac:dyDescent="0.55000000000000004">
      <c r="A150" s="41" t="s">
        <v>107</v>
      </c>
      <c r="B150" s="113"/>
      <c r="C150" s="42" t="s">
        <v>79</v>
      </c>
      <c r="D150" s="116"/>
      <c r="E150" s="42" t="s">
        <v>67</v>
      </c>
      <c r="F150" s="116"/>
      <c r="G150" s="42" t="s">
        <v>366</v>
      </c>
      <c r="H150" s="43" t="s">
        <v>367</v>
      </c>
      <c r="I150" s="44">
        <v>74206</v>
      </c>
      <c r="J150" s="42"/>
      <c r="K150" s="45"/>
    </row>
    <row r="151" spans="1:11" ht="27" customHeight="1" x14ac:dyDescent="0.55000000000000004">
      <c r="A151" s="41" t="s">
        <v>107</v>
      </c>
      <c r="B151" s="113"/>
      <c r="C151" s="42" t="s">
        <v>79</v>
      </c>
      <c r="D151" s="116"/>
      <c r="E151" s="42" t="s">
        <v>67</v>
      </c>
      <c r="F151" s="116"/>
      <c r="G151" s="42" t="s">
        <v>368</v>
      </c>
      <c r="H151" s="43" t="s">
        <v>369</v>
      </c>
      <c r="I151" s="44">
        <v>7929010</v>
      </c>
      <c r="J151" s="42"/>
      <c r="K151" s="45"/>
    </row>
    <row r="152" spans="1:11" ht="27" customHeight="1" x14ac:dyDescent="0.55000000000000004">
      <c r="A152" s="41" t="s">
        <v>107</v>
      </c>
      <c r="B152" s="114"/>
      <c r="C152" s="55" t="s">
        <v>79</v>
      </c>
      <c r="D152" s="120"/>
      <c r="E152" s="55" t="s">
        <v>67</v>
      </c>
      <c r="F152" s="120"/>
      <c r="G152" s="55" t="s">
        <v>370</v>
      </c>
      <c r="H152" s="56" t="s">
        <v>371</v>
      </c>
      <c r="I152" s="57">
        <v>23495</v>
      </c>
      <c r="J152" s="55"/>
      <c r="K152" s="58"/>
    </row>
    <row r="153" spans="1:11" ht="27" customHeight="1" x14ac:dyDescent="0.55000000000000004">
      <c r="A153" s="41" t="s">
        <v>107</v>
      </c>
      <c r="B153" s="112" t="s">
        <v>275</v>
      </c>
      <c r="C153" s="59" t="s">
        <v>79</v>
      </c>
      <c r="D153" s="115" t="s">
        <v>338</v>
      </c>
      <c r="E153" s="59" t="s">
        <v>67</v>
      </c>
      <c r="F153" s="118" t="s">
        <v>339</v>
      </c>
      <c r="G153" s="59" t="s">
        <v>372</v>
      </c>
      <c r="H153" s="60" t="s">
        <v>373</v>
      </c>
      <c r="I153" s="61">
        <v>60857</v>
      </c>
      <c r="J153" s="59"/>
      <c r="K153" s="62"/>
    </row>
    <row r="154" spans="1:11" ht="27" customHeight="1" x14ac:dyDescent="0.55000000000000004">
      <c r="A154" s="41" t="s">
        <v>107</v>
      </c>
      <c r="B154" s="113"/>
      <c r="C154" s="42" t="s">
        <v>79</v>
      </c>
      <c r="D154" s="116"/>
      <c r="E154" s="42" t="s">
        <v>67</v>
      </c>
      <c r="F154" s="117"/>
      <c r="G154" s="42" t="s">
        <v>83</v>
      </c>
      <c r="H154" s="43" t="s">
        <v>84</v>
      </c>
      <c r="I154" s="44">
        <v>6832</v>
      </c>
      <c r="J154" s="42"/>
      <c r="K154" s="45"/>
    </row>
    <row r="155" spans="1:11" ht="27" customHeight="1" x14ac:dyDescent="0.55000000000000004">
      <c r="A155" s="41" t="s">
        <v>107</v>
      </c>
      <c r="B155" s="113"/>
      <c r="C155" s="42" t="s">
        <v>79</v>
      </c>
      <c r="D155" s="116"/>
      <c r="E155" s="42" t="s">
        <v>79</v>
      </c>
      <c r="F155" s="121" t="s">
        <v>374</v>
      </c>
      <c r="G155" s="42" t="s">
        <v>375</v>
      </c>
      <c r="H155" s="43" t="s">
        <v>376</v>
      </c>
      <c r="I155" s="44">
        <v>743747</v>
      </c>
      <c r="J155" s="42"/>
      <c r="K155" s="45"/>
    </row>
    <row r="156" spans="1:11" ht="27" customHeight="1" x14ac:dyDescent="0.55000000000000004">
      <c r="A156" s="41" t="s">
        <v>107</v>
      </c>
      <c r="B156" s="113"/>
      <c r="C156" s="42" t="s">
        <v>79</v>
      </c>
      <c r="D156" s="117"/>
      <c r="E156" s="42" t="s">
        <v>79</v>
      </c>
      <c r="F156" s="117"/>
      <c r="G156" s="42" t="s">
        <v>377</v>
      </c>
      <c r="H156" s="43" t="s">
        <v>378</v>
      </c>
      <c r="I156" s="44">
        <v>112393</v>
      </c>
      <c r="J156" s="42"/>
      <c r="K156" s="45"/>
    </row>
    <row r="157" spans="1:11" ht="27" customHeight="1" x14ac:dyDescent="0.55000000000000004">
      <c r="A157" s="41" t="s">
        <v>107</v>
      </c>
      <c r="B157" s="113"/>
      <c r="C157" s="42" t="s">
        <v>107</v>
      </c>
      <c r="D157" s="119" t="s">
        <v>379</v>
      </c>
      <c r="E157" s="42" t="s">
        <v>67</v>
      </c>
      <c r="F157" s="121" t="s">
        <v>380</v>
      </c>
      <c r="G157" s="42" t="s">
        <v>131</v>
      </c>
      <c r="H157" s="43" t="s">
        <v>132</v>
      </c>
      <c r="I157" s="44">
        <v>1462445</v>
      </c>
      <c r="J157" s="42"/>
      <c r="K157" s="45"/>
    </row>
    <row r="158" spans="1:11" ht="27" customHeight="1" x14ac:dyDescent="0.55000000000000004">
      <c r="A158" s="41" t="s">
        <v>107</v>
      </c>
      <c r="B158" s="113"/>
      <c r="C158" s="42" t="s">
        <v>107</v>
      </c>
      <c r="D158" s="116"/>
      <c r="E158" s="42" t="s">
        <v>67</v>
      </c>
      <c r="F158" s="116"/>
      <c r="G158" s="42" t="s">
        <v>381</v>
      </c>
      <c r="H158" s="43" t="s">
        <v>382</v>
      </c>
      <c r="I158" s="44">
        <v>105843</v>
      </c>
      <c r="J158" s="42"/>
      <c r="K158" s="45"/>
    </row>
    <row r="159" spans="1:11" ht="27" customHeight="1" x14ac:dyDescent="0.55000000000000004">
      <c r="A159" s="41" t="s">
        <v>107</v>
      </c>
      <c r="B159" s="113"/>
      <c r="C159" s="42" t="s">
        <v>107</v>
      </c>
      <c r="D159" s="116"/>
      <c r="E159" s="42" t="s">
        <v>67</v>
      </c>
      <c r="F159" s="116"/>
      <c r="G159" s="42" t="s">
        <v>383</v>
      </c>
      <c r="H159" s="43" t="s">
        <v>384</v>
      </c>
      <c r="I159" s="44">
        <v>733113</v>
      </c>
      <c r="J159" s="42"/>
      <c r="K159" s="45"/>
    </row>
    <row r="160" spans="1:11" ht="27" customHeight="1" x14ac:dyDescent="0.55000000000000004">
      <c r="A160" s="41" t="s">
        <v>107</v>
      </c>
      <c r="B160" s="113"/>
      <c r="C160" s="42" t="s">
        <v>107</v>
      </c>
      <c r="D160" s="116"/>
      <c r="E160" s="42" t="s">
        <v>67</v>
      </c>
      <c r="F160" s="116"/>
      <c r="G160" s="42" t="s">
        <v>385</v>
      </c>
      <c r="H160" s="43" t="s">
        <v>386</v>
      </c>
      <c r="I160" s="44">
        <v>40186</v>
      </c>
      <c r="J160" s="42"/>
      <c r="K160" s="45"/>
    </row>
    <row r="161" spans="1:11" ht="27" customHeight="1" x14ac:dyDescent="0.55000000000000004">
      <c r="A161" s="41" t="s">
        <v>107</v>
      </c>
      <c r="B161" s="113"/>
      <c r="C161" s="42" t="s">
        <v>107</v>
      </c>
      <c r="D161" s="116"/>
      <c r="E161" s="42" t="s">
        <v>67</v>
      </c>
      <c r="F161" s="116"/>
      <c r="G161" s="42" t="s">
        <v>387</v>
      </c>
      <c r="H161" s="43" t="s">
        <v>388</v>
      </c>
      <c r="I161" s="44">
        <v>385733</v>
      </c>
      <c r="J161" s="42"/>
      <c r="K161" s="45"/>
    </row>
    <row r="162" spans="1:11" ht="27" customHeight="1" x14ac:dyDescent="0.55000000000000004">
      <c r="A162" s="41" t="s">
        <v>107</v>
      </c>
      <c r="B162" s="113"/>
      <c r="C162" s="42" t="s">
        <v>107</v>
      </c>
      <c r="D162" s="116"/>
      <c r="E162" s="42" t="s">
        <v>67</v>
      </c>
      <c r="F162" s="116"/>
      <c r="G162" s="42" t="s">
        <v>389</v>
      </c>
      <c r="H162" s="43" t="s">
        <v>390</v>
      </c>
      <c r="I162" s="44">
        <v>30044</v>
      </c>
      <c r="J162" s="42"/>
      <c r="K162" s="45"/>
    </row>
    <row r="163" spans="1:11" ht="27" customHeight="1" x14ac:dyDescent="0.55000000000000004">
      <c r="A163" s="41" t="s">
        <v>107</v>
      </c>
      <c r="B163" s="113"/>
      <c r="C163" s="42" t="s">
        <v>107</v>
      </c>
      <c r="D163" s="116"/>
      <c r="E163" s="42" t="s">
        <v>67</v>
      </c>
      <c r="F163" s="116"/>
      <c r="G163" s="42" t="s">
        <v>391</v>
      </c>
      <c r="H163" s="43" t="s">
        <v>392</v>
      </c>
      <c r="I163" s="44">
        <v>702868</v>
      </c>
      <c r="J163" s="42"/>
      <c r="K163" s="45"/>
    </row>
    <row r="164" spans="1:11" ht="27" customHeight="1" x14ac:dyDescent="0.55000000000000004">
      <c r="A164" s="41" t="s">
        <v>107</v>
      </c>
      <c r="B164" s="113"/>
      <c r="C164" s="42" t="s">
        <v>107</v>
      </c>
      <c r="D164" s="116"/>
      <c r="E164" s="42" t="s">
        <v>67</v>
      </c>
      <c r="F164" s="116"/>
      <c r="G164" s="42" t="s">
        <v>393</v>
      </c>
      <c r="H164" s="43" t="s">
        <v>394</v>
      </c>
      <c r="I164" s="44">
        <v>3728</v>
      </c>
      <c r="J164" s="42"/>
      <c r="K164" s="45"/>
    </row>
    <row r="165" spans="1:11" ht="27" customHeight="1" x14ac:dyDescent="0.55000000000000004">
      <c r="A165" s="41" t="s">
        <v>107</v>
      </c>
      <c r="B165" s="113"/>
      <c r="C165" s="42" t="s">
        <v>107</v>
      </c>
      <c r="D165" s="116"/>
      <c r="E165" s="42" t="s">
        <v>67</v>
      </c>
      <c r="F165" s="116"/>
      <c r="G165" s="42" t="s">
        <v>395</v>
      </c>
      <c r="H165" s="43" t="s">
        <v>396</v>
      </c>
      <c r="I165" s="44">
        <v>2941819</v>
      </c>
      <c r="J165" s="42"/>
      <c r="K165" s="45"/>
    </row>
    <row r="166" spans="1:11" ht="27" customHeight="1" x14ac:dyDescent="0.55000000000000004">
      <c r="A166" s="41" t="s">
        <v>107</v>
      </c>
      <c r="B166" s="113"/>
      <c r="C166" s="42" t="s">
        <v>107</v>
      </c>
      <c r="D166" s="116"/>
      <c r="E166" s="42" t="s">
        <v>67</v>
      </c>
      <c r="F166" s="116"/>
      <c r="G166" s="42" t="s">
        <v>397</v>
      </c>
      <c r="H166" s="43" t="s">
        <v>398</v>
      </c>
      <c r="I166" s="44">
        <v>202138</v>
      </c>
      <c r="J166" s="42"/>
      <c r="K166" s="45"/>
    </row>
    <row r="167" spans="1:11" ht="27" customHeight="1" x14ac:dyDescent="0.55000000000000004">
      <c r="A167" s="41" t="s">
        <v>107</v>
      </c>
      <c r="B167" s="113"/>
      <c r="C167" s="42" t="s">
        <v>107</v>
      </c>
      <c r="D167" s="116"/>
      <c r="E167" s="42" t="s">
        <v>67</v>
      </c>
      <c r="F167" s="116"/>
      <c r="G167" s="42" t="s">
        <v>399</v>
      </c>
      <c r="H167" s="43" t="s">
        <v>400</v>
      </c>
      <c r="I167" s="44">
        <v>27648</v>
      </c>
      <c r="J167" s="42"/>
      <c r="K167" s="45"/>
    </row>
    <row r="168" spans="1:11" ht="27" customHeight="1" x14ac:dyDescent="0.55000000000000004">
      <c r="A168" s="41" t="s">
        <v>107</v>
      </c>
      <c r="B168" s="113"/>
      <c r="C168" s="42" t="s">
        <v>107</v>
      </c>
      <c r="D168" s="116"/>
      <c r="E168" s="42" t="s">
        <v>67</v>
      </c>
      <c r="F168" s="116"/>
      <c r="G168" s="42" t="s">
        <v>401</v>
      </c>
      <c r="H168" s="43" t="s">
        <v>402</v>
      </c>
      <c r="I168" s="44">
        <v>1182</v>
      </c>
      <c r="J168" s="42"/>
      <c r="K168" s="45"/>
    </row>
    <row r="169" spans="1:11" ht="27" customHeight="1" x14ac:dyDescent="0.55000000000000004">
      <c r="A169" s="41" t="s">
        <v>107</v>
      </c>
      <c r="B169" s="113"/>
      <c r="C169" s="42" t="s">
        <v>107</v>
      </c>
      <c r="D169" s="116"/>
      <c r="E169" s="42" t="s">
        <v>67</v>
      </c>
      <c r="F169" s="116"/>
      <c r="G169" s="42" t="s">
        <v>403</v>
      </c>
      <c r="H169" s="43" t="s">
        <v>404</v>
      </c>
      <c r="I169" s="44">
        <v>2870</v>
      </c>
      <c r="J169" s="42"/>
      <c r="K169" s="45"/>
    </row>
    <row r="170" spans="1:11" ht="27" customHeight="1" x14ac:dyDescent="0.55000000000000004">
      <c r="A170" s="41" t="s">
        <v>107</v>
      </c>
      <c r="B170" s="113"/>
      <c r="C170" s="42" t="s">
        <v>107</v>
      </c>
      <c r="D170" s="116"/>
      <c r="E170" s="42" t="s">
        <v>67</v>
      </c>
      <c r="F170" s="116"/>
      <c r="G170" s="42" t="s">
        <v>405</v>
      </c>
      <c r="H170" s="43" t="s">
        <v>406</v>
      </c>
      <c r="I170" s="44">
        <v>5276</v>
      </c>
      <c r="J170" s="42"/>
      <c r="K170" s="45"/>
    </row>
    <row r="171" spans="1:11" ht="27" customHeight="1" x14ac:dyDescent="0.55000000000000004">
      <c r="A171" s="41" t="s">
        <v>107</v>
      </c>
      <c r="B171" s="113"/>
      <c r="C171" s="42" t="s">
        <v>107</v>
      </c>
      <c r="D171" s="116"/>
      <c r="E171" s="42" t="s">
        <v>67</v>
      </c>
      <c r="F171" s="117"/>
      <c r="G171" s="42" t="s">
        <v>83</v>
      </c>
      <c r="H171" s="43" t="s">
        <v>84</v>
      </c>
      <c r="I171" s="44">
        <v>91868</v>
      </c>
      <c r="J171" s="42"/>
      <c r="K171" s="45"/>
    </row>
    <row r="172" spans="1:11" ht="27" customHeight="1" x14ac:dyDescent="0.55000000000000004">
      <c r="A172" s="41" t="s">
        <v>107</v>
      </c>
      <c r="B172" s="113"/>
      <c r="C172" s="42" t="s">
        <v>107</v>
      </c>
      <c r="D172" s="116"/>
      <c r="E172" s="42" t="s">
        <v>79</v>
      </c>
      <c r="F172" s="121" t="s">
        <v>407</v>
      </c>
      <c r="G172" s="42" t="s">
        <v>408</v>
      </c>
      <c r="H172" s="43" t="s">
        <v>409</v>
      </c>
      <c r="I172" s="44">
        <v>21133899</v>
      </c>
      <c r="J172" s="42"/>
      <c r="K172" s="45"/>
    </row>
    <row r="173" spans="1:11" ht="27" customHeight="1" x14ac:dyDescent="0.55000000000000004">
      <c r="A173" s="41" t="s">
        <v>107</v>
      </c>
      <c r="B173" s="113"/>
      <c r="C173" s="42" t="s">
        <v>107</v>
      </c>
      <c r="D173" s="116"/>
      <c r="E173" s="42" t="s">
        <v>79</v>
      </c>
      <c r="F173" s="116"/>
      <c r="G173" s="42" t="s">
        <v>410</v>
      </c>
      <c r="H173" s="43" t="s">
        <v>411</v>
      </c>
      <c r="I173" s="44">
        <v>32747</v>
      </c>
      <c r="J173" s="42"/>
      <c r="K173" s="45"/>
    </row>
    <row r="174" spans="1:11" ht="27" customHeight="1" x14ac:dyDescent="0.55000000000000004">
      <c r="A174" s="41" t="s">
        <v>107</v>
      </c>
      <c r="B174" s="113"/>
      <c r="C174" s="42" t="s">
        <v>107</v>
      </c>
      <c r="D174" s="116"/>
      <c r="E174" s="42" t="s">
        <v>79</v>
      </c>
      <c r="F174" s="116"/>
      <c r="G174" s="42" t="s">
        <v>412</v>
      </c>
      <c r="H174" s="43" t="s">
        <v>413</v>
      </c>
      <c r="I174" s="44">
        <v>24424</v>
      </c>
      <c r="J174" s="42"/>
      <c r="K174" s="45"/>
    </row>
    <row r="175" spans="1:11" ht="27" customHeight="1" x14ac:dyDescent="0.55000000000000004">
      <c r="A175" s="41" t="s">
        <v>107</v>
      </c>
      <c r="B175" s="113"/>
      <c r="C175" s="42" t="s">
        <v>107</v>
      </c>
      <c r="D175" s="116"/>
      <c r="E175" s="42" t="s">
        <v>79</v>
      </c>
      <c r="F175" s="116"/>
      <c r="G175" s="42" t="s">
        <v>414</v>
      </c>
      <c r="H175" s="43" t="s">
        <v>415</v>
      </c>
      <c r="I175" s="44">
        <v>12842306</v>
      </c>
      <c r="J175" s="42"/>
      <c r="K175" s="45"/>
    </row>
    <row r="176" spans="1:11" ht="27" customHeight="1" x14ac:dyDescent="0.55000000000000004">
      <c r="A176" s="41" t="s">
        <v>107</v>
      </c>
      <c r="B176" s="113"/>
      <c r="C176" s="42" t="s">
        <v>107</v>
      </c>
      <c r="D176" s="116"/>
      <c r="E176" s="42" t="s">
        <v>79</v>
      </c>
      <c r="F176" s="116"/>
      <c r="G176" s="42" t="s">
        <v>416</v>
      </c>
      <c r="H176" s="43" t="s">
        <v>417</v>
      </c>
      <c r="I176" s="44">
        <v>673240</v>
      </c>
      <c r="J176" s="42"/>
      <c r="K176" s="45"/>
    </row>
    <row r="177" spans="1:11" ht="27" customHeight="1" x14ac:dyDescent="0.55000000000000004">
      <c r="A177" s="41" t="s">
        <v>107</v>
      </c>
      <c r="B177" s="114"/>
      <c r="C177" s="55" t="s">
        <v>107</v>
      </c>
      <c r="D177" s="120"/>
      <c r="E177" s="55" t="s">
        <v>79</v>
      </c>
      <c r="F177" s="120"/>
      <c r="G177" s="55" t="s">
        <v>418</v>
      </c>
      <c r="H177" s="56" t="s">
        <v>419</v>
      </c>
      <c r="I177" s="57">
        <v>2678618</v>
      </c>
      <c r="J177" s="55"/>
      <c r="K177" s="58"/>
    </row>
    <row r="178" spans="1:11" ht="27" customHeight="1" x14ac:dyDescent="0.55000000000000004">
      <c r="A178" s="41" t="s">
        <v>107</v>
      </c>
      <c r="B178" s="112" t="s">
        <v>275</v>
      </c>
      <c r="C178" s="59" t="s">
        <v>107</v>
      </c>
      <c r="D178" s="115" t="s">
        <v>379</v>
      </c>
      <c r="E178" s="59" t="s">
        <v>107</v>
      </c>
      <c r="F178" s="118" t="s">
        <v>420</v>
      </c>
      <c r="G178" s="59" t="s">
        <v>421</v>
      </c>
      <c r="H178" s="60" t="s">
        <v>422</v>
      </c>
      <c r="I178" s="61">
        <v>224766</v>
      </c>
      <c r="J178" s="59"/>
      <c r="K178" s="62"/>
    </row>
    <row r="179" spans="1:11" ht="27" customHeight="1" x14ac:dyDescent="0.55000000000000004">
      <c r="A179" s="41" t="s">
        <v>107</v>
      </c>
      <c r="B179" s="113"/>
      <c r="C179" s="42" t="s">
        <v>107</v>
      </c>
      <c r="D179" s="116"/>
      <c r="E179" s="42" t="s">
        <v>107</v>
      </c>
      <c r="F179" s="116"/>
      <c r="G179" s="42" t="s">
        <v>423</v>
      </c>
      <c r="H179" s="43" t="s">
        <v>424</v>
      </c>
      <c r="I179" s="44">
        <v>47365</v>
      </c>
      <c r="J179" s="42"/>
      <c r="K179" s="45"/>
    </row>
    <row r="180" spans="1:11" ht="27" customHeight="1" x14ac:dyDescent="0.55000000000000004">
      <c r="A180" s="41" t="s">
        <v>107</v>
      </c>
      <c r="B180" s="113"/>
      <c r="C180" s="42" t="s">
        <v>107</v>
      </c>
      <c r="D180" s="116"/>
      <c r="E180" s="42" t="s">
        <v>107</v>
      </c>
      <c r="F180" s="116"/>
      <c r="G180" s="42" t="s">
        <v>425</v>
      </c>
      <c r="H180" s="43" t="s">
        <v>426</v>
      </c>
      <c r="I180" s="44">
        <v>2205555</v>
      </c>
      <c r="J180" s="42"/>
      <c r="K180" s="45"/>
    </row>
    <row r="181" spans="1:11" ht="27" customHeight="1" x14ac:dyDescent="0.55000000000000004">
      <c r="A181" s="41" t="s">
        <v>107</v>
      </c>
      <c r="B181" s="113"/>
      <c r="C181" s="42" t="s">
        <v>107</v>
      </c>
      <c r="D181" s="116"/>
      <c r="E181" s="42" t="s">
        <v>107</v>
      </c>
      <c r="F181" s="116"/>
      <c r="G181" s="42" t="s">
        <v>427</v>
      </c>
      <c r="H181" s="43" t="s">
        <v>428</v>
      </c>
      <c r="I181" s="44">
        <v>89408</v>
      </c>
      <c r="J181" s="42"/>
      <c r="K181" s="45"/>
    </row>
    <row r="182" spans="1:11" ht="27" customHeight="1" x14ac:dyDescent="0.55000000000000004">
      <c r="A182" s="41" t="s">
        <v>107</v>
      </c>
      <c r="B182" s="113"/>
      <c r="C182" s="42" t="s">
        <v>107</v>
      </c>
      <c r="D182" s="116"/>
      <c r="E182" s="42" t="s">
        <v>107</v>
      </c>
      <c r="F182" s="116"/>
      <c r="G182" s="42" t="s">
        <v>429</v>
      </c>
      <c r="H182" s="43" t="s">
        <v>430</v>
      </c>
      <c r="I182" s="44">
        <v>160108</v>
      </c>
      <c r="J182" s="42"/>
      <c r="K182" s="45"/>
    </row>
    <row r="183" spans="1:11" ht="27" customHeight="1" x14ac:dyDescent="0.55000000000000004">
      <c r="A183" s="41" t="s">
        <v>107</v>
      </c>
      <c r="B183" s="113"/>
      <c r="C183" s="42" t="s">
        <v>107</v>
      </c>
      <c r="D183" s="116"/>
      <c r="E183" s="42" t="s">
        <v>107</v>
      </c>
      <c r="F183" s="117"/>
      <c r="G183" s="42" t="s">
        <v>83</v>
      </c>
      <c r="H183" s="43" t="s">
        <v>84</v>
      </c>
      <c r="I183" s="44">
        <v>8772</v>
      </c>
      <c r="J183" s="42"/>
      <c r="K183" s="45"/>
    </row>
    <row r="184" spans="1:11" ht="27" customHeight="1" x14ac:dyDescent="0.55000000000000004">
      <c r="A184" s="41" t="s">
        <v>107</v>
      </c>
      <c r="B184" s="113"/>
      <c r="C184" s="42" t="s">
        <v>107</v>
      </c>
      <c r="D184" s="116"/>
      <c r="E184" s="42" t="s">
        <v>193</v>
      </c>
      <c r="F184" s="121" t="s">
        <v>431</v>
      </c>
      <c r="G184" s="42" t="s">
        <v>432</v>
      </c>
      <c r="H184" s="43" t="s">
        <v>433</v>
      </c>
      <c r="I184" s="44">
        <v>86093</v>
      </c>
      <c r="J184" s="42"/>
      <c r="K184" s="45"/>
    </row>
    <row r="185" spans="1:11" ht="27" customHeight="1" x14ac:dyDescent="0.55000000000000004">
      <c r="A185" s="41" t="s">
        <v>107</v>
      </c>
      <c r="B185" s="113"/>
      <c r="C185" s="42" t="s">
        <v>107</v>
      </c>
      <c r="D185" s="116"/>
      <c r="E185" s="42" t="s">
        <v>193</v>
      </c>
      <c r="F185" s="116"/>
      <c r="G185" s="42" t="s">
        <v>434</v>
      </c>
      <c r="H185" s="43" t="s">
        <v>435</v>
      </c>
      <c r="I185" s="44">
        <v>200170</v>
      </c>
      <c r="J185" s="42"/>
      <c r="K185" s="45"/>
    </row>
    <row r="186" spans="1:11" ht="27" customHeight="1" x14ac:dyDescent="0.55000000000000004">
      <c r="A186" s="41" t="s">
        <v>107</v>
      </c>
      <c r="B186" s="113"/>
      <c r="C186" s="42" t="s">
        <v>107</v>
      </c>
      <c r="D186" s="116"/>
      <c r="E186" s="42" t="s">
        <v>193</v>
      </c>
      <c r="F186" s="116"/>
      <c r="G186" s="42" t="s">
        <v>436</v>
      </c>
      <c r="H186" s="43" t="s">
        <v>437</v>
      </c>
      <c r="I186" s="44">
        <v>38498</v>
      </c>
      <c r="J186" s="42"/>
      <c r="K186" s="45"/>
    </row>
    <row r="187" spans="1:11" ht="27" customHeight="1" x14ac:dyDescent="0.55000000000000004">
      <c r="A187" s="41" t="s">
        <v>107</v>
      </c>
      <c r="B187" s="113"/>
      <c r="C187" s="42" t="s">
        <v>107</v>
      </c>
      <c r="D187" s="116"/>
      <c r="E187" s="42" t="s">
        <v>193</v>
      </c>
      <c r="F187" s="116"/>
      <c r="G187" s="42" t="s">
        <v>438</v>
      </c>
      <c r="H187" s="43" t="s">
        <v>439</v>
      </c>
      <c r="I187" s="44">
        <v>1522449</v>
      </c>
      <c r="J187" s="42"/>
      <c r="K187" s="45"/>
    </row>
    <row r="188" spans="1:11" ht="27" customHeight="1" x14ac:dyDescent="0.55000000000000004">
      <c r="A188" s="41" t="s">
        <v>107</v>
      </c>
      <c r="B188" s="113"/>
      <c r="C188" s="42" t="s">
        <v>107</v>
      </c>
      <c r="D188" s="117"/>
      <c r="E188" s="42" t="s">
        <v>193</v>
      </c>
      <c r="F188" s="117"/>
      <c r="G188" s="42" t="s">
        <v>440</v>
      </c>
      <c r="H188" s="43" t="s">
        <v>441</v>
      </c>
      <c r="I188" s="44">
        <v>456342</v>
      </c>
      <c r="J188" s="42"/>
      <c r="K188" s="45"/>
    </row>
    <row r="189" spans="1:11" ht="27" customHeight="1" x14ac:dyDescent="0.55000000000000004">
      <c r="A189" s="41" t="s">
        <v>107</v>
      </c>
      <c r="B189" s="113"/>
      <c r="C189" s="42" t="s">
        <v>193</v>
      </c>
      <c r="D189" s="119" t="s">
        <v>442</v>
      </c>
      <c r="E189" s="42" t="s">
        <v>67</v>
      </c>
      <c r="F189" s="121" t="s">
        <v>443</v>
      </c>
      <c r="G189" s="42" t="s">
        <v>131</v>
      </c>
      <c r="H189" s="43" t="s">
        <v>132</v>
      </c>
      <c r="I189" s="44">
        <v>52378</v>
      </c>
      <c r="J189" s="42"/>
      <c r="K189" s="45"/>
    </row>
    <row r="190" spans="1:11" ht="27" customHeight="1" x14ac:dyDescent="0.55000000000000004">
      <c r="A190" s="41" t="s">
        <v>107</v>
      </c>
      <c r="B190" s="113"/>
      <c r="C190" s="42" t="s">
        <v>193</v>
      </c>
      <c r="D190" s="116"/>
      <c r="E190" s="42" t="s">
        <v>67</v>
      </c>
      <c r="F190" s="116"/>
      <c r="G190" s="42" t="s">
        <v>444</v>
      </c>
      <c r="H190" s="43" t="s">
        <v>445</v>
      </c>
      <c r="I190" s="44">
        <v>7965</v>
      </c>
      <c r="J190" s="42"/>
      <c r="K190" s="45"/>
    </row>
    <row r="191" spans="1:11" ht="27" customHeight="1" x14ac:dyDescent="0.55000000000000004">
      <c r="A191" s="41" t="s">
        <v>107</v>
      </c>
      <c r="B191" s="113"/>
      <c r="C191" s="42" t="s">
        <v>193</v>
      </c>
      <c r="D191" s="116"/>
      <c r="E191" s="42" t="s">
        <v>67</v>
      </c>
      <c r="F191" s="116"/>
      <c r="G191" s="42" t="s">
        <v>446</v>
      </c>
      <c r="H191" s="43" t="s">
        <v>447</v>
      </c>
      <c r="I191" s="44">
        <v>101484</v>
      </c>
      <c r="J191" s="42"/>
      <c r="K191" s="45"/>
    </row>
    <row r="192" spans="1:11" ht="27" customHeight="1" x14ac:dyDescent="0.55000000000000004">
      <c r="A192" s="41" t="s">
        <v>107</v>
      </c>
      <c r="B192" s="113"/>
      <c r="C192" s="42" t="s">
        <v>193</v>
      </c>
      <c r="D192" s="116"/>
      <c r="E192" s="42" t="s">
        <v>67</v>
      </c>
      <c r="F192" s="116"/>
      <c r="G192" s="42" t="s">
        <v>448</v>
      </c>
      <c r="H192" s="43" t="s">
        <v>449</v>
      </c>
      <c r="I192" s="44">
        <v>125313</v>
      </c>
      <c r="J192" s="42"/>
      <c r="K192" s="45"/>
    </row>
    <row r="193" spans="1:11" ht="27" customHeight="1" x14ac:dyDescent="0.55000000000000004">
      <c r="A193" s="41" t="s">
        <v>107</v>
      </c>
      <c r="B193" s="113"/>
      <c r="C193" s="42" t="s">
        <v>193</v>
      </c>
      <c r="D193" s="116"/>
      <c r="E193" s="42" t="s">
        <v>67</v>
      </c>
      <c r="F193" s="117"/>
      <c r="G193" s="42" t="s">
        <v>83</v>
      </c>
      <c r="H193" s="43" t="s">
        <v>84</v>
      </c>
      <c r="I193" s="44">
        <v>95856</v>
      </c>
      <c r="J193" s="42"/>
      <c r="K193" s="45"/>
    </row>
    <row r="194" spans="1:11" ht="27" customHeight="1" x14ac:dyDescent="0.55000000000000004">
      <c r="A194" s="41" t="s">
        <v>107</v>
      </c>
      <c r="B194" s="113"/>
      <c r="C194" s="42" t="s">
        <v>193</v>
      </c>
      <c r="D194" s="116"/>
      <c r="E194" s="42" t="s">
        <v>79</v>
      </c>
      <c r="F194" s="119" t="s">
        <v>450</v>
      </c>
      <c r="G194" s="42" t="s">
        <v>451</v>
      </c>
      <c r="H194" s="43" t="s">
        <v>452</v>
      </c>
      <c r="I194" s="44">
        <v>35928400</v>
      </c>
      <c r="J194" s="42"/>
      <c r="K194" s="45"/>
    </row>
    <row r="195" spans="1:11" ht="27" customHeight="1" x14ac:dyDescent="0.55000000000000004">
      <c r="A195" s="41" t="s">
        <v>107</v>
      </c>
      <c r="B195" s="113"/>
      <c r="C195" s="42" t="s">
        <v>193</v>
      </c>
      <c r="D195" s="116"/>
      <c r="E195" s="42" t="s">
        <v>79</v>
      </c>
      <c r="F195" s="116"/>
      <c r="G195" s="42" t="s">
        <v>453</v>
      </c>
      <c r="H195" s="43" t="s">
        <v>454</v>
      </c>
      <c r="I195" s="44">
        <v>50728</v>
      </c>
      <c r="J195" s="42"/>
      <c r="K195" s="45"/>
    </row>
    <row r="196" spans="1:11" ht="27" customHeight="1" x14ac:dyDescent="0.55000000000000004">
      <c r="A196" s="41" t="s">
        <v>107</v>
      </c>
      <c r="B196" s="113"/>
      <c r="C196" s="42" t="s">
        <v>193</v>
      </c>
      <c r="D196" s="117"/>
      <c r="E196" s="42" t="s">
        <v>79</v>
      </c>
      <c r="F196" s="117"/>
      <c r="G196" s="42" t="s">
        <v>455</v>
      </c>
      <c r="H196" s="43" t="s">
        <v>456</v>
      </c>
      <c r="I196" s="44">
        <v>29881</v>
      </c>
      <c r="J196" s="42"/>
      <c r="K196" s="45"/>
    </row>
    <row r="197" spans="1:11" ht="27" customHeight="1" x14ac:dyDescent="0.55000000000000004">
      <c r="A197" s="46"/>
      <c r="B197" s="114"/>
      <c r="C197" s="67"/>
      <c r="D197" s="68"/>
      <c r="E197" s="69"/>
      <c r="F197" s="70"/>
      <c r="G197" s="69"/>
      <c r="H197" s="71" t="s">
        <v>85</v>
      </c>
      <c r="I197" s="73">
        <f>SUBTOTAL(9,I106:I196)</f>
        <v>140180900</v>
      </c>
      <c r="J197" s="67"/>
      <c r="K197" s="72"/>
    </row>
    <row r="198" spans="1:11" ht="27" customHeight="1" x14ac:dyDescent="0.55000000000000004">
      <c r="A198" s="41" t="s">
        <v>193</v>
      </c>
      <c r="B198" s="112" t="s">
        <v>457</v>
      </c>
      <c r="C198" s="59" t="s">
        <v>67</v>
      </c>
      <c r="D198" s="115" t="s">
        <v>458</v>
      </c>
      <c r="E198" s="59" t="s">
        <v>67</v>
      </c>
      <c r="F198" s="115" t="s">
        <v>459</v>
      </c>
      <c r="G198" s="59" t="s">
        <v>131</v>
      </c>
      <c r="H198" s="60" t="s">
        <v>132</v>
      </c>
      <c r="I198" s="61">
        <v>75628</v>
      </c>
      <c r="J198" s="59"/>
      <c r="K198" s="62"/>
    </row>
    <row r="199" spans="1:11" ht="27" customHeight="1" x14ac:dyDescent="0.55000000000000004">
      <c r="A199" s="41" t="s">
        <v>193</v>
      </c>
      <c r="B199" s="113"/>
      <c r="C199" s="42" t="s">
        <v>67</v>
      </c>
      <c r="D199" s="116"/>
      <c r="E199" s="42" t="s">
        <v>67</v>
      </c>
      <c r="F199" s="116"/>
      <c r="G199" s="42" t="s">
        <v>460</v>
      </c>
      <c r="H199" s="43" t="s">
        <v>461</v>
      </c>
      <c r="I199" s="44">
        <v>82320</v>
      </c>
      <c r="J199" s="42"/>
      <c r="K199" s="45"/>
    </row>
    <row r="200" spans="1:11" ht="27" customHeight="1" x14ac:dyDescent="0.55000000000000004">
      <c r="A200" s="41" t="s">
        <v>193</v>
      </c>
      <c r="B200" s="113"/>
      <c r="C200" s="42" t="s">
        <v>67</v>
      </c>
      <c r="D200" s="116"/>
      <c r="E200" s="42" t="s">
        <v>67</v>
      </c>
      <c r="F200" s="116"/>
      <c r="G200" s="42" t="s">
        <v>462</v>
      </c>
      <c r="H200" s="43" t="s">
        <v>463</v>
      </c>
      <c r="I200" s="44">
        <v>3431</v>
      </c>
      <c r="J200" s="42"/>
      <c r="K200" s="45"/>
    </row>
    <row r="201" spans="1:11" ht="27" customHeight="1" x14ac:dyDescent="0.55000000000000004">
      <c r="A201" s="41" t="s">
        <v>193</v>
      </c>
      <c r="B201" s="113"/>
      <c r="C201" s="42" t="s">
        <v>67</v>
      </c>
      <c r="D201" s="116"/>
      <c r="E201" s="42" t="s">
        <v>67</v>
      </c>
      <c r="F201" s="116"/>
      <c r="G201" s="42" t="s">
        <v>464</v>
      </c>
      <c r="H201" s="43" t="s">
        <v>465</v>
      </c>
      <c r="I201" s="44">
        <v>108203</v>
      </c>
      <c r="J201" s="42"/>
      <c r="K201" s="45"/>
    </row>
    <row r="202" spans="1:11" ht="27" customHeight="1" x14ac:dyDescent="0.55000000000000004">
      <c r="A202" s="41" t="s">
        <v>193</v>
      </c>
      <c r="B202" s="114"/>
      <c r="C202" s="55" t="s">
        <v>67</v>
      </c>
      <c r="D202" s="120"/>
      <c r="E202" s="55" t="s">
        <v>67</v>
      </c>
      <c r="F202" s="120"/>
      <c r="G202" s="55" t="s">
        <v>466</v>
      </c>
      <c r="H202" s="56" t="s">
        <v>467</v>
      </c>
      <c r="I202" s="57">
        <v>14615</v>
      </c>
      <c r="J202" s="55"/>
      <c r="K202" s="58"/>
    </row>
    <row r="203" spans="1:11" ht="27" customHeight="1" x14ac:dyDescent="0.55000000000000004">
      <c r="A203" s="41" t="s">
        <v>193</v>
      </c>
      <c r="B203" s="112" t="s">
        <v>457</v>
      </c>
      <c r="C203" s="59" t="s">
        <v>67</v>
      </c>
      <c r="D203" s="115" t="s">
        <v>458</v>
      </c>
      <c r="E203" s="59" t="s">
        <v>67</v>
      </c>
      <c r="F203" s="115" t="s">
        <v>468</v>
      </c>
      <c r="G203" s="59" t="s">
        <v>469</v>
      </c>
      <c r="H203" s="60" t="s">
        <v>470</v>
      </c>
      <c r="I203" s="61">
        <v>16353</v>
      </c>
      <c r="J203" s="59"/>
      <c r="K203" s="62"/>
    </row>
    <row r="204" spans="1:11" ht="27" customHeight="1" x14ac:dyDescent="0.55000000000000004">
      <c r="A204" s="41" t="s">
        <v>193</v>
      </c>
      <c r="B204" s="113"/>
      <c r="C204" s="42" t="s">
        <v>67</v>
      </c>
      <c r="D204" s="116"/>
      <c r="E204" s="42" t="s">
        <v>67</v>
      </c>
      <c r="F204" s="116"/>
      <c r="G204" s="42" t="s">
        <v>471</v>
      </c>
      <c r="H204" s="43" t="s">
        <v>472</v>
      </c>
      <c r="I204" s="44">
        <v>28177</v>
      </c>
      <c r="J204" s="42"/>
      <c r="K204" s="45"/>
    </row>
    <row r="205" spans="1:11" ht="27" customHeight="1" x14ac:dyDescent="0.55000000000000004">
      <c r="A205" s="41" t="s">
        <v>193</v>
      </c>
      <c r="B205" s="113"/>
      <c r="C205" s="42" t="s">
        <v>67</v>
      </c>
      <c r="D205" s="116"/>
      <c r="E205" s="42" t="s">
        <v>67</v>
      </c>
      <c r="F205" s="116"/>
      <c r="G205" s="42" t="s">
        <v>473</v>
      </c>
      <c r="H205" s="43" t="s">
        <v>474</v>
      </c>
      <c r="I205" s="44">
        <v>77081</v>
      </c>
      <c r="J205" s="42"/>
      <c r="K205" s="45"/>
    </row>
    <row r="206" spans="1:11" ht="27" customHeight="1" x14ac:dyDescent="0.55000000000000004">
      <c r="A206" s="41" t="s">
        <v>193</v>
      </c>
      <c r="B206" s="113"/>
      <c r="C206" s="42" t="s">
        <v>67</v>
      </c>
      <c r="D206" s="116"/>
      <c r="E206" s="42" t="s">
        <v>67</v>
      </c>
      <c r="F206" s="116"/>
      <c r="G206" s="42" t="s">
        <v>475</v>
      </c>
      <c r="H206" s="43" t="s">
        <v>476</v>
      </c>
      <c r="I206" s="44">
        <v>2963</v>
      </c>
      <c r="J206" s="42"/>
      <c r="K206" s="45"/>
    </row>
    <row r="207" spans="1:11" ht="27" customHeight="1" x14ac:dyDescent="0.55000000000000004">
      <c r="A207" s="41" t="s">
        <v>193</v>
      </c>
      <c r="B207" s="113"/>
      <c r="C207" s="42" t="s">
        <v>67</v>
      </c>
      <c r="D207" s="116"/>
      <c r="E207" s="42" t="s">
        <v>67</v>
      </c>
      <c r="F207" s="116"/>
      <c r="G207" s="42" t="s">
        <v>477</v>
      </c>
      <c r="H207" s="43" t="s">
        <v>478</v>
      </c>
      <c r="I207" s="44">
        <v>1190</v>
      </c>
      <c r="J207" s="42"/>
      <c r="K207" s="45"/>
    </row>
    <row r="208" spans="1:11" ht="27" customHeight="1" x14ac:dyDescent="0.55000000000000004">
      <c r="A208" s="41" t="s">
        <v>193</v>
      </c>
      <c r="B208" s="113"/>
      <c r="C208" s="42" t="s">
        <v>67</v>
      </c>
      <c r="D208" s="116"/>
      <c r="E208" s="42" t="s">
        <v>67</v>
      </c>
      <c r="F208" s="116"/>
      <c r="G208" s="42" t="s">
        <v>479</v>
      </c>
      <c r="H208" s="43" t="s">
        <v>480</v>
      </c>
      <c r="I208" s="44">
        <v>6075</v>
      </c>
      <c r="J208" s="42"/>
      <c r="K208" s="45"/>
    </row>
    <row r="209" spans="1:11" ht="27" customHeight="1" x14ac:dyDescent="0.55000000000000004">
      <c r="A209" s="41" t="s">
        <v>193</v>
      </c>
      <c r="B209" s="113"/>
      <c r="C209" s="42" t="s">
        <v>67</v>
      </c>
      <c r="D209" s="116"/>
      <c r="E209" s="42" t="s">
        <v>67</v>
      </c>
      <c r="F209" s="116"/>
      <c r="G209" s="42" t="s">
        <v>481</v>
      </c>
      <c r="H209" s="43" t="s">
        <v>482</v>
      </c>
      <c r="I209" s="44">
        <v>204446</v>
      </c>
      <c r="J209" s="42"/>
      <c r="K209" s="45"/>
    </row>
    <row r="210" spans="1:11" ht="27" customHeight="1" x14ac:dyDescent="0.55000000000000004">
      <c r="A210" s="41" t="s">
        <v>193</v>
      </c>
      <c r="B210" s="113"/>
      <c r="C210" s="42" t="s">
        <v>67</v>
      </c>
      <c r="D210" s="116"/>
      <c r="E210" s="42" t="s">
        <v>67</v>
      </c>
      <c r="F210" s="116"/>
      <c r="G210" s="42" t="s">
        <v>483</v>
      </c>
      <c r="H210" s="43" t="s">
        <v>484</v>
      </c>
      <c r="I210" s="44">
        <v>811</v>
      </c>
      <c r="J210" s="42"/>
      <c r="K210" s="45"/>
    </row>
    <row r="211" spans="1:11" ht="27" customHeight="1" x14ac:dyDescent="0.55000000000000004">
      <c r="A211" s="41" t="s">
        <v>193</v>
      </c>
      <c r="B211" s="113"/>
      <c r="C211" s="42" t="s">
        <v>67</v>
      </c>
      <c r="D211" s="116"/>
      <c r="E211" s="42" t="s">
        <v>67</v>
      </c>
      <c r="F211" s="116"/>
      <c r="G211" s="42" t="s">
        <v>485</v>
      </c>
      <c r="H211" s="43" t="s">
        <v>486</v>
      </c>
      <c r="I211" s="44">
        <v>42899</v>
      </c>
      <c r="J211" s="42"/>
      <c r="K211" s="45"/>
    </row>
    <row r="212" spans="1:11" ht="27" customHeight="1" x14ac:dyDescent="0.55000000000000004">
      <c r="A212" s="41" t="s">
        <v>193</v>
      </c>
      <c r="B212" s="113"/>
      <c r="C212" s="42" t="s">
        <v>67</v>
      </c>
      <c r="D212" s="116"/>
      <c r="E212" s="42" t="s">
        <v>67</v>
      </c>
      <c r="F212" s="117"/>
      <c r="G212" s="42" t="s">
        <v>83</v>
      </c>
      <c r="H212" s="43" t="s">
        <v>84</v>
      </c>
      <c r="I212" s="44">
        <v>45446</v>
      </c>
      <c r="J212" s="42"/>
      <c r="K212" s="45"/>
    </row>
    <row r="213" spans="1:11" ht="27" customHeight="1" x14ac:dyDescent="0.55000000000000004">
      <c r="A213" s="41" t="s">
        <v>193</v>
      </c>
      <c r="B213" s="113"/>
      <c r="C213" s="42" t="s">
        <v>67</v>
      </c>
      <c r="D213" s="116"/>
      <c r="E213" s="42" t="s">
        <v>79</v>
      </c>
      <c r="F213" s="119" t="s">
        <v>487</v>
      </c>
      <c r="G213" s="42" t="s">
        <v>488</v>
      </c>
      <c r="H213" s="43" t="s">
        <v>489</v>
      </c>
      <c r="I213" s="44">
        <v>456501</v>
      </c>
      <c r="J213" s="42"/>
      <c r="K213" s="45"/>
    </row>
    <row r="214" spans="1:11" ht="27" customHeight="1" x14ac:dyDescent="0.55000000000000004">
      <c r="A214" s="41" t="s">
        <v>193</v>
      </c>
      <c r="B214" s="113"/>
      <c r="C214" s="42" t="s">
        <v>67</v>
      </c>
      <c r="D214" s="116"/>
      <c r="E214" s="42" t="s">
        <v>79</v>
      </c>
      <c r="F214" s="116"/>
      <c r="G214" s="42" t="s">
        <v>490</v>
      </c>
      <c r="H214" s="43" t="s">
        <v>491</v>
      </c>
      <c r="I214" s="44">
        <v>1042774</v>
      </c>
      <c r="J214" s="42"/>
      <c r="K214" s="45"/>
    </row>
    <row r="215" spans="1:11" ht="27" customHeight="1" x14ac:dyDescent="0.55000000000000004">
      <c r="A215" s="41" t="s">
        <v>193</v>
      </c>
      <c r="B215" s="113"/>
      <c r="C215" s="42" t="s">
        <v>67</v>
      </c>
      <c r="D215" s="116"/>
      <c r="E215" s="42" t="s">
        <v>79</v>
      </c>
      <c r="F215" s="116"/>
      <c r="G215" s="42" t="s">
        <v>492</v>
      </c>
      <c r="H215" s="43" t="s">
        <v>493</v>
      </c>
      <c r="I215" s="44">
        <v>5315</v>
      </c>
      <c r="J215" s="42"/>
      <c r="K215" s="45"/>
    </row>
    <row r="216" spans="1:11" ht="27" customHeight="1" x14ac:dyDescent="0.55000000000000004">
      <c r="A216" s="41" t="s">
        <v>193</v>
      </c>
      <c r="B216" s="113"/>
      <c r="C216" s="42" t="s">
        <v>67</v>
      </c>
      <c r="D216" s="116"/>
      <c r="E216" s="42" t="s">
        <v>79</v>
      </c>
      <c r="F216" s="117"/>
      <c r="G216" s="42" t="s">
        <v>494</v>
      </c>
      <c r="H216" s="43" t="s">
        <v>495</v>
      </c>
      <c r="I216" s="44">
        <v>42715</v>
      </c>
      <c r="J216" s="42"/>
      <c r="K216" s="45"/>
    </row>
    <row r="217" spans="1:11" ht="27" customHeight="1" x14ac:dyDescent="0.55000000000000004">
      <c r="A217" s="41" t="s">
        <v>193</v>
      </c>
      <c r="B217" s="113"/>
      <c r="C217" s="42" t="s">
        <v>67</v>
      </c>
      <c r="D217" s="116"/>
      <c r="E217" s="42" t="s">
        <v>107</v>
      </c>
      <c r="F217" s="119" t="s">
        <v>496</v>
      </c>
      <c r="G217" s="42" t="s">
        <v>497</v>
      </c>
      <c r="H217" s="43" t="s">
        <v>498</v>
      </c>
      <c r="I217" s="44">
        <v>873277</v>
      </c>
      <c r="J217" s="42"/>
      <c r="K217" s="45"/>
    </row>
    <row r="218" spans="1:11" ht="27" customHeight="1" x14ac:dyDescent="0.55000000000000004">
      <c r="A218" s="41" t="s">
        <v>193</v>
      </c>
      <c r="B218" s="113"/>
      <c r="C218" s="42" t="s">
        <v>67</v>
      </c>
      <c r="D218" s="116"/>
      <c r="E218" s="42" t="s">
        <v>107</v>
      </c>
      <c r="F218" s="116"/>
      <c r="G218" s="42" t="s">
        <v>499</v>
      </c>
      <c r="H218" s="43" t="s">
        <v>500</v>
      </c>
      <c r="I218" s="44">
        <v>3224308</v>
      </c>
      <c r="J218" s="42"/>
      <c r="K218" s="45"/>
    </row>
    <row r="219" spans="1:11" ht="27" customHeight="1" x14ac:dyDescent="0.55000000000000004">
      <c r="A219" s="41" t="s">
        <v>193</v>
      </c>
      <c r="B219" s="113"/>
      <c r="C219" s="42" t="s">
        <v>67</v>
      </c>
      <c r="D219" s="116"/>
      <c r="E219" s="42" t="s">
        <v>107</v>
      </c>
      <c r="F219" s="117"/>
      <c r="G219" s="42" t="s">
        <v>501</v>
      </c>
      <c r="H219" s="43" t="s">
        <v>502</v>
      </c>
      <c r="I219" s="44">
        <v>519</v>
      </c>
      <c r="J219" s="42"/>
      <c r="K219" s="45"/>
    </row>
    <row r="220" spans="1:11" ht="27" customHeight="1" x14ac:dyDescent="0.55000000000000004">
      <c r="A220" s="41" t="s">
        <v>193</v>
      </c>
      <c r="B220" s="113"/>
      <c r="C220" s="42" t="s">
        <v>67</v>
      </c>
      <c r="D220" s="116"/>
      <c r="E220" s="42" t="s">
        <v>193</v>
      </c>
      <c r="F220" s="121" t="s">
        <v>503</v>
      </c>
      <c r="G220" s="42" t="s">
        <v>504</v>
      </c>
      <c r="H220" s="43" t="s">
        <v>505</v>
      </c>
      <c r="I220" s="44">
        <v>4030</v>
      </c>
      <c r="J220" s="42"/>
      <c r="K220" s="45"/>
    </row>
    <row r="221" spans="1:11" ht="27" customHeight="1" x14ac:dyDescent="0.55000000000000004">
      <c r="A221" s="41" t="s">
        <v>193</v>
      </c>
      <c r="B221" s="113"/>
      <c r="C221" s="42" t="s">
        <v>67</v>
      </c>
      <c r="D221" s="116"/>
      <c r="E221" s="42" t="s">
        <v>193</v>
      </c>
      <c r="F221" s="116"/>
      <c r="G221" s="42" t="s">
        <v>506</v>
      </c>
      <c r="H221" s="43" t="s">
        <v>507</v>
      </c>
      <c r="I221" s="44">
        <v>1429086</v>
      </c>
      <c r="J221" s="42"/>
      <c r="K221" s="45"/>
    </row>
    <row r="222" spans="1:11" ht="27" customHeight="1" x14ac:dyDescent="0.55000000000000004">
      <c r="A222" s="41" t="s">
        <v>193</v>
      </c>
      <c r="B222" s="113"/>
      <c r="C222" s="42" t="s">
        <v>67</v>
      </c>
      <c r="D222" s="116"/>
      <c r="E222" s="42" t="s">
        <v>193</v>
      </c>
      <c r="F222" s="117"/>
      <c r="G222" s="42" t="s">
        <v>508</v>
      </c>
      <c r="H222" s="43" t="s">
        <v>509</v>
      </c>
      <c r="I222" s="44">
        <v>3731</v>
      </c>
      <c r="J222" s="42"/>
      <c r="K222" s="45"/>
    </row>
    <row r="223" spans="1:11" ht="27" customHeight="1" x14ac:dyDescent="0.55000000000000004">
      <c r="A223" s="41" t="s">
        <v>193</v>
      </c>
      <c r="B223" s="113"/>
      <c r="C223" s="42" t="s">
        <v>67</v>
      </c>
      <c r="D223" s="116"/>
      <c r="E223" s="42" t="s">
        <v>255</v>
      </c>
      <c r="F223" s="121" t="s">
        <v>510</v>
      </c>
      <c r="G223" s="42" t="s">
        <v>511</v>
      </c>
      <c r="H223" s="43" t="s">
        <v>512</v>
      </c>
      <c r="I223" s="44">
        <v>55256</v>
      </c>
      <c r="J223" s="42"/>
      <c r="K223" s="45"/>
    </row>
    <row r="224" spans="1:11" ht="27" customHeight="1" x14ac:dyDescent="0.55000000000000004">
      <c r="A224" s="41" t="s">
        <v>193</v>
      </c>
      <c r="B224" s="113"/>
      <c r="C224" s="42" t="s">
        <v>67</v>
      </c>
      <c r="D224" s="117"/>
      <c r="E224" s="42" t="s">
        <v>255</v>
      </c>
      <c r="F224" s="117"/>
      <c r="G224" s="42" t="s">
        <v>513</v>
      </c>
      <c r="H224" s="43" t="s">
        <v>514</v>
      </c>
      <c r="I224" s="44">
        <v>6520</v>
      </c>
      <c r="J224" s="42"/>
      <c r="K224" s="45"/>
    </row>
    <row r="225" spans="1:11" ht="27" customHeight="1" x14ac:dyDescent="0.55000000000000004">
      <c r="A225" s="46"/>
      <c r="B225" s="114"/>
      <c r="C225" s="67"/>
      <c r="D225" s="68"/>
      <c r="E225" s="69"/>
      <c r="F225" s="70"/>
      <c r="G225" s="69"/>
      <c r="H225" s="71" t="s">
        <v>85</v>
      </c>
      <c r="I225" s="73">
        <f>SUBTOTAL(9,I198:I224)</f>
        <v>7853670</v>
      </c>
      <c r="J225" s="67"/>
      <c r="K225" s="72"/>
    </row>
    <row r="226" spans="1:11" ht="27" customHeight="1" x14ac:dyDescent="0.55000000000000004">
      <c r="A226" s="41" t="s">
        <v>255</v>
      </c>
      <c r="B226" s="112" t="s">
        <v>515</v>
      </c>
      <c r="C226" s="59" t="s">
        <v>67</v>
      </c>
      <c r="D226" s="115" t="s">
        <v>516</v>
      </c>
      <c r="E226" s="59" t="s">
        <v>79</v>
      </c>
      <c r="F226" s="115" t="s">
        <v>517</v>
      </c>
      <c r="G226" s="59" t="s">
        <v>518</v>
      </c>
      <c r="H226" s="60" t="s">
        <v>519</v>
      </c>
      <c r="I226" s="61">
        <v>25432</v>
      </c>
      <c r="J226" s="59"/>
      <c r="K226" s="62"/>
    </row>
    <row r="227" spans="1:11" ht="27" customHeight="1" x14ac:dyDescent="0.55000000000000004">
      <c r="A227" s="41" t="s">
        <v>255</v>
      </c>
      <c r="B227" s="114"/>
      <c r="C227" s="55" t="s">
        <v>67</v>
      </c>
      <c r="D227" s="120"/>
      <c r="E227" s="55" t="s">
        <v>79</v>
      </c>
      <c r="F227" s="120"/>
      <c r="G227" s="55" t="s">
        <v>520</v>
      </c>
      <c r="H227" s="56" t="s">
        <v>521</v>
      </c>
      <c r="I227" s="57">
        <v>4966</v>
      </c>
      <c r="J227" s="55"/>
      <c r="K227" s="58"/>
    </row>
    <row r="228" spans="1:11" ht="27" customHeight="1" x14ac:dyDescent="0.55000000000000004">
      <c r="A228" s="41" t="s">
        <v>255</v>
      </c>
      <c r="B228" s="112" t="s">
        <v>515</v>
      </c>
      <c r="C228" s="59" t="s">
        <v>67</v>
      </c>
      <c r="D228" s="115" t="s">
        <v>516</v>
      </c>
      <c r="E228" s="59" t="s">
        <v>79</v>
      </c>
      <c r="F228" s="115" t="s">
        <v>517</v>
      </c>
      <c r="G228" s="59" t="s">
        <v>522</v>
      </c>
      <c r="H228" s="60" t="s">
        <v>523</v>
      </c>
      <c r="I228" s="61">
        <v>26455</v>
      </c>
      <c r="J228" s="59"/>
      <c r="K228" s="62"/>
    </row>
    <row r="229" spans="1:11" ht="27" customHeight="1" x14ac:dyDescent="0.55000000000000004">
      <c r="A229" s="41" t="s">
        <v>255</v>
      </c>
      <c r="B229" s="113"/>
      <c r="C229" s="42" t="s">
        <v>67</v>
      </c>
      <c r="D229" s="116"/>
      <c r="E229" s="42" t="s">
        <v>79</v>
      </c>
      <c r="F229" s="116"/>
      <c r="G229" s="42" t="s">
        <v>524</v>
      </c>
      <c r="H229" s="43" t="s">
        <v>525</v>
      </c>
      <c r="I229" s="44">
        <v>12104</v>
      </c>
      <c r="J229" s="42"/>
      <c r="K229" s="45"/>
    </row>
    <row r="230" spans="1:11" ht="27" customHeight="1" x14ac:dyDescent="0.55000000000000004">
      <c r="A230" s="41" t="s">
        <v>255</v>
      </c>
      <c r="B230" s="113"/>
      <c r="C230" s="42" t="s">
        <v>67</v>
      </c>
      <c r="D230" s="116"/>
      <c r="E230" s="42" t="s">
        <v>79</v>
      </c>
      <c r="F230" s="116"/>
      <c r="G230" s="42" t="s">
        <v>526</v>
      </c>
      <c r="H230" s="43" t="s">
        <v>527</v>
      </c>
      <c r="I230" s="44">
        <v>433</v>
      </c>
      <c r="J230" s="42"/>
      <c r="K230" s="45"/>
    </row>
    <row r="231" spans="1:11" ht="27" customHeight="1" x14ac:dyDescent="0.55000000000000004">
      <c r="A231" s="41" t="s">
        <v>255</v>
      </c>
      <c r="B231" s="113"/>
      <c r="C231" s="42" t="s">
        <v>67</v>
      </c>
      <c r="D231" s="116"/>
      <c r="E231" s="42" t="s">
        <v>79</v>
      </c>
      <c r="F231" s="116"/>
      <c r="G231" s="42" t="s">
        <v>528</v>
      </c>
      <c r="H231" s="43" t="s">
        <v>529</v>
      </c>
      <c r="I231" s="44">
        <v>120</v>
      </c>
      <c r="J231" s="42"/>
      <c r="K231" s="45"/>
    </row>
    <row r="232" spans="1:11" ht="27" customHeight="1" x14ac:dyDescent="0.55000000000000004">
      <c r="A232" s="41" t="s">
        <v>255</v>
      </c>
      <c r="B232" s="113"/>
      <c r="C232" s="42" t="s">
        <v>67</v>
      </c>
      <c r="D232" s="116"/>
      <c r="E232" s="42" t="s">
        <v>79</v>
      </c>
      <c r="F232" s="116"/>
      <c r="G232" s="42" t="s">
        <v>530</v>
      </c>
      <c r="H232" s="43" t="s">
        <v>531</v>
      </c>
      <c r="I232" s="44">
        <v>8389</v>
      </c>
      <c r="J232" s="42"/>
      <c r="K232" s="45"/>
    </row>
    <row r="233" spans="1:11" ht="27" customHeight="1" x14ac:dyDescent="0.55000000000000004">
      <c r="A233" s="41" t="s">
        <v>255</v>
      </c>
      <c r="B233" s="113"/>
      <c r="C233" s="42" t="s">
        <v>67</v>
      </c>
      <c r="D233" s="116"/>
      <c r="E233" s="42" t="s">
        <v>79</v>
      </c>
      <c r="F233" s="116"/>
      <c r="G233" s="42" t="s">
        <v>532</v>
      </c>
      <c r="H233" s="43" t="s">
        <v>533</v>
      </c>
      <c r="I233" s="44">
        <v>25443</v>
      </c>
      <c r="J233" s="42"/>
      <c r="K233" s="45"/>
    </row>
    <row r="234" spans="1:11" ht="27" customHeight="1" x14ac:dyDescent="0.55000000000000004">
      <c r="A234" s="41" t="s">
        <v>255</v>
      </c>
      <c r="B234" s="113"/>
      <c r="C234" s="42" t="s">
        <v>67</v>
      </c>
      <c r="D234" s="116"/>
      <c r="E234" s="42" t="s">
        <v>79</v>
      </c>
      <c r="F234" s="117"/>
      <c r="G234" s="42" t="s">
        <v>83</v>
      </c>
      <c r="H234" s="43" t="s">
        <v>84</v>
      </c>
      <c r="I234" s="44">
        <v>8829</v>
      </c>
      <c r="J234" s="42"/>
      <c r="K234" s="45"/>
    </row>
    <row r="235" spans="1:11" ht="27" customHeight="1" x14ac:dyDescent="0.55000000000000004">
      <c r="A235" s="41" t="s">
        <v>255</v>
      </c>
      <c r="B235" s="113"/>
      <c r="C235" s="42" t="s">
        <v>67</v>
      </c>
      <c r="D235" s="116"/>
      <c r="E235" s="42" t="s">
        <v>107</v>
      </c>
      <c r="F235" s="119" t="s">
        <v>534</v>
      </c>
      <c r="G235" s="42" t="s">
        <v>535</v>
      </c>
      <c r="H235" s="43" t="s">
        <v>536</v>
      </c>
      <c r="I235" s="44">
        <v>157181</v>
      </c>
      <c r="J235" s="42"/>
      <c r="K235" s="45"/>
    </row>
    <row r="236" spans="1:11" ht="27" customHeight="1" x14ac:dyDescent="0.55000000000000004">
      <c r="A236" s="41" t="s">
        <v>255</v>
      </c>
      <c r="B236" s="113"/>
      <c r="C236" s="42" t="s">
        <v>67</v>
      </c>
      <c r="D236" s="117"/>
      <c r="E236" s="42" t="s">
        <v>107</v>
      </c>
      <c r="F236" s="117"/>
      <c r="G236" s="42" t="s">
        <v>537</v>
      </c>
      <c r="H236" s="43" t="s">
        <v>538</v>
      </c>
      <c r="I236" s="44">
        <v>148038</v>
      </c>
      <c r="J236" s="42"/>
      <c r="K236" s="45"/>
    </row>
    <row r="237" spans="1:11" ht="27" customHeight="1" x14ac:dyDescent="0.55000000000000004">
      <c r="A237" s="41" t="s">
        <v>255</v>
      </c>
      <c r="B237" s="113"/>
      <c r="C237" s="42" t="s">
        <v>79</v>
      </c>
      <c r="D237" s="119" t="s">
        <v>539</v>
      </c>
      <c r="E237" s="42" t="s">
        <v>67</v>
      </c>
      <c r="F237" s="63" t="s">
        <v>540</v>
      </c>
      <c r="G237" s="42" t="s">
        <v>83</v>
      </c>
      <c r="H237" s="43" t="s">
        <v>84</v>
      </c>
      <c r="I237" s="44">
        <v>2055</v>
      </c>
      <c r="J237" s="42"/>
      <c r="K237" s="45"/>
    </row>
    <row r="238" spans="1:11" ht="27" customHeight="1" x14ac:dyDescent="0.55000000000000004">
      <c r="A238" s="41" t="s">
        <v>255</v>
      </c>
      <c r="B238" s="113"/>
      <c r="C238" s="42" t="s">
        <v>79</v>
      </c>
      <c r="D238" s="116"/>
      <c r="E238" s="42" t="s">
        <v>79</v>
      </c>
      <c r="F238" s="121" t="s">
        <v>541</v>
      </c>
      <c r="G238" s="42" t="s">
        <v>542</v>
      </c>
      <c r="H238" s="43" t="s">
        <v>543</v>
      </c>
      <c r="I238" s="44">
        <v>2869</v>
      </c>
      <c r="J238" s="42"/>
      <c r="K238" s="45"/>
    </row>
    <row r="239" spans="1:11" ht="27" customHeight="1" x14ac:dyDescent="0.55000000000000004">
      <c r="A239" s="41" t="s">
        <v>255</v>
      </c>
      <c r="B239" s="113"/>
      <c r="C239" s="42" t="s">
        <v>79</v>
      </c>
      <c r="D239" s="116"/>
      <c r="E239" s="42" t="s">
        <v>79</v>
      </c>
      <c r="F239" s="116"/>
      <c r="G239" s="42" t="s">
        <v>544</v>
      </c>
      <c r="H239" s="43" t="s">
        <v>545</v>
      </c>
      <c r="I239" s="44">
        <v>141503</v>
      </c>
      <c r="J239" s="42"/>
      <c r="K239" s="45"/>
    </row>
    <row r="240" spans="1:11" ht="27" customHeight="1" x14ac:dyDescent="0.55000000000000004">
      <c r="A240" s="41" t="s">
        <v>255</v>
      </c>
      <c r="B240" s="113"/>
      <c r="C240" s="42" t="s">
        <v>79</v>
      </c>
      <c r="D240" s="116"/>
      <c r="E240" s="42" t="s">
        <v>79</v>
      </c>
      <c r="F240" s="116"/>
      <c r="G240" s="42" t="s">
        <v>546</v>
      </c>
      <c r="H240" s="43" t="s">
        <v>547</v>
      </c>
      <c r="I240" s="44">
        <v>10464</v>
      </c>
      <c r="J240" s="42"/>
      <c r="K240" s="45"/>
    </row>
    <row r="241" spans="1:11" ht="27" customHeight="1" x14ac:dyDescent="0.55000000000000004">
      <c r="A241" s="41" t="s">
        <v>255</v>
      </c>
      <c r="B241" s="113"/>
      <c r="C241" s="42" t="s">
        <v>79</v>
      </c>
      <c r="D241" s="116"/>
      <c r="E241" s="42" t="s">
        <v>79</v>
      </c>
      <c r="F241" s="117"/>
      <c r="G241" s="42" t="s">
        <v>548</v>
      </c>
      <c r="H241" s="43" t="s">
        <v>549</v>
      </c>
      <c r="I241" s="44">
        <v>99</v>
      </c>
      <c r="J241" s="42"/>
      <c r="K241" s="45"/>
    </row>
    <row r="242" spans="1:11" ht="27" customHeight="1" x14ac:dyDescent="0.55000000000000004">
      <c r="A242" s="41" t="s">
        <v>255</v>
      </c>
      <c r="B242" s="113"/>
      <c r="C242" s="42" t="s">
        <v>79</v>
      </c>
      <c r="D242" s="116"/>
      <c r="E242" s="42" t="s">
        <v>107</v>
      </c>
      <c r="F242" s="119" t="s">
        <v>550</v>
      </c>
      <c r="G242" s="42" t="s">
        <v>551</v>
      </c>
      <c r="H242" s="43" t="s">
        <v>552</v>
      </c>
      <c r="I242" s="44">
        <v>33894</v>
      </c>
      <c r="J242" s="42"/>
      <c r="K242" s="45"/>
    </row>
    <row r="243" spans="1:11" ht="27" customHeight="1" x14ac:dyDescent="0.55000000000000004">
      <c r="A243" s="41" t="s">
        <v>255</v>
      </c>
      <c r="B243" s="113"/>
      <c r="C243" s="42" t="s">
        <v>79</v>
      </c>
      <c r="D243" s="116"/>
      <c r="E243" s="42" t="s">
        <v>107</v>
      </c>
      <c r="F243" s="116"/>
      <c r="G243" s="42" t="s">
        <v>553</v>
      </c>
      <c r="H243" s="43" t="s">
        <v>554</v>
      </c>
      <c r="I243" s="44">
        <v>20436</v>
      </c>
      <c r="J243" s="42"/>
      <c r="K243" s="45"/>
    </row>
    <row r="244" spans="1:11" ht="27" customHeight="1" x14ac:dyDescent="0.55000000000000004">
      <c r="A244" s="41" t="s">
        <v>255</v>
      </c>
      <c r="B244" s="113"/>
      <c r="C244" s="42" t="s">
        <v>79</v>
      </c>
      <c r="D244" s="116"/>
      <c r="E244" s="42" t="s">
        <v>107</v>
      </c>
      <c r="F244" s="116"/>
      <c r="G244" s="42" t="s">
        <v>555</v>
      </c>
      <c r="H244" s="43" t="s">
        <v>556</v>
      </c>
      <c r="I244" s="44">
        <v>23634</v>
      </c>
      <c r="J244" s="42"/>
      <c r="K244" s="45"/>
    </row>
    <row r="245" spans="1:11" ht="27" customHeight="1" x14ac:dyDescent="0.55000000000000004">
      <c r="A245" s="41" t="s">
        <v>255</v>
      </c>
      <c r="B245" s="113"/>
      <c r="C245" s="42" t="s">
        <v>79</v>
      </c>
      <c r="D245" s="116"/>
      <c r="E245" s="42" t="s">
        <v>107</v>
      </c>
      <c r="F245" s="116"/>
      <c r="G245" s="42" t="s">
        <v>557</v>
      </c>
      <c r="H245" s="43" t="s">
        <v>558</v>
      </c>
      <c r="I245" s="44">
        <v>11518</v>
      </c>
      <c r="J245" s="42"/>
      <c r="K245" s="45"/>
    </row>
    <row r="246" spans="1:11" ht="27" customHeight="1" x14ac:dyDescent="0.55000000000000004">
      <c r="A246" s="41" t="s">
        <v>255</v>
      </c>
      <c r="B246" s="113"/>
      <c r="C246" s="42" t="s">
        <v>79</v>
      </c>
      <c r="D246" s="117"/>
      <c r="E246" s="42" t="s">
        <v>107</v>
      </c>
      <c r="F246" s="117"/>
      <c r="G246" s="42" t="s">
        <v>559</v>
      </c>
      <c r="H246" s="43" t="s">
        <v>560</v>
      </c>
      <c r="I246" s="44">
        <v>25457</v>
      </c>
      <c r="J246" s="42"/>
      <c r="K246" s="45"/>
    </row>
    <row r="247" spans="1:11" ht="27" customHeight="1" x14ac:dyDescent="0.55000000000000004">
      <c r="A247" s="41" t="s">
        <v>255</v>
      </c>
      <c r="B247" s="113"/>
      <c r="C247" s="42" t="s">
        <v>107</v>
      </c>
      <c r="D247" s="119" t="s">
        <v>561</v>
      </c>
      <c r="E247" s="42" t="s">
        <v>67</v>
      </c>
      <c r="F247" s="119" t="s">
        <v>562</v>
      </c>
      <c r="G247" s="42" t="s">
        <v>131</v>
      </c>
      <c r="H247" s="43" t="s">
        <v>132</v>
      </c>
      <c r="I247" s="44">
        <v>60969</v>
      </c>
      <c r="J247" s="42"/>
      <c r="K247" s="45"/>
    </row>
    <row r="248" spans="1:11" ht="27" customHeight="1" x14ac:dyDescent="0.55000000000000004">
      <c r="A248" s="41" t="s">
        <v>255</v>
      </c>
      <c r="B248" s="113"/>
      <c r="C248" s="42" t="s">
        <v>107</v>
      </c>
      <c r="D248" s="116"/>
      <c r="E248" s="42" t="s">
        <v>67</v>
      </c>
      <c r="F248" s="116"/>
      <c r="G248" s="42" t="s">
        <v>563</v>
      </c>
      <c r="H248" s="43" t="s">
        <v>564</v>
      </c>
      <c r="I248" s="44">
        <v>10619</v>
      </c>
      <c r="J248" s="42"/>
      <c r="K248" s="45"/>
    </row>
    <row r="249" spans="1:11" ht="27" customHeight="1" x14ac:dyDescent="0.55000000000000004">
      <c r="A249" s="41" t="s">
        <v>255</v>
      </c>
      <c r="B249" s="113"/>
      <c r="C249" s="42" t="s">
        <v>107</v>
      </c>
      <c r="D249" s="116"/>
      <c r="E249" s="42" t="s">
        <v>67</v>
      </c>
      <c r="F249" s="117"/>
      <c r="G249" s="42" t="s">
        <v>83</v>
      </c>
      <c r="H249" s="43" t="s">
        <v>84</v>
      </c>
      <c r="I249" s="44">
        <v>33878</v>
      </c>
      <c r="J249" s="42"/>
      <c r="K249" s="45"/>
    </row>
    <row r="250" spans="1:11" ht="27" customHeight="1" x14ac:dyDescent="0.55000000000000004">
      <c r="A250" s="41" t="s">
        <v>255</v>
      </c>
      <c r="B250" s="113"/>
      <c r="C250" s="42" t="s">
        <v>107</v>
      </c>
      <c r="D250" s="116"/>
      <c r="E250" s="42" t="s">
        <v>79</v>
      </c>
      <c r="F250" s="119" t="s">
        <v>565</v>
      </c>
      <c r="G250" s="42" t="s">
        <v>566</v>
      </c>
      <c r="H250" s="43" t="s">
        <v>567</v>
      </c>
      <c r="I250" s="44">
        <v>2117600</v>
      </c>
      <c r="J250" s="42"/>
      <c r="K250" s="45"/>
    </row>
    <row r="251" spans="1:11" ht="27" customHeight="1" x14ac:dyDescent="0.55000000000000004">
      <c r="A251" s="41" t="s">
        <v>255</v>
      </c>
      <c r="B251" s="113"/>
      <c r="C251" s="42" t="s">
        <v>107</v>
      </c>
      <c r="D251" s="116"/>
      <c r="E251" s="42" t="s">
        <v>79</v>
      </c>
      <c r="F251" s="116"/>
      <c r="G251" s="42" t="s">
        <v>568</v>
      </c>
      <c r="H251" s="43" t="s">
        <v>569</v>
      </c>
      <c r="I251" s="44">
        <v>2164612</v>
      </c>
      <c r="J251" s="42"/>
      <c r="K251" s="45"/>
    </row>
    <row r="252" spans="1:11" ht="27" customHeight="1" x14ac:dyDescent="0.55000000000000004">
      <c r="A252" s="41" t="s">
        <v>255</v>
      </c>
      <c r="B252" s="114"/>
      <c r="C252" s="55" t="s">
        <v>107</v>
      </c>
      <c r="D252" s="120"/>
      <c r="E252" s="55" t="s">
        <v>79</v>
      </c>
      <c r="F252" s="120"/>
      <c r="G252" s="55" t="s">
        <v>570</v>
      </c>
      <c r="H252" s="56" t="s">
        <v>571</v>
      </c>
      <c r="I252" s="57">
        <v>10400</v>
      </c>
      <c r="J252" s="55"/>
      <c r="K252" s="58"/>
    </row>
    <row r="253" spans="1:11" ht="27" customHeight="1" x14ac:dyDescent="0.55000000000000004">
      <c r="A253" s="41" t="s">
        <v>255</v>
      </c>
      <c r="B253" s="112" t="s">
        <v>515</v>
      </c>
      <c r="C253" s="59" t="s">
        <v>107</v>
      </c>
      <c r="D253" s="115" t="s">
        <v>561</v>
      </c>
      <c r="E253" s="59" t="s">
        <v>79</v>
      </c>
      <c r="F253" s="115" t="s">
        <v>565</v>
      </c>
      <c r="G253" s="59" t="s">
        <v>572</v>
      </c>
      <c r="H253" s="60" t="s">
        <v>573</v>
      </c>
      <c r="I253" s="61">
        <v>2622</v>
      </c>
      <c r="J253" s="59"/>
      <c r="K253" s="62"/>
    </row>
    <row r="254" spans="1:11" ht="27" customHeight="1" x14ac:dyDescent="0.55000000000000004">
      <c r="A254" s="41" t="s">
        <v>255</v>
      </c>
      <c r="B254" s="113"/>
      <c r="C254" s="42" t="s">
        <v>107</v>
      </c>
      <c r="D254" s="116"/>
      <c r="E254" s="42" t="s">
        <v>79</v>
      </c>
      <c r="F254" s="116"/>
      <c r="G254" s="42" t="s">
        <v>574</v>
      </c>
      <c r="H254" s="43" t="s">
        <v>575</v>
      </c>
      <c r="I254" s="44">
        <v>37974</v>
      </c>
      <c r="J254" s="42"/>
      <c r="K254" s="45"/>
    </row>
    <row r="255" spans="1:11" ht="27" customHeight="1" x14ac:dyDescent="0.55000000000000004">
      <c r="A255" s="41" t="s">
        <v>255</v>
      </c>
      <c r="B255" s="113"/>
      <c r="C255" s="42" t="s">
        <v>107</v>
      </c>
      <c r="D255" s="116"/>
      <c r="E255" s="42" t="s">
        <v>79</v>
      </c>
      <c r="F255" s="117"/>
      <c r="G255" s="42" t="s">
        <v>576</v>
      </c>
      <c r="H255" s="43" t="s">
        <v>577</v>
      </c>
      <c r="I255" s="44">
        <v>107657</v>
      </c>
      <c r="J255" s="42"/>
      <c r="K255" s="45"/>
    </row>
    <row r="256" spans="1:11" ht="27" customHeight="1" x14ac:dyDescent="0.55000000000000004">
      <c r="A256" s="41" t="s">
        <v>255</v>
      </c>
      <c r="B256" s="113"/>
      <c r="C256" s="42" t="s">
        <v>107</v>
      </c>
      <c r="D256" s="116"/>
      <c r="E256" s="42" t="s">
        <v>107</v>
      </c>
      <c r="F256" s="119" t="s">
        <v>578</v>
      </c>
      <c r="G256" s="42" t="s">
        <v>579</v>
      </c>
      <c r="H256" s="43" t="s">
        <v>580</v>
      </c>
      <c r="I256" s="44">
        <v>235011</v>
      </c>
      <c r="J256" s="42"/>
      <c r="K256" s="45"/>
    </row>
    <row r="257" spans="1:11" ht="27" customHeight="1" x14ac:dyDescent="0.55000000000000004">
      <c r="A257" s="41" t="s">
        <v>255</v>
      </c>
      <c r="B257" s="113"/>
      <c r="C257" s="42" t="s">
        <v>107</v>
      </c>
      <c r="D257" s="117"/>
      <c r="E257" s="42" t="s">
        <v>107</v>
      </c>
      <c r="F257" s="117"/>
      <c r="G257" s="42" t="s">
        <v>581</v>
      </c>
      <c r="H257" s="43" t="s">
        <v>582</v>
      </c>
      <c r="I257" s="44">
        <v>2707677</v>
      </c>
      <c r="J257" s="42"/>
      <c r="K257" s="45"/>
    </row>
    <row r="258" spans="1:11" ht="27" customHeight="1" x14ac:dyDescent="0.55000000000000004">
      <c r="A258" s="46"/>
      <c r="B258" s="114"/>
      <c r="C258" s="67"/>
      <c r="D258" s="68"/>
      <c r="E258" s="69"/>
      <c r="F258" s="70"/>
      <c r="G258" s="69"/>
      <c r="H258" s="71" t="s">
        <v>85</v>
      </c>
      <c r="I258" s="73">
        <f>SUBTOTAL(9,I226:I257)</f>
        <v>8178338</v>
      </c>
      <c r="J258" s="67"/>
      <c r="K258" s="72"/>
    </row>
    <row r="259" spans="1:11" ht="27" customHeight="1" x14ac:dyDescent="0.55000000000000004">
      <c r="A259" s="41" t="s">
        <v>271</v>
      </c>
      <c r="B259" s="112" t="s">
        <v>583</v>
      </c>
      <c r="C259" s="59" t="s">
        <v>67</v>
      </c>
      <c r="D259" s="115" t="s">
        <v>584</v>
      </c>
      <c r="E259" s="59" t="s">
        <v>67</v>
      </c>
      <c r="F259" s="64" t="s">
        <v>585</v>
      </c>
      <c r="G259" s="59" t="s">
        <v>131</v>
      </c>
      <c r="H259" s="60" t="s">
        <v>132</v>
      </c>
      <c r="I259" s="61">
        <v>41999</v>
      </c>
      <c r="J259" s="59"/>
      <c r="K259" s="62"/>
    </row>
    <row r="260" spans="1:11" ht="27" customHeight="1" x14ac:dyDescent="0.55000000000000004">
      <c r="A260" s="41" t="s">
        <v>271</v>
      </c>
      <c r="B260" s="113"/>
      <c r="C260" s="42" t="s">
        <v>67</v>
      </c>
      <c r="D260" s="116"/>
      <c r="E260" s="42" t="s">
        <v>79</v>
      </c>
      <c r="F260" s="121" t="s">
        <v>586</v>
      </c>
      <c r="G260" s="42" t="s">
        <v>587</v>
      </c>
      <c r="H260" s="43" t="s">
        <v>588</v>
      </c>
      <c r="I260" s="44">
        <v>149845</v>
      </c>
      <c r="J260" s="42"/>
      <c r="K260" s="45"/>
    </row>
    <row r="261" spans="1:11" ht="27" customHeight="1" x14ac:dyDescent="0.55000000000000004">
      <c r="A261" s="41" t="s">
        <v>271</v>
      </c>
      <c r="B261" s="113"/>
      <c r="C261" s="42" t="s">
        <v>67</v>
      </c>
      <c r="D261" s="116"/>
      <c r="E261" s="42" t="s">
        <v>79</v>
      </c>
      <c r="F261" s="116"/>
      <c r="G261" s="42" t="s">
        <v>589</v>
      </c>
      <c r="H261" s="43" t="s">
        <v>590</v>
      </c>
      <c r="I261" s="44">
        <v>321096</v>
      </c>
      <c r="J261" s="42"/>
      <c r="K261" s="45"/>
    </row>
    <row r="262" spans="1:11" ht="27" customHeight="1" x14ac:dyDescent="0.55000000000000004">
      <c r="A262" s="41" t="s">
        <v>271</v>
      </c>
      <c r="B262" s="113"/>
      <c r="C262" s="42" t="s">
        <v>67</v>
      </c>
      <c r="D262" s="116"/>
      <c r="E262" s="42" t="s">
        <v>79</v>
      </c>
      <c r="F262" s="116"/>
      <c r="G262" s="42" t="s">
        <v>591</v>
      </c>
      <c r="H262" s="43" t="s">
        <v>592</v>
      </c>
      <c r="I262" s="44">
        <v>616417</v>
      </c>
      <c r="J262" s="42"/>
      <c r="K262" s="45"/>
    </row>
    <row r="263" spans="1:11" ht="27" customHeight="1" x14ac:dyDescent="0.55000000000000004">
      <c r="A263" s="41" t="s">
        <v>271</v>
      </c>
      <c r="B263" s="113"/>
      <c r="C263" s="42" t="s">
        <v>67</v>
      </c>
      <c r="D263" s="116"/>
      <c r="E263" s="42" t="s">
        <v>79</v>
      </c>
      <c r="F263" s="116"/>
      <c r="G263" s="42" t="s">
        <v>593</v>
      </c>
      <c r="H263" s="43" t="s">
        <v>594</v>
      </c>
      <c r="I263" s="44">
        <v>53315</v>
      </c>
      <c r="J263" s="42"/>
      <c r="K263" s="45"/>
    </row>
    <row r="264" spans="1:11" ht="27" customHeight="1" x14ac:dyDescent="0.55000000000000004">
      <c r="A264" s="41" t="s">
        <v>271</v>
      </c>
      <c r="B264" s="113"/>
      <c r="C264" s="42" t="s">
        <v>67</v>
      </c>
      <c r="D264" s="116"/>
      <c r="E264" s="42" t="s">
        <v>79</v>
      </c>
      <c r="F264" s="116"/>
      <c r="G264" s="42" t="s">
        <v>595</v>
      </c>
      <c r="H264" s="43" t="s">
        <v>596</v>
      </c>
      <c r="I264" s="44">
        <v>274011</v>
      </c>
      <c r="J264" s="42"/>
      <c r="K264" s="45"/>
    </row>
    <row r="265" spans="1:11" ht="27" customHeight="1" x14ac:dyDescent="0.55000000000000004">
      <c r="A265" s="41" t="s">
        <v>271</v>
      </c>
      <c r="B265" s="113"/>
      <c r="C265" s="42" t="s">
        <v>67</v>
      </c>
      <c r="D265" s="116"/>
      <c r="E265" s="42" t="s">
        <v>79</v>
      </c>
      <c r="F265" s="116"/>
      <c r="G265" s="42" t="s">
        <v>597</v>
      </c>
      <c r="H265" s="43" t="s">
        <v>598</v>
      </c>
      <c r="I265" s="44">
        <v>202634</v>
      </c>
      <c r="J265" s="42"/>
      <c r="K265" s="45"/>
    </row>
    <row r="266" spans="1:11" ht="27" customHeight="1" x14ac:dyDescent="0.55000000000000004">
      <c r="A266" s="41" t="s">
        <v>271</v>
      </c>
      <c r="B266" s="113"/>
      <c r="C266" s="42" t="s">
        <v>67</v>
      </c>
      <c r="D266" s="116"/>
      <c r="E266" s="42" t="s">
        <v>79</v>
      </c>
      <c r="F266" s="116"/>
      <c r="G266" s="42" t="s">
        <v>599</v>
      </c>
      <c r="H266" s="43" t="s">
        <v>600</v>
      </c>
      <c r="I266" s="44">
        <v>3139</v>
      </c>
      <c r="J266" s="42"/>
      <c r="K266" s="45"/>
    </row>
    <row r="267" spans="1:11" ht="27" customHeight="1" x14ac:dyDescent="0.55000000000000004">
      <c r="A267" s="41" t="s">
        <v>271</v>
      </c>
      <c r="B267" s="113"/>
      <c r="C267" s="42" t="s">
        <v>67</v>
      </c>
      <c r="D267" s="116"/>
      <c r="E267" s="42" t="s">
        <v>79</v>
      </c>
      <c r="F267" s="116"/>
      <c r="G267" s="42" t="s">
        <v>601</v>
      </c>
      <c r="H267" s="43" t="s">
        <v>602</v>
      </c>
      <c r="I267" s="44">
        <v>725</v>
      </c>
      <c r="J267" s="42"/>
      <c r="K267" s="45"/>
    </row>
    <row r="268" spans="1:11" ht="27" customHeight="1" x14ac:dyDescent="0.55000000000000004">
      <c r="A268" s="41" t="s">
        <v>271</v>
      </c>
      <c r="B268" s="113"/>
      <c r="C268" s="42" t="s">
        <v>67</v>
      </c>
      <c r="D268" s="116"/>
      <c r="E268" s="42" t="s">
        <v>79</v>
      </c>
      <c r="F268" s="117"/>
      <c r="G268" s="42" t="s">
        <v>83</v>
      </c>
      <c r="H268" s="43" t="s">
        <v>84</v>
      </c>
      <c r="I268" s="44">
        <v>2917</v>
      </c>
      <c r="J268" s="42"/>
      <c r="K268" s="45"/>
    </row>
    <row r="269" spans="1:11" ht="27" customHeight="1" x14ac:dyDescent="0.55000000000000004">
      <c r="A269" s="41" t="s">
        <v>271</v>
      </c>
      <c r="B269" s="113"/>
      <c r="C269" s="42" t="s">
        <v>67</v>
      </c>
      <c r="D269" s="116"/>
      <c r="E269" s="42" t="s">
        <v>107</v>
      </c>
      <c r="F269" s="121" t="s">
        <v>603</v>
      </c>
      <c r="G269" s="42" t="s">
        <v>604</v>
      </c>
      <c r="H269" s="43" t="s">
        <v>605</v>
      </c>
      <c r="I269" s="44">
        <v>121854</v>
      </c>
      <c r="J269" s="42"/>
      <c r="K269" s="45"/>
    </row>
    <row r="270" spans="1:11" ht="27" customHeight="1" x14ac:dyDescent="0.55000000000000004">
      <c r="A270" s="41" t="s">
        <v>271</v>
      </c>
      <c r="B270" s="113"/>
      <c r="C270" s="42" t="s">
        <v>67</v>
      </c>
      <c r="D270" s="116"/>
      <c r="E270" s="42" t="s">
        <v>107</v>
      </c>
      <c r="F270" s="116"/>
      <c r="G270" s="42" t="s">
        <v>606</v>
      </c>
      <c r="H270" s="43" t="s">
        <v>607</v>
      </c>
      <c r="I270" s="44">
        <v>233594</v>
      </c>
      <c r="J270" s="42"/>
      <c r="K270" s="45"/>
    </row>
    <row r="271" spans="1:11" ht="27" customHeight="1" x14ac:dyDescent="0.55000000000000004">
      <c r="A271" s="41" t="s">
        <v>271</v>
      </c>
      <c r="B271" s="113"/>
      <c r="C271" s="42" t="s">
        <v>67</v>
      </c>
      <c r="D271" s="116"/>
      <c r="E271" s="42" t="s">
        <v>107</v>
      </c>
      <c r="F271" s="116"/>
      <c r="G271" s="42" t="s">
        <v>608</v>
      </c>
      <c r="H271" s="43" t="s">
        <v>609</v>
      </c>
      <c r="I271" s="44">
        <v>35649</v>
      </c>
      <c r="J271" s="42"/>
      <c r="K271" s="45"/>
    </row>
    <row r="272" spans="1:11" ht="27" customHeight="1" x14ac:dyDescent="0.55000000000000004">
      <c r="A272" s="41" t="s">
        <v>271</v>
      </c>
      <c r="B272" s="113"/>
      <c r="C272" s="42" t="s">
        <v>67</v>
      </c>
      <c r="D272" s="116"/>
      <c r="E272" s="42" t="s">
        <v>107</v>
      </c>
      <c r="F272" s="116"/>
      <c r="G272" s="42" t="s">
        <v>610</v>
      </c>
      <c r="H272" s="43" t="s">
        <v>611</v>
      </c>
      <c r="I272" s="44">
        <v>86298</v>
      </c>
      <c r="J272" s="42"/>
      <c r="K272" s="45"/>
    </row>
    <row r="273" spans="1:11" ht="27" customHeight="1" x14ac:dyDescent="0.55000000000000004">
      <c r="A273" s="41" t="s">
        <v>271</v>
      </c>
      <c r="B273" s="113"/>
      <c r="C273" s="42" t="s">
        <v>67</v>
      </c>
      <c r="D273" s="117"/>
      <c r="E273" s="42" t="s">
        <v>107</v>
      </c>
      <c r="F273" s="117"/>
      <c r="G273" s="42" t="s">
        <v>612</v>
      </c>
      <c r="H273" s="43" t="s">
        <v>613</v>
      </c>
      <c r="I273" s="44">
        <v>17654</v>
      </c>
      <c r="J273" s="42"/>
      <c r="K273" s="45"/>
    </row>
    <row r="274" spans="1:11" ht="27" customHeight="1" x14ac:dyDescent="0.55000000000000004">
      <c r="A274" s="41" t="s">
        <v>271</v>
      </c>
      <c r="B274" s="113"/>
      <c r="C274" s="42" t="s">
        <v>79</v>
      </c>
      <c r="D274" s="119" t="s">
        <v>614</v>
      </c>
      <c r="E274" s="42" t="s">
        <v>67</v>
      </c>
      <c r="F274" s="63" t="s">
        <v>615</v>
      </c>
      <c r="G274" s="42" t="s">
        <v>616</v>
      </c>
      <c r="H274" s="43" t="s">
        <v>617</v>
      </c>
      <c r="I274" s="44">
        <v>6178</v>
      </c>
      <c r="J274" s="42"/>
      <c r="K274" s="45"/>
    </row>
    <row r="275" spans="1:11" ht="27" customHeight="1" x14ac:dyDescent="0.55000000000000004">
      <c r="A275" s="41" t="s">
        <v>271</v>
      </c>
      <c r="B275" s="113"/>
      <c r="C275" s="42" t="s">
        <v>79</v>
      </c>
      <c r="D275" s="116"/>
      <c r="E275" s="42" t="s">
        <v>79</v>
      </c>
      <c r="F275" s="121" t="s">
        <v>618</v>
      </c>
      <c r="G275" s="42" t="s">
        <v>619</v>
      </c>
      <c r="H275" s="43" t="s">
        <v>620</v>
      </c>
      <c r="I275" s="44">
        <v>9605</v>
      </c>
      <c r="J275" s="42"/>
      <c r="K275" s="45"/>
    </row>
    <row r="276" spans="1:11" ht="27" customHeight="1" x14ac:dyDescent="0.55000000000000004">
      <c r="A276" s="41" t="s">
        <v>271</v>
      </c>
      <c r="B276" s="113"/>
      <c r="C276" s="42" t="s">
        <v>79</v>
      </c>
      <c r="D276" s="116"/>
      <c r="E276" s="42" t="s">
        <v>79</v>
      </c>
      <c r="F276" s="116"/>
      <c r="G276" s="42" t="s">
        <v>621</v>
      </c>
      <c r="H276" s="43" t="s">
        <v>622</v>
      </c>
      <c r="I276" s="44">
        <v>1846</v>
      </c>
      <c r="J276" s="42"/>
      <c r="K276" s="45"/>
    </row>
    <row r="277" spans="1:11" ht="27" customHeight="1" x14ac:dyDescent="0.55000000000000004">
      <c r="A277" s="41" t="s">
        <v>271</v>
      </c>
      <c r="B277" s="114"/>
      <c r="C277" s="55" t="s">
        <v>79</v>
      </c>
      <c r="D277" s="120"/>
      <c r="E277" s="55" t="s">
        <v>79</v>
      </c>
      <c r="F277" s="120"/>
      <c r="G277" s="55" t="s">
        <v>623</v>
      </c>
      <c r="H277" s="56" t="s">
        <v>624</v>
      </c>
      <c r="I277" s="57">
        <v>36559</v>
      </c>
      <c r="J277" s="55"/>
      <c r="K277" s="58"/>
    </row>
    <row r="278" spans="1:11" ht="27" customHeight="1" x14ac:dyDescent="0.55000000000000004">
      <c r="A278" s="41" t="s">
        <v>271</v>
      </c>
      <c r="B278" s="112" t="s">
        <v>583</v>
      </c>
      <c r="C278" s="59" t="s">
        <v>79</v>
      </c>
      <c r="D278" s="115" t="s">
        <v>614</v>
      </c>
      <c r="E278" s="59" t="s">
        <v>79</v>
      </c>
      <c r="F278" s="118" t="s">
        <v>618</v>
      </c>
      <c r="G278" s="59" t="s">
        <v>625</v>
      </c>
      <c r="H278" s="60" t="s">
        <v>626</v>
      </c>
      <c r="I278" s="61">
        <v>15199</v>
      </c>
      <c r="J278" s="59"/>
      <c r="K278" s="62"/>
    </row>
    <row r="279" spans="1:11" ht="27" customHeight="1" x14ac:dyDescent="0.55000000000000004">
      <c r="A279" s="41" t="s">
        <v>271</v>
      </c>
      <c r="B279" s="113"/>
      <c r="C279" s="42" t="s">
        <v>79</v>
      </c>
      <c r="D279" s="116"/>
      <c r="E279" s="42" t="s">
        <v>79</v>
      </c>
      <c r="F279" s="116"/>
      <c r="G279" s="42" t="s">
        <v>627</v>
      </c>
      <c r="H279" s="43" t="s">
        <v>628</v>
      </c>
      <c r="I279" s="44">
        <v>1851</v>
      </c>
      <c r="J279" s="42"/>
      <c r="K279" s="45"/>
    </row>
    <row r="280" spans="1:11" ht="27" customHeight="1" x14ac:dyDescent="0.55000000000000004">
      <c r="A280" s="41" t="s">
        <v>271</v>
      </c>
      <c r="B280" s="113"/>
      <c r="C280" s="42" t="s">
        <v>79</v>
      </c>
      <c r="D280" s="117"/>
      <c r="E280" s="42" t="s">
        <v>79</v>
      </c>
      <c r="F280" s="117"/>
      <c r="G280" s="42" t="s">
        <v>629</v>
      </c>
      <c r="H280" s="43" t="s">
        <v>630</v>
      </c>
      <c r="I280" s="44">
        <v>11911</v>
      </c>
      <c r="J280" s="42"/>
      <c r="K280" s="45"/>
    </row>
    <row r="281" spans="1:11" ht="27" customHeight="1" x14ac:dyDescent="0.55000000000000004">
      <c r="A281" s="46"/>
      <c r="B281" s="114"/>
      <c r="C281" s="67"/>
      <c r="D281" s="68"/>
      <c r="E281" s="69"/>
      <c r="F281" s="70"/>
      <c r="G281" s="69"/>
      <c r="H281" s="71" t="s">
        <v>85</v>
      </c>
      <c r="I281" s="73">
        <f>SUBTOTAL(9,I259:I280)</f>
        <v>2244296</v>
      </c>
      <c r="J281" s="67"/>
      <c r="K281" s="72"/>
    </row>
    <row r="282" spans="1:11" ht="27" customHeight="1" x14ac:dyDescent="0.55000000000000004">
      <c r="A282" s="41" t="s">
        <v>631</v>
      </c>
      <c r="B282" s="112" t="s">
        <v>632</v>
      </c>
      <c r="C282" s="59" t="s">
        <v>67</v>
      </c>
      <c r="D282" s="115" t="s">
        <v>633</v>
      </c>
      <c r="E282" s="59" t="s">
        <v>67</v>
      </c>
      <c r="F282" s="115" t="s">
        <v>634</v>
      </c>
      <c r="G282" s="59" t="s">
        <v>131</v>
      </c>
      <c r="H282" s="60" t="s">
        <v>132</v>
      </c>
      <c r="I282" s="61">
        <v>42388</v>
      </c>
      <c r="J282" s="59"/>
      <c r="K282" s="62"/>
    </row>
    <row r="283" spans="1:11" ht="27" customHeight="1" x14ac:dyDescent="0.55000000000000004">
      <c r="A283" s="41" t="s">
        <v>631</v>
      </c>
      <c r="B283" s="113"/>
      <c r="C283" s="42" t="s">
        <v>67</v>
      </c>
      <c r="D283" s="116"/>
      <c r="E283" s="42" t="s">
        <v>67</v>
      </c>
      <c r="F283" s="116"/>
      <c r="G283" s="42" t="s">
        <v>635</v>
      </c>
      <c r="H283" s="43" t="s">
        <v>636</v>
      </c>
      <c r="I283" s="44">
        <v>119309</v>
      </c>
      <c r="J283" s="42"/>
      <c r="K283" s="45"/>
    </row>
    <row r="284" spans="1:11" ht="27" customHeight="1" x14ac:dyDescent="0.55000000000000004">
      <c r="A284" s="41" t="s">
        <v>631</v>
      </c>
      <c r="B284" s="113"/>
      <c r="C284" s="42" t="s">
        <v>67</v>
      </c>
      <c r="D284" s="116"/>
      <c r="E284" s="42" t="s">
        <v>67</v>
      </c>
      <c r="F284" s="116"/>
      <c r="G284" s="42" t="s">
        <v>637</v>
      </c>
      <c r="H284" s="43" t="s">
        <v>638</v>
      </c>
      <c r="I284" s="44">
        <v>6352</v>
      </c>
      <c r="J284" s="42"/>
      <c r="K284" s="45"/>
    </row>
    <row r="285" spans="1:11" ht="27" customHeight="1" x14ac:dyDescent="0.55000000000000004">
      <c r="A285" s="41" t="s">
        <v>631</v>
      </c>
      <c r="B285" s="113"/>
      <c r="C285" s="42" t="s">
        <v>67</v>
      </c>
      <c r="D285" s="116"/>
      <c r="E285" s="42" t="s">
        <v>67</v>
      </c>
      <c r="F285" s="116"/>
      <c r="G285" s="42" t="s">
        <v>639</v>
      </c>
      <c r="H285" s="43" t="s">
        <v>640</v>
      </c>
      <c r="I285" s="44">
        <v>10212</v>
      </c>
      <c r="J285" s="42"/>
      <c r="K285" s="45"/>
    </row>
    <row r="286" spans="1:11" ht="27" customHeight="1" x14ac:dyDescent="0.55000000000000004">
      <c r="A286" s="41" t="s">
        <v>631</v>
      </c>
      <c r="B286" s="113"/>
      <c r="C286" s="42" t="s">
        <v>67</v>
      </c>
      <c r="D286" s="116"/>
      <c r="E286" s="42" t="s">
        <v>67</v>
      </c>
      <c r="F286" s="117"/>
      <c r="G286" s="42" t="s">
        <v>83</v>
      </c>
      <c r="H286" s="43" t="s">
        <v>84</v>
      </c>
      <c r="I286" s="44">
        <v>2462</v>
      </c>
      <c r="J286" s="42"/>
      <c r="K286" s="45"/>
    </row>
    <row r="287" spans="1:11" ht="27" customHeight="1" x14ac:dyDescent="0.55000000000000004">
      <c r="A287" s="41" t="s">
        <v>631</v>
      </c>
      <c r="B287" s="113"/>
      <c r="C287" s="42" t="s">
        <v>67</v>
      </c>
      <c r="D287" s="116"/>
      <c r="E287" s="42" t="s">
        <v>79</v>
      </c>
      <c r="F287" s="119" t="s">
        <v>641</v>
      </c>
      <c r="G287" s="42" t="s">
        <v>642</v>
      </c>
      <c r="H287" s="43" t="s">
        <v>643</v>
      </c>
      <c r="I287" s="44">
        <v>22289</v>
      </c>
      <c r="J287" s="42"/>
      <c r="K287" s="45"/>
    </row>
    <row r="288" spans="1:11" ht="27" customHeight="1" x14ac:dyDescent="0.55000000000000004">
      <c r="A288" s="41" t="s">
        <v>631</v>
      </c>
      <c r="B288" s="113"/>
      <c r="C288" s="42" t="s">
        <v>67</v>
      </c>
      <c r="D288" s="116"/>
      <c r="E288" s="42" t="s">
        <v>79</v>
      </c>
      <c r="F288" s="116"/>
      <c r="G288" s="42" t="s">
        <v>644</v>
      </c>
      <c r="H288" s="43" t="s">
        <v>645</v>
      </c>
      <c r="I288" s="44">
        <v>817992</v>
      </c>
      <c r="J288" s="42"/>
      <c r="K288" s="45"/>
    </row>
    <row r="289" spans="1:11" ht="27" customHeight="1" x14ac:dyDescent="0.55000000000000004">
      <c r="A289" s="41" t="s">
        <v>631</v>
      </c>
      <c r="B289" s="113"/>
      <c r="C289" s="42" t="s">
        <v>67</v>
      </c>
      <c r="D289" s="117"/>
      <c r="E289" s="42" t="s">
        <v>79</v>
      </c>
      <c r="F289" s="117"/>
      <c r="G289" s="42" t="s">
        <v>646</v>
      </c>
      <c r="H289" s="43" t="s">
        <v>647</v>
      </c>
      <c r="I289" s="44">
        <v>358</v>
      </c>
      <c r="J289" s="42"/>
      <c r="K289" s="45"/>
    </row>
    <row r="290" spans="1:11" ht="27" customHeight="1" x14ac:dyDescent="0.55000000000000004">
      <c r="A290" s="41" t="s">
        <v>631</v>
      </c>
      <c r="B290" s="113"/>
      <c r="C290" s="42" t="s">
        <v>79</v>
      </c>
      <c r="D290" s="119" t="s">
        <v>648</v>
      </c>
      <c r="E290" s="42" t="s">
        <v>67</v>
      </c>
      <c r="F290" s="121" t="s">
        <v>649</v>
      </c>
      <c r="G290" s="42" t="s">
        <v>650</v>
      </c>
      <c r="H290" s="43" t="s">
        <v>651</v>
      </c>
      <c r="I290" s="44">
        <v>8082</v>
      </c>
      <c r="J290" s="42"/>
      <c r="K290" s="45"/>
    </row>
    <row r="291" spans="1:11" ht="27" customHeight="1" x14ac:dyDescent="0.55000000000000004">
      <c r="A291" s="41" t="s">
        <v>631</v>
      </c>
      <c r="B291" s="113"/>
      <c r="C291" s="42" t="s">
        <v>79</v>
      </c>
      <c r="D291" s="116"/>
      <c r="E291" s="42" t="s">
        <v>67</v>
      </c>
      <c r="F291" s="116"/>
      <c r="G291" s="42" t="s">
        <v>652</v>
      </c>
      <c r="H291" s="43" t="s">
        <v>653</v>
      </c>
      <c r="I291" s="44">
        <v>35273</v>
      </c>
      <c r="J291" s="42"/>
      <c r="K291" s="45"/>
    </row>
    <row r="292" spans="1:11" ht="27" customHeight="1" x14ac:dyDescent="0.55000000000000004">
      <c r="A292" s="41" t="s">
        <v>631</v>
      </c>
      <c r="B292" s="113"/>
      <c r="C292" s="42" t="s">
        <v>79</v>
      </c>
      <c r="D292" s="116"/>
      <c r="E292" s="42" t="s">
        <v>67</v>
      </c>
      <c r="F292" s="116"/>
      <c r="G292" s="42" t="s">
        <v>654</v>
      </c>
      <c r="H292" s="43" t="s">
        <v>655</v>
      </c>
      <c r="I292" s="44">
        <v>5629</v>
      </c>
      <c r="J292" s="42"/>
      <c r="K292" s="45"/>
    </row>
    <row r="293" spans="1:11" ht="27" customHeight="1" x14ac:dyDescent="0.55000000000000004">
      <c r="A293" s="41" t="s">
        <v>631</v>
      </c>
      <c r="B293" s="113"/>
      <c r="C293" s="42" t="s">
        <v>79</v>
      </c>
      <c r="D293" s="116"/>
      <c r="E293" s="42" t="s">
        <v>67</v>
      </c>
      <c r="F293" s="117"/>
      <c r="G293" s="42" t="s">
        <v>656</v>
      </c>
      <c r="H293" s="43" t="s">
        <v>657</v>
      </c>
      <c r="I293" s="44">
        <v>23474</v>
      </c>
      <c r="J293" s="42"/>
      <c r="K293" s="45"/>
    </row>
    <row r="294" spans="1:11" ht="27" customHeight="1" x14ac:dyDescent="0.55000000000000004">
      <c r="A294" s="41" t="s">
        <v>631</v>
      </c>
      <c r="B294" s="113"/>
      <c r="C294" s="42" t="s">
        <v>79</v>
      </c>
      <c r="D294" s="116"/>
      <c r="E294" s="42" t="s">
        <v>79</v>
      </c>
      <c r="F294" s="119" t="s">
        <v>658</v>
      </c>
      <c r="G294" s="42" t="s">
        <v>659</v>
      </c>
      <c r="H294" s="43" t="s">
        <v>660</v>
      </c>
      <c r="I294" s="44">
        <v>461168</v>
      </c>
      <c r="J294" s="42"/>
      <c r="K294" s="45"/>
    </row>
    <row r="295" spans="1:11" ht="27" customHeight="1" x14ac:dyDescent="0.55000000000000004">
      <c r="A295" s="41" t="s">
        <v>631</v>
      </c>
      <c r="B295" s="113"/>
      <c r="C295" s="42" t="s">
        <v>79</v>
      </c>
      <c r="D295" s="116"/>
      <c r="E295" s="42" t="s">
        <v>79</v>
      </c>
      <c r="F295" s="117"/>
      <c r="G295" s="42" t="s">
        <v>661</v>
      </c>
      <c r="H295" s="43" t="s">
        <v>662</v>
      </c>
      <c r="I295" s="44">
        <v>409259</v>
      </c>
      <c r="J295" s="42"/>
      <c r="K295" s="45"/>
    </row>
    <row r="296" spans="1:11" ht="27" customHeight="1" x14ac:dyDescent="0.55000000000000004">
      <c r="A296" s="41" t="s">
        <v>631</v>
      </c>
      <c r="B296" s="113"/>
      <c r="C296" s="42" t="s">
        <v>79</v>
      </c>
      <c r="D296" s="116"/>
      <c r="E296" s="42" t="s">
        <v>107</v>
      </c>
      <c r="F296" s="121" t="s">
        <v>663</v>
      </c>
      <c r="G296" s="42" t="s">
        <v>664</v>
      </c>
      <c r="H296" s="43" t="s">
        <v>665</v>
      </c>
      <c r="I296" s="44">
        <v>79444</v>
      </c>
      <c r="J296" s="42"/>
      <c r="K296" s="45"/>
    </row>
    <row r="297" spans="1:11" ht="27" customHeight="1" x14ac:dyDescent="0.55000000000000004">
      <c r="A297" s="41" t="s">
        <v>631</v>
      </c>
      <c r="B297" s="113"/>
      <c r="C297" s="42" t="s">
        <v>79</v>
      </c>
      <c r="D297" s="116"/>
      <c r="E297" s="42" t="s">
        <v>107</v>
      </c>
      <c r="F297" s="116"/>
      <c r="G297" s="42" t="s">
        <v>666</v>
      </c>
      <c r="H297" s="43" t="s">
        <v>667</v>
      </c>
      <c r="I297" s="44">
        <v>353618</v>
      </c>
      <c r="J297" s="42"/>
      <c r="K297" s="45"/>
    </row>
    <row r="298" spans="1:11" ht="27" customHeight="1" x14ac:dyDescent="0.55000000000000004">
      <c r="A298" s="41" t="s">
        <v>631</v>
      </c>
      <c r="B298" s="113"/>
      <c r="C298" s="42" t="s">
        <v>79</v>
      </c>
      <c r="D298" s="116"/>
      <c r="E298" s="42" t="s">
        <v>107</v>
      </c>
      <c r="F298" s="117"/>
      <c r="G298" s="42" t="s">
        <v>668</v>
      </c>
      <c r="H298" s="43" t="s">
        <v>669</v>
      </c>
      <c r="I298" s="44">
        <v>84612</v>
      </c>
      <c r="J298" s="42"/>
      <c r="K298" s="45"/>
    </row>
    <row r="299" spans="1:11" ht="27" customHeight="1" x14ac:dyDescent="0.55000000000000004">
      <c r="A299" s="41" t="s">
        <v>631</v>
      </c>
      <c r="B299" s="113"/>
      <c r="C299" s="42" t="s">
        <v>79</v>
      </c>
      <c r="D299" s="116"/>
      <c r="E299" s="42" t="s">
        <v>193</v>
      </c>
      <c r="F299" s="119" t="s">
        <v>670</v>
      </c>
      <c r="G299" s="42" t="s">
        <v>671</v>
      </c>
      <c r="H299" s="43" t="s">
        <v>672</v>
      </c>
      <c r="I299" s="44">
        <v>366087</v>
      </c>
      <c r="J299" s="42"/>
      <c r="K299" s="45"/>
    </row>
    <row r="300" spans="1:11" ht="27" customHeight="1" x14ac:dyDescent="0.55000000000000004">
      <c r="A300" s="41" t="s">
        <v>631</v>
      </c>
      <c r="B300" s="113"/>
      <c r="C300" s="42" t="s">
        <v>79</v>
      </c>
      <c r="D300" s="116"/>
      <c r="E300" s="42" t="s">
        <v>193</v>
      </c>
      <c r="F300" s="117"/>
      <c r="G300" s="42" t="s">
        <v>673</v>
      </c>
      <c r="H300" s="43" t="s">
        <v>674</v>
      </c>
      <c r="I300" s="44">
        <v>23959</v>
      </c>
      <c r="J300" s="42"/>
      <c r="K300" s="45"/>
    </row>
    <row r="301" spans="1:11" ht="27" customHeight="1" x14ac:dyDescent="0.55000000000000004">
      <c r="A301" s="41" t="s">
        <v>631</v>
      </c>
      <c r="B301" s="113"/>
      <c r="C301" s="42" t="s">
        <v>79</v>
      </c>
      <c r="D301" s="116"/>
      <c r="E301" s="42" t="s">
        <v>255</v>
      </c>
      <c r="F301" s="119" t="s">
        <v>675</v>
      </c>
      <c r="G301" s="42" t="s">
        <v>676</v>
      </c>
      <c r="H301" s="43" t="s">
        <v>677</v>
      </c>
      <c r="I301" s="44">
        <v>19392</v>
      </c>
      <c r="J301" s="42"/>
      <c r="K301" s="45"/>
    </row>
    <row r="302" spans="1:11" ht="27" customHeight="1" x14ac:dyDescent="0.55000000000000004">
      <c r="A302" s="41" t="s">
        <v>631</v>
      </c>
      <c r="B302" s="114"/>
      <c r="C302" s="55" t="s">
        <v>79</v>
      </c>
      <c r="D302" s="120"/>
      <c r="E302" s="55" t="s">
        <v>255</v>
      </c>
      <c r="F302" s="120"/>
      <c r="G302" s="55" t="s">
        <v>678</v>
      </c>
      <c r="H302" s="56" t="s">
        <v>679</v>
      </c>
      <c r="I302" s="57">
        <v>276097</v>
      </c>
      <c r="J302" s="55"/>
      <c r="K302" s="58"/>
    </row>
    <row r="303" spans="1:11" ht="27" customHeight="1" x14ac:dyDescent="0.55000000000000004">
      <c r="A303" s="41" t="s">
        <v>631</v>
      </c>
      <c r="B303" s="113" t="s">
        <v>632</v>
      </c>
      <c r="C303" s="37" t="s">
        <v>79</v>
      </c>
      <c r="D303" s="74" t="s">
        <v>648</v>
      </c>
      <c r="E303" s="37" t="s">
        <v>255</v>
      </c>
      <c r="F303" s="74" t="s">
        <v>675</v>
      </c>
      <c r="G303" s="37" t="s">
        <v>680</v>
      </c>
      <c r="H303" s="38" t="s">
        <v>681</v>
      </c>
      <c r="I303" s="39">
        <v>4607</v>
      </c>
      <c r="J303" s="37"/>
      <c r="K303" s="40"/>
    </row>
    <row r="304" spans="1:11" ht="27" customHeight="1" x14ac:dyDescent="0.55000000000000004">
      <c r="A304" s="41" t="s">
        <v>631</v>
      </c>
      <c r="B304" s="113"/>
      <c r="C304" s="42" t="s">
        <v>107</v>
      </c>
      <c r="D304" s="119" t="s">
        <v>682</v>
      </c>
      <c r="E304" s="42" t="s">
        <v>67</v>
      </c>
      <c r="F304" s="65" t="s">
        <v>683</v>
      </c>
      <c r="G304" s="42" t="s">
        <v>684</v>
      </c>
      <c r="H304" s="43" t="s">
        <v>685</v>
      </c>
      <c r="I304" s="44">
        <v>18003</v>
      </c>
      <c r="J304" s="42"/>
      <c r="K304" s="45"/>
    </row>
    <row r="305" spans="1:11" ht="27" customHeight="1" x14ac:dyDescent="0.55000000000000004">
      <c r="A305" s="41" t="s">
        <v>631</v>
      </c>
      <c r="B305" s="113"/>
      <c r="C305" s="42" t="s">
        <v>107</v>
      </c>
      <c r="D305" s="116"/>
      <c r="E305" s="42" t="s">
        <v>79</v>
      </c>
      <c r="F305" s="119" t="s">
        <v>686</v>
      </c>
      <c r="G305" s="42" t="s">
        <v>687</v>
      </c>
      <c r="H305" s="43" t="s">
        <v>688</v>
      </c>
      <c r="I305" s="44">
        <v>88</v>
      </c>
      <c r="J305" s="42"/>
      <c r="K305" s="45"/>
    </row>
    <row r="306" spans="1:11" ht="27" customHeight="1" x14ac:dyDescent="0.55000000000000004">
      <c r="A306" s="41" t="s">
        <v>631</v>
      </c>
      <c r="B306" s="113"/>
      <c r="C306" s="42" t="s">
        <v>107</v>
      </c>
      <c r="D306" s="116"/>
      <c r="E306" s="42" t="s">
        <v>79</v>
      </c>
      <c r="F306" s="116"/>
      <c r="G306" s="42" t="s">
        <v>689</v>
      </c>
      <c r="H306" s="43" t="s">
        <v>690</v>
      </c>
      <c r="I306" s="44">
        <v>18385</v>
      </c>
      <c r="J306" s="42"/>
      <c r="K306" s="45"/>
    </row>
    <row r="307" spans="1:11" ht="27" customHeight="1" x14ac:dyDescent="0.55000000000000004">
      <c r="A307" s="41" t="s">
        <v>631</v>
      </c>
      <c r="B307" s="113"/>
      <c r="C307" s="42" t="s">
        <v>107</v>
      </c>
      <c r="D307" s="116"/>
      <c r="E307" s="42" t="s">
        <v>79</v>
      </c>
      <c r="F307" s="117"/>
      <c r="G307" s="42" t="s">
        <v>691</v>
      </c>
      <c r="H307" s="43" t="s">
        <v>692</v>
      </c>
      <c r="I307" s="44">
        <v>1198</v>
      </c>
      <c r="J307" s="42"/>
      <c r="K307" s="45"/>
    </row>
    <row r="308" spans="1:11" ht="27" customHeight="1" x14ac:dyDescent="0.55000000000000004">
      <c r="A308" s="41" t="s">
        <v>631</v>
      </c>
      <c r="B308" s="113"/>
      <c r="C308" s="42" t="s">
        <v>107</v>
      </c>
      <c r="D308" s="117"/>
      <c r="E308" s="42" t="s">
        <v>107</v>
      </c>
      <c r="F308" s="63" t="s">
        <v>693</v>
      </c>
      <c r="G308" s="42" t="s">
        <v>694</v>
      </c>
      <c r="H308" s="43" t="s">
        <v>695</v>
      </c>
      <c r="I308" s="44">
        <v>2979164</v>
      </c>
      <c r="J308" s="42"/>
      <c r="K308" s="45"/>
    </row>
    <row r="309" spans="1:11" ht="27" customHeight="1" x14ac:dyDescent="0.55000000000000004">
      <c r="A309" s="41" t="s">
        <v>631</v>
      </c>
      <c r="B309" s="113"/>
      <c r="C309" s="42" t="s">
        <v>193</v>
      </c>
      <c r="D309" s="119" t="s">
        <v>696</v>
      </c>
      <c r="E309" s="42" t="s">
        <v>67</v>
      </c>
      <c r="F309" s="121" t="s">
        <v>697</v>
      </c>
      <c r="G309" s="42" t="s">
        <v>131</v>
      </c>
      <c r="H309" s="43" t="s">
        <v>132</v>
      </c>
      <c r="I309" s="44">
        <v>3733</v>
      </c>
      <c r="J309" s="42"/>
      <c r="K309" s="45"/>
    </row>
    <row r="310" spans="1:11" ht="27" customHeight="1" x14ac:dyDescent="0.55000000000000004">
      <c r="A310" s="41" t="s">
        <v>631</v>
      </c>
      <c r="B310" s="113"/>
      <c r="C310" s="42" t="s">
        <v>193</v>
      </c>
      <c r="D310" s="116"/>
      <c r="E310" s="42" t="s">
        <v>67</v>
      </c>
      <c r="F310" s="116"/>
      <c r="G310" s="42" t="s">
        <v>698</v>
      </c>
      <c r="H310" s="43" t="s">
        <v>699</v>
      </c>
      <c r="I310" s="44">
        <v>9319</v>
      </c>
      <c r="J310" s="42"/>
      <c r="K310" s="45"/>
    </row>
    <row r="311" spans="1:11" ht="27" customHeight="1" x14ac:dyDescent="0.55000000000000004">
      <c r="A311" s="41" t="s">
        <v>631</v>
      </c>
      <c r="B311" s="113"/>
      <c r="C311" s="42" t="s">
        <v>193</v>
      </c>
      <c r="D311" s="116"/>
      <c r="E311" s="42" t="s">
        <v>67</v>
      </c>
      <c r="F311" s="117"/>
      <c r="G311" s="42" t="s">
        <v>700</v>
      </c>
      <c r="H311" s="43" t="s">
        <v>701</v>
      </c>
      <c r="I311" s="44">
        <v>313780</v>
      </c>
      <c r="J311" s="42"/>
      <c r="K311" s="45"/>
    </row>
    <row r="312" spans="1:11" ht="27" customHeight="1" x14ac:dyDescent="0.55000000000000004">
      <c r="A312" s="41" t="s">
        <v>631</v>
      </c>
      <c r="B312" s="113"/>
      <c r="C312" s="42" t="s">
        <v>193</v>
      </c>
      <c r="D312" s="116"/>
      <c r="E312" s="42" t="s">
        <v>79</v>
      </c>
      <c r="F312" s="119" t="s">
        <v>702</v>
      </c>
      <c r="G312" s="42" t="s">
        <v>703</v>
      </c>
      <c r="H312" s="43" t="s">
        <v>704</v>
      </c>
      <c r="I312" s="44">
        <v>130688</v>
      </c>
      <c r="J312" s="42"/>
      <c r="K312" s="45"/>
    </row>
    <row r="313" spans="1:11" ht="27" customHeight="1" x14ac:dyDescent="0.55000000000000004">
      <c r="A313" s="41" t="s">
        <v>631</v>
      </c>
      <c r="B313" s="113"/>
      <c r="C313" s="42" t="s">
        <v>193</v>
      </c>
      <c r="D313" s="116"/>
      <c r="E313" s="42" t="s">
        <v>79</v>
      </c>
      <c r="F313" s="116"/>
      <c r="G313" s="42" t="s">
        <v>705</v>
      </c>
      <c r="H313" s="43" t="s">
        <v>706</v>
      </c>
      <c r="I313" s="44">
        <v>45470</v>
      </c>
      <c r="J313" s="42"/>
      <c r="K313" s="45"/>
    </row>
    <row r="314" spans="1:11" ht="27" customHeight="1" x14ac:dyDescent="0.55000000000000004">
      <c r="A314" s="41" t="s">
        <v>631</v>
      </c>
      <c r="B314" s="113"/>
      <c r="C314" s="42" t="s">
        <v>193</v>
      </c>
      <c r="D314" s="116"/>
      <c r="E314" s="42" t="s">
        <v>79</v>
      </c>
      <c r="F314" s="116"/>
      <c r="G314" s="42" t="s">
        <v>707</v>
      </c>
      <c r="H314" s="43" t="s">
        <v>708</v>
      </c>
      <c r="I314" s="44">
        <v>491</v>
      </c>
      <c r="J314" s="42"/>
      <c r="K314" s="45"/>
    </row>
    <row r="315" spans="1:11" ht="27" customHeight="1" x14ac:dyDescent="0.55000000000000004">
      <c r="A315" s="41" t="s">
        <v>631</v>
      </c>
      <c r="B315" s="113"/>
      <c r="C315" s="42" t="s">
        <v>193</v>
      </c>
      <c r="D315" s="116"/>
      <c r="E315" s="42" t="s">
        <v>79</v>
      </c>
      <c r="F315" s="117"/>
      <c r="G315" s="42" t="s">
        <v>709</v>
      </c>
      <c r="H315" s="43" t="s">
        <v>710</v>
      </c>
      <c r="I315" s="44">
        <v>4489</v>
      </c>
      <c r="J315" s="42"/>
      <c r="K315" s="45"/>
    </row>
    <row r="316" spans="1:11" ht="27" customHeight="1" x14ac:dyDescent="0.55000000000000004">
      <c r="A316" s="41" t="s">
        <v>631</v>
      </c>
      <c r="B316" s="113"/>
      <c r="C316" s="42" t="s">
        <v>193</v>
      </c>
      <c r="D316" s="116"/>
      <c r="E316" s="42" t="s">
        <v>107</v>
      </c>
      <c r="F316" s="119" t="s">
        <v>711</v>
      </c>
      <c r="G316" s="42" t="s">
        <v>712</v>
      </c>
      <c r="H316" s="43" t="s">
        <v>713</v>
      </c>
      <c r="I316" s="44">
        <v>2195</v>
      </c>
      <c r="J316" s="42"/>
      <c r="K316" s="45"/>
    </row>
    <row r="317" spans="1:11" ht="27" customHeight="1" x14ac:dyDescent="0.55000000000000004">
      <c r="A317" s="41" t="s">
        <v>631</v>
      </c>
      <c r="B317" s="113"/>
      <c r="C317" s="42" t="s">
        <v>193</v>
      </c>
      <c r="D317" s="116"/>
      <c r="E317" s="42" t="s">
        <v>107</v>
      </c>
      <c r="F317" s="116"/>
      <c r="G317" s="42" t="s">
        <v>714</v>
      </c>
      <c r="H317" s="43" t="s">
        <v>715</v>
      </c>
      <c r="I317" s="44">
        <v>401185</v>
      </c>
      <c r="J317" s="42"/>
      <c r="K317" s="45"/>
    </row>
    <row r="318" spans="1:11" ht="27" customHeight="1" x14ac:dyDescent="0.55000000000000004">
      <c r="A318" s="41" t="s">
        <v>631</v>
      </c>
      <c r="B318" s="113"/>
      <c r="C318" s="42" t="s">
        <v>193</v>
      </c>
      <c r="D318" s="116"/>
      <c r="E318" s="42" t="s">
        <v>107</v>
      </c>
      <c r="F318" s="116"/>
      <c r="G318" s="42" t="s">
        <v>716</v>
      </c>
      <c r="H318" s="43" t="s">
        <v>717</v>
      </c>
      <c r="I318" s="44">
        <v>23970</v>
      </c>
      <c r="J318" s="42"/>
      <c r="K318" s="45"/>
    </row>
    <row r="319" spans="1:11" ht="27" customHeight="1" x14ac:dyDescent="0.55000000000000004">
      <c r="A319" s="41" t="s">
        <v>631</v>
      </c>
      <c r="B319" s="113"/>
      <c r="C319" s="42" t="s">
        <v>193</v>
      </c>
      <c r="D319" s="116"/>
      <c r="E319" s="42" t="s">
        <v>107</v>
      </c>
      <c r="F319" s="116"/>
      <c r="G319" s="42" t="s">
        <v>718</v>
      </c>
      <c r="H319" s="43" t="s">
        <v>719</v>
      </c>
      <c r="I319" s="44">
        <v>24641</v>
      </c>
      <c r="J319" s="42"/>
      <c r="K319" s="45"/>
    </row>
    <row r="320" spans="1:11" ht="27" customHeight="1" x14ac:dyDescent="0.55000000000000004">
      <c r="A320" s="41" t="s">
        <v>631</v>
      </c>
      <c r="B320" s="113"/>
      <c r="C320" s="42" t="s">
        <v>193</v>
      </c>
      <c r="D320" s="116"/>
      <c r="E320" s="42" t="s">
        <v>107</v>
      </c>
      <c r="F320" s="116"/>
      <c r="G320" s="42" t="s">
        <v>720</v>
      </c>
      <c r="H320" s="43" t="s">
        <v>721</v>
      </c>
      <c r="I320" s="44">
        <v>22440</v>
      </c>
      <c r="J320" s="42"/>
      <c r="K320" s="45"/>
    </row>
    <row r="321" spans="1:11" ht="27" customHeight="1" x14ac:dyDescent="0.55000000000000004">
      <c r="A321" s="41" t="s">
        <v>631</v>
      </c>
      <c r="B321" s="113"/>
      <c r="C321" s="42" t="s">
        <v>193</v>
      </c>
      <c r="D321" s="116"/>
      <c r="E321" s="42" t="s">
        <v>107</v>
      </c>
      <c r="F321" s="117"/>
      <c r="G321" s="42" t="s">
        <v>722</v>
      </c>
      <c r="H321" s="43" t="s">
        <v>723</v>
      </c>
      <c r="I321" s="44">
        <v>51951</v>
      </c>
      <c r="J321" s="42"/>
      <c r="K321" s="45"/>
    </row>
    <row r="322" spans="1:11" ht="27" customHeight="1" x14ac:dyDescent="0.55000000000000004">
      <c r="A322" s="41" t="s">
        <v>631</v>
      </c>
      <c r="B322" s="113"/>
      <c r="C322" s="42" t="s">
        <v>193</v>
      </c>
      <c r="D322" s="116"/>
      <c r="E322" s="42" t="s">
        <v>193</v>
      </c>
      <c r="F322" s="119" t="s">
        <v>724</v>
      </c>
      <c r="G322" s="42" t="s">
        <v>725</v>
      </c>
      <c r="H322" s="43" t="s">
        <v>726</v>
      </c>
      <c r="I322" s="44">
        <v>12980</v>
      </c>
      <c r="J322" s="42"/>
      <c r="K322" s="45"/>
    </row>
    <row r="323" spans="1:11" ht="27" customHeight="1" x14ac:dyDescent="0.55000000000000004">
      <c r="A323" s="41" t="s">
        <v>631</v>
      </c>
      <c r="B323" s="113"/>
      <c r="C323" s="42" t="s">
        <v>193</v>
      </c>
      <c r="D323" s="116"/>
      <c r="E323" s="42" t="s">
        <v>193</v>
      </c>
      <c r="F323" s="116"/>
      <c r="G323" s="42" t="s">
        <v>727</v>
      </c>
      <c r="H323" s="43" t="s">
        <v>728</v>
      </c>
      <c r="I323" s="44">
        <v>798</v>
      </c>
      <c r="J323" s="42"/>
      <c r="K323" s="45"/>
    </row>
    <row r="324" spans="1:11" ht="27" customHeight="1" x14ac:dyDescent="0.55000000000000004">
      <c r="A324" s="41" t="s">
        <v>631</v>
      </c>
      <c r="B324" s="113"/>
      <c r="C324" s="42" t="s">
        <v>193</v>
      </c>
      <c r="D324" s="116"/>
      <c r="E324" s="42" t="s">
        <v>193</v>
      </c>
      <c r="F324" s="116"/>
      <c r="G324" s="42" t="s">
        <v>729</v>
      </c>
      <c r="H324" s="43" t="s">
        <v>730</v>
      </c>
      <c r="I324" s="44">
        <v>7846</v>
      </c>
      <c r="J324" s="42"/>
      <c r="K324" s="45"/>
    </row>
    <row r="325" spans="1:11" ht="27" customHeight="1" x14ac:dyDescent="0.55000000000000004">
      <c r="A325" s="41" t="s">
        <v>631</v>
      </c>
      <c r="B325" s="113"/>
      <c r="C325" s="42" t="s">
        <v>193</v>
      </c>
      <c r="D325" s="116"/>
      <c r="E325" s="42" t="s">
        <v>193</v>
      </c>
      <c r="F325" s="116"/>
      <c r="G325" s="42" t="s">
        <v>731</v>
      </c>
      <c r="H325" s="43" t="s">
        <v>732</v>
      </c>
      <c r="I325" s="44">
        <v>469159</v>
      </c>
      <c r="J325" s="42"/>
      <c r="K325" s="45"/>
    </row>
    <row r="326" spans="1:11" ht="27" customHeight="1" x14ac:dyDescent="0.55000000000000004">
      <c r="A326" s="41" t="s">
        <v>631</v>
      </c>
      <c r="B326" s="113"/>
      <c r="C326" s="42" t="s">
        <v>193</v>
      </c>
      <c r="D326" s="116"/>
      <c r="E326" s="42" t="s">
        <v>193</v>
      </c>
      <c r="F326" s="116"/>
      <c r="G326" s="42" t="s">
        <v>733</v>
      </c>
      <c r="H326" s="43" t="s">
        <v>734</v>
      </c>
      <c r="I326" s="44">
        <v>4151</v>
      </c>
      <c r="J326" s="42"/>
      <c r="K326" s="45"/>
    </row>
    <row r="327" spans="1:11" ht="27" customHeight="1" x14ac:dyDescent="0.55000000000000004">
      <c r="A327" s="41" t="s">
        <v>631</v>
      </c>
      <c r="B327" s="122"/>
      <c r="C327" s="42" t="s">
        <v>193</v>
      </c>
      <c r="D327" s="117"/>
      <c r="E327" s="42" t="s">
        <v>193</v>
      </c>
      <c r="F327" s="117"/>
      <c r="G327" s="42" t="s">
        <v>83</v>
      </c>
      <c r="H327" s="43" t="s">
        <v>84</v>
      </c>
      <c r="I327" s="44">
        <v>15266</v>
      </c>
      <c r="J327" s="42"/>
      <c r="K327" s="45"/>
    </row>
    <row r="328" spans="1:11" ht="27" customHeight="1" x14ac:dyDescent="0.55000000000000004">
      <c r="A328" s="46"/>
      <c r="B328" s="75" t="s">
        <v>735</v>
      </c>
      <c r="C328" s="67"/>
      <c r="D328" s="68"/>
      <c r="E328" s="69"/>
      <c r="F328" s="70"/>
      <c r="G328" s="69"/>
      <c r="H328" s="71" t="s">
        <v>85</v>
      </c>
      <c r="I328" s="73">
        <f>SUBTOTAL(9,I282:I327)</f>
        <v>7733453</v>
      </c>
      <c r="J328" s="67"/>
      <c r="K328" s="72"/>
    </row>
    <row r="329" spans="1:11" ht="27" customHeight="1" x14ac:dyDescent="0.55000000000000004">
      <c r="A329" s="41" t="s">
        <v>736</v>
      </c>
      <c r="B329" s="112" t="s">
        <v>737</v>
      </c>
      <c r="C329" s="59" t="s">
        <v>67</v>
      </c>
      <c r="D329" s="115" t="s">
        <v>738</v>
      </c>
      <c r="E329" s="59" t="s">
        <v>67</v>
      </c>
      <c r="F329" s="115" t="s">
        <v>739</v>
      </c>
      <c r="G329" s="59" t="s">
        <v>258</v>
      </c>
      <c r="H329" s="60" t="s">
        <v>259</v>
      </c>
      <c r="I329" s="61">
        <v>11904</v>
      </c>
      <c r="J329" s="59"/>
      <c r="K329" s="62"/>
    </row>
    <row r="330" spans="1:11" ht="27" customHeight="1" x14ac:dyDescent="0.55000000000000004">
      <c r="A330" s="41" t="s">
        <v>736</v>
      </c>
      <c r="B330" s="113"/>
      <c r="C330" s="42" t="s">
        <v>67</v>
      </c>
      <c r="D330" s="116"/>
      <c r="E330" s="42" t="s">
        <v>67</v>
      </c>
      <c r="F330" s="116"/>
      <c r="G330" s="42" t="s">
        <v>260</v>
      </c>
      <c r="H330" s="43" t="s">
        <v>261</v>
      </c>
      <c r="I330" s="44">
        <v>670</v>
      </c>
      <c r="J330" s="42"/>
      <c r="K330" s="45"/>
    </row>
    <row r="331" spans="1:11" ht="27" customHeight="1" x14ac:dyDescent="0.55000000000000004">
      <c r="A331" s="41" t="s">
        <v>736</v>
      </c>
      <c r="B331" s="113"/>
      <c r="C331" s="42" t="s">
        <v>67</v>
      </c>
      <c r="D331" s="116"/>
      <c r="E331" s="42" t="s">
        <v>67</v>
      </c>
      <c r="F331" s="117"/>
      <c r="G331" s="42" t="s">
        <v>740</v>
      </c>
      <c r="H331" s="43" t="s">
        <v>741</v>
      </c>
      <c r="I331" s="44">
        <v>496</v>
      </c>
      <c r="J331" s="42"/>
      <c r="K331" s="45"/>
    </row>
    <row r="332" spans="1:11" ht="27" customHeight="1" x14ac:dyDescent="0.55000000000000004">
      <c r="A332" s="41" t="s">
        <v>736</v>
      </c>
      <c r="B332" s="113"/>
      <c r="C332" s="42" t="s">
        <v>67</v>
      </c>
      <c r="D332" s="116"/>
      <c r="E332" s="42" t="s">
        <v>79</v>
      </c>
      <c r="F332" s="119" t="s">
        <v>80</v>
      </c>
      <c r="G332" s="42" t="s">
        <v>131</v>
      </c>
      <c r="H332" s="43" t="s">
        <v>132</v>
      </c>
      <c r="I332" s="44">
        <v>1993674</v>
      </c>
      <c r="J332" s="42"/>
      <c r="K332" s="45"/>
    </row>
    <row r="333" spans="1:11" ht="27" customHeight="1" x14ac:dyDescent="0.55000000000000004">
      <c r="A333" s="41" t="s">
        <v>736</v>
      </c>
      <c r="B333" s="113"/>
      <c r="C333" s="42" t="s">
        <v>67</v>
      </c>
      <c r="D333" s="116"/>
      <c r="E333" s="42" t="s">
        <v>79</v>
      </c>
      <c r="F333" s="116"/>
      <c r="G333" s="42" t="s">
        <v>742</v>
      </c>
      <c r="H333" s="43" t="s">
        <v>743</v>
      </c>
      <c r="I333" s="44">
        <v>1215697</v>
      </c>
      <c r="J333" s="42"/>
      <c r="K333" s="45"/>
    </row>
    <row r="334" spans="1:11" ht="27" customHeight="1" x14ac:dyDescent="0.55000000000000004">
      <c r="A334" s="41" t="s">
        <v>736</v>
      </c>
      <c r="B334" s="113"/>
      <c r="C334" s="42" t="s">
        <v>67</v>
      </c>
      <c r="D334" s="116"/>
      <c r="E334" s="42" t="s">
        <v>79</v>
      </c>
      <c r="F334" s="116"/>
      <c r="G334" s="42" t="s">
        <v>744</v>
      </c>
      <c r="H334" s="43" t="s">
        <v>745</v>
      </c>
      <c r="I334" s="44">
        <v>143</v>
      </c>
      <c r="J334" s="42"/>
      <c r="K334" s="45"/>
    </row>
    <row r="335" spans="1:11" ht="27" customHeight="1" x14ac:dyDescent="0.55000000000000004">
      <c r="A335" s="41" t="s">
        <v>736</v>
      </c>
      <c r="B335" s="113"/>
      <c r="C335" s="42" t="s">
        <v>67</v>
      </c>
      <c r="D335" s="116"/>
      <c r="E335" s="42" t="s">
        <v>79</v>
      </c>
      <c r="F335" s="116"/>
      <c r="G335" s="42" t="s">
        <v>746</v>
      </c>
      <c r="H335" s="43" t="s">
        <v>747</v>
      </c>
      <c r="I335" s="44">
        <v>1492</v>
      </c>
      <c r="J335" s="42"/>
      <c r="K335" s="45"/>
    </row>
    <row r="336" spans="1:11" ht="27" customHeight="1" x14ac:dyDescent="0.55000000000000004">
      <c r="A336" s="41" t="s">
        <v>736</v>
      </c>
      <c r="B336" s="113"/>
      <c r="C336" s="42" t="s">
        <v>67</v>
      </c>
      <c r="D336" s="116"/>
      <c r="E336" s="42" t="s">
        <v>79</v>
      </c>
      <c r="F336" s="116"/>
      <c r="G336" s="42" t="s">
        <v>748</v>
      </c>
      <c r="H336" s="43" t="s">
        <v>749</v>
      </c>
      <c r="I336" s="44">
        <v>60648</v>
      </c>
      <c r="J336" s="42"/>
      <c r="K336" s="45"/>
    </row>
    <row r="337" spans="1:11" ht="27" customHeight="1" x14ac:dyDescent="0.55000000000000004">
      <c r="A337" s="41" t="s">
        <v>736</v>
      </c>
      <c r="B337" s="113"/>
      <c r="C337" s="42" t="s">
        <v>67</v>
      </c>
      <c r="D337" s="116"/>
      <c r="E337" s="42" t="s">
        <v>79</v>
      </c>
      <c r="F337" s="116"/>
      <c r="G337" s="42" t="s">
        <v>750</v>
      </c>
      <c r="H337" s="43" t="s">
        <v>751</v>
      </c>
      <c r="I337" s="44">
        <v>2390</v>
      </c>
      <c r="J337" s="42"/>
      <c r="K337" s="45"/>
    </row>
    <row r="338" spans="1:11" ht="27" customHeight="1" x14ac:dyDescent="0.55000000000000004">
      <c r="A338" s="41" t="s">
        <v>736</v>
      </c>
      <c r="B338" s="113"/>
      <c r="C338" s="42" t="s">
        <v>67</v>
      </c>
      <c r="D338" s="116"/>
      <c r="E338" s="42" t="s">
        <v>79</v>
      </c>
      <c r="F338" s="116"/>
      <c r="G338" s="42" t="s">
        <v>752</v>
      </c>
      <c r="H338" s="43" t="s">
        <v>753</v>
      </c>
      <c r="I338" s="44">
        <v>238437</v>
      </c>
      <c r="J338" s="42"/>
      <c r="K338" s="45"/>
    </row>
    <row r="339" spans="1:11" ht="27" customHeight="1" x14ac:dyDescent="0.55000000000000004">
      <c r="A339" s="41" t="s">
        <v>736</v>
      </c>
      <c r="B339" s="113"/>
      <c r="C339" s="42" t="s">
        <v>67</v>
      </c>
      <c r="D339" s="116"/>
      <c r="E339" s="42" t="s">
        <v>79</v>
      </c>
      <c r="F339" s="116"/>
      <c r="G339" s="42" t="s">
        <v>754</v>
      </c>
      <c r="H339" s="43" t="s">
        <v>755</v>
      </c>
      <c r="I339" s="44">
        <v>17525</v>
      </c>
      <c r="J339" s="42"/>
      <c r="K339" s="45"/>
    </row>
    <row r="340" spans="1:11" ht="27" customHeight="1" x14ac:dyDescent="0.55000000000000004">
      <c r="A340" s="41" t="s">
        <v>736</v>
      </c>
      <c r="B340" s="113"/>
      <c r="C340" s="42" t="s">
        <v>67</v>
      </c>
      <c r="D340" s="116"/>
      <c r="E340" s="42" t="s">
        <v>79</v>
      </c>
      <c r="F340" s="116"/>
      <c r="G340" s="42" t="s">
        <v>756</v>
      </c>
      <c r="H340" s="43" t="s">
        <v>757</v>
      </c>
      <c r="I340" s="44">
        <v>76932</v>
      </c>
      <c r="J340" s="42"/>
      <c r="K340" s="45"/>
    </row>
    <row r="341" spans="1:11" ht="27" customHeight="1" x14ac:dyDescent="0.55000000000000004">
      <c r="A341" s="41" t="s">
        <v>736</v>
      </c>
      <c r="B341" s="113"/>
      <c r="C341" s="42" t="s">
        <v>67</v>
      </c>
      <c r="D341" s="116"/>
      <c r="E341" s="42" t="s">
        <v>79</v>
      </c>
      <c r="F341" s="116"/>
      <c r="G341" s="42" t="s">
        <v>758</v>
      </c>
      <c r="H341" s="43" t="s">
        <v>759</v>
      </c>
      <c r="I341" s="44">
        <v>59</v>
      </c>
      <c r="J341" s="42"/>
      <c r="K341" s="45"/>
    </row>
    <row r="342" spans="1:11" ht="27" customHeight="1" x14ac:dyDescent="0.55000000000000004">
      <c r="A342" s="41" t="s">
        <v>736</v>
      </c>
      <c r="B342" s="113"/>
      <c r="C342" s="42" t="s">
        <v>67</v>
      </c>
      <c r="D342" s="116"/>
      <c r="E342" s="42" t="s">
        <v>79</v>
      </c>
      <c r="F342" s="116"/>
      <c r="G342" s="42" t="s">
        <v>760</v>
      </c>
      <c r="H342" s="43" t="s">
        <v>761</v>
      </c>
      <c r="I342" s="44">
        <v>35</v>
      </c>
      <c r="J342" s="42"/>
      <c r="K342" s="45"/>
    </row>
    <row r="343" spans="1:11" ht="27" customHeight="1" x14ac:dyDescent="0.55000000000000004">
      <c r="A343" s="41" t="s">
        <v>736</v>
      </c>
      <c r="B343" s="113"/>
      <c r="C343" s="42" t="s">
        <v>67</v>
      </c>
      <c r="D343" s="116"/>
      <c r="E343" s="42" t="s">
        <v>79</v>
      </c>
      <c r="F343" s="117"/>
      <c r="G343" s="42" t="s">
        <v>83</v>
      </c>
      <c r="H343" s="43" t="s">
        <v>84</v>
      </c>
      <c r="I343" s="44">
        <v>121044</v>
      </c>
      <c r="J343" s="42"/>
      <c r="K343" s="45"/>
    </row>
    <row r="344" spans="1:11" ht="27" customHeight="1" x14ac:dyDescent="0.55000000000000004">
      <c r="A344" s="41" t="s">
        <v>736</v>
      </c>
      <c r="B344" s="113"/>
      <c r="C344" s="42" t="s">
        <v>67</v>
      </c>
      <c r="D344" s="116"/>
      <c r="E344" s="42" t="s">
        <v>107</v>
      </c>
      <c r="F344" s="119" t="s">
        <v>762</v>
      </c>
      <c r="G344" s="42" t="s">
        <v>763</v>
      </c>
      <c r="H344" s="43" t="s">
        <v>764</v>
      </c>
      <c r="I344" s="44">
        <v>4516</v>
      </c>
      <c r="J344" s="42"/>
      <c r="K344" s="45"/>
    </row>
    <row r="345" spans="1:11" ht="27" customHeight="1" x14ac:dyDescent="0.55000000000000004">
      <c r="A345" s="41" t="s">
        <v>736</v>
      </c>
      <c r="B345" s="113"/>
      <c r="C345" s="42" t="s">
        <v>67</v>
      </c>
      <c r="D345" s="116"/>
      <c r="E345" s="42" t="s">
        <v>107</v>
      </c>
      <c r="F345" s="116"/>
      <c r="G345" s="42" t="s">
        <v>765</v>
      </c>
      <c r="H345" s="43" t="s">
        <v>766</v>
      </c>
      <c r="I345" s="44">
        <v>62115</v>
      </c>
      <c r="J345" s="42"/>
      <c r="K345" s="45"/>
    </row>
    <row r="346" spans="1:11" ht="27" customHeight="1" x14ac:dyDescent="0.55000000000000004">
      <c r="A346" s="41" t="s">
        <v>736</v>
      </c>
      <c r="B346" s="113"/>
      <c r="C346" s="42" t="s">
        <v>67</v>
      </c>
      <c r="D346" s="116"/>
      <c r="E346" s="42" t="s">
        <v>107</v>
      </c>
      <c r="F346" s="116"/>
      <c r="G346" s="42" t="s">
        <v>767</v>
      </c>
      <c r="H346" s="43" t="s">
        <v>768</v>
      </c>
      <c r="I346" s="44">
        <v>6390</v>
      </c>
      <c r="J346" s="42"/>
      <c r="K346" s="45"/>
    </row>
    <row r="347" spans="1:11" ht="27" customHeight="1" x14ac:dyDescent="0.55000000000000004">
      <c r="A347" s="41" t="s">
        <v>736</v>
      </c>
      <c r="B347" s="113"/>
      <c r="C347" s="42" t="s">
        <v>67</v>
      </c>
      <c r="D347" s="116"/>
      <c r="E347" s="42" t="s">
        <v>107</v>
      </c>
      <c r="F347" s="116"/>
      <c r="G347" s="42" t="s">
        <v>769</v>
      </c>
      <c r="H347" s="43" t="s">
        <v>770</v>
      </c>
      <c r="I347" s="44">
        <v>143392</v>
      </c>
      <c r="J347" s="42"/>
      <c r="K347" s="45"/>
    </row>
    <row r="348" spans="1:11" ht="27" customHeight="1" x14ac:dyDescent="0.55000000000000004">
      <c r="A348" s="41" t="s">
        <v>736</v>
      </c>
      <c r="B348" s="113"/>
      <c r="C348" s="42" t="s">
        <v>67</v>
      </c>
      <c r="D348" s="116"/>
      <c r="E348" s="42" t="s">
        <v>107</v>
      </c>
      <c r="F348" s="116"/>
      <c r="G348" s="42" t="s">
        <v>771</v>
      </c>
      <c r="H348" s="43" t="s">
        <v>772</v>
      </c>
      <c r="I348" s="44">
        <v>46154</v>
      </c>
      <c r="J348" s="42"/>
      <c r="K348" s="45"/>
    </row>
    <row r="349" spans="1:11" ht="27" customHeight="1" x14ac:dyDescent="0.55000000000000004">
      <c r="A349" s="41" t="s">
        <v>736</v>
      </c>
      <c r="B349" s="113"/>
      <c r="C349" s="42" t="s">
        <v>67</v>
      </c>
      <c r="D349" s="116"/>
      <c r="E349" s="42" t="s">
        <v>107</v>
      </c>
      <c r="F349" s="116"/>
      <c r="G349" s="42" t="s">
        <v>773</v>
      </c>
      <c r="H349" s="43" t="s">
        <v>774</v>
      </c>
      <c r="I349" s="44">
        <v>56414</v>
      </c>
      <c r="J349" s="42"/>
      <c r="K349" s="45"/>
    </row>
    <row r="350" spans="1:11" ht="27" customHeight="1" x14ac:dyDescent="0.55000000000000004">
      <c r="A350" s="41" t="s">
        <v>736</v>
      </c>
      <c r="B350" s="113"/>
      <c r="C350" s="42" t="s">
        <v>67</v>
      </c>
      <c r="D350" s="116"/>
      <c r="E350" s="42" t="s">
        <v>107</v>
      </c>
      <c r="F350" s="116"/>
      <c r="G350" s="42" t="s">
        <v>775</v>
      </c>
      <c r="H350" s="43" t="s">
        <v>776</v>
      </c>
      <c r="I350" s="44">
        <v>1313</v>
      </c>
      <c r="J350" s="42"/>
      <c r="K350" s="45"/>
    </row>
    <row r="351" spans="1:11" ht="27" customHeight="1" x14ac:dyDescent="0.55000000000000004">
      <c r="A351" s="41" t="s">
        <v>736</v>
      </c>
      <c r="B351" s="113"/>
      <c r="C351" s="42" t="s">
        <v>67</v>
      </c>
      <c r="D351" s="116"/>
      <c r="E351" s="42" t="s">
        <v>107</v>
      </c>
      <c r="F351" s="116"/>
      <c r="G351" s="42" t="s">
        <v>777</v>
      </c>
      <c r="H351" s="43" t="s">
        <v>778</v>
      </c>
      <c r="I351" s="44">
        <v>257878</v>
      </c>
      <c r="J351" s="42"/>
      <c r="K351" s="45"/>
    </row>
    <row r="352" spans="1:11" ht="27" customHeight="1" x14ac:dyDescent="0.55000000000000004">
      <c r="A352" s="41" t="s">
        <v>736</v>
      </c>
      <c r="B352" s="114"/>
      <c r="C352" s="55" t="s">
        <v>67</v>
      </c>
      <c r="D352" s="120"/>
      <c r="E352" s="55" t="s">
        <v>107</v>
      </c>
      <c r="F352" s="120"/>
      <c r="G352" s="55" t="s">
        <v>83</v>
      </c>
      <c r="H352" s="56" t="s">
        <v>84</v>
      </c>
      <c r="I352" s="57">
        <v>28224</v>
      </c>
      <c r="J352" s="55"/>
      <c r="K352" s="58"/>
    </row>
    <row r="353" spans="1:11" ht="27" customHeight="1" x14ac:dyDescent="0.55000000000000004">
      <c r="A353" s="41" t="s">
        <v>736</v>
      </c>
      <c r="B353" s="112" t="s">
        <v>737</v>
      </c>
      <c r="C353" s="59" t="s">
        <v>67</v>
      </c>
      <c r="D353" s="115" t="s">
        <v>738</v>
      </c>
      <c r="E353" s="59" t="s">
        <v>193</v>
      </c>
      <c r="F353" s="115" t="s">
        <v>779</v>
      </c>
      <c r="G353" s="59" t="s">
        <v>780</v>
      </c>
      <c r="H353" s="60" t="s">
        <v>781</v>
      </c>
      <c r="I353" s="61">
        <v>1362</v>
      </c>
      <c r="J353" s="59"/>
      <c r="K353" s="62"/>
    </row>
    <row r="354" spans="1:11" ht="27" customHeight="1" x14ac:dyDescent="0.55000000000000004">
      <c r="A354" s="41" t="s">
        <v>736</v>
      </c>
      <c r="B354" s="113"/>
      <c r="C354" s="42" t="s">
        <v>67</v>
      </c>
      <c r="D354" s="116"/>
      <c r="E354" s="42" t="s">
        <v>193</v>
      </c>
      <c r="F354" s="116"/>
      <c r="G354" s="42" t="s">
        <v>782</v>
      </c>
      <c r="H354" s="43" t="s">
        <v>783</v>
      </c>
      <c r="I354" s="44">
        <v>437</v>
      </c>
      <c r="J354" s="42"/>
      <c r="K354" s="45"/>
    </row>
    <row r="355" spans="1:11" ht="27" customHeight="1" x14ac:dyDescent="0.55000000000000004">
      <c r="A355" s="41" t="s">
        <v>736</v>
      </c>
      <c r="B355" s="113"/>
      <c r="C355" s="42" t="s">
        <v>67</v>
      </c>
      <c r="D355" s="117"/>
      <c r="E355" s="42" t="s">
        <v>193</v>
      </c>
      <c r="F355" s="117"/>
      <c r="G355" s="42" t="s">
        <v>784</v>
      </c>
      <c r="H355" s="43" t="s">
        <v>785</v>
      </c>
      <c r="I355" s="44">
        <v>19146</v>
      </c>
      <c r="J355" s="42"/>
      <c r="K355" s="45"/>
    </row>
    <row r="356" spans="1:11" ht="27" customHeight="1" x14ac:dyDescent="0.55000000000000004">
      <c r="A356" s="41" t="s">
        <v>736</v>
      </c>
      <c r="B356" s="113"/>
      <c r="C356" s="42" t="s">
        <v>79</v>
      </c>
      <c r="D356" s="119" t="s">
        <v>786</v>
      </c>
      <c r="E356" s="42" t="s">
        <v>67</v>
      </c>
      <c r="F356" s="119" t="s">
        <v>787</v>
      </c>
      <c r="G356" s="42" t="s">
        <v>788</v>
      </c>
      <c r="H356" s="43" t="s">
        <v>789</v>
      </c>
      <c r="I356" s="44">
        <v>5112366</v>
      </c>
      <c r="J356" s="42"/>
      <c r="K356" s="45"/>
    </row>
    <row r="357" spans="1:11" ht="27" customHeight="1" x14ac:dyDescent="0.55000000000000004">
      <c r="A357" s="41" t="s">
        <v>736</v>
      </c>
      <c r="B357" s="113"/>
      <c r="C357" s="42" t="s">
        <v>79</v>
      </c>
      <c r="D357" s="116"/>
      <c r="E357" s="42" t="s">
        <v>67</v>
      </c>
      <c r="F357" s="116"/>
      <c r="G357" s="42" t="s">
        <v>790</v>
      </c>
      <c r="H357" s="43" t="s">
        <v>791</v>
      </c>
      <c r="I357" s="44">
        <v>34106</v>
      </c>
      <c r="J357" s="42"/>
      <c r="K357" s="45"/>
    </row>
    <row r="358" spans="1:11" ht="27" customHeight="1" x14ac:dyDescent="0.55000000000000004">
      <c r="A358" s="41" t="s">
        <v>736</v>
      </c>
      <c r="B358" s="113"/>
      <c r="C358" s="42" t="s">
        <v>79</v>
      </c>
      <c r="D358" s="116"/>
      <c r="E358" s="42" t="s">
        <v>67</v>
      </c>
      <c r="F358" s="116"/>
      <c r="G358" s="42" t="s">
        <v>792</v>
      </c>
      <c r="H358" s="43" t="s">
        <v>793</v>
      </c>
      <c r="I358" s="44">
        <v>729477</v>
      </c>
      <c r="J358" s="42"/>
      <c r="K358" s="45"/>
    </row>
    <row r="359" spans="1:11" ht="27" customHeight="1" x14ac:dyDescent="0.55000000000000004">
      <c r="A359" s="41" t="s">
        <v>736</v>
      </c>
      <c r="B359" s="113"/>
      <c r="C359" s="42" t="s">
        <v>79</v>
      </c>
      <c r="D359" s="116"/>
      <c r="E359" s="42" t="s">
        <v>67</v>
      </c>
      <c r="F359" s="117"/>
      <c r="G359" s="42" t="s">
        <v>794</v>
      </c>
      <c r="H359" s="43" t="s">
        <v>795</v>
      </c>
      <c r="I359" s="44">
        <v>71090</v>
      </c>
      <c r="J359" s="42"/>
      <c r="K359" s="45"/>
    </row>
    <row r="360" spans="1:11" ht="27" customHeight="1" x14ac:dyDescent="0.55000000000000004">
      <c r="A360" s="41" t="s">
        <v>736</v>
      </c>
      <c r="B360" s="113"/>
      <c r="C360" s="42" t="s">
        <v>79</v>
      </c>
      <c r="D360" s="116"/>
      <c r="E360" s="42" t="s">
        <v>79</v>
      </c>
      <c r="F360" s="119" t="s">
        <v>796</v>
      </c>
      <c r="G360" s="42" t="s">
        <v>797</v>
      </c>
      <c r="H360" s="43" t="s">
        <v>798</v>
      </c>
      <c r="I360" s="44">
        <v>440099</v>
      </c>
      <c r="J360" s="42"/>
      <c r="K360" s="45"/>
    </row>
    <row r="361" spans="1:11" ht="27" customHeight="1" x14ac:dyDescent="0.55000000000000004">
      <c r="A361" s="41" t="s">
        <v>736</v>
      </c>
      <c r="B361" s="113"/>
      <c r="C361" s="42" t="s">
        <v>79</v>
      </c>
      <c r="D361" s="116"/>
      <c r="E361" s="42" t="s">
        <v>79</v>
      </c>
      <c r="F361" s="116"/>
      <c r="G361" s="42" t="s">
        <v>799</v>
      </c>
      <c r="H361" s="43" t="s">
        <v>800</v>
      </c>
      <c r="I361" s="44">
        <v>4844</v>
      </c>
      <c r="J361" s="42"/>
      <c r="K361" s="45"/>
    </row>
    <row r="362" spans="1:11" ht="27" customHeight="1" x14ac:dyDescent="0.55000000000000004">
      <c r="A362" s="41" t="s">
        <v>736</v>
      </c>
      <c r="B362" s="113"/>
      <c r="C362" s="42" t="s">
        <v>79</v>
      </c>
      <c r="D362" s="116"/>
      <c r="E362" s="42" t="s">
        <v>79</v>
      </c>
      <c r="F362" s="117"/>
      <c r="G362" s="42" t="s">
        <v>801</v>
      </c>
      <c r="H362" s="43" t="s">
        <v>802</v>
      </c>
      <c r="I362" s="44">
        <v>1074905</v>
      </c>
      <c r="J362" s="42"/>
      <c r="K362" s="45"/>
    </row>
    <row r="363" spans="1:11" ht="27" customHeight="1" x14ac:dyDescent="0.55000000000000004">
      <c r="A363" s="41" t="s">
        <v>736</v>
      </c>
      <c r="B363" s="113"/>
      <c r="C363" s="42" t="s">
        <v>79</v>
      </c>
      <c r="D363" s="116"/>
      <c r="E363" s="42" t="s">
        <v>107</v>
      </c>
      <c r="F363" s="119" t="s">
        <v>803</v>
      </c>
      <c r="G363" s="42" t="s">
        <v>804</v>
      </c>
      <c r="H363" s="43" t="s">
        <v>805</v>
      </c>
      <c r="I363" s="44">
        <v>106336</v>
      </c>
      <c r="J363" s="42"/>
      <c r="K363" s="45"/>
    </row>
    <row r="364" spans="1:11" ht="27" customHeight="1" x14ac:dyDescent="0.55000000000000004">
      <c r="A364" s="41" t="s">
        <v>736</v>
      </c>
      <c r="B364" s="113"/>
      <c r="C364" s="42" t="s">
        <v>79</v>
      </c>
      <c r="D364" s="116"/>
      <c r="E364" s="42" t="s">
        <v>107</v>
      </c>
      <c r="F364" s="116"/>
      <c r="G364" s="42" t="s">
        <v>806</v>
      </c>
      <c r="H364" s="43" t="s">
        <v>807</v>
      </c>
      <c r="I364" s="44">
        <v>107995</v>
      </c>
      <c r="J364" s="42"/>
      <c r="K364" s="45"/>
    </row>
    <row r="365" spans="1:11" ht="27" customHeight="1" x14ac:dyDescent="0.55000000000000004">
      <c r="A365" s="41" t="s">
        <v>736</v>
      </c>
      <c r="B365" s="113"/>
      <c r="C365" s="42" t="s">
        <v>79</v>
      </c>
      <c r="D365" s="116"/>
      <c r="E365" s="42" t="s">
        <v>107</v>
      </c>
      <c r="F365" s="116"/>
      <c r="G365" s="42" t="s">
        <v>808</v>
      </c>
      <c r="H365" s="43" t="s">
        <v>809</v>
      </c>
      <c r="I365" s="44">
        <v>104675</v>
      </c>
      <c r="J365" s="42"/>
      <c r="K365" s="45"/>
    </row>
    <row r="366" spans="1:11" ht="27" customHeight="1" x14ac:dyDescent="0.55000000000000004">
      <c r="A366" s="41" t="s">
        <v>736</v>
      </c>
      <c r="B366" s="113"/>
      <c r="C366" s="42" t="s">
        <v>79</v>
      </c>
      <c r="D366" s="116"/>
      <c r="E366" s="42" t="s">
        <v>107</v>
      </c>
      <c r="F366" s="116"/>
      <c r="G366" s="42" t="s">
        <v>810</v>
      </c>
      <c r="H366" s="43" t="s">
        <v>811</v>
      </c>
      <c r="I366" s="44">
        <v>21888</v>
      </c>
      <c r="J366" s="42"/>
      <c r="K366" s="45"/>
    </row>
    <row r="367" spans="1:11" ht="27" customHeight="1" x14ac:dyDescent="0.55000000000000004">
      <c r="A367" s="41" t="s">
        <v>736</v>
      </c>
      <c r="B367" s="113"/>
      <c r="C367" s="42" t="s">
        <v>79</v>
      </c>
      <c r="D367" s="116"/>
      <c r="E367" s="42" t="s">
        <v>107</v>
      </c>
      <c r="F367" s="117"/>
      <c r="G367" s="42" t="s">
        <v>812</v>
      </c>
      <c r="H367" s="43" t="s">
        <v>813</v>
      </c>
      <c r="I367" s="44">
        <v>1528282</v>
      </c>
      <c r="J367" s="42"/>
      <c r="K367" s="45"/>
    </row>
    <row r="368" spans="1:11" ht="27" customHeight="1" x14ac:dyDescent="0.55000000000000004">
      <c r="A368" s="41" t="s">
        <v>736</v>
      </c>
      <c r="B368" s="113"/>
      <c r="C368" s="42" t="s">
        <v>79</v>
      </c>
      <c r="D368" s="116"/>
      <c r="E368" s="42" t="s">
        <v>193</v>
      </c>
      <c r="F368" s="121" t="s">
        <v>814</v>
      </c>
      <c r="G368" s="42" t="s">
        <v>804</v>
      </c>
      <c r="H368" s="43" t="s">
        <v>805</v>
      </c>
      <c r="I368" s="44">
        <v>3494</v>
      </c>
      <c r="J368" s="42"/>
      <c r="K368" s="45"/>
    </row>
    <row r="369" spans="1:11" ht="27" customHeight="1" x14ac:dyDescent="0.55000000000000004">
      <c r="A369" s="41" t="s">
        <v>736</v>
      </c>
      <c r="B369" s="113"/>
      <c r="C369" s="42" t="s">
        <v>79</v>
      </c>
      <c r="D369" s="116"/>
      <c r="E369" s="42" t="s">
        <v>193</v>
      </c>
      <c r="F369" s="116"/>
      <c r="G369" s="42" t="s">
        <v>815</v>
      </c>
      <c r="H369" s="43" t="s">
        <v>816</v>
      </c>
      <c r="I369" s="44">
        <v>14824</v>
      </c>
      <c r="J369" s="42"/>
      <c r="K369" s="45"/>
    </row>
    <row r="370" spans="1:11" ht="27" customHeight="1" x14ac:dyDescent="0.55000000000000004">
      <c r="A370" s="41" t="s">
        <v>736</v>
      </c>
      <c r="B370" s="113"/>
      <c r="C370" s="42" t="s">
        <v>79</v>
      </c>
      <c r="D370" s="116"/>
      <c r="E370" s="42" t="s">
        <v>193</v>
      </c>
      <c r="F370" s="116"/>
      <c r="G370" s="42" t="s">
        <v>817</v>
      </c>
      <c r="H370" s="43" t="s">
        <v>818</v>
      </c>
      <c r="I370" s="44">
        <v>43772</v>
      </c>
      <c r="J370" s="42"/>
      <c r="K370" s="45"/>
    </row>
    <row r="371" spans="1:11" ht="27" customHeight="1" x14ac:dyDescent="0.55000000000000004">
      <c r="A371" s="41" t="s">
        <v>736</v>
      </c>
      <c r="B371" s="113"/>
      <c r="C371" s="42" t="s">
        <v>79</v>
      </c>
      <c r="D371" s="116"/>
      <c r="E371" s="42" t="s">
        <v>193</v>
      </c>
      <c r="F371" s="116"/>
      <c r="G371" s="42" t="s">
        <v>808</v>
      </c>
      <c r="H371" s="43" t="s">
        <v>809</v>
      </c>
      <c r="I371" s="44">
        <v>1086</v>
      </c>
      <c r="J371" s="42"/>
      <c r="K371" s="45"/>
    </row>
    <row r="372" spans="1:11" ht="27" customHeight="1" x14ac:dyDescent="0.55000000000000004">
      <c r="A372" s="41" t="s">
        <v>736</v>
      </c>
      <c r="B372" s="113"/>
      <c r="C372" s="42" t="s">
        <v>79</v>
      </c>
      <c r="D372" s="117"/>
      <c r="E372" s="42" t="s">
        <v>193</v>
      </c>
      <c r="F372" s="117"/>
      <c r="G372" s="42" t="s">
        <v>819</v>
      </c>
      <c r="H372" s="43" t="s">
        <v>820</v>
      </c>
      <c r="I372" s="44">
        <v>15051</v>
      </c>
      <c r="J372" s="42"/>
      <c r="K372" s="45"/>
    </row>
    <row r="373" spans="1:11" ht="27" customHeight="1" x14ac:dyDescent="0.55000000000000004">
      <c r="A373" s="41" t="s">
        <v>736</v>
      </c>
      <c r="B373" s="113"/>
      <c r="C373" s="42" t="s">
        <v>107</v>
      </c>
      <c r="D373" s="119" t="s">
        <v>821</v>
      </c>
      <c r="E373" s="42" t="s">
        <v>67</v>
      </c>
      <c r="F373" s="119" t="s">
        <v>787</v>
      </c>
      <c r="G373" s="42" t="s">
        <v>788</v>
      </c>
      <c r="H373" s="43" t="s">
        <v>789</v>
      </c>
      <c r="I373" s="44">
        <v>2498732</v>
      </c>
      <c r="J373" s="42"/>
      <c r="K373" s="45"/>
    </row>
    <row r="374" spans="1:11" ht="27" customHeight="1" x14ac:dyDescent="0.55000000000000004">
      <c r="A374" s="41" t="s">
        <v>736</v>
      </c>
      <c r="B374" s="113"/>
      <c r="C374" s="42" t="s">
        <v>107</v>
      </c>
      <c r="D374" s="116"/>
      <c r="E374" s="42" t="s">
        <v>67</v>
      </c>
      <c r="F374" s="116"/>
      <c r="G374" s="42" t="s">
        <v>790</v>
      </c>
      <c r="H374" s="43" t="s">
        <v>791</v>
      </c>
      <c r="I374" s="44">
        <v>15044</v>
      </c>
      <c r="J374" s="42"/>
      <c r="K374" s="45"/>
    </row>
    <row r="375" spans="1:11" ht="27" customHeight="1" x14ac:dyDescent="0.55000000000000004">
      <c r="A375" s="41" t="s">
        <v>736</v>
      </c>
      <c r="B375" s="113"/>
      <c r="C375" s="42" t="s">
        <v>107</v>
      </c>
      <c r="D375" s="116"/>
      <c r="E375" s="42" t="s">
        <v>67</v>
      </c>
      <c r="F375" s="116"/>
      <c r="G375" s="42" t="s">
        <v>792</v>
      </c>
      <c r="H375" s="43" t="s">
        <v>793</v>
      </c>
      <c r="I375" s="44">
        <v>363588</v>
      </c>
      <c r="J375" s="42"/>
      <c r="K375" s="45"/>
    </row>
    <row r="376" spans="1:11" ht="27" customHeight="1" x14ac:dyDescent="0.55000000000000004">
      <c r="A376" s="41" t="s">
        <v>736</v>
      </c>
      <c r="B376" s="113"/>
      <c r="C376" s="42" t="s">
        <v>107</v>
      </c>
      <c r="D376" s="116"/>
      <c r="E376" s="42" t="s">
        <v>67</v>
      </c>
      <c r="F376" s="117"/>
      <c r="G376" s="42" t="s">
        <v>794</v>
      </c>
      <c r="H376" s="43" t="s">
        <v>795</v>
      </c>
      <c r="I376" s="44">
        <v>74424</v>
      </c>
      <c r="J376" s="42"/>
      <c r="K376" s="45"/>
    </row>
    <row r="377" spans="1:11" ht="27" customHeight="1" x14ac:dyDescent="0.55000000000000004">
      <c r="A377" s="41" t="s">
        <v>736</v>
      </c>
      <c r="B377" s="114"/>
      <c r="C377" s="55" t="s">
        <v>107</v>
      </c>
      <c r="D377" s="120"/>
      <c r="E377" s="55" t="s">
        <v>79</v>
      </c>
      <c r="F377" s="66" t="s">
        <v>796</v>
      </c>
      <c r="G377" s="55" t="s">
        <v>822</v>
      </c>
      <c r="H377" s="56" t="s">
        <v>823</v>
      </c>
      <c r="I377" s="57">
        <v>328923</v>
      </c>
      <c r="J377" s="55"/>
      <c r="K377" s="58"/>
    </row>
    <row r="378" spans="1:11" ht="27" customHeight="1" x14ac:dyDescent="0.55000000000000004">
      <c r="A378" s="41" t="s">
        <v>736</v>
      </c>
      <c r="B378" s="112" t="s">
        <v>737</v>
      </c>
      <c r="C378" s="59" t="s">
        <v>107</v>
      </c>
      <c r="D378" s="115" t="s">
        <v>821</v>
      </c>
      <c r="E378" s="59" t="s">
        <v>79</v>
      </c>
      <c r="F378" s="115" t="s">
        <v>796</v>
      </c>
      <c r="G378" s="59" t="s">
        <v>799</v>
      </c>
      <c r="H378" s="60" t="s">
        <v>800</v>
      </c>
      <c r="I378" s="61">
        <v>4510</v>
      </c>
      <c r="J378" s="59"/>
      <c r="K378" s="62"/>
    </row>
    <row r="379" spans="1:11" ht="27" customHeight="1" x14ac:dyDescent="0.55000000000000004">
      <c r="A379" s="41" t="s">
        <v>736</v>
      </c>
      <c r="B379" s="113"/>
      <c r="C379" s="42" t="s">
        <v>107</v>
      </c>
      <c r="D379" s="116"/>
      <c r="E379" s="42" t="s">
        <v>79</v>
      </c>
      <c r="F379" s="117"/>
      <c r="G379" s="42" t="s">
        <v>801</v>
      </c>
      <c r="H379" s="43" t="s">
        <v>802</v>
      </c>
      <c r="I379" s="44">
        <v>503669</v>
      </c>
      <c r="J379" s="42"/>
      <c r="K379" s="45"/>
    </row>
    <row r="380" spans="1:11" ht="27" customHeight="1" x14ac:dyDescent="0.55000000000000004">
      <c r="A380" s="41" t="s">
        <v>736</v>
      </c>
      <c r="B380" s="113"/>
      <c r="C380" s="42" t="s">
        <v>107</v>
      </c>
      <c r="D380" s="116"/>
      <c r="E380" s="42" t="s">
        <v>107</v>
      </c>
      <c r="F380" s="119" t="s">
        <v>803</v>
      </c>
      <c r="G380" s="42" t="s">
        <v>804</v>
      </c>
      <c r="H380" s="43" t="s">
        <v>805</v>
      </c>
      <c r="I380" s="44">
        <v>46167</v>
      </c>
      <c r="J380" s="42"/>
      <c r="K380" s="45"/>
    </row>
    <row r="381" spans="1:11" ht="27" customHeight="1" x14ac:dyDescent="0.55000000000000004">
      <c r="A381" s="41" t="s">
        <v>736</v>
      </c>
      <c r="B381" s="113"/>
      <c r="C381" s="42" t="s">
        <v>107</v>
      </c>
      <c r="D381" s="116"/>
      <c r="E381" s="42" t="s">
        <v>107</v>
      </c>
      <c r="F381" s="116"/>
      <c r="G381" s="42" t="s">
        <v>806</v>
      </c>
      <c r="H381" s="43" t="s">
        <v>807</v>
      </c>
      <c r="I381" s="44">
        <v>48308</v>
      </c>
      <c r="J381" s="42"/>
      <c r="K381" s="45"/>
    </row>
    <row r="382" spans="1:11" ht="27" customHeight="1" x14ac:dyDescent="0.55000000000000004">
      <c r="A382" s="41" t="s">
        <v>736</v>
      </c>
      <c r="B382" s="113"/>
      <c r="C382" s="42" t="s">
        <v>107</v>
      </c>
      <c r="D382" s="116"/>
      <c r="E382" s="42" t="s">
        <v>107</v>
      </c>
      <c r="F382" s="116"/>
      <c r="G382" s="42" t="s">
        <v>808</v>
      </c>
      <c r="H382" s="43" t="s">
        <v>809</v>
      </c>
      <c r="I382" s="44">
        <v>81654</v>
      </c>
      <c r="J382" s="42"/>
      <c r="K382" s="45"/>
    </row>
    <row r="383" spans="1:11" ht="27" customHeight="1" x14ac:dyDescent="0.55000000000000004">
      <c r="A383" s="41" t="s">
        <v>736</v>
      </c>
      <c r="B383" s="113"/>
      <c r="C383" s="42" t="s">
        <v>107</v>
      </c>
      <c r="D383" s="116"/>
      <c r="E383" s="42" t="s">
        <v>107</v>
      </c>
      <c r="F383" s="116"/>
      <c r="G383" s="42" t="s">
        <v>810</v>
      </c>
      <c r="H383" s="43" t="s">
        <v>811</v>
      </c>
      <c r="I383" s="44">
        <v>8956</v>
      </c>
      <c r="J383" s="42"/>
      <c r="K383" s="45"/>
    </row>
    <row r="384" spans="1:11" ht="27" customHeight="1" x14ac:dyDescent="0.55000000000000004">
      <c r="A384" s="41" t="s">
        <v>736</v>
      </c>
      <c r="B384" s="113"/>
      <c r="C384" s="42" t="s">
        <v>107</v>
      </c>
      <c r="D384" s="117"/>
      <c r="E384" s="42" t="s">
        <v>107</v>
      </c>
      <c r="F384" s="117"/>
      <c r="G384" s="42" t="s">
        <v>812</v>
      </c>
      <c r="H384" s="43" t="s">
        <v>813</v>
      </c>
      <c r="I384" s="44">
        <v>614926</v>
      </c>
      <c r="J384" s="42"/>
      <c r="K384" s="45"/>
    </row>
    <row r="385" spans="1:11" ht="27" customHeight="1" x14ac:dyDescent="0.55000000000000004">
      <c r="A385" s="41" t="s">
        <v>736</v>
      </c>
      <c r="B385" s="113"/>
      <c r="C385" s="42" t="s">
        <v>193</v>
      </c>
      <c r="D385" s="119" t="s">
        <v>824</v>
      </c>
      <c r="E385" s="42" t="s">
        <v>67</v>
      </c>
      <c r="F385" s="119" t="s">
        <v>825</v>
      </c>
      <c r="G385" s="42" t="s">
        <v>131</v>
      </c>
      <c r="H385" s="43" t="s">
        <v>132</v>
      </c>
      <c r="I385" s="44">
        <v>51714</v>
      </c>
      <c r="J385" s="42"/>
      <c r="K385" s="45"/>
    </row>
    <row r="386" spans="1:11" ht="27" customHeight="1" x14ac:dyDescent="0.55000000000000004">
      <c r="A386" s="41" t="s">
        <v>736</v>
      </c>
      <c r="B386" s="113"/>
      <c r="C386" s="42" t="s">
        <v>193</v>
      </c>
      <c r="D386" s="116"/>
      <c r="E386" s="42" t="s">
        <v>67</v>
      </c>
      <c r="F386" s="117"/>
      <c r="G386" s="42" t="s">
        <v>826</v>
      </c>
      <c r="H386" s="43" t="s">
        <v>827</v>
      </c>
      <c r="I386" s="44">
        <v>20582</v>
      </c>
      <c r="J386" s="42"/>
      <c r="K386" s="45"/>
    </row>
    <row r="387" spans="1:11" ht="27" customHeight="1" x14ac:dyDescent="0.55000000000000004">
      <c r="A387" s="41" t="s">
        <v>736</v>
      </c>
      <c r="B387" s="113"/>
      <c r="C387" s="42" t="s">
        <v>193</v>
      </c>
      <c r="D387" s="116"/>
      <c r="E387" s="42" t="s">
        <v>79</v>
      </c>
      <c r="F387" s="119" t="s">
        <v>828</v>
      </c>
      <c r="G387" s="42" t="s">
        <v>829</v>
      </c>
      <c r="H387" s="43" t="s">
        <v>830</v>
      </c>
      <c r="I387" s="44">
        <v>963714</v>
      </c>
      <c r="J387" s="42"/>
      <c r="K387" s="45"/>
    </row>
    <row r="388" spans="1:11" ht="27" customHeight="1" x14ac:dyDescent="0.55000000000000004">
      <c r="A388" s="41" t="s">
        <v>736</v>
      </c>
      <c r="B388" s="113"/>
      <c r="C388" s="42" t="s">
        <v>193</v>
      </c>
      <c r="D388" s="116"/>
      <c r="E388" s="42" t="s">
        <v>79</v>
      </c>
      <c r="F388" s="116"/>
      <c r="G388" s="42" t="s">
        <v>831</v>
      </c>
      <c r="H388" s="43" t="s">
        <v>832</v>
      </c>
      <c r="I388" s="44">
        <v>473510</v>
      </c>
      <c r="J388" s="42"/>
      <c r="K388" s="45"/>
    </row>
    <row r="389" spans="1:11" ht="27" customHeight="1" x14ac:dyDescent="0.55000000000000004">
      <c r="A389" s="41" t="s">
        <v>736</v>
      </c>
      <c r="B389" s="113"/>
      <c r="C389" s="42" t="s">
        <v>193</v>
      </c>
      <c r="D389" s="116"/>
      <c r="E389" s="42" t="s">
        <v>79</v>
      </c>
      <c r="F389" s="116"/>
      <c r="G389" s="42" t="s">
        <v>833</v>
      </c>
      <c r="H389" s="43" t="s">
        <v>834</v>
      </c>
      <c r="I389" s="44">
        <v>78154</v>
      </c>
      <c r="J389" s="42"/>
      <c r="K389" s="45"/>
    </row>
    <row r="390" spans="1:11" ht="27" customHeight="1" x14ac:dyDescent="0.55000000000000004">
      <c r="A390" s="41" t="s">
        <v>736</v>
      </c>
      <c r="B390" s="113"/>
      <c r="C390" s="42" t="s">
        <v>193</v>
      </c>
      <c r="D390" s="116"/>
      <c r="E390" s="42" t="s">
        <v>79</v>
      </c>
      <c r="F390" s="116"/>
      <c r="G390" s="42" t="s">
        <v>835</v>
      </c>
      <c r="H390" s="43" t="s">
        <v>836</v>
      </c>
      <c r="I390" s="44">
        <v>348159</v>
      </c>
      <c r="J390" s="42"/>
      <c r="K390" s="45"/>
    </row>
    <row r="391" spans="1:11" ht="27" customHeight="1" x14ac:dyDescent="0.55000000000000004">
      <c r="A391" s="41" t="s">
        <v>736</v>
      </c>
      <c r="B391" s="113"/>
      <c r="C391" s="42" t="s">
        <v>193</v>
      </c>
      <c r="D391" s="116"/>
      <c r="E391" s="42" t="s">
        <v>79</v>
      </c>
      <c r="F391" s="117"/>
      <c r="G391" s="42" t="s">
        <v>83</v>
      </c>
      <c r="H391" s="43" t="s">
        <v>84</v>
      </c>
      <c r="I391" s="44">
        <v>24193</v>
      </c>
      <c r="J391" s="42"/>
      <c r="K391" s="45"/>
    </row>
    <row r="392" spans="1:11" ht="27" customHeight="1" x14ac:dyDescent="0.55000000000000004">
      <c r="A392" s="41" t="s">
        <v>736</v>
      </c>
      <c r="B392" s="113"/>
      <c r="C392" s="42" t="s">
        <v>193</v>
      </c>
      <c r="D392" s="117"/>
      <c r="E392" s="42" t="s">
        <v>107</v>
      </c>
      <c r="F392" s="63" t="s">
        <v>837</v>
      </c>
      <c r="G392" s="42" t="s">
        <v>838</v>
      </c>
      <c r="H392" s="43" t="s">
        <v>839</v>
      </c>
      <c r="I392" s="44">
        <v>1157117</v>
      </c>
      <c r="J392" s="42"/>
      <c r="K392" s="45"/>
    </row>
    <row r="393" spans="1:11" ht="27" customHeight="1" x14ac:dyDescent="0.55000000000000004">
      <c r="A393" s="41" t="s">
        <v>736</v>
      </c>
      <c r="B393" s="113"/>
      <c r="C393" s="42" t="s">
        <v>255</v>
      </c>
      <c r="D393" s="119" t="s">
        <v>840</v>
      </c>
      <c r="E393" s="42" t="s">
        <v>67</v>
      </c>
      <c r="F393" s="121" t="s">
        <v>841</v>
      </c>
      <c r="G393" s="42" t="s">
        <v>131</v>
      </c>
      <c r="H393" s="43" t="s">
        <v>132</v>
      </c>
      <c r="I393" s="44">
        <v>84638</v>
      </c>
      <c r="J393" s="42"/>
      <c r="K393" s="45"/>
    </row>
    <row r="394" spans="1:11" ht="27" customHeight="1" x14ac:dyDescent="0.55000000000000004">
      <c r="A394" s="41" t="s">
        <v>736</v>
      </c>
      <c r="B394" s="113"/>
      <c r="C394" s="42" t="s">
        <v>255</v>
      </c>
      <c r="D394" s="116"/>
      <c r="E394" s="42" t="s">
        <v>67</v>
      </c>
      <c r="F394" s="116"/>
      <c r="G394" s="42" t="s">
        <v>842</v>
      </c>
      <c r="H394" s="43" t="s">
        <v>843</v>
      </c>
      <c r="I394" s="44">
        <v>18577</v>
      </c>
      <c r="J394" s="42"/>
      <c r="K394" s="45"/>
    </row>
    <row r="395" spans="1:11" ht="27" customHeight="1" x14ac:dyDescent="0.55000000000000004">
      <c r="A395" s="41" t="s">
        <v>736</v>
      </c>
      <c r="B395" s="113"/>
      <c r="C395" s="42" t="s">
        <v>255</v>
      </c>
      <c r="D395" s="116"/>
      <c r="E395" s="42" t="s">
        <v>67</v>
      </c>
      <c r="F395" s="116"/>
      <c r="G395" s="42" t="s">
        <v>844</v>
      </c>
      <c r="H395" s="43" t="s">
        <v>845</v>
      </c>
      <c r="I395" s="44">
        <v>23242</v>
      </c>
      <c r="J395" s="42"/>
      <c r="K395" s="45"/>
    </row>
    <row r="396" spans="1:11" ht="27" customHeight="1" x14ac:dyDescent="0.55000000000000004">
      <c r="A396" s="41" t="s">
        <v>736</v>
      </c>
      <c r="B396" s="113"/>
      <c r="C396" s="42" t="s">
        <v>255</v>
      </c>
      <c r="D396" s="116"/>
      <c r="E396" s="42" t="s">
        <v>67</v>
      </c>
      <c r="F396" s="116"/>
      <c r="G396" s="42" t="s">
        <v>846</v>
      </c>
      <c r="H396" s="43" t="s">
        <v>847</v>
      </c>
      <c r="I396" s="44">
        <v>76420</v>
      </c>
      <c r="J396" s="42"/>
      <c r="K396" s="45"/>
    </row>
    <row r="397" spans="1:11" ht="27" customHeight="1" x14ac:dyDescent="0.55000000000000004">
      <c r="A397" s="41" t="s">
        <v>736</v>
      </c>
      <c r="B397" s="113"/>
      <c r="C397" s="42" t="s">
        <v>255</v>
      </c>
      <c r="D397" s="116"/>
      <c r="E397" s="42" t="s">
        <v>67</v>
      </c>
      <c r="F397" s="116"/>
      <c r="G397" s="42" t="s">
        <v>848</v>
      </c>
      <c r="H397" s="43" t="s">
        <v>849</v>
      </c>
      <c r="I397" s="44">
        <v>33072</v>
      </c>
      <c r="J397" s="42"/>
      <c r="K397" s="45"/>
    </row>
    <row r="398" spans="1:11" ht="27" customHeight="1" x14ac:dyDescent="0.55000000000000004">
      <c r="A398" s="41" t="s">
        <v>736</v>
      </c>
      <c r="B398" s="113"/>
      <c r="C398" s="42" t="s">
        <v>255</v>
      </c>
      <c r="D398" s="116"/>
      <c r="E398" s="42" t="s">
        <v>67</v>
      </c>
      <c r="F398" s="116"/>
      <c r="G398" s="42" t="s">
        <v>850</v>
      </c>
      <c r="H398" s="43" t="s">
        <v>851</v>
      </c>
      <c r="I398" s="44">
        <v>2854795</v>
      </c>
      <c r="J398" s="42"/>
      <c r="K398" s="45"/>
    </row>
    <row r="399" spans="1:11" ht="27" customHeight="1" x14ac:dyDescent="0.55000000000000004">
      <c r="A399" s="41" t="s">
        <v>736</v>
      </c>
      <c r="B399" s="113"/>
      <c r="C399" s="42" t="s">
        <v>255</v>
      </c>
      <c r="D399" s="116"/>
      <c r="E399" s="42" t="s">
        <v>67</v>
      </c>
      <c r="F399" s="116"/>
      <c r="G399" s="42" t="s">
        <v>852</v>
      </c>
      <c r="H399" s="43" t="s">
        <v>853</v>
      </c>
      <c r="I399" s="44">
        <v>29675</v>
      </c>
      <c r="J399" s="42"/>
      <c r="K399" s="45"/>
    </row>
    <row r="400" spans="1:11" ht="27" customHeight="1" x14ac:dyDescent="0.55000000000000004">
      <c r="A400" s="41" t="s">
        <v>736</v>
      </c>
      <c r="B400" s="113"/>
      <c r="C400" s="42" t="s">
        <v>255</v>
      </c>
      <c r="D400" s="116"/>
      <c r="E400" s="42" t="s">
        <v>67</v>
      </c>
      <c r="F400" s="116"/>
      <c r="G400" s="42" t="s">
        <v>854</v>
      </c>
      <c r="H400" s="43" t="s">
        <v>855</v>
      </c>
      <c r="I400" s="44">
        <v>35467</v>
      </c>
      <c r="J400" s="42"/>
      <c r="K400" s="45"/>
    </row>
    <row r="401" spans="1:11" ht="27" customHeight="1" x14ac:dyDescent="0.55000000000000004">
      <c r="A401" s="41" t="s">
        <v>736</v>
      </c>
      <c r="B401" s="113"/>
      <c r="C401" s="42" t="s">
        <v>255</v>
      </c>
      <c r="D401" s="116"/>
      <c r="E401" s="42" t="s">
        <v>67</v>
      </c>
      <c r="F401" s="117"/>
      <c r="G401" s="42" t="s">
        <v>83</v>
      </c>
      <c r="H401" s="43" t="s">
        <v>84</v>
      </c>
      <c r="I401" s="44">
        <v>684</v>
      </c>
      <c r="J401" s="42"/>
      <c r="K401" s="45"/>
    </row>
    <row r="402" spans="1:11" ht="27" customHeight="1" x14ac:dyDescent="0.55000000000000004">
      <c r="A402" s="41" t="s">
        <v>736</v>
      </c>
      <c r="B402" s="114"/>
      <c r="C402" s="55" t="s">
        <v>255</v>
      </c>
      <c r="D402" s="120"/>
      <c r="E402" s="55" t="s">
        <v>79</v>
      </c>
      <c r="F402" s="76" t="s">
        <v>856</v>
      </c>
      <c r="G402" s="55" t="s">
        <v>857</v>
      </c>
      <c r="H402" s="56" t="s">
        <v>858</v>
      </c>
      <c r="I402" s="57">
        <v>96407</v>
      </c>
      <c r="J402" s="55"/>
      <c r="K402" s="58"/>
    </row>
    <row r="403" spans="1:11" ht="27" customHeight="1" x14ac:dyDescent="0.55000000000000004">
      <c r="A403" s="41" t="s">
        <v>736</v>
      </c>
      <c r="B403" s="112" t="s">
        <v>737</v>
      </c>
      <c r="C403" s="59" t="s">
        <v>255</v>
      </c>
      <c r="D403" s="115" t="s">
        <v>840</v>
      </c>
      <c r="E403" s="59" t="s">
        <v>79</v>
      </c>
      <c r="F403" s="118" t="s">
        <v>856</v>
      </c>
      <c r="G403" s="59" t="s">
        <v>859</v>
      </c>
      <c r="H403" s="60" t="s">
        <v>860</v>
      </c>
      <c r="I403" s="61">
        <v>13350</v>
      </c>
      <c r="J403" s="59"/>
      <c r="K403" s="62"/>
    </row>
    <row r="404" spans="1:11" ht="27" customHeight="1" x14ac:dyDescent="0.55000000000000004">
      <c r="A404" s="41" t="s">
        <v>736</v>
      </c>
      <c r="B404" s="113"/>
      <c r="C404" s="42" t="s">
        <v>255</v>
      </c>
      <c r="D404" s="116"/>
      <c r="E404" s="42" t="s">
        <v>79</v>
      </c>
      <c r="F404" s="116"/>
      <c r="G404" s="42" t="s">
        <v>861</v>
      </c>
      <c r="H404" s="43" t="s">
        <v>862</v>
      </c>
      <c r="I404" s="44">
        <v>94013</v>
      </c>
      <c r="J404" s="42"/>
      <c r="K404" s="45"/>
    </row>
    <row r="405" spans="1:11" ht="27" customHeight="1" x14ac:dyDescent="0.55000000000000004">
      <c r="A405" s="41" t="s">
        <v>736</v>
      </c>
      <c r="B405" s="113"/>
      <c r="C405" s="42" t="s">
        <v>255</v>
      </c>
      <c r="D405" s="116"/>
      <c r="E405" s="42" t="s">
        <v>79</v>
      </c>
      <c r="F405" s="116"/>
      <c r="G405" s="42" t="s">
        <v>863</v>
      </c>
      <c r="H405" s="43" t="s">
        <v>864</v>
      </c>
      <c r="I405" s="44">
        <v>21505</v>
      </c>
      <c r="J405" s="42"/>
      <c r="K405" s="45"/>
    </row>
    <row r="406" spans="1:11" ht="27" customHeight="1" x14ac:dyDescent="0.55000000000000004">
      <c r="A406" s="41" t="s">
        <v>736</v>
      </c>
      <c r="B406" s="113"/>
      <c r="C406" s="42" t="s">
        <v>255</v>
      </c>
      <c r="D406" s="116"/>
      <c r="E406" s="42" t="s">
        <v>79</v>
      </c>
      <c r="F406" s="116"/>
      <c r="G406" s="42" t="s">
        <v>865</v>
      </c>
      <c r="H406" s="43" t="s">
        <v>866</v>
      </c>
      <c r="I406" s="44">
        <v>103660</v>
      </c>
      <c r="J406" s="42"/>
      <c r="K406" s="45"/>
    </row>
    <row r="407" spans="1:11" ht="27" customHeight="1" x14ac:dyDescent="0.55000000000000004">
      <c r="A407" s="41" t="s">
        <v>736</v>
      </c>
      <c r="B407" s="113"/>
      <c r="C407" s="42" t="s">
        <v>255</v>
      </c>
      <c r="D407" s="116"/>
      <c r="E407" s="42" t="s">
        <v>79</v>
      </c>
      <c r="F407" s="116"/>
      <c r="G407" s="42" t="s">
        <v>867</v>
      </c>
      <c r="H407" s="43" t="s">
        <v>907</v>
      </c>
      <c r="I407" s="44">
        <v>36853</v>
      </c>
      <c r="J407" s="42"/>
      <c r="K407" s="45"/>
    </row>
    <row r="408" spans="1:11" ht="27" customHeight="1" x14ac:dyDescent="0.55000000000000004">
      <c r="A408" s="41" t="s">
        <v>736</v>
      </c>
      <c r="B408" s="113"/>
      <c r="C408" s="42" t="s">
        <v>255</v>
      </c>
      <c r="D408" s="116"/>
      <c r="E408" s="42" t="s">
        <v>79</v>
      </c>
      <c r="F408" s="116"/>
      <c r="G408" s="42" t="s">
        <v>868</v>
      </c>
      <c r="H408" s="43" t="s">
        <v>869</v>
      </c>
      <c r="I408" s="44">
        <v>293289</v>
      </c>
      <c r="J408" s="42"/>
      <c r="K408" s="45"/>
    </row>
    <row r="409" spans="1:11" ht="27" customHeight="1" x14ac:dyDescent="0.55000000000000004">
      <c r="A409" s="41" t="s">
        <v>736</v>
      </c>
      <c r="B409" s="113"/>
      <c r="C409" s="42" t="s">
        <v>255</v>
      </c>
      <c r="D409" s="116"/>
      <c r="E409" s="42" t="s">
        <v>79</v>
      </c>
      <c r="F409" s="116"/>
      <c r="G409" s="42" t="s">
        <v>870</v>
      </c>
      <c r="H409" s="43" t="s">
        <v>871</v>
      </c>
      <c r="I409" s="44">
        <v>44853</v>
      </c>
      <c r="J409" s="42"/>
      <c r="K409" s="45"/>
    </row>
    <row r="410" spans="1:11" ht="27" customHeight="1" x14ac:dyDescent="0.55000000000000004">
      <c r="A410" s="41" t="s">
        <v>736</v>
      </c>
      <c r="B410" s="113"/>
      <c r="C410" s="42" t="s">
        <v>255</v>
      </c>
      <c r="D410" s="116"/>
      <c r="E410" s="42" t="s">
        <v>79</v>
      </c>
      <c r="F410" s="117"/>
      <c r="G410" s="42" t="s">
        <v>872</v>
      </c>
      <c r="H410" s="43" t="s">
        <v>873</v>
      </c>
      <c r="I410" s="44">
        <v>1475642</v>
      </c>
      <c r="J410" s="42"/>
      <c r="K410" s="45"/>
    </row>
    <row r="411" spans="1:11" ht="27" customHeight="1" x14ac:dyDescent="0.55000000000000004">
      <c r="A411" s="41" t="s">
        <v>736</v>
      </c>
      <c r="B411" s="113"/>
      <c r="C411" s="42" t="s">
        <v>255</v>
      </c>
      <c r="D411" s="117"/>
      <c r="E411" s="42" t="s">
        <v>107</v>
      </c>
      <c r="F411" s="65" t="s">
        <v>874</v>
      </c>
      <c r="G411" s="42" t="s">
        <v>875</v>
      </c>
      <c r="H411" s="43" t="s">
        <v>876</v>
      </c>
      <c r="I411" s="44">
        <v>4378</v>
      </c>
      <c r="J411" s="42"/>
      <c r="K411" s="45"/>
    </row>
    <row r="412" spans="1:11" ht="27" customHeight="1" x14ac:dyDescent="0.55000000000000004">
      <c r="A412" s="46"/>
      <c r="B412" s="114"/>
      <c r="C412" s="67"/>
      <c r="D412" s="68"/>
      <c r="E412" s="69"/>
      <c r="F412" s="70"/>
      <c r="G412" s="69"/>
      <c r="H412" s="71" t="s">
        <v>85</v>
      </c>
      <c r="I412" s="73">
        <f>SUBTOTAL(9,I329:I411)</f>
        <v>26829341</v>
      </c>
      <c r="J412" s="67"/>
      <c r="K412" s="72"/>
    </row>
    <row r="413" spans="1:11" ht="27" customHeight="1" x14ac:dyDescent="0.55000000000000004">
      <c r="A413" s="41" t="s">
        <v>877</v>
      </c>
      <c r="B413" s="112" t="s">
        <v>878</v>
      </c>
      <c r="C413" s="59" t="s">
        <v>67</v>
      </c>
      <c r="D413" s="115" t="s">
        <v>878</v>
      </c>
      <c r="E413" s="59" t="s">
        <v>67</v>
      </c>
      <c r="F413" s="77" t="s">
        <v>879</v>
      </c>
      <c r="G413" s="59" t="s">
        <v>880</v>
      </c>
      <c r="H413" s="60" t="s">
        <v>881</v>
      </c>
      <c r="I413" s="61">
        <v>4638457</v>
      </c>
      <c r="J413" s="59"/>
      <c r="K413" s="62"/>
    </row>
    <row r="414" spans="1:11" ht="27" customHeight="1" x14ac:dyDescent="0.55000000000000004">
      <c r="A414" s="41" t="s">
        <v>877</v>
      </c>
      <c r="B414" s="113"/>
      <c r="C414" s="42" t="s">
        <v>67</v>
      </c>
      <c r="D414" s="116"/>
      <c r="E414" s="42" t="s">
        <v>79</v>
      </c>
      <c r="F414" s="63" t="s">
        <v>882</v>
      </c>
      <c r="G414" s="42" t="s">
        <v>883</v>
      </c>
      <c r="H414" s="43" t="s">
        <v>884</v>
      </c>
      <c r="I414" s="44">
        <v>233299</v>
      </c>
      <c r="J414" s="42"/>
      <c r="K414" s="45"/>
    </row>
    <row r="415" spans="1:11" ht="27" customHeight="1" x14ac:dyDescent="0.55000000000000004">
      <c r="A415" s="41" t="s">
        <v>877</v>
      </c>
      <c r="B415" s="113"/>
      <c r="C415" s="42" t="s">
        <v>67</v>
      </c>
      <c r="D415" s="117"/>
      <c r="E415" s="42" t="s">
        <v>107</v>
      </c>
      <c r="F415" s="63" t="s">
        <v>885</v>
      </c>
      <c r="G415" s="42" t="s">
        <v>886</v>
      </c>
      <c r="H415" s="43" t="s">
        <v>887</v>
      </c>
      <c r="I415" s="44">
        <v>2350</v>
      </c>
      <c r="J415" s="42"/>
      <c r="K415" s="45"/>
    </row>
    <row r="416" spans="1:11" ht="27" customHeight="1" x14ac:dyDescent="0.55000000000000004">
      <c r="A416" s="46"/>
      <c r="B416" s="114"/>
      <c r="C416" s="67"/>
      <c r="D416" s="68"/>
      <c r="E416" s="69"/>
      <c r="F416" s="70"/>
      <c r="G416" s="69"/>
      <c r="H416" s="71" t="s">
        <v>85</v>
      </c>
      <c r="I416" s="73">
        <f>SUBTOTAL(9,I413:I415)</f>
        <v>4874106</v>
      </c>
      <c r="J416" s="67"/>
      <c r="K416" s="72"/>
    </row>
    <row r="417" spans="1:13" ht="27" customHeight="1" x14ac:dyDescent="0.55000000000000004">
      <c r="A417" s="41" t="s">
        <v>888</v>
      </c>
      <c r="B417" s="112" t="s">
        <v>889</v>
      </c>
      <c r="C417" s="59" t="s">
        <v>67</v>
      </c>
      <c r="D417" s="92" t="s">
        <v>890</v>
      </c>
      <c r="E417" s="59" t="s">
        <v>67</v>
      </c>
      <c r="F417" s="77"/>
      <c r="G417" s="59" t="s">
        <v>891</v>
      </c>
      <c r="H417" s="60"/>
      <c r="I417" s="61">
        <v>49033</v>
      </c>
      <c r="J417" s="59"/>
      <c r="K417" s="62"/>
    </row>
    <row r="418" spans="1:13" ht="27" customHeight="1" x14ac:dyDescent="0.55000000000000004">
      <c r="A418" s="41" t="s">
        <v>888</v>
      </c>
      <c r="B418" s="113"/>
      <c r="C418" s="42" t="s">
        <v>79</v>
      </c>
      <c r="D418" s="93" t="s">
        <v>892</v>
      </c>
      <c r="E418" s="42" t="s">
        <v>67</v>
      </c>
      <c r="F418" s="63"/>
      <c r="G418" s="42" t="s">
        <v>893</v>
      </c>
      <c r="H418" s="43"/>
      <c r="I418" s="44">
        <v>313679</v>
      </c>
      <c r="J418" s="42"/>
      <c r="K418" s="45"/>
    </row>
    <row r="419" spans="1:13" ht="27" customHeight="1" x14ac:dyDescent="0.55000000000000004">
      <c r="A419" s="41" t="s">
        <v>888</v>
      </c>
      <c r="B419" s="113"/>
      <c r="C419" s="42" t="s">
        <v>107</v>
      </c>
      <c r="D419" s="93" t="s">
        <v>894</v>
      </c>
      <c r="E419" s="42" t="s">
        <v>67</v>
      </c>
      <c r="F419" s="63"/>
      <c r="G419" s="42" t="s">
        <v>895</v>
      </c>
      <c r="H419" s="43"/>
      <c r="I419" s="44">
        <v>47742</v>
      </c>
      <c r="J419" s="42"/>
      <c r="K419" s="45"/>
    </row>
    <row r="420" spans="1:13" ht="27" customHeight="1" x14ac:dyDescent="0.55000000000000004">
      <c r="A420" s="41" t="s">
        <v>888</v>
      </c>
      <c r="B420" s="113"/>
      <c r="C420" s="42" t="s">
        <v>193</v>
      </c>
      <c r="D420" s="93" t="s">
        <v>896</v>
      </c>
      <c r="E420" s="42" t="s">
        <v>67</v>
      </c>
      <c r="F420" s="63"/>
      <c r="G420" s="42" t="s">
        <v>897</v>
      </c>
      <c r="H420" s="43"/>
      <c r="I420" s="44">
        <v>80820</v>
      </c>
      <c r="J420" s="42"/>
      <c r="K420" s="45"/>
    </row>
    <row r="421" spans="1:13" ht="27" customHeight="1" x14ac:dyDescent="0.55000000000000004">
      <c r="A421" s="41" t="s">
        <v>888</v>
      </c>
      <c r="B421" s="113"/>
      <c r="C421" s="42" t="s">
        <v>255</v>
      </c>
      <c r="D421" s="93" t="s">
        <v>898</v>
      </c>
      <c r="E421" s="42" t="s">
        <v>67</v>
      </c>
      <c r="F421" s="63"/>
      <c r="G421" s="42" t="s">
        <v>899</v>
      </c>
      <c r="H421" s="43"/>
      <c r="I421" s="44">
        <v>67199</v>
      </c>
      <c r="J421" s="42"/>
      <c r="K421" s="45"/>
    </row>
    <row r="422" spans="1:13" ht="27" customHeight="1" x14ac:dyDescent="0.55000000000000004">
      <c r="A422" s="46"/>
      <c r="B422" s="114"/>
      <c r="C422" s="67"/>
      <c r="D422" s="68"/>
      <c r="E422" s="69"/>
      <c r="F422" s="70"/>
      <c r="G422" s="69"/>
      <c r="H422" s="71" t="s">
        <v>85</v>
      </c>
      <c r="I422" s="73">
        <f>SUBTOTAL(9,I417:I421)</f>
        <v>558473</v>
      </c>
      <c r="J422" s="67"/>
      <c r="K422" s="72"/>
    </row>
    <row r="423" spans="1:13" ht="27" customHeight="1" x14ac:dyDescent="0.55000000000000004">
      <c r="A423" s="54" t="s">
        <v>900</v>
      </c>
      <c r="B423" s="78" t="s">
        <v>901</v>
      </c>
      <c r="C423" s="79" t="s">
        <v>67</v>
      </c>
      <c r="D423" s="80" t="s">
        <v>901</v>
      </c>
      <c r="E423" s="79" t="s">
        <v>67</v>
      </c>
      <c r="F423" s="80" t="s">
        <v>901</v>
      </c>
      <c r="G423" s="79" t="s">
        <v>902</v>
      </c>
      <c r="H423" s="81" t="s">
        <v>901</v>
      </c>
      <c r="I423" s="82">
        <v>400000</v>
      </c>
      <c r="J423" s="79"/>
      <c r="K423" s="83"/>
    </row>
    <row r="424" spans="1:13" ht="27" customHeight="1" x14ac:dyDescent="0.55000000000000004">
      <c r="A424" s="30"/>
      <c r="B424" s="30"/>
      <c r="C424" s="30"/>
      <c r="D424" s="30"/>
      <c r="E424" s="30"/>
      <c r="F424" s="30"/>
      <c r="G424" s="30"/>
      <c r="H424" s="84" t="s">
        <v>903</v>
      </c>
      <c r="I424" s="85">
        <v>30616948</v>
      </c>
      <c r="J424" s="30"/>
      <c r="K424" s="30"/>
      <c r="L424" s="86"/>
      <c r="M424" s="87"/>
    </row>
    <row r="425" spans="1:13" ht="27" customHeight="1" x14ac:dyDescent="0.55000000000000004">
      <c r="A425" s="30"/>
      <c r="B425" s="30"/>
      <c r="C425" s="30"/>
      <c r="D425" s="30"/>
      <c r="E425" s="30"/>
      <c r="F425" s="30"/>
      <c r="G425" s="30"/>
      <c r="H425" s="88" t="s">
        <v>904</v>
      </c>
      <c r="I425" s="89">
        <v>26872020</v>
      </c>
      <c r="J425" s="30"/>
      <c r="K425" s="30"/>
      <c r="L425" s="86"/>
      <c r="M425" s="87"/>
    </row>
    <row r="426" spans="1:13" ht="27" customHeight="1" x14ac:dyDescent="0.55000000000000004">
      <c r="A426" s="30"/>
      <c r="B426" s="30"/>
      <c r="C426" s="30"/>
      <c r="D426" s="30"/>
      <c r="E426" s="30"/>
      <c r="F426" s="30"/>
      <c r="G426" s="30"/>
      <c r="H426" s="90" t="s">
        <v>905</v>
      </c>
      <c r="I426" s="89">
        <v>3919078</v>
      </c>
      <c r="J426" s="30"/>
      <c r="K426" s="30"/>
      <c r="L426" s="86"/>
      <c r="M426" s="87"/>
    </row>
    <row r="427" spans="1:13" ht="27" customHeight="1" x14ac:dyDescent="0.55000000000000004">
      <c r="A427" s="30"/>
      <c r="B427" s="30"/>
      <c r="C427" s="30"/>
      <c r="D427" s="30"/>
      <c r="E427" s="30"/>
      <c r="F427" s="30"/>
      <c r="G427" s="30"/>
      <c r="H427" s="91" t="s">
        <v>906</v>
      </c>
      <c r="I427" s="89">
        <f>SUBTOTAL(9,I5:I426)</f>
        <v>278276538</v>
      </c>
      <c r="J427" s="30"/>
      <c r="K427" s="30"/>
      <c r="L427" s="86"/>
      <c r="M427" s="87"/>
    </row>
  </sheetData>
  <mergeCells count="142">
    <mergeCell ref="B5:B12"/>
    <mergeCell ref="D5:D11"/>
    <mergeCell ref="F5:F9"/>
    <mergeCell ref="F10:F11"/>
    <mergeCell ref="B13:B27"/>
    <mergeCell ref="D13:D27"/>
    <mergeCell ref="F13:F18"/>
    <mergeCell ref="F19:F22"/>
    <mergeCell ref="F23:F27"/>
    <mergeCell ref="B28:B52"/>
    <mergeCell ref="D28:D32"/>
    <mergeCell ref="F28:F32"/>
    <mergeCell ref="D33:D52"/>
    <mergeCell ref="F33:F52"/>
    <mergeCell ref="B53:B77"/>
    <mergeCell ref="D53:D64"/>
    <mergeCell ref="F53:F54"/>
    <mergeCell ref="F55:F61"/>
    <mergeCell ref="F62:F63"/>
    <mergeCell ref="D65:D70"/>
    <mergeCell ref="F65:F67"/>
    <mergeCell ref="F68:F70"/>
    <mergeCell ref="D71:D77"/>
    <mergeCell ref="F71:F77"/>
    <mergeCell ref="B78:B102"/>
    <mergeCell ref="D78:D95"/>
    <mergeCell ref="F79:F82"/>
    <mergeCell ref="F83:F88"/>
    <mergeCell ref="F89:F95"/>
    <mergeCell ref="B128:B152"/>
    <mergeCell ref="D128:D136"/>
    <mergeCell ref="F128:F130"/>
    <mergeCell ref="F131:F136"/>
    <mergeCell ref="D137:D152"/>
    <mergeCell ref="F137:F152"/>
    <mergeCell ref="D96:D101"/>
    <mergeCell ref="F96:F99"/>
    <mergeCell ref="B103:B105"/>
    <mergeCell ref="D103:D104"/>
    <mergeCell ref="F103:F104"/>
    <mergeCell ref="B106:B127"/>
    <mergeCell ref="D106:D127"/>
    <mergeCell ref="F106:F123"/>
    <mergeCell ref="F124:F127"/>
    <mergeCell ref="B178:B197"/>
    <mergeCell ref="D178:D188"/>
    <mergeCell ref="F178:F183"/>
    <mergeCell ref="F184:F188"/>
    <mergeCell ref="D189:D196"/>
    <mergeCell ref="F189:F193"/>
    <mergeCell ref="F194:F196"/>
    <mergeCell ref="B153:B177"/>
    <mergeCell ref="D153:D156"/>
    <mergeCell ref="F153:F154"/>
    <mergeCell ref="F155:F156"/>
    <mergeCell ref="D157:D177"/>
    <mergeCell ref="F157:F171"/>
    <mergeCell ref="F172:F177"/>
    <mergeCell ref="B198:B202"/>
    <mergeCell ref="D198:D202"/>
    <mergeCell ref="F198:F202"/>
    <mergeCell ref="B203:B225"/>
    <mergeCell ref="D203:D224"/>
    <mergeCell ref="F203:F212"/>
    <mergeCell ref="F213:F216"/>
    <mergeCell ref="F217:F219"/>
    <mergeCell ref="F220:F222"/>
    <mergeCell ref="F223:F224"/>
    <mergeCell ref="B226:B227"/>
    <mergeCell ref="D226:D227"/>
    <mergeCell ref="F226:F227"/>
    <mergeCell ref="B228:B252"/>
    <mergeCell ref="D228:D236"/>
    <mergeCell ref="F228:F234"/>
    <mergeCell ref="F235:F236"/>
    <mergeCell ref="D237:D246"/>
    <mergeCell ref="F238:F241"/>
    <mergeCell ref="F242:F246"/>
    <mergeCell ref="B259:B277"/>
    <mergeCell ref="D259:D273"/>
    <mergeCell ref="F260:F268"/>
    <mergeCell ref="F269:F273"/>
    <mergeCell ref="D274:D277"/>
    <mergeCell ref="F275:F277"/>
    <mergeCell ref="D247:D252"/>
    <mergeCell ref="F247:F249"/>
    <mergeCell ref="F250:F252"/>
    <mergeCell ref="B253:B258"/>
    <mergeCell ref="D253:D257"/>
    <mergeCell ref="F253:F255"/>
    <mergeCell ref="F256:F257"/>
    <mergeCell ref="B278:B281"/>
    <mergeCell ref="D278:D280"/>
    <mergeCell ref="F278:F280"/>
    <mergeCell ref="B282:B302"/>
    <mergeCell ref="D282:D289"/>
    <mergeCell ref="F282:F286"/>
    <mergeCell ref="F287:F289"/>
    <mergeCell ref="D290:D302"/>
    <mergeCell ref="F290:F293"/>
    <mergeCell ref="F294:F295"/>
    <mergeCell ref="F322:F327"/>
    <mergeCell ref="B329:B352"/>
    <mergeCell ref="D329:D352"/>
    <mergeCell ref="F329:F331"/>
    <mergeCell ref="F332:F343"/>
    <mergeCell ref="F344:F352"/>
    <mergeCell ref="F296:F298"/>
    <mergeCell ref="F299:F300"/>
    <mergeCell ref="F301:F302"/>
    <mergeCell ref="B303:B327"/>
    <mergeCell ref="D304:D308"/>
    <mergeCell ref="F305:F307"/>
    <mergeCell ref="D309:D327"/>
    <mergeCell ref="F309:F311"/>
    <mergeCell ref="F312:F315"/>
    <mergeCell ref="F316:F321"/>
    <mergeCell ref="B353:B377"/>
    <mergeCell ref="D353:D355"/>
    <mergeCell ref="F353:F355"/>
    <mergeCell ref="D356:D372"/>
    <mergeCell ref="F356:F359"/>
    <mergeCell ref="F360:F362"/>
    <mergeCell ref="F363:F367"/>
    <mergeCell ref="F368:F372"/>
    <mergeCell ref="D373:D377"/>
    <mergeCell ref="F373:F376"/>
    <mergeCell ref="B403:B412"/>
    <mergeCell ref="D403:D411"/>
    <mergeCell ref="F403:F410"/>
    <mergeCell ref="B413:B416"/>
    <mergeCell ref="D413:D415"/>
    <mergeCell ref="B417:B422"/>
    <mergeCell ref="B378:B402"/>
    <mergeCell ref="D378:D384"/>
    <mergeCell ref="F378:F379"/>
    <mergeCell ref="F380:F384"/>
    <mergeCell ref="D385:D392"/>
    <mergeCell ref="F385:F386"/>
    <mergeCell ref="F387:F391"/>
    <mergeCell ref="D393:D402"/>
    <mergeCell ref="F393:F401"/>
  </mergeCells>
  <phoneticPr fontId="2"/>
  <pageMargins left="0.47244094488188981" right="0.47244094488188981" top="0.74803149606299213" bottom="0.74803149606299213" header="0.31496062992125984" footer="0.31496062992125984"/>
  <pageSetup paperSize="9" firstPageNumber="3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R7歳入</vt:lpstr>
      <vt:lpstr>R7歳出</vt:lpstr>
      <vt:lpstr>R7事業別</vt:lpstr>
      <vt:lpstr>'R7歳出'!Print_Area</vt:lpstr>
      <vt:lpstr>'R7歳入'!Print_Area</vt:lpstr>
      <vt:lpstr>'R7事業別'!Print_Area</vt:lpstr>
      <vt:lpstr>'R7事業別'!Print_Titles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2024-10-29T04:47:10Z</cp:lastPrinted>
  <dcterms:created xsi:type="dcterms:W3CDTF">2024-10-28T06:19:15Z</dcterms:created>
  <dcterms:modified xsi:type="dcterms:W3CDTF">2024-10-29T23:54:13Z</dcterms:modified>
</cp:coreProperties>
</file>